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adim\Google Drive\Etudes\Sup\Dauphine\Thèse M2\These de master\My work\Nowcasting\"/>
    </mc:Choice>
  </mc:AlternateContent>
  <xr:revisionPtr revIDLastSave="0" documentId="13_ncr:1_{2794774B-8916-42E6-AA2F-A1022F8D768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1 by 1" sheetId="3" r:id="rId1"/>
    <sheet name="Financial Series - Commodity" sheetId="5" r:id="rId2"/>
    <sheet name="Conf Board + Como + ISM + NAHB" sheetId="7" r:id="rId3"/>
    <sheet name="complément" sheetId="8" r:id="rId4"/>
    <sheet name="SummerSchoo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8"/>
  <c r="W1" i="3"/>
  <c r="BM1" i="3"/>
  <c r="U1" i="3"/>
  <c r="S1" i="3"/>
  <c r="Q1" i="3"/>
  <c r="O1" i="3"/>
  <c r="M1" i="3"/>
  <c r="K1" i="3"/>
  <c r="G1" i="3"/>
  <c r="E1" i="3"/>
  <c r="A1" i="3"/>
  <c r="I1" i="3"/>
  <c r="C1" i="3"/>
  <c r="A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Vadim Lagresle</author>
    <author>tc={F22B19ED-3E73-4BB8-99DC-B28CB85B027C}</author>
    <author>tc={93FF5282-A9C8-4037-9EDD-42C1B92E7924}</author>
  </authors>
  <commentList>
    <comment ref="A1" authorId="0" shapeId="0" xr:uid="{AA35C9FA-D426-4327-8CC0-284BE34C7C31}">
      <text>
        <r>
          <rPr>
            <b/>
            <sz val="9"/>
            <color indexed="81"/>
            <rFont val="Tahoma"/>
            <charset val="1"/>
          </rPr>
          <t>=DSGRID("S&amp;PCOMP","","BDATE","TIME","M","RowHeader=true;ColHeader=true;DispSeriesDescription=true;YearlyTSFormat=false;QuarterlyTSFormat=false;MonthlyTSFormat=true")</t>
        </r>
      </text>
    </comment>
    <comment ref="C1" authorId="0" shapeId="0" xr:uid="{41960E29-27FC-4255-8284-D77973760348}">
      <text>
        <r>
          <rPr>
            <b/>
            <sz val="9"/>
            <color indexed="81"/>
            <rFont val="Tahoma"/>
            <charset val="1"/>
          </rPr>
          <t>=DSGRID("CRBSPOT","","BDATE","TIME","M","RowHeader=true;ColHeader=true;DispSeriesDescription=true;YearlyTSFormat=false;QuarterlyTSFormat=false;MonthlyTSFormat=true")</t>
        </r>
      </text>
    </comment>
    <comment ref="E1" authorId="0" shapeId="0" xr:uid="{5DD4DC72-F126-443D-8F6D-FE501BBB64A5}">
      <text>
        <r>
          <rPr>
            <b/>
            <sz val="9"/>
            <color indexed="81"/>
            <rFont val="Tahoma"/>
            <charset val="1"/>
          </rPr>
          <t>=DSGRID("GOLDBLN","","BDATE","TIME","M","RowHeader=true;ColHeader=true;DispSeriesDescription=true;YearlyTSFormat=false;QuarterlyTSFormat=false;MonthlyTSFormat=true")</t>
        </r>
      </text>
    </comment>
    <comment ref="G1" authorId="0" shapeId="0" xr:uid="{BC132109-B2FA-41B5-AAB9-B3DA16F37270}">
      <text>
        <r>
          <rPr>
            <b/>
            <sz val="9"/>
            <color indexed="81"/>
            <rFont val="Tahoma"/>
            <charset val="1"/>
          </rPr>
          <t>=DSGRID("CRUDOIL","","BDATE","TIME","M","RowHeader=true;ColHeader=true;DispSeriesDescription=true;YearlyTSFormat=false;QuarterlyTSFormat=false;MonthlyTSFormat=true")</t>
        </r>
      </text>
    </comment>
    <comment ref="I1" authorId="0" shapeId="0" xr:uid="{F19AFDAA-ACF8-4754-B149-ED63FAEF2685}">
      <text>
        <r>
          <rPr>
            <b/>
            <sz val="9"/>
            <color indexed="81"/>
            <rFont val="Tahoma"/>
            <charset val="1"/>
          </rPr>
          <t>=DSGRID("USUNINSCE","","BDATE","TIME","M","RowHeader=true;ColHeader=true;DispSeriesDescription=true;YearlyTSFormat=false;QuarterlyTSFormat=false;MonthlyTSFormat=true")</t>
        </r>
      </text>
    </comment>
    <comment ref="K1" authorId="0" shapeId="0" xr:uid="{F59273A1-1F9F-4CC9-B20E-32C3B4FEA6D4}">
      <text>
        <r>
          <rPr>
            <b/>
            <sz val="9"/>
            <color indexed="81"/>
            <rFont val="Tahoma"/>
            <charset val="1"/>
          </rPr>
          <t>=DSGRID("USNAHB1P","","BDATE","TIME","M","RowHeader=true;ColHeader=true;DispSeriesDescription=true;YearlyTSFormat=false;QuarterlyTSFormat=false;MonthlyTSFormat=true")</t>
        </r>
      </text>
    </comment>
    <comment ref="M1" authorId="0" shapeId="0" xr:uid="{E5EF8EF4-8D7D-4083-819F-77B4AD1C897B}">
      <text>
        <r>
          <rPr>
            <b/>
            <sz val="9"/>
            <color indexed="81"/>
            <rFont val="Tahoma"/>
            <charset val="1"/>
          </rPr>
          <t>=DSGRID("MLH100L","","BDATE","TIME","M","RowHeader=true;ColHeader=true;DispSeriesDescription=true;YearlyTSFormat=false;QuarterlyTSFormat=false;MonthlyTSFormat=true")</t>
        </r>
      </text>
    </comment>
    <comment ref="N1" authorId="0" shapeId="0" xr:uid="{241BFC4C-8F1F-4709-81BC-C875CDC5D4F2}">
      <text>
        <r>
          <rPr>
            <b/>
            <sz val="9"/>
            <color indexed="81"/>
            <rFont val="Tahoma"/>
            <charset val="1"/>
          </rPr>
          <t>=DSGRID("MLH100L","","BDATE","TIME","M","RowHeader=true;ColHeader=true;DispSeriesDescription=true;YearlyTSFormat=false;QuarterlyTSFormat=false;MonthlyTSFormat=true")</t>
        </r>
      </text>
    </comment>
    <comment ref="O1" authorId="0" shapeId="0" xr:uid="{0BF65DAF-D6CF-4E3C-BB14-D2E5AEA3282C}">
      <text>
        <r>
          <rPr>
            <b/>
            <sz val="9"/>
            <color indexed="81"/>
            <rFont val="Tahoma"/>
            <charset val="1"/>
          </rPr>
          <t>=DSGRID("USCNFCONQ","","BDATE","TIME","M","RowHeader=true;ColHeader=true;DispSeriesDescription=true;YearlyTSFormat=false;QuarterlyTSFormat=false;MonthlyTSFormat=true")</t>
        </r>
      </text>
    </comment>
    <comment ref="Q1" authorId="0" shapeId="0" xr:uid="{77B863C1-EF84-40A1-9A21-C461B13F3CA3}">
      <text>
        <r>
          <rPr>
            <b/>
            <sz val="9"/>
            <color indexed="81"/>
            <rFont val="Tahoma"/>
            <charset val="1"/>
          </rPr>
          <t>=DSGRID("USCNEXPT","","BDATE","TIME","M","RowHeader=true;ColHeader=true;DispSeriesDescription=true;YearlyTSFormat=false;QuarterlyTSFormat=false;MonthlyTSFormat=true")</t>
        </r>
      </text>
    </comment>
    <comment ref="S1" authorId="0" shapeId="0" xr:uid="{4DF2EC4D-FA48-4579-9E82-A680AAAAE5A0}">
      <text>
        <r>
          <rPr>
            <b/>
            <sz val="9"/>
            <color indexed="81"/>
            <rFont val="Tahoma"/>
            <charset val="1"/>
          </rPr>
          <t>=DSGRID("USCNPSIT","","BDATE","TIME","M","RowHeader=true;ColHeader=true;DispSeriesDescription=true;YearlyTSFormat=false;QuarterlyTSFormat=false;MonthlyTSFormat=true")</t>
        </r>
      </text>
    </comment>
    <comment ref="U1" authorId="0" shapeId="0" xr:uid="{DBE5BB8E-4A93-4478-9D20-F8908B9AB6C2}">
      <text>
        <r>
          <rPr>
            <b/>
            <sz val="9"/>
            <color indexed="81"/>
            <rFont val="Tahoma"/>
            <charset val="1"/>
          </rPr>
          <t>=DSGRID("USTCBEPP","","BDATE","TIME","M","RowHeader=true;ColHeader=true;DispSeriesDescription=true;YearlyTSFormat=false;QuarterlyTSFormat=false;MonthlyTSFormat=true")</t>
        </r>
      </text>
    </comment>
    <comment ref="W1" authorId="0" shapeId="0" xr:uid="{18A4260B-16DE-406D-B02F-B582F7516C7E}">
      <text>
        <r>
          <rPr>
            <b/>
            <sz val="9"/>
            <color indexed="81"/>
            <rFont val="Tahoma"/>
            <charset val="1"/>
          </rPr>
          <t>=DSGRID(CONCATENATE("USTCBEPN, USTCBAEP, USTCBIEN, USTCBIEP, USTCBEEN, USTCBEPM, USTCBEEP, USTCBHEM, USTCBHEP, USTCBHEX, USTCBAPPQ, USTCBAEW, USTCBHEW, USTCBAEU, USTCBBPN, USTCBBPP, USTCBBPM, USTCBIEM, USTCBBEP, USTCBBEM, USTCBBEN, USTCBEEM, USTCBAIRQ, USTCBAEM, USTCBCPTQ, U","STCBDRYQ, USTCBRGEQ, USTCBREFQ, USTCBTVSQ, USTCBVCCQ, USTCBWSHQ, USNAHBMI, USNAHB1E, USNAHBBT, USCNFBUSQ, USNAPMNO, USNPMPPM, USNAPMPR, USNAPMEM, USNAPMDLR, USNAPMCI"),"","BDATE","TIME","M","RowHeader=true;ColHeader=true;DispSeriesDescription=true;YearlyTSFormat=false;QuarterlyTSFormat=false;MonthlyTSFormat=true")</t>
        </r>
      </text>
    </comment>
    <comment ref="AH1" authorId="1" shapeId="0" xr:uid="{F22B19ED-3E73-4BB8-99DC-B28CB85B027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'US CONSUMER CONFIDENCE IN 6 MONTHS-PLANS TO BUY MAJOR APPL( SADJ 
vs
US CONSUMER CONFIDENCE IN 6 MONTHS-PLANS TO BUY MAJOR APPLIANCES</t>
      </text>
    </comment>
    <comment ref="BH1" authorId="2" shapeId="0" xr:uid="{93FF5282-A9C8-4037-9EDD-42C1B92E792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'US ISM MANUFACTURERS SURVEY RESULTS: PRICES PAID - SAME VOLN
vs
US ISM MANUFACTURERS SURVEY: PRICE PAID INDEX SADJ
Réponse :
    La série pas same commence en 2003</t>
      </text>
    </comment>
    <comment ref="BK1" authorId="0" shapeId="0" xr:uid="{80D7CD5B-3118-492A-9C1B-BE456C1043C0}">
      <text>
        <r>
          <rPr>
            <b/>
            <sz val="9"/>
            <color indexed="81"/>
            <rFont val="Tahoma"/>
            <charset val="1"/>
          </rPr>
          <t>=DSGRID("USNAPMDL","","BDATE","TIME","M","RowHeader=true;ColHeader=true;DispSeriesDescription=true;YearlyTSFormat=false;QuarterlyTSFormat=false;MonthlyTSFormat=true")</t>
        </r>
      </text>
    </comment>
    <comment ref="BM1" authorId="0" shapeId="0" xr:uid="{D28730E3-FBC1-40E3-AAF1-20C48181518F}">
      <text>
        <r>
          <rPr>
            <b/>
            <sz val="9"/>
            <color indexed="81"/>
            <rFont val="Tahoma"/>
            <charset val="1"/>
          </rPr>
          <t>=DSGRID("USNAPMIV","","BDATE","TIME","M","RowHeader=true;ColHeader=true;DispSeriesDescription=true;YearlyTSFormat=false;QuarterlyTSFormat=false;MonthlyTSFormat=true")</t>
        </r>
      </text>
    </comment>
    <comment ref="BP1" authorId="0" shapeId="0" xr:uid="{86614450-70B1-4C32-8288-1B5302B3B482}">
      <text>
        <r>
          <rPr>
            <b/>
            <sz val="9"/>
            <color indexed="81"/>
            <rFont val="Tahoma"/>
            <charset val="1"/>
          </rPr>
          <t>=DSGRID("USFRBTYXR,USFRATY2R,USFRATYXR,USFRBTY2R,USFRATY7R,USFRBTY7R,USFRBTYLR,USFRBAYMR,USFRBAY7R","","BDATE","TIME","M","RowHeader=true;ColHeader=true;DispSeriesDescription=true;YearlyTSFormat=false;QuarterlyTSFormat=false;MonthlyTSFormat=true")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Vadim Lagresle</author>
  </authors>
  <commentList>
    <comment ref="A1" authorId="0" shapeId="0" xr:uid="{001D5F40-F482-4F51-8D29-D11F9D870F22}">
      <text>
        <r>
          <rPr>
            <b/>
            <sz val="9"/>
            <color indexed="81"/>
            <rFont val="Tahoma"/>
            <charset val="1"/>
          </rPr>
          <t>=DSGRID("USTYCO30R,USTRCN10,USTRCN2.,USTRCN1.,USTYCON3R,USTRCN5.,USTYCON6R,FTYC10Y,FTYC20Y,FTYC2YR,FTYC30Y,FTYC3YR,FTYC5YR,FTYC7YR","","BDATE","TIME","M","RowHeader=true;ColHeader=true;DispSeriesDescription=true;YearlyTSFormat=false;QuarterlyTSFormat=false;MonthlyTSFormat=true")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Vadim Lagresle</author>
  </authors>
  <commentList>
    <comment ref="A1" authorId="0" shapeId="0" xr:uid="{A2E9FBC4-97C4-4072-B7D2-1ABE0D611504}">
      <text>
        <r>
          <rPr>
            <b/>
            <sz val="9"/>
            <color indexed="81"/>
            <rFont val="Tahoma"/>
            <charset val="1"/>
          </rPr>
          <t>=DSGRID(CONCATENATE("S&amp;PCOMP, CRBSPOT, GOLDBLN, CRUDOIL, USUNINSCE, USNAHB1P, MLH100L, USCNFCONQ, USCNEXPT, USCNPSIT, USTCBEPP, USTCBEPN, USTCBAEP, USTCBIEN, USTCBIEP, USTCBEEN, USTCBEPM, USTCBEEP, USTCBHEM, USTCBHEP, USTCBHEX, USTCBAPPQ, USTCBAEW, USTCBHEW, USTCBAEU, USTCBB","PN, USTCBBPP, USTCBBPM, USTCBIEM, USTCBBEP, USTCBBEM, USTCBBEN, USTCBEEM, USTCBAIRQ, USTCBAEM, USTCBCPTQ,USTCBDRYQ, USTCBRGEQ, USTCBREFQ, USTCBTVSQ, USTCBVCCQ, USTCBWSHQ, USNAHBMI, USNAHB1E, USNAHBBT, USCNFBUSQ, USNAPMNO, USNPMPPM, USNAPMPR, USNAPMEM, US","NAPMDLR, USNAPMCI, USNAPMIV, USTCBAPPQ,USUNINSCE,USNAPMDL,USNAPMCP,USNAPMIV"),"","BDATE","TIME","M","RowHeader=true;ColHeader=true;DispSeriesDescription=false;YearlyTSFormat=false;QuarterlyTSFormat=false;MonthlyTSFormat=true")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Vadim Lagresle</author>
  </authors>
  <commentList>
    <comment ref="A1" authorId="0" shapeId="0" xr:uid="{BF82391E-2390-4FB9-B6F1-2B7D98F69527}">
      <text>
        <r>
          <rPr>
            <b/>
            <sz val="9"/>
            <color indexed="81"/>
            <rFont val="Tahoma"/>
            <charset val="1"/>
          </rPr>
          <t>=DSGRID("USTCBAPPQ,USUNINSCE,USNAPMDL,USNAPMCP,USNAPMIV","","BDATE","TIME","M","RowHeader=true;ColHeader=true;DispSeriesDescription=false;YearlyTSFormat=false;QuarterlyTSFormat=false;MonthlyTSFormat=true")</t>
        </r>
      </text>
    </comment>
  </commentList>
</comments>
</file>

<file path=xl/sharedStrings.xml><?xml version="1.0" encoding="utf-8"?>
<sst xmlns="http://schemas.openxmlformats.org/spreadsheetml/2006/main" count="271" uniqueCount="158">
  <si>
    <t>S&amp;P 500 COMPOSITE - PRICE INDEX</t>
  </si>
  <si>
    <t>cmdty BLS Commodity Price Ind 'DEAD' - PRICE INDEX</t>
  </si>
  <si>
    <t>Gold Bullion LBM $/t oz DELAY</t>
  </si>
  <si>
    <t>US INITIAL CLAIMS FOR UNEMPLOYMENT INSURANCE (BCI 5) VOLA</t>
  </si>
  <si>
    <t>US CONSUMER CONFIDENCE INDEX SADJ</t>
  </si>
  <si>
    <t>US CONSUMER CONFIDENCE IN 6 MONTHS-PLANS TO BUY VACUUM CLEANER</t>
  </si>
  <si>
    <t>US ISM MANUFACTURERS SURVEY: CUSTOMER INVENTORIES INDEX NADJ</t>
  </si>
  <si>
    <t>Crude Oil-WTI Spot Cushing U$/BBL</t>
  </si>
  <si>
    <t>ICE BofA US High Yield 100 Index - Price Rate of RI</t>
  </si>
  <si>
    <t>US NAHB MARKET SURVEY: NEW SINGLE FAMILY HOME SALES-CURRENTLY</t>
  </si>
  <si>
    <t>US CONSUMER CONFIDENCE INDEX - EXPECTATIONS SADJ</t>
  </si>
  <si>
    <t>US CONSUMER CONFIDENCE INDEX - PRESENT SITUATION SADJ</t>
  </si>
  <si>
    <t>US CONSUMER CONFIDENCE CURRENTLY - JOBS PLENTIFUL SADJ</t>
  </si>
  <si>
    <t>US CONSUMER CONFIDENCE CURRENTLY - JOBS HARD TO FIND SADJ</t>
  </si>
  <si>
    <t>US CONSUMER CONFIDENCE IN 6 MONTHS - PLANS TO BUY AUTO SADJ</t>
  </si>
  <si>
    <t>US CONSUMER CONFIDENCE IN 6 MONTHS - INCOME DECREASED SADJ</t>
  </si>
  <si>
    <t>US CONSUMER CONFIDENCE IN 6 MONTHS - INCOME INCREASED SADJ</t>
  </si>
  <si>
    <t>US CONSUMER CONFIDENCE IN 6 MONTHS - JOBS FEWER SADJ</t>
  </si>
  <si>
    <t>US CONSUMER CONFIDENCE CURRENTLY - JOBS NOT SO PLENTIFUL SADJ</t>
  </si>
  <si>
    <t>US CONSUMER CONFIDENCE IN 6 MONTHS - JOBS MORE SADJ</t>
  </si>
  <si>
    <t>US CONSUMER CONFIDENCE IN 6 MONTHS - PLANS TO BUY ANY HOME SADJ</t>
  </si>
  <si>
    <t>US CONSUMER CONFIDENCE IN 6 MONTHS - PLANS TO BUY HOME SADJ</t>
  </si>
  <si>
    <t>US CONSUMER CONFIDENCE IN 6 MONTHS-PLANS TO BUY LIVED IN HOME</t>
  </si>
  <si>
    <t>US CONSUMER CONFIDENCE IN 6 MONTHS-PLANS TO BUY MAJOR APPL( SADJ</t>
  </si>
  <si>
    <t>US CONSUMER CONFIDENCE IN 6 MONTHS - PLANS TO BUY NEW AUTO SADJ</t>
  </si>
  <si>
    <t>US CONSUMER CONFIDENCE IN 6 MONTHS - PLANS TO BUY NEW HOME SADJ</t>
  </si>
  <si>
    <t>US CONSUMER CONFIDENCE IN 6 MONTHS - PLANS TO BUY USED AUTO SADJ</t>
  </si>
  <si>
    <t>US CONSUMER CONFIDENCE CURRENTLY - BUSINESS CONDITIONS BAD SADJ</t>
  </si>
  <si>
    <t>US CONSUMER CONFIDENCE CURRENTLY - BUSINESS CONDITIONS GOOD SADJ</t>
  </si>
  <si>
    <t>US CONSUMER CONFIDENCE CURRENTLY-BUSINESS CONDITIONS NORMAL SADJ</t>
  </si>
  <si>
    <t>US CONSUMER CONFIDENCE IN 6 MONTHS - INCOME SAME SADJ</t>
  </si>
  <si>
    <t>US CONSUMER CONFIDENCE IN 6 MONTHS-BUSINESS CONDITIONS BETTER</t>
  </si>
  <si>
    <t>US CONSUMER CONFIDENCE IN 6 MONTHS-BUSINESS CONDITIONS SAME SADJ</t>
  </si>
  <si>
    <t>US CONSUMER CONFIDENCE IN 6 MONTHS-BUSINESS CONDITIONS WORSE</t>
  </si>
  <si>
    <t>US CONSUMER CONFIDENCE IN 6 MONTHS - JOBS SAME SADJ</t>
  </si>
  <si>
    <t>US CONSUMER CONFIDENCE IN 6 MONTHS-PLANS TO BUY AIR CONDITIONER</t>
  </si>
  <si>
    <t>US CONSUMER CONFIDENCE IN 6 MONTHS-PLANS TO BUY AUTO UNCERTAIN</t>
  </si>
  <si>
    <t>US CONSUMER CONFIDENCE IN 6 MONTHS - PLANS TO BUY CARPET SADJ</t>
  </si>
  <si>
    <t>US CONSUMER CONFIDENCE IN 6 MONTHS-PLANS TO BUY CLOTHES DRYER</t>
  </si>
  <si>
    <t>US CONSUMER CONFIDENCE IN 6 MONTHS - PLANS TO BUY RANGE SADJ</t>
  </si>
  <si>
    <t>US CONSUMER CONFIDENCE IN 6 MONTHS-PLANS TO BUY REFRIGERATOR</t>
  </si>
  <si>
    <t>US CONSUMER CONFIDENCE IN 6 MONTHS - PLANS TO BUY TV SET SADJ</t>
  </si>
  <si>
    <t>US CONSUMER CONFIDENCE IN 6 MONTHS-PLANS TO BUY WASHING MACHINE</t>
  </si>
  <si>
    <t>US NATIONAL ASSOCIATION OF HOME BUILDERS HOUSING MARKET INDEX</t>
  </si>
  <si>
    <t>US NAHB MARKET SURVEY: NEW SINGLE FAMILY HOME SALES-IN NEXT 6 MO</t>
  </si>
  <si>
    <t>US NAHB MARKET SURVEY: TRAFFIC OF PROSPECTIVE NEW HOME BUYERS</t>
  </si>
  <si>
    <t>US ISM PURCHASING MANAGERS INDEX (MFG SURVEY) SADJ</t>
  </si>
  <si>
    <t>US ISM MANUFACTURERS SURVEY: NEW ORDERS INDEX SADJ</t>
  </si>
  <si>
    <t>US ISM MANUFACTURERS SURVEY RESULTS: PRICES PAID - SAME VOLN</t>
  </si>
  <si>
    <t>US ISM MANUFACTURERS SURVEY: PRODUCTION INDEX SADJ</t>
  </si>
  <si>
    <t>US ISM MANUFACTURERS SURVEY: EMPLOYMENT INDEX SADJ</t>
  </si>
  <si>
    <t>US ISM MANUFACTURERS SURVEY: INVENTORIES INDEX(DISC.) NADJ</t>
  </si>
  <si>
    <t>US ISM MANUFACTURERS SURVEY: SUPPLIER DELIVERY NADJ</t>
  </si>
  <si>
    <t>US TREASURY YIELD ADJUSTED TO CONSTANT MATURITY - 30 YEAR NADJ</t>
  </si>
  <si>
    <t>US TREASURY YIELD ADJUSTED TO CONSTANT MATURITY - 10 YEAR NADJ</t>
  </si>
  <si>
    <t>US TREASURY YIELD ADJUSTED TO CONSTANT MATURITY - 2 YEAR NADJ</t>
  </si>
  <si>
    <t>US TREASURY YIELD ADJUSTED TO CONSTANT MATURITY - 1 YEAR NADJ</t>
  </si>
  <si>
    <t>US TREASURY YIELD ADJUSTED TO CONSTANT MATURITY - 3 MONTH NADJ</t>
  </si>
  <si>
    <t>US TREASURY YIELD ADJUSTED TO CONSTANT MATURITY - 5 YEAR NADJ</t>
  </si>
  <si>
    <t>US TREASURY YIELD ADJUSTED TO CONSTANT MATURITY - 6 MONTH NADJ</t>
  </si>
  <si>
    <t>FTSE Benchmark Yield Curve Average 10Y Bond Index - Total Return</t>
  </si>
  <si>
    <t>FTSE Benchmark Yield Curve Average 20Y Bond Index - Total Return</t>
  </si>
  <si>
    <t>FTSE Benchmark Yield Curve Average 2Y Bond Index - Total Return</t>
  </si>
  <si>
    <t>FTSE Benchmark Yield Curve Average 30Y Bond Index - Total Return</t>
  </si>
  <si>
    <t>FTSE Benchmark Yield Curve Average 3Y Bond Index - Total Return</t>
  </si>
  <si>
    <t>FTSE Benchmark Yield Curve Average 5Y Bond Index - Total Return</t>
  </si>
  <si>
    <t>FTSE Benchmark Yield Curve Average 7Y Bond Index - Total Return</t>
  </si>
  <si>
    <t>dates</t>
  </si>
  <si>
    <t>CRB BLS Spot Index (1967=100) - PRICE INDEX</t>
  </si>
  <si>
    <t>Gold Bullion LBM U$/Troy Ounce</t>
  </si>
  <si>
    <t>Crude Oil-WTI Spot Cushing U$/BBL - DS MID PRICE</t>
  </si>
  <si>
    <t>spread63m</t>
  </si>
  <si>
    <t>spread13m</t>
  </si>
  <si>
    <t>spread23m</t>
  </si>
  <si>
    <t>spread53m</t>
  </si>
  <si>
    <t>spread103m</t>
  </si>
  <si>
    <t>spread102</t>
  </si>
  <si>
    <t>spread105</t>
  </si>
  <si>
    <t>spread52</t>
  </si>
  <si>
    <t>spread21</t>
  </si>
  <si>
    <t>ICE BofAML US High Yield 100 Index - Yld to Mat convent</t>
  </si>
  <si>
    <t>A-US</t>
  </si>
  <si>
    <t>AA-US</t>
  </si>
  <si>
    <t>AAA-US</t>
  </si>
  <si>
    <t>BAA-US</t>
  </si>
  <si>
    <t>HY-US</t>
  </si>
  <si>
    <t>A-HY</t>
  </si>
  <si>
    <t>AA-HY</t>
  </si>
  <si>
    <t>AAA-HY</t>
  </si>
  <si>
    <t>BAA-HY</t>
  </si>
  <si>
    <t>US CONSUMER CONFIDENCE IN 6 MONTHS-PLANS TO BUY MAJOR APPLIANCES</t>
  </si>
  <si>
    <t>US ISM MANUFACTURERS SURVEY: PRICE PAID INDEX SADJ</t>
  </si>
  <si>
    <t>US ISM MANUFACTURERS SURVEY: SUPPLIER DELIVERY INDEX SADJ</t>
  </si>
  <si>
    <t>US ISM MANUFACTURERS SURVEY: INVENTORIES INDEX NADJ</t>
  </si>
  <si>
    <t>USA (Acc_Slow)</t>
  </si>
  <si>
    <t>spi</t>
  </si>
  <si>
    <t>crb</t>
  </si>
  <si>
    <t>gold</t>
  </si>
  <si>
    <t>oil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</si>
  <si>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</si>
  <si>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</si>
  <si>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</si>
  <si>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</si>
  <si>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</si>
  <si>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</si>
  <si>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</si>
  <si>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</si>
  <si>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</si>
  <si>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</si>
  <si>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</si>
  <si>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</si>
  <si>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</si>
  <si>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</si>
  <si>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</si>
  <si>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</si>
  <si>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</si>
  <si>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</si>
  <si>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</si>
  <si>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</si>
  <si>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</si>
  <si>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</si>
  <si>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</si>
  <si>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</si>
  <si>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</si>
  <si>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</si>
  <si>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</si>
  <si>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</si>
  <si>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</si>
  <si>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</si>
  <si>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var31</t>
  </si>
  <si>
    <t>var32</t>
  </si>
  <si>
    <t>var33</t>
  </si>
  <si>
    <t>var34</t>
  </si>
  <si>
    <t>var35</t>
  </si>
  <si>
    <t>var36</t>
  </si>
  <si>
    <t>var37</t>
  </si>
  <si>
    <t>var38</t>
  </si>
  <si>
    <t>var39</t>
  </si>
  <si>
    <t>var40</t>
  </si>
  <si>
    <t>var41</t>
  </si>
  <si>
    <t>var42</t>
  </si>
  <si>
    <t>var43</t>
  </si>
  <si>
    <t>var44</t>
  </si>
  <si>
    <t>var45</t>
  </si>
  <si>
    <t>var46</t>
  </si>
  <si>
    <t>var47</t>
  </si>
  <si>
    <t>var48</t>
  </si>
  <si>
    <t>var49</t>
  </si>
  <si>
    <t>var50</t>
  </si>
  <si>
    <t>var51</t>
  </si>
  <si>
    <t>var52</t>
  </si>
  <si>
    <t>var53</t>
  </si>
  <si>
    <t>var54</t>
  </si>
  <si>
    <t>var55</t>
  </si>
  <si>
    <t>var56</t>
  </si>
  <si>
    <t>var57</t>
  </si>
  <si>
    <t>US ISM MANUFACTURERS SURVEY: SUPPLIER DELIVERY(DISC.) SADJ</t>
  </si>
  <si>
    <t>US ISM MANUFACTURERS SURVEY: PRICES PAID INDEX(DISC.) SADJ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</si>
</sst>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14" fontId="0" fillId="0" borderId="0" xfId="0" applyNumberFormat="1"/>
    <xf numFmtId="2" fontId="0" fillId="0" borderId="0" xfId="0" applyNumberFormat="1"/>
    <xf numFmtId="0" fontId="0" fillId="2" borderId="0" xfId="0" quotePrefix="1" applyFill="1"/>
    <xf numFmtId="16" fontId="0" fillId="0" borderId="0" xfId="0" applyNumberFormat="1"/>
    <xf numFmtId="0" fontId="0" fillId="3" borderId="0" xfId="0" applyFill="1"/>
    <xf numFmtId="14" fontId="0" fillId="4" borderId="0" xfId="0" applyNumberFormat="1" applyFill="1"/>
    <xf numFmtId="14" fontId="0" fillId="5" borderId="0" xfId="0" applyNumberFormat="1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2</stp>
        <stp>1189792312</stp>
        <tr r="I1" s="3"/>
      </tp>
      <tp t="s">
        <v>Name</v>
        <stp/>
        <stp>3</stp>
        <stp>1189792312</stp>
        <tr r="C1" s="3"/>
      </tp>
      <tp t="s">
        <v>Name</v>
        <stp/>
        <stp>6</stp>
        <stp>1189792312</stp>
        <tr r="A1" s="5"/>
      </tp>
      <tp t="s">
        <v>Name</v>
        <stp/>
        <stp>5</stp>
        <stp>1189792312</stp>
        <tr r="S1" s="3"/>
      </tp>
      <tp t="s">
        <v>Name</v>
        <stp/>
        <stp>8</stp>
        <stp>1189792312</stp>
        <tr r="O1" s="3"/>
      </tp>
      <tp t="s">
        <v>Name</v>
        <stp/>
        <stp>9</stp>
        <stp>1189792312</stp>
        <tr r="E1" s="3"/>
      </tp>
      <tp t="s">
        <v>Name</v>
        <stp/>
        <stp>22</stp>
        <stp>1189792312</stp>
        <tr r="Q1" s="3"/>
      </tp>
      <tp t="s">
        <v>Name</v>
        <stp/>
        <stp>21</stp>
        <stp>1189792312</stp>
        <tr r="G1" s="3"/>
      </tp>
      <tp t="s">
        <v>Name</v>
        <stp/>
        <stp>26</stp>
        <stp>1189792312</stp>
        <tr r="A1" s="8"/>
      </tp>
      <tp t="s">
        <v>Name</v>
        <stp/>
        <stp>27</stp>
        <stp>1189792312</stp>
        <tr r="A1" s="7"/>
      </tp>
      <tp t="s">
        <v>Name</v>
        <stp/>
        <stp>12</stp>
        <stp>1189792312</stp>
        <tr r="U1" s="3"/>
      </tp>
      <tp t="s">
        <v>Name</v>
        <stp/>
        <stp>13</stp>
        <stp>1189792312</stp>
        <tr r="A1" s="3"/>
      </tp>
      <tp t="s">
        <v>Name</v>
        <stp/>
        <stp>11</stp>
        <stp>1189792312</stp>
        <tr r="M1" s="3"/>
      </tp>
      <tp t="s">
        <v>Name</v>
        <stp/>
        <stp>16</stp>
        <stp>1189792312</stp>
        <tr r="K1" s="3"/>
      </tp>
      <tp t="s">
        <v>Name</v>
        <stp/>
        <stp>17</stp>
        <stp>1189792312</stp>
        <tr r="W1" s="3"/>
      </tp>
      <tp t="s">
        <v>Name</v>
        <stp/>
        <stp>14</stp>
        <stp>1189792312</stp>
        <tr r="BM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dim Lagresle" id="{8C44E960-2BA6-4D62-8A29-A5BE6CACA0B9}" userId="S::vadim.lagresle@dauphine.eu::32a510d5-8d23-4a1c-9921-4a0cf2e815e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" dT="2025-03-12T10:23:31.12" personId="{8C44E960-2BA6-4D62-8A29-A5BE6CACA0B9}" id="{F22B19ED-3E73-4BB8-99DC-B28CB85B027C}">
    <text>'US CONSUMER CONFIDENCE IN 6 MONTHS-PLANS TO BUY MAJOR APPL( SADJ 
vs
US CONSUMER CONFIDENCE IN 6 MONTHS-PLANS TO BUY MAJOR APPLIANCES</text>
  </threadedComment>
  <threadedComment ref="BH1" dT="2025-03-12T10:26:37.79" personId="{8C44E960-2BA6-4D62-8A29-A5BE6CACA0B9}" id="{93FF5282-A9C8-4037-9EDD-42C1B92E7924}">
    <text>'US ISM MANUFACTURERS SURVEY RESULTS: PRICES PAID - SAME VOLN
vs
US ISM MANUFACTURERS SURVEY: PRICE PAID INDEX SADJ</text>
  </threadedComment>
  <threadedComment ref="BH1" dT="2025-03-13T10:45:27.33" personId="{8C44E960-2BA6-4D62-8A29-A5BE6CACA0B9}" id="{5561D75B-2C6E-4A6C-9352-4A585A96CF5D}" parentId="{93FF5282-A9C8-4037-9EDD-42C1B92E7924}">
    <text>La série pas same commence en 2003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52FF-012A-4AED-93ED-8BBAAF6334A4}">
  <dimension ref="A1:BY963"/>
  <sheetViews>
    <sheetView topLeftCell="T1" workbookViewId="0">
      <selection activeCell="AW1" sqref="AW1"/>
    </sheetView>
  </sheetViews>
  <sheetFormatPr baseColWidth="10" defaultRowHeight="15" x14ac:dyDescent="0.25"/>
  <cols>
    <col min="1" max="1" width="10.7109375" bestFit="1" customWidth="1"/>
    <col min="3" max="3" width="10.7109375" bestFit="1" customWidth="1"/>
    <col min="5" max="5" width="10.7109375" bestFit="1" customWidth="1"/>
    <col min="7" max="7" width="10.7109375" bestFit="1" customWidth="1"/>
    <col min="9" max="9" width="10.7109375" bestFit="1" customWidth="1"/>
    <col min="11" max="11" width="10.7109375" bestFit="1" customWidth="1"/>
    <col min="13" max="15" width="10.7109375" bestFit="1" customWidth="1"/>
    <col min="17" max="17" width="10.7109375" bestFit="1" customWidth="1"/>
    <col min="19" max="19" width="10.7109375" bestFit="1" customWidth="1"/>
    <col min="21" max="21" width="10.7109375" bestFit="1" customWidth="1"/>
    <col min="23" max="23" width="10.7109375" bestFit="1" customWidth="1"/>
    <col min="63" max="65" width="10.7109375" bestFit="1" customWidth="1"/>
    <col min="67" max="68" width="10.7109375" bestFit="1" customWidth="1"/>
  </cols>
  <sheetData>
    <row r="1" spans="1:77" x14ac:dyDescent="0.25">
      <c r="A1" t="str">
        <f>_xll.DSGRID("S&amp;PCOMP","","BDATE","TIME","M","RowHeader=true;ColHeader=true;DispSeriesDescription=true;YearlyTSFormat=false;QuarterlyTSFormat=false;MonthlyTSFormat=true")</f>
        <v>Name</v>
      </c>
      <c r="B1" s="1" t="s">
        <v>0</v>
      </c>
      <c r="C1" t="str">
        <f>_xll.DSGRID("CRBSPOT","","BDATE","TIME","M","RowHeader=true;ColHeader=true;DispSeriesDescription=true;YearlyTSFormat=false;QuarterlyTSFormat=false;MonthlyTSFormat=true")</f>
        <v>Name</v>
      </c>
      <c r="D1" s="1" t="s">
        <v>1</v>
      </c>
      <c r="E1" t="str">
        <f>_xll.DSGRID("GOLDBLN","","BDATE","TIME","M","RowHeader=true;ColHeader=true;DispSeriesDescription=true;YearlyTSFormat=false;QuarterlyTSFormat=false;MonthlyTSFormat=true")</f>
        <v>Name</v>
      </c>
      <c r="F1" s="1" t="s">
        <v>2</v>
      </c>
      <c r="G1" t="str">
        <f>_xll.DSGRID("CRUDOIL","","BDATE","TIME","M","RowHeader=true;ColHeader=true;DispSeriesDescription=true;YearlyTSFormat=false;QuarterlyTSFormat=false;MonthlyTSFormat=true")</f>
        <v>Name</v>
      </c>
      <c r="H1" s="1" t="s">
        <v>7</v>
      </c>
      <c r="I1" t="str">
        <f>_xll.DSGRID("USUNINSCE","","BDATE","TIME","M","RowHeader=true;ColHeader=true;DispSeriesDescription=true;YearlyTSFormat=false;QuarterlyTSFormat=false;MonthlyTSFormat=true")</f>
        <v>Name</v>
      </c>
      <c r="J1" s="1" t="s">
        <v>3</v>
      </c>
      <c r="K1" t="str">
        <f>_xll.DSGRID("USNAHB1P","","BDATE","TIME","M","RowHeader=true;ColHeader=true;DispSeriesDescription=true;YearlyTSFormat=false;QuarterlyTSFormat=false;MonthlyTSFormat=true")</f>
        <v>Name</v>
      </c>
      <c r="L1" s="1" t="s">
        <v>9</v>
      </c>
      <c r="M1" t="str">
        <f>_xll.DSGRID("MLH100L","","BDATE","TIME","M","RowHeader=true;ColHeader=true;DispSeriesDescription=true;YearlyTSFormat=false;QuarterlyTSFormat=false;MonthlyTSFormat=true")</f>
        <v>Name</v>
      </c>
      <c r="N1" s="1" t="s">
        <v>8</v>
      </c>
      <c r="O1" s="1" t="str">
        <f>_xll.DSGRID("USCNFCONQ","","BDATE","TIME","M","RowHeader=true;ColHeader=true;DispSeriesDescription=true;YearlyTSFormat=false;QuarterlyTSFormat=false;MonthlyTSFormat=true")</f>
        <v>Name</v>
      </c>
      <c r="P1" s="1" t="s">
        <v>4</v>
      </c>
      <c r="Q1" t="str">
        <f>_xll.DSGRID("USCNEXPT","","BDATE","TIME","M","RowHeader=true;ColHeader=true;DispSeriesDescription=true;YearlyTSFormat=false;QuarterlyTSFormat=false;MonthlyTSFormat=true")</f>
        <v>Name</v>
      </c>
      <c r="R1" s="1" t="s">
        <v>10</v>
      </c>
      <c r="S1" t="str">
        <f>_xll.DSGRID("USCNPSIT","","BDATE","TIME","M","RowHeader=true;ColHeader=true;DispSeriesDescription=true;YearlyTSFormat=false;QuarterlyTSFormat=false;MonthlyTSFormat=true")</f>
        <v>Name</v>
      </c>
      <c r="T1" s="1" t="s">
        <v>11</v>
      </c>
      <c r="U1" t="str">
        <f>_xll.DSGRID("USTCBEPP","","BDATE","TIME","M","RowHeader=true;ColHeader=true;DispSeriesDescription=true;YearlyTSFormat=false;QuarterlyTSFormat=false;MonthlyTSFormat=true")</f>
        <v>Name</v>
      </c>
      <c r="V1" s="1" t="s">
        <v>12</v>
      </c>
      <c r="W1" t="str">
        <f>_xll.DSGRID(CONCATENATE("USTCBEPN, USTCBAEP, USTCBIEN, USTCBIEP, USTCBEEN, USTCBEPM, USTCBEEP, USTCBHEM, USTCBHEP, USTCBHEX, USTCBAPPQ, USTCBAEW, USTCBHEW, USTCBAEU, USTCBBPN, USTCBBPP, USTCBBPM, USTCBIEM, USTCBBEP, USTCBBEM, USTCBBEN, USTCBEEM, USTCBAIRQ, USTCBAEM, USTCBCPTQ, U","STCBDRYQ, USTCBRGEQ, USTCBREFQ, USTCBTVSQ, USTCBVCCQ, USTCBWSHQ, USNAHBMI, USNAHB1E, USNAHBBT, USCNFBUSQ, USNAPMNO, USNPMPPM, USNAPMPR, USNAPMEM, USNAPMDLR, USNAPMCI"),"","BDATE","TIME","M","RowHeader=true;ColHeader=true;DispSeriesDescription=true;YearlyTSFormat=false;QuarterlyTSFormat=false;MonthlyTSFormat=true")</f>
        <v>Name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4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5</v>
      </c>
      <c r="BB1" s="1" t="s">
        <v>42</v>
      </c>
      <c r="BC1" s="1" t="s">
        <v>43</v>
      </c>
      <c r="BD1" s="1" t="s">
        <v>44</v>
      </c>
      <c r="BE1" s="1" t="s">
        <v>45</v>
      </c>
      <c r="BF1" s="1" t="s">
        <v>46</v>
      </c>
      <c r="BG1" s="1" t="s">
        <v>47</v>
      </c>
      <c r="BH1" s="4" t="s">
        <v>48</v>
      </c>
      <c r="BI1" s="1" t="s">
        <v>49</v>
      </c>
      <c r="BJ1" s="1" t="s">
        <v>50</v>
      </c>
      <c r="BK1" s="1" t="s">
        <v>52</v>
      </c>
      <c r="BL1" s="1" t="s">
        <v>6</v>
      </c>
      <c r="BM1" s="4" t="str">
        <f>_xll.DSGRID("USNAPMIV","","BDATE","TIME","M","RowHeader=true;ColHeader=true;DispSeriesDescription=true;YearlyTSFormat=false;QuarterlyTSFormat=false;MonthlyTSFormat=true")</f>
        <v>Name</v>
      </c>
      <c r="BN1" s="1" t="s">
        <v>51</v>
      </c>
      <c r="BQ1" s="1"/>
      <c r="BR1" s="1"/>
      <c r="BS1" s="1"/>
      <c r="BT1" s="1"/>
      <c r="BU1" s="1"/>
      <c r="BV1" s="1"/>
      <c r="BW1" s="1"/>
      <c r="BX1" s="1"/>
      <c r="BY1" s="1"/>
    </row>
    <row r="2" spans="1:77" x14ac:dyDescent="0.25">
      <c r="A2" s="2">
        <v>23376</v>
      </c>
      <c r="B2">
        <v>75.02</v>
      </c>
      <c r="C2" s="2">
        <v>18630</v>
      </c>
      <c r="D2">
        <v>152.9</v>
      </c>
      <c r="E2" s="2">
        <v>24840</v>
      </c>
      <c r="F2">
        <v>35.159999999999997</v>
      </c>
      <c r="G2" s="2">
        <v>30326</v>
      </c>
      <c r="H2">
        <v>31.35</v>
      </c>
      <c r="I2" s="2">
        <v>16452</v>
      </c>
      <c r="J2">
        <v>16</v>
      </c>
      <c r="K2" s="2">
        <v>31062</v>
      </c>
      <c r="L2">
        <v>50</v>
      </c>
      <c r="M2" s="2">
        <v>37344</v>
      </c>
      <c r="N2" s="2"/>
      <c r="O2" s="2">
        <v>24518</v>
      </c>
      <c r="P2">
        <v>134.30000000000001</v>
      </c>
      <c r="Q2" s="2">
        <v>24518</v>
      </c>
      <c r="R2">
        <v>119.9</v>
      </c>
      <c r="S2" s="2">
        <v>24518</v>
      </c>
      <c r="T2">
        <v>155.9</v>
      </c>
      <c r="U2" s="2">
        <v>28505</v>
      </c>
      <c r="V2">
        <v>15.2</v>
      </c>
      <c r="W2" s="2">
        <v>26983</v>
      </c>
      <c r="X2">
        <v>24.3</v>
      </c>
      <c r="BF2">
        <v>68.099999999999994</v>
      </c>
      <c r="BG2">
        <v>65.2</v>
      </c>
      <c r="BH2">
        <v>10</v>
      </c>
      <c r="BI2">
        <v>62</v>
      </c>
      <c r="BJ2">
        <v>60.8</v>
      </c>
      <c r="BK2" s="2"/>
      <c r="BM2" s="2">
        <v>18278</v>
      </c>
      <c r="BN2">
        <v>43.6</v>
      </c>
      <c r="BP2" s="2"/>
    </row>
    <row r="3" spans="1:77" x14ac:dyDescent="0.25">
      <c r="A3" s="2">
        <v>23407</v>
      </c>
      <c r="B3">
        <v>77.040000000000006</v>
      </c>
      <c r="C3" s="2">
        <v>18661</v>
      </c>
      <c r="D3">
        <v>158.5</v>
      </c>
      <c r="E3" s="2">
        <v>24871</v>
      </c>
      <c r="F3">
        <v>35.200000000000003</v>
      </c>
      <c r="G3" s="2">
        <v>30357</v>
      </c>
      <c r="H3">
        <v>29.65</v>
      </c>
      <c r="I3" s="2">
        <v>16483</v>
      </c>
      <c r="J3">
        <v>26</v>
      </c>
      <c r="K3" s="2">
        <v>31093</v>
      </c>
      <c r="L3">
        <v>61</v>
      </c>
      <c r="M3" s="2">
        <v>37375</v>
      </c>
      <c r="N3" s="2"/>
      <c r="O3" s="2">
        <v>24546</v>
      </c>
      <c r="P3">
        <v>134.30000000000001</v>
      </c>
      <c r="Q3" s="2">
        <v>24546</v>
      </c>
      <c r="R3">
        <v>119.9</v>
      </c>
      <c r="S3" s="2">
        <v>24546</v>
      </c>
      <c r="T3">
        <v>155.9</v>
      </c>
      <c r="U3" s="2">
        <v>28536</v>
      </c>
      <c r="V3">
        <v>16</v>
      </c>
      <c r="W3" s="2">
        <v>27013</v>
      </c>
      <c r="X3">
        <v>26</v>
      </c>
      <c r="BF3">
        <v>63.6</v>
      </c>
      <c r="BG3">
        <v>59</v>
      </c>
      <c r="BH3">
        <v>12</v>
      </c>
      <c r="BI3">
        <v>56</v>
      </c>
      <c r="BJ3">
        <v>58</v>
      </c>
      <c r="BK3" s="2"/>
      <c r="BM3" s="2">
        <v>18309</v>
      </c>
      <c r="BN3">
        <v>46.4</v>
      </c>
      <c r="BP3" s="2"/>
    </row>
    <row r="4" spans="1:77" x14ac:dyDescent="0.25">
      <c r="A4" s="2">
        <v>23435</v>
      </c>
      <c r="B4">
        <v>77.8</v>
      </c>
      <c r="C4" s="2">
        <v>18689</v>
      </c>
      <c r="D4">
        <v>154.1</v>
      </c>
      <c r="E4" s="2">
        <v>24900</v>
      </c>
      <c r="F4">
        <v>35.200000000000003</v>
      </c>
      <c r="G4" s="2">
        <v>30385</v>
      </c>
      <c r="H4">
        <v>28.9</v>
      </c>
      <c r="I4" s="2">
        <v>16511</v>
      </c>
      <c r="J4">
        <v>28.3</v>
      </c>
      <c r="K4" s="2">
        <v>31121</v>
      </c>
      <c r="L4">
        <v>56</v>
      </c>
      <c r="M4" s="2">
        <v>37405</v>
      </c>
      <c r="N4" s="2"/>
      <c r="O4" s="2">
        <v>24577</v>
      </c>
      <c r="P4">
        <v>140.69999999999999</v>
      </c>
      <c r="Q4" s="2">
        <v>24577</v>
      </c>
      <c r="R4">
        <v>125.8</v>
      </c>
      <c r="S4" s="2">
        <v>24577</v>
      </c>
      <c r="T4">
        <v>162.9</v>
      </c>
      <c r="U4" s="2">
        <v>28564</v>
      </c>
      <c r="V4">
        <v>15.9</v>
      </c>
      <c r="W4" s="2">
        <v>27044</v>
      </c>
      <c r="X4">
        <v>29.1</v>
      </c>
      <c r="BF4">
        <v>62.1</v>
      </c>
      <c r="BG4">
        <v>55.7</v>
      </c>
      <c r="BH4">
        <v>6</v>
      </c>
      <c r="BI4">
        <v>55.9</v>
      </c>
      <c r="BJ4">
        <v>57.3</v>
      </c>
      <c r="BK4" s="2"/>
      <c r="BM4" s="2">
        <v>18337</v>
      </c>
      <c r="BN4">
        <v>48.8</v>
      </c>
      <c r="BP4" s="2"/>
    </row>
    <row r="5" spans="1:77" x14ac:dyDescent="0.25">
      <c r="A5" s="2">
        <v>23467</v>
      </c>
      <c r="B5">
        <v>78.98</v>
      </c>
      <c r="C5" s="2">
        <v>18720</v>
      </c>
      <c r="D5">
        <v>154.1</v>
      </c>
      <c r="E5" s="2">
        <v>24931</v>
      </c>
      <c r="F5">
        <v>37.65</v>
      </c>
      <c r="G5" s="2">
        <v>30416</v>
      </c>
      <c r="H5">
        <v>30.45</v>
      </c>
      <c r="I5" s="2">
        <v>16542</v>
      </c>
      <c r="J5">
        <v>33.9</v>
      </c>
      <c r="K5" s="2">
        <v>31152</v>
      </c>
      <c r="L5">
        <v>51</v>
      </c>
      <c r="M5" s="2">
        <v>37436</v>
      </c>
      <c r="N5" s="2"/>
      <c r="O5" s="2">
        <v>24607</v>
      </c>
      <c r="P5">
        <v>140.69999999999999</v>
      </c>
      <c r="Q5" s="2">
        <v>24607</v>
      </c>
      <c r="R5">
        <v>125.8</v>
      </c>
      <c r="S5" s="2">
        <v>24607</v>
      </c>
      <c r="T5">
        <v>162.9</v>
      </c>
      <c r="U5" s="2">
        <v>28595</v>
      </c>
      <c r="V5">
        <v>17.399999999999999</v>
      </c>
      <c r="W5" s="2">
        <v>27075</v>
      </c>
      <c r="X5">
        <v>32.1</v>
      </c>
      <c r="BF5">
        <v>58.6</v>
      </c>
      <c r="BG5">
        <v>56</v>
      </c>
      <c r="BH5">
        <v>7</v>
      </c>
      <c r="BI5">
        <v>49.7</v>
      </c>
      <c r="BJ5">
        <v>51</v>
      </c>
      <c r="BK5" s="2"/>
      <c r="BM5" s="2">
        <v>18368</v>
      </c>
      <c r="BN5">
        <v>50.6</v>
      </c>
      <c r="BP5" s="2"/>
    </row>
    <row r="6" spans="1:77" x14ac:dyDescent="0.25">
      <c r="A6" s="2">
        <v>23497</v>
      </c>
      <c r="B6">
        <v>79.459999999999994</v>
      </c>
      <c r="C6" s="2">
        <v>18750</v>
      </c>
      <c r="D6">
        <v>153.19999999999999</v>
      </c>
      <c r="E6" s="2">
        <v>24961</v>
      </c>
      <c r="F6">
        <v>39.799999999999997</v>
      </c>
      <c r="G6" s="2">
        <v>30446</v>
      </c>
      <c r="H6">
        <v>30.05</v>
      </c>
      <c r="I6" s="2">
        <v>16572</v>
      </c>
      <c r="J6">
        <v>43.8</v>
      </c>
      <c r="K6" s="2">
        <v>31182</v>
      </c>
      <c r="L6">
        <v>53</v>
      </c>
      <c r="M6" s="2">
        <v>37466</v>
      </c>
      <c r="N6" s="2"/>
      <c r="O6" s="2">
        <v>24638</v>
      </c>
      <c r="P6">
        <v>134</v>
      </c>
      <c r="Q6" s="2">
        <v>24638</v>
      </c>
      <c r="R6">
        <v>116.8</v>
      </c>
      <c r="S6" s="2">
        <v>24638</v>
      </c>
      <c r="T6">
        <v>159.9</v>
      </c>
      <c r="U6" s="2">
        <v>28625</v>
      </c>
      <c r="V6">
        <v>19.600000000000001</v>
      </c>
      <c r="W6" s="2">
        <v>27103</v>
      </c>
      <c r="X6">
        <v>29.6</v>
      </c>
      <c r="BF6">
        <v>61.8</v>
      </c>
      <c r="BG6">
        <v>58</v>
      </c>
      <c r="BH6">
        <v>4</v>
      </c>
      <c r="BI6">
        <v>55.8</v>
      </c>
      <c r="BJ6">
        <v>56.3</v>
      </c>
      <c r="BK6" s="2"/>
      <c r="BM6" s="2">
        <v>18398</v>
      </c>
      <c r="BN6">
        <v>58.2</v>
      </c>
      <c r="BP6" s="2"/>
    </row>
    <row r="7" spans="1:77" x14ac:dyDescent="0.25">
      <c r="A7" s="2">
        <v>23526</v>
      </c>
      <c r="B7">
        <v>80.37</v>
      </c>
      <c r="C7" s="2">
        <v>18781</v>
      </c>
      <c r="D7">
        <v>150.1</v>
      </c>
      <c r="E7" s="2">
        <v>24992</v>
      </c>
      <c r="F7">
        <v>41.3</v>
      </c>
      <c r="G7" s="2">
        <v>30477</v>
      </c>
      <c r="H7">
        <v>30.75</v>
      </c>
      <c r="I7" s="2">
        <v>16603</v>
      </c>
      <c r="J7">
        <v>70.400000000000006</v>
      </c>
      <c r="K7" s="2">
        <v>31213</v>
      </c>
      <c r="L7">
        <v>56</v>
      </c>
      <c r="M7" s="2">
        <v>37497</v>
      </c>
      <c r="N7" s="2"/>
      <c r="O7" s="2">
        <v>24668</v>
      </c>
      <c r="P7">
        <v>134</v>
      </c>
      <c r="Q7" s="2">
        <v>24668</v>
      </c>
      <c r="R7">
        <v>116.8</v>
      </c>
      <c r="S7" s="2">
        <v>24668</v>
      </c>
      <c r="T7">
        <v>159.9</v>
      </c>
      <c r="U7" s="2">
        <v>28656</v>
      </c>
      <c r="V7">
        <v>20.6</v>
      </c>
      <c r="W7" s="2">
        <v>27134</v>
      </c>
      <c r="X7">
        <v>27</v>
      </c>
      <c r="BF7">
        <v>59.9</v>
      </c>
      <c r="BG7">
        <v>56.4</v>
      </c>
      <c r="BH7">
        <v>6</v>
      </c>
      <c r="BI7">
        <v>54.5</v>
      </c>
      <c r="BJ7">
        <v>53.9</v>
      </c>
      <c r="BK7" s="2"/>
      <c r="BM7" s="2">
        <v>18429</v>
      </c>
      <c r="BN7">
        <v>62.1</v>
      </c>
      <c r="BP7" s="2"/>
    </row>
    <row r="8" spans="1:77" x14ac:dyDescent="0.25">
      <c r="A8" s="2">
        <v>23558</v>
      </c>
      <c r="B8">
        <v>81.69</v>
      </c>
      <c r="C8" s="2">
        <v>18811</v>
      </c>
      <c r="D8">
        <v>140.19999999999999</v>
      </c>
      <c r="E8" s="2">
        <v>25022</v>
      </c>
      <c r="F8">
        <v>40.119999999999997</v>
      </c>
      <c r="G8" s="2">
        <v>30507</v>
      </c>
      <c r="H8">
        <v>31.5</v>
      </c>
      <c r="I8" s="2">
        <v>16633</v>
      </c>
      <c r="J8">
        <v>72.3</v>
      </c>
      <c r="K8" s="2">
        <v>31243</v>
      </c>
      <c r="L8">
        <v>60</v>
      </c>
      <c r="M8" s="2">
        <v>37528</v>
      </c>
      <c r="N8" s="2"/>
      <c r="O8" s="2">
        <v>24699</v>
      </c>
      <c r="P8">
        <v>130.1</v>
      </c>
      <c r="Q8" s="2">
        <v>24699</v>
      </c>
      <c r="R8">
        <v>109.1</v>
      </c>
      <c r="S8" s="2">
        <v>24699</v>
      </c>
      <c r="T8">
        <v>161.69999999999999</v>
      </c>
      <c r="U8" s="2">
        <v>28686</v>
      </c>
      <c r="V8">
        <v>20.399999999999999</v>
      </c>
      <c r="W8" s="2">
        <v>27164</v>
      </c>
      <c r="X8">
        <v>27</v>
      </c>
      <c r="BF8">
        <v>55.7</v>
      </c>
      <c r="BG8">
        <v>51.6</v>
      </c>
      <c r="BH8">
        <v>7</v>
      </c>
      <c r="BI8">
        <v>51.6</v>
      </c>
      <c r="BJ8">
        <v>51.1</v>
      </c>
      <c r="BK8" s="2"/>
      <c r="BM8" s="2">
        <v>18459</v>
      </c>
      <c r="BN8">
        <v>62.7</v>
      </c>
      <c r="BP8" s="2"/>
    </row>
    <row r="9" spans="1:77" x14ac:dyDescent="0.25">
      <c r="A9" s="2">
        <v>23589</v>
      </c>
      <c r="B9">
        <v>83.18</v>
      </c>
      <c r="C9" s="2">
        <v>18842</v>
      </c>
      <c r="D9">
        <v>132.19999999999999</v>
      </c>
      <c r="E9" s="2">
        <v>25053</v>
      </c>
      <c r="F9">
        <v>38.75</v>
      </c>
      <c r="G9" s="2">
        <v>30538</v>
      </c>
      <c r="H9">
        <v>32.15</v>
      </c>
      <c r="I9" s="2">
        <v>16664</v>
      </c>
      <c r="J9">
        <v>362.4</v>
      </c>
      <c r="K9" s="2">
        <v>31274</v>
      </c>
      <c r="L9">
        <v>63</v>
      </c>
      <c r="M9" s="2">
        <v>37558</v>
      </c>
      <c r="N9" s="2"/>
      <c r="O9" s="2">
        <v>24730</v>
      </c>
      <c r="P9">
        <v>130.1</v>
      </c>
      <c r="Q9" s="2">
        <v>24730</v>
      </c>
      <c r="R9">
        <v>109.1</v>
      </c>
      <c r="S9" s="2">
        <v>24730</v>
      </c>
      <c r="T9">
        <v>161.69999999999999</v>
      </c>
      <c r="U9" s="2">
        <v>28717</v>
      </c>
      <c r="V9">
        <v>20.6</v>
      </c>
      <c r="W9" s="2">
        <v>27195</v>
      </c>
      <c r="X9">
        <v>27</v>
      </c>
      <c r="BF9">
        <v>54.7</v>
      </c>
      <c r="BG9">
        <v>51.9</v>
      </c>
      <c r="BH9">
        <v>14</v>
      </c>
      <c r="BI9">
        <v>50.4</v>
      </c>
      <c r="BJ9">
        <v>49.9</v>
      </c>
      <c r="BK9" s="2"/>
      <c r="BM9" s="2">
        <v>18490</v>
      </c>
      <c r="BN9">
        <v>62.3</v>
      </c>
      <c r="BP9" s="2"/>
    </row>
    <row r="10" spans="1:77" x14ac:dyDescent="0.25">
      <c r="A10" s="2">
        <v>23620</v>
      </c>
      <c r="B10">
        <v>81.83</v>
      </c>
      <c r="C10" s="2">
        <v>18873</v>
      </c>
      <c r="D10">
        <v>130.19999999999999</v>
      </c>
      <c r="E10" s="2">
        <v>25084</v>
      </c>
      <c r="F10">
        <v>39.9</v>
      </c>
      <c r="G10" s="2">
        <v>30569</v>
      </c>
      <c r="H10">
        <v>31.3</v>
      </c>
      <c r="I10" s="2">
        <v>16695</v>
      </c>
      <c r="J10">
        <v>378.1</v>
      </c>
      <c r="K10" s="2">
        <v>31305</v>
      </c>
      <c r="L10">
        <v>61</v>
      </c>
      <c r="M10" s="2">
        <v>37589</v>
      </c>
      <c r="N10" s="2"/>
      <c r="O10" s="2">
        <v>24760</v>
      </c>
      <c r="P10">
        <v>134.5</v>
      </c>
      <c r="Q10" s="2">
        <v>24760</v>
      </c>
      <c r="R10">
        <v>114.5</v>
      </c>
      <c r="S10" s="2">
        <v>24760</v>
      </c>
      <c r="T10">
        <v>164.4</v>
      </c>
      <c r="U10" s="2">
        <v>28748</v>
      </c>
      <c r="V10">
        <v>20.3</v>
      </c>
      <c r="W10" s="2">
        <v>27225</v>
      </c>
      <c r="X10">
        <v>27.1</v>
      </c>
      <c r="BF10">
        <v>54.8</v>
      </c>
      <c r="BG10">
        <v>52.6</v>
      </c>
      <c r="BH10">
        <v>16</v>
      </c>
      <c r="BI10">
        <v>52</v>
      </c>
      <c r="BJ10">
        <v>50.3</v>
      </c>
      <c r="BK10" s="2"/>
      <c r="BM10" s="2">
        <v>18521</v>
      </c>
      <c r="BN10">
        <v>55.2</v>
      </c>
      <c r="BP10" s="2"/>
    </row>
    <row r="11" spans="1:77" x14ac:dyDescent="0.25">
      <c r="A11" s="2">
        <v>23650</v>
      </c>
      <c r="B11">
        <v>84.18</v>
      </c>
      <c r="C11" s="2">
        <v>18903</v>
      </c>
      <c r="D11">
        <v>131.69999999999999</v>
      </c>
      <c r="E11" s="2">
        <v>25114</v>
      </c>
      <c r="F11">
        <v>38.9</v>
      </c>
      <c r="G11" s="2">
        <v>30599</v>
      </c>
      <c r="H11">
        <v>30.85</v>
      </c>
      <c r="I11" s="2">
        <v>16725</v>
      </c>
      <c r="J11">
        <v>249.9</v>
      </c>
      <c r="K11" s="2">
        <v>31335</v>
      </c>
      <c r="L11">
        <v>61</v>
      </c>
      <c r="M11" s="2">
        <v>37619</v>
      </c>
      <c r="N11" s="2"/>
      <c r="O11" s="2">
        <v>24791</v>
      </c>
      <c r="P11">
        <v>134.5</v>
      </c>
      <c r="Q11" s="2">
        <v>24791</v>
      </c>
      <c r="R11">
        <v>114.5</v>
      </c>
      <c r="S11" s="2">
        <v>24791</v>
      </c>
      <c r="T11">
        <v>164.4</v>
      </c>
      <c r="U11" s="2">
        <v>28778</v>
      </c>
      <c r="V11">
        <v>22.5</v>
      </c>
      <c r="W11" s="2">
        <v>27256</v>
      </c>
      <c r="X11">
        <v>27.2</v>
      </c>
      <c r="BF11">
        <v>52.9</v>
      </c>
      <c r="BG11">
        <v>50.2</v>
      </c>
      <c r="BH11">
        <v>26</v>
      </c>
      <c r="BI11">
        <v>49.6</v>
      </c>
      <c r="BJ11">
        <v>49.2</v>
      </c>
      <c r="BK11" s="2"/>
      <c r="BM11" s="2">
        <v>18551</v>
      </c>
      <c r="BN11">
        <v>50.6</v>
      </c>
      <c r="BP11" s="2"/>
    </row>
    <row r="12" spans="1:77" x14ac:dyDescent="0.25">
      <c r="A12" s="2">
        <v>23680</v>
      </c>
      <c r="B12">
        <v>84.86</v>
      </c>
      <c r="C12" s="2">
        <v>18934</v>
      </c>
      <c r="D12">
        <v>129.80000000000001</v>
      </c>
      <c r="E12" s="2">
        <v>25145</v>
      </c>
      <c r="F12">
        <v>39.5</v>
      </c>
      <c r="G12" s="2">
        <v>30630</v>
      </c>
      <c r="H12">
        <v>30.25</v>
      </c>
      <c r="I12" s="2">
        <v>16756</v>
      </c>
      <c r="J12">
        <v>221.7</v>
      </c>
      <c r="K12" s="2">
        <v>31366</v>
      </c>
      <c r="L12">
        <v>60</v>
      </c>
      <c r="M12" s="2">
        <v>37650</v>
      </c>
      <c r="N12" s="2"/>
      <c r="O12" s="2">
        <v>24821</v>
      </c>
      <c r="P12">
        <v>136.1</v>
      </c>
      <c r="Q12" s="2">
        <v>24821</v>
      </c>
      <c r="R12">
        <v>118.2</v>
      </c>
      <c r="S12" s="2">
        <v>24821</v>
      </c>
      <c r="T12">
        <v>162.80000000000001</v>
      </c>
      <c r="U12" s="2">
        <v>28809</v>
      </c>
      <c r="V12">
        <v>20.3</v>
      </c>
      <c r="W12" s="2">
        <v>27287</v>
      </c>
      <c r="X12">
        <v>31.7</v>
      </c>
      <c r="BF12">
        <v>46.2</v>
      </c>
      <c r="BG12">
        <v>41.2</v>
      </c>
      <c r="BH12">
        <v>25</v>
      </c>
      <c r="BI12">
        <v>46.3</v>
      </c>
      <c r="BJ12">
        <v>44.9</v>
      </c>
      <c r="BK12" s="2"/>
      <c r="BM12" s="2">
        <v>18582</v>
      </c>
      <c r="BN12">
        <v>48.3</v>
      </c>
      <c r="BP12" s="2"/>
    </row>
    <row r="13" spans="1:77" x14ac:dyDescent="0.25">
      <c r="A13" s="2">
        <v>23711</v>
      </c>
      <c r="B13">
        <v>84.42</v>
      </c>
      <c r="C13" s="2">
        <v>18964</v>
      </c>
      <c r="D13">
        <v>127.7</v>
      </c>
      <c r="E13" s="2">
        <v>25175</v>
      </c>
      <c r="F13">
        <v>40.619999999999997</v>
      </c>
      <c r="G13" s="2">
        <v>30660</v>
      </c>
      <c r="H13">
        <v>29.4</v>
      </c>
      <c r="I13" s="2">
        <v>16786</v>
      </c>
      <c r="J13">
        <v>186.7</v>
      </c>
      <c r="K13" s="2">
        <v>31396</v>
      </c>
      <c r="L13">
        <v>60</v>
      </c>
      <c r="M13" s="2">
        <v>37680</v>
      </c>
      <c r="N13" s="2"/>
      <c r="O13" s="2">
        <v>24852</v>
      </c>
      <c r="P13">
        <v>136.1</v>
      </c>
      <c r="Q13" s="2">
        <v>24852</v>
      </c>
      <c r="R13">
        <v>118.2</v>
      </c>
      <c r="S13" s="2">
        <v>24852</v>
      </c>
      <c r="T13">
        <v>162.80000000000001</v>
      </c>
      <c r="U13" s="2">
        <v>28839</v>
      </c>
      <c r="V13">
        <v>21.9</v>
      </c>
      <c r="W13" s="2">
        <v>27317</v>
      </c>
      <c r="X13">
        <v>36.1</v>
      </c>
      <c r="BF13">
        <v>42.7</v>
      </c>
      <c r="BG13">
        <v>36.5</v>
      </c>
      <c r="BH13">
        <v>27</v>
      </c>
      <c r="BI13">
        <v>44.3</v>
      </c>
      <c r="BJ13">
        <v>45.4</v>
      </c>
      <c r="BK13" s="2"/>
      <c r="BM13" s="2">
        <v>18612</v>
      </c>
      <c r="BN13">
        <v>49.7</v>
      </c>
      <c r="BP13" s="2"/>
    </row>
    <row r="14" spans="1:77" x14ac:dyDescent="0.25">
      <c r="A14" s="2">
        <v>23742</v>
      </c>
      <c r="B14">
        <v>84.75</v>
      </c>
      <c r="C14" s="2">
        <v>18995</v>
      </c>
      <c r="D14">
        <v>128.80000000000001</v>
      </c>
      <c r="E14" s="2">
        <v>25206</v>
      </c>
      <c r="F14">
        <v>41.8</v>
      </c>
      <c r="G14" s="2">
        <v>30691</v>
      </c>
      <c r="H14">
        <v>29.3</v>
      </c>
      <c r="I14" s="2">
        <v>16817</v>
      </c>
      <c r="J14">
        <v>135.30000000000001</v>
      </c>
      <c r="K14" s="2">
        <v>31427</v>
      </c>
      <c r="L14">
        <v>59</v>
      </c>
      <c r="M14" s="2">
        <v>37709</v>
      </c>
      <c r="N14" s="2"/>
      <c r="O14" s="2">
        <v>24883</v>
      </c>
      <c r="P14">
        <v>137.9</v>
      </c>
      <c r="Q14" s="2">
        <v>24883</v>
      </c>
      <c r="R14">
        <v>123.7</v>
      </c>
      <c r="S14" s="2">
        <v>24883</v>
      </c>
      <c r="T14">
        <v>159.1</v>
      </c>
      <c r="U14" s="2">
        <v>28870</v>
      </c>
      <c r="V14">
        <v>22</v>
      </c>
      <c r="W14" s="2">
        <v>27348</v>
      </c>
      <c r="X14">
        <v>42.1</v>
      </c>
      <c r="BF14">
        <v>37.9</v>
      </c>
      <c r="BG14">
        <v>33.1</v>
      </c>
      <c r="BH14">
        <v>39</v>
      </c>
      <c r="BI14">
        <v>40.9</v>
      </c>
      <c r="BJ14">
        <v>39.6</v>
      </c>
      <c r="BK14" s="2"/>
      <c r="BM14" s="2">
        <v>18643</v>
      </c>
      <c r="BN14">
        <v>48</v>
      </c>
      <c r="BP14" s="2"/>
    </row>
    <row r="15" spans="1:77" x14ac:dyDescent="0.25">
      <c r="A15" s="2">
        <v>23771</v>
      </c>
      <c r="B15">
        <v>87.56</v>
      </c>
      <c r="C15" s="2">
        <v>19026</v>
      </c>
      <c r="D15">
        <v>125.9</v>
      </c>
      <c r="E15" s="2">
        <v>25237</v>
      </c>
      <c r="F15">
        <v>42.52</v>
      </c>
      <c r="G15" s="2">
        <v>30722</v>
      </c>
      <c r="H15">
        <v>29.75</v>
      </c>
      <c r="I15" s="2">
        <v>16848</v>
      </c>
      <c r="J15">
        <v>226.2</v>
      </c>
      <c r="K15" s="2">
        <v>31458</v>
      </c>
      <c r="L15">
        <v>57</v>
      </c>
      <c r="M15" s="2">
        <v>37740</v>
      </c>
      <c r="N15" s="2"/>
      <c r="O15" s="2">
        <v>24912</v>
      </c>
      <c r="P15">
        <v>137.9</v>
      </c>
      <c r="Q15" s="2">
        <v>24912</v>
      </c>
      <c r="R15">
        <v>123.7</v>
      </c>
      <c r="S15" s="2">
        <v>24912</v>
      </c>
      <c r="T15">
        <v>159.1</v>
      </c>
      <c r="U15" s="2">
        <v>28901</v>
      </c>
      <c r="V15">
        <v>21.7</v>
      </c>
      <c r="W15" s="2">
        <v>27378</v>
      </c>
      <c r="X15">
        <v>48</v>
      </c>
      <c r="BF15">
        <v>30.9</v>
      </c>
      <c r="BG15">
        <v>27.9</v>
      </c>
      <c r="BH15">
        <v>43</v>
      </c>
      <c r="BI15">
        <v>33.4</v>
      </c>
      <c r="BJ15">
        <v>33.299999999999997</v>
      </c>
      <c r="BK15" s="2"/>
      <c r="BM15" s="2">
        <v>18674</v>
      </c>
      <c r="BN15">
        <v>42.1</v>
      </c>
      <c r="BP15" s="2"/>
    </row>
    <row r="16" spans="1:77" x14ac:dyDescent="0.25">
      <c r="A16" s="2">
        <v>23799</v>
      </c>
      <c r="B16">
        <v>87.43</v>
      </c>
      <c r="C16" s="2">
        <v>19055</v>
      </c>
      <c r="D16">
        <v>120</v>
      </c>
      <c r="E16" s="2">
        <v>25265</v>
      </c>
      <c r="F16">
        <v>42.7</v>
      </c>
      <c r="G16" s="2">
        <v>30751</v>
      </c>
      <c r="H16">
        <v>30.92</v>
      </c>
      <c r="I16" s="2">
        <v>16876</v>
      </c>
      <c r="J16">
        <v>193.1</v>
      </c>
      <c r="K16" s="2">
        <v>31486</v>
      </c>
      <c r="L16">
        <v>59</v>
      </c>
      <c r="M16" s="2">
        <v>37770</v>
      </c>
      <c r="N16" s="2"/>
      <c r="O16" s="2">
        <v>24943</v>
      </c>
      <c r="P16">
        <v>136.6</v>
      </c>
      <c r="Q16" s="2">
        <v>24943</v>
      </c>
      <c r="R16">
        <v>116.5</v>
      </c>
      <c r="S16" s="2">
        <v>24943</v>
      </c>
      <c r="T16">
        <v>166.8</v>
      </c>
      <c r="U16" s="2">
        <v>28929</v>
      </c>
      <c r="V16">
        <v>22.3</v>
      </c>
      <c r="W16" s="2">
        <v>27409</v>
      </c>
      <c r="X16">
        <v>48.8</v>
      </c>
      <c r="BF16">
        <v>30.7</v>
      </c>
      <c r="BG16">
        <v>32.799999999999997</v>
      </c>
      <c r="BH16">
        <v>49</v>
      </c>
      <c r="BI16">
        <v>33.4</v>
      </c>
      <c r="BJ16">
        <v>29.7</v>
      </c>
      <c r="BK16" s="2"/>
      <c r="BM16" s="2">
        <v>18702</v>
      </c>
      <c r="BN16">
        <v>47.4</v>
      </c>
      <c r="BP16" s="2"/>
    </row>
    <row r="17" spans="1:68" x14ac:dyDescent="0.25">
      <c r="A17" s="2">
        <v>23832</v>
      </c>
      <c r="B17">
        <v>86.16</v>
      </c>
      <c r="C17" s="2">
        <v>19086</v>
      </c>
      <c r="D17">
        <v>117</v>
      </c>
      <c r="E17" s="2">
        <v>25296</v>
      </c>
      <c r="F17">
        <v>43.3</v>
      </c>
      <c r="G17" s="2">
        <v>30782</v>
      </c>
      <c r="H17">
        <v>30.75</v>
      </c>
      <c r="I17" s="2">
        <v>16907</v>
      </c>
      <c r="J17">
        <v>206.8</v>
      </c>
      <c r="K17" s="2">
        <v>31517</v>
      </c>
      <c r="L17">
        <v>64</v>
      </c>
      <c r="M17" s="2">
        <v>37801</v>
      </c>
      <c r="N17" s="2"/>
      <c r="O17" s="2">
        <v>24973</v>
      </c>
      <c r="P17">
        <v>136.6</v>
      </c>
      <c r="Q17" s="2">
        <v>24973</v>
      </c>
      <c r="R17">
        <v>116.5</v>
      </c>
      <c r="S17" s="2">
        <v>24973</v>
      </c>
      <c r="T17">
        <v>166.8</v>
      </c>
      <c r="U17" s="2">
        <v>28960</v>
      </c>
      <c r="V17">
        <v>21.9</v>
      </c>
      <c r="W17" s="2">
        <v>27440</v>
      </c>
      <c r="X17">
        <v>49.6</v>
      </c>
      <c r="BF17">
        <v>34.4</v>
      </c>
      <c r="BG17">
        <v>40</v>
      </c>
      <c r="BH17">
        <v>53</v>
      </c>
      <c r="BI17">
        <v>41.5</v>
      </c>
      <c r="BJ17">
        <v>33.1</v>
      </c>
      <c r="BK17" s="2"/>
      <c r="BM17" s="2">
        <v>18733</v>
      </c>
      <c r="BN17">
        <v>51.8</v>
      </c>
      <c r="BP17" s="2"/>
    </row>
    <row r="18" spans="1:68" x14ac:dyDescent="0.25">
      <c r="A18" s="2">
        <v>23862</v>
      </c>
      <c r="B18">
        <v>89.11</v>
      </c>
      <c r="C18" s="2">
        <v>19116</v>
      </c>
      <c r="D18">
        <v>114.2</v>
      </c>
      <c r="E18" s="2">
        <v>25326</v>
      </c>
      <c r="F18">
        <v>43.6</v>
      </c>
      <c r="G18" s="2">
        <v>30812</v>
      </c>
      <c r="H18">
        <v>30.35</v>
      </c>
      <c r="I18" s="2">
        <v>16937</v>
      </c>
      <c r="J18">
        <v>221.5</v>
      </c>
      <c r="K18" s="2">
        <v>31547</v>
      </c>
      <c r="L18">
        <v>65</v>
      </c>
      <c r="M18" s="2">
        <v>37831</v>
      </c>
      <c r="N18" s="2"/>
      <c r="O18" s="2">
        <v>25004</v>
      </c>
      <c r="P18">
        <v>130.69999999999999</v>
      </c>
      <c r="Q18" s="2">
        <v>25004</v>
      </c>
      <c r="R18">
        <v>108.4</v>
      </c>
      <c r="S18" s="2">
        <v>25004</v>
      </c>
      <c r="T18">
        <v>164.2</v>
      </c>
      <c r="U18" s="2">
        <v>28990</v>
      </c>
      <c r="V18">
        <v>22.9</v>
      </c>
      <c r="W18" s="2">
        <v>27468</v>
      </c>
      <c r="X18">
        <v>49.7</v>
      </c>
      <c r="BF18">
        <v>31.6</v>
      </c>
      <c r="BG18">
        <v>37</v>
      </c>
      <c r="BH18">
        <v>63</v>
      </c>
      <c r="BI18">
        <v>33.1</v>
      </c>
      <c r="BJ18">
        <v>32.799999999999997</v>
      </c>
      <c r="BK18" s="2"/>
      <c r="BM18" s="2">
        <v>18763</v>
      </c>
      <c r="BN18">
        <v>51.2</v>
      </c>
      <c r="BP18" s="2"/>
    </row>
    <row r="19" spans="1:68" x14ac:dyDescent="0.25">
      <c r="A19" s="2">
        <v>23893</v>
      </c>
      <c r="B19">
        <v>88.42</v>
      </c>
      <c r="C19" s="2">
        <v>19147</v>
      </c>
      <c r="D19">
        <v>116.1</v>
      </c>
      <c r="E19" s="2">
        <v>25357</v>
      </c>
      <c r="F19">
        <v>43.37</v>
      </c>
      <c r="G19" s="2">
        <v>30843</v>
      </c>
      <c r="H19">
        <v>30.4</v>
      </c>
      <c r="I19" s="2">
        <v>16968</v>
      </c>
      <c r="J19">
        <v>207.3</v>
      </c>
      <c r="K19" s="2">
        <v>31578</v>
      </c>
      <c r="L19">
        <v>68</v>
      </c>
      <c r="M19" s="2">
        <v>37862</v>
      </c>
      <c r="N19" s="2"/>
      <c r="O19" s="2">
        <v>25034</v>
      </c>
      <c r="P19">
        <v>130.69999999999999</v>
      </c>
      <c r="Q19" s="2">
        <v>25034</v>
      </c>
      <c r="R19">
        <v>108.4</v>
      </c>
      <c r="S19" s="2">
        <v>25034</v>
      </c>
      <c r="T19">
        <v>164.2</v>
      </c>
      <c r="U19" s="2">
        <v>29021</v>
      </c>
      <c r="V19">
        <v>22.3</v>
      </c>
      <c r="W19" s="2">
        <v>27499</v>
      </c>
      <c r="X19">
        <v>49.8</v>
      </c>
      <c r="BF19">
        <v>37.5</v>
      </c>
      <c r="BG19">
        <v>42.6</v>
      </c>
      <c r="BH19">
        <v>65</v>
      </c>
      <c r="BI19">
        <v>45.5</v>
      </c>
      <c r="BJ19">
        <v>36.9</v>
      </c>
      <c r="BK19" s="2"/>
      <c r="BM19" s="2">
        <v>18794</v>
      </c>
      <c r="BN19">
        <v>48.4</v>
      </c>
      <c r="BP19" s="2"/>
    </row>
    <row r="20" spans="1:68" x14ac:dyDescent="0.25">
      <c r="A20" s="2">
        <v>23923</v>
      </c>
      <c r="B20">
        <v>84.12</v>
      </c>
      <c r="C20" s="2">
        <v>19177</v>
      </c>
      <c r="D20">
        <v>113.8</v>
      </c>
      <c r="E20" s="2">
        <v>25387</v>
      </c>
      <c r="F20">
        <v>41.25</v>
      </c>
      <c r="G20" s="2">
        <v>30873</v>
      </c>
      <c r="H20">
        <v>29.4</v>
      </c>
      <c r="I20" s="2">
        <v>16998</v>
      </c>
      <c r="J20">
        <v>172.7</v>
      </c>
      <c r="K20" s="2">
        <v>31608</v>
      </c>
      <c r="L20">
        <v>62</v>
      </c>
      <c r="M20" s="2">
        <v>37893</v>
      </c>
      <c r="N20" s="2"/>
      <c r="O20" s="2">
        <v>25065</v>
      </c>
      <c r="P20">
        <v>131.30000000000001</v>
      </c>
      <c r="Q20" s="2">
        <v>25065</v>
      </c>
      <c r="R20">
        <v>107.7</v>
      </c>
      <c r="S20" s="2">
        <v>25065</v>
      </c>
      <c r="T20">
        <v>166.8</v>
      </c>
      <c r="U20" s="2">
        <v>29051</v>
      </c>
      <c r="V20">
        <v>19.899999999999999</v>
      </c>
      <c r="W20" s="2">
        <v>27529</v>
      </c>
      <c r="X20">
        <v>49.8</v>
      </c>
      <c r="BF20">
        <v>41.2</v>
      </c>
      <c r="BG20">
        <v>47.2</v>
      </c>
      <c r="BH20">
        <v>65</v>
      </c>
      <c r="BI20">
        <v>50.5</v>
      </c>
      <c r="BJ20">
        <v>39.6</v>
      </c>
      <c r="BK20" s="2"/>
      <c r="BM20" s="2">
        <v>18824</v>
      </c>
      <c r="BN20">
        <v>47.8</v>
      </c>
      <c r="BP20" s="2"/>
    </row>
    <row r="21" spans="1:68" x14ac:dyDescent="0.25">
      <c r="A21" s="2">
        <v>23953</v>
      </c>
      <c r="B21">
        <v>85.25</v>
      </c>
      <c r="C21" s="2">
        <v>19208</v>
      </c>
      <c r="D21">
        <v>113.5</v>
      </c>
      <c r="E21" s="2">
        <v>25418</v>
      </c>
      <c r="F21">
        <v>41.47</v>
      </c>
      <c r="G21" s="2">
        <v>30904</v>
      </c>
      <c r="H21">
        <v>29.15</v>
      </c>
      <c r="I21" s="2">
        <v>17029</v>
      </c>
      <c r="J21">
        <v>163.9</v>
      </c>
      <c r="K21" s="2">
        <v>31639</v>
      </c>
      <c r="L21">
        <v>58</v>
      </c>
      <c r="M21" s="2">
        <v>37923</v>
      </c>
      <c r="N21" s="2"/>
      <c r="O21" s="2">
        <v>25096</v>
      </c>
      <c r="P21">
        <v>131.30000000000001</v>
      </c>
      <c r="Q21" s="2">
        <v>25096</v>
      </c>
      <c r="R21">
        <v>107.7</v>
      </c>
      <c r="S21" s="2">
        <v>25096</v>
      </c>
      <c r="T21">
        <v>166.8</v>
      </c>
      <c r="U21" s="2">
        <v>29082</v>
      </c>
      <c r="V21">
        <v>20.6</v>
      </c>
      <c r="W21" s="2">
        <v>27560</v>
      </c>
      <c r="X21">
        <v>49.7</v>
      </c>
      <c r="BF21">
        <v>45.1</v>
      </c>
      <c r="BG21">
        <v>54.9</v>
      </c>
      <c r="BH21">
        <v>63</v>
      </c>
      <c r="BI21">
        <v>53.1</v>
      </c>
      <c r="BJ21">
        <v>43.9</v>
      </c>
      <c r="BK21" s="2"/>
      <c r="BM21" s="2">
        <v>18855</v>
      </c>
      <c r="BN21">
        <v>46.7</v>
      </c>
      <c r="BP21" s="2"/>
    </row>
    <row r="22" spans="1:68" x14ac:dyDescent="0.25">
      <c r="A22" s="2">
        <v>23985</v>
      </c>
      <c r="B22">
        <v>87.17</v>
      </c>
      <c r="C22" s="2">
        <v>19239</v>
      </c>
      <c r="D22">
        <v>113</v>
      </c>
      <c r="E22" s="2">
        <v>25449</v>
      </c>
      <c r="F22">
        <v>40.799999999999997</v>
      </c>
      <c r="G22" s="2">
        <v>30935</v>
      </c>
      <c r="H22">
        <v>29.25</v>
      </c>
      <c r="I22" s="2">
        <v>17060</v>
      </c>
      <c r="J22">
        <v>192.3</v>
      </c>
      <c r="K22" s="2">
        <v>31670</v>
      </c>
      <c r="L22">
        <v>56</v>
      </c>
      <c r="M22" s="2">
        <v>37954</v>
      </c>
      <c r="N22" s="2"/>
      <c r="O22" s="2">
        <v>25126</v>
      </c>
      <c r="P22">
        <v>142.30000000000001</v>
      </c>
      <c r="Q22" s="2">
        <v>25126</v>
      </c>
      <c r="R22">
        <v>120.5</v>
      </c>
      <c r="S22" s="2">
        <v>25126</v>
      </c>
      <c r="T22">
        <v>174.8</v>
      </c>
      <c r="U22" s="2">
        <v>29113</v>
      </c>
      <c r="V22">
        <v>22.5</v>
      </c>
      <c r="W22" s="2">
        <v>27590</v>
      </c>
      <c r="X22">
        <v>47.7</v>
      </c>
      <c r="BF22">
        <v>47.2</v>
      </c>
      <c r="BG22">
        <v>58.4</v>
      </c>
      <c r="BH22">
        <v>59</v>
      </c>
      <c r="BI22">
        <v>55.8</v>
      </c>
      <c r="BJ22">
        <v>44.3</v>
      </c>
      <c r="BK22" s="2"/>
      <c r="BM22" s="2">
        <v>18886</v>
      </c>
      <c r="BN22">
        <v>43.8</v>
      </c>
      <c r="BP22" s="2"/>
    </row>
    <row r="23" spans="1:68" x14ac:dyDescent="0.25">
      <c r="A23" s="2">
        <v>24015</v>
      </c>
      <c r="B23">
        <v>89.96</v>
      </c>
      <c r="C23" s="2">
        <v>19269</v>
      </c>
      <c r="D23">
        <v>111.6</v>
      </c>
      <c r="E23" s="2">
        <v>25479</v>
      </c>
      <c r="F23">
        <v>40.75</v>
      </c>
      <c r="G23" s="2">
        <v>30965</v>
      </c>
      <c r="H23">
        <v>29.35</v>
      </c>
      <c r="I23" s="2">
        <v>17090</v>
      </c>
      <c r="J23">
        <v>182</v>
      </c>
      <c r="K23" s="2">
        <v>31700</v>
      </c>
      <c r="L23">
        <v>67</v>
      </c>
      <c r="M23" s="2">
        <v>37984</v>
      </c>
      <c r="N23" s="2"/>
      <c r="O23" s="2">
        <v>25157</v>
      </c>
      <c r="P23">
        <v>142.30000000000001</v>
      </c>
      <c r="Q23" s="2">
        <v>25157</v>
      </c>
      <c r="R23">
        <v>120.5</v>
      </c>
      <c r="S23" s="2">
        <v>25157</v>
      </c>
      <c r="T23">
        <v>174.8</v>
      </c>
      <c r="U23" s="2">
        <v>29143</v>
      </c>
      <c r="V23">
        <v>22.4</v>
      </c>
      <c r="W23" s="2">
        <v>27621</v>
      </c>
      <c r="X23">
        <v>45.7</v>
      </c>
      <c r="BF23">
        <v>51.4</v>
      </c>
      <c r="BG23">
        <v>60.3</v>
      </c>
      <c r="BH23">
        <v>55</v>
      </c>
      <c r="BI23">
        <v>61.1</v>
      </c>
      <c r="BJ23">
        <v>49.7</v>
      </c>
      <c r="BK23" s="2"/>
      <c r="BM23" s="2">
        <v>18916</v>
      </c>
      <c r="BN23">
        <v>42</v>
      </c>
      <c r="BP23" s="2"/>
    </row>
    <row r="24" spans="1:68" x14ac:dyDescent="0.25">
      <c r="A24" s="2">
        <v>24044</v>
      </c>
      <c r="B24">
        <v>92.42</v>
      </c>
      <c r="C24" s="2">
        <v>19300</v>
      </c>
      <c r="D24">
        <v>106.9</v>
      </c>
      <c r="E24" s="2">
        <v>25510</v>
      </c>
      <c r="F24">
        <v>40</v>
      </c>
      <c r="G24" s="2">
        <v>30996</v>
      </c>
      <c r="H24">
        <v>28.55</v>
      </c>
      <c r="I24" s="2">
        <v>17121</v>
      </c>
      <c r="J24">
        <v>179.6</v>
      </c>
      <c r="K24" s="2">
        <v>31731</v>
      </c>
      <c r="L24">
        <v>61</v>
      </c>
      <c r="M24" s="2">
        <v>38015</v>
      </c>
      <c r="N24" s="2"/>
      <c r="O24" s="2">
        <v>25187</v>
      </c>
      <c r="P24">
        <v>137.9</v>
      </c>
      <c r="Q24" s="2">
        <v>25187</v>
      </c>
      <c r="R24">
        <v>114.9</v>
      </c>
      <c r="S24" s="2">
        <v>25187</v>
      </c>
      <c r="T24">
        <v>172.4</v>
      </c>
      <c r="U24" s="2">
        <v>29174</v>
      </c>
      <c r="V24">
        <v>21.3</v>
      </c>
      <c r="W24" s="2">
        <v>27652</v>
      </c>
      <c r="X24">
        <v>44.7</v>
      </c>
      <c r="BF24">
        <v>54.4</v>
      </c>
      <c r="BG24">
        <v>60.4</v>
      </c>
      <c r="BH24">
        <v>50</v>
      </c>
      <c r="BI24">
        <v>62.3</v>
      </c>
      <c r="BJ24">
        <v>53.5</v>
      </c>
      <c r="BK24" s="2"/>
      <c r="BM24" s="2">
        <v>18947</v>
      </c>
      <c r="BN24">
        <v>44.5</v>
      </c>
      <c r="BP24" s="2"/>
    </row>
    <row r="25" spans="1:68" x14ac:dyDescent="0.25">
      <c r="A25" s="2">
        <v>24076</v>
      </c>
      <c r="B25">
        <v>91.61</v>
      </c>
      <c r="C25" s="2">
        <v>19330</v>
      </c>
      <c r="D25">
        <v>107.3</v>
      </c>
      <c r="E25" s="2">
        <v>25540</v>
      </c>
      <c r="F25">
        <v>35.36</v>
      </c>
      <c r="G25" s="2">
        <v>31026</v>
      </c>
      <c r="H25">
        <v>27.45</v>
      </c>
      <c r="I25" s="2">
        <v>17151</v>
      </c>
      <c r="J25">
        <v>212.3</v>
      </c>
      <c r="K25" s="2">
        <v>31761</v>
      </c>
      <c r="L25">
        <v>68</v>
      </c>
      <c r="M25" s="2">
        <v>38046</v>
      </c>
      <c r="N25" s="2"/>
      <c r="O25" s="2">
        <v>25218</v>
      </c>
      <c r="P25">
        <v>137.9</v>
      </c>
      <c r="Q25" s="2">
        <v>25218</v>
      </c>
      <c r="R25">
        <v>114.9</v>
      </c>
      <c r="S25" s="2">
        <v>25218</v>
      </c>
      <c r="T25">
        <v>172.4</v>
      </c>
      <c r="U25" s="2">
        <v>29204</v>
      </c>
      <c r="V25">
        <v>20.7</v>
      </c>
      <c r="W25" s="2">
        <v>27682</v>
      </c>
      <c r="X25">
        <v>43.7</v>
      </c>
      <c r="BF25">
        <v>55.5</v>
      </c>
      <c r="BG25">
        <v>64.2</v>
      </c>
      <c r="BH25">
        <v>44</v>
      </c>
      <c r="BI25">
        <v>62.3</v>
      </c>
      <c r="BJ25">
        <v>48.9</v>
      </c>
      <c r="BK25" s="2"/>
      <c r="BM25" s="2">
        <v>18977</v>
      </c>
      <c r="BN25">
        <v>42.6</v>
      </c>
      <c r="BP25" s="2"/>
    </row>
    <row r="26" spans="1:68" x14ac:dyDescent="0.25">
      <c r="A26" s="2">
        <v>24107</v>
      </c>
      <c r="B26">
        <v>92.43</v>
      </c>
      <c r="C26" s="2">
        <v>19361</v>
      </c>
      <c r="D26">
        <v>106.6</v>
      </c>
      <c r="E26" s="2">
        <v>25571</v>
      </c>
      <c r="F26">
        <v>35.17</v>
      </c>
      <c r="G26" s="2">
        <v>31057</v>
      </c>
      <c r="H26">
        <v>25.75</v>
      </c>
      <c r="I26" s="2">
        <v>17182</v>
      </c>
      <c r="J26">
        <v>122.3</v>
      </c>
      <c r="K26" s="2">
        <v>31792</v>
      </c>
      <c r="L26">
        <v>68</v>
      </c>
      <c r="M26" s="2">
        <v>38075</v>
      </c>
      <c r="N26" s="2"/>
      <c r="O26" s="2">
        <v>25249</v>
      </c>
      <c r="P26">
        <v>138.19999999999999</v>
      </c>
      <c r="Q26" s="2">
        <v>25249</v>
      </c>
      <c r="R26">
        <v>119.1</v>
      </c>
      <c r="S26" s="2">
        <v>25249</v>
      </c>
      <c r="T26">
        <v>166.9</v>
      </c>
      <c r="U26" s="2">
        <v>29235</v>
      </c>
      <c r="V26">
        <v>19.8</v>
      </c>
      <c r="W26" s="2">
        <v>27713</v>
      </c>
      <c r="X26">
        <v>41.1</v>
      </c>
      <c r="BF26">
        <v>54.5</v>
      </c>
      <c r="BG26">
        <v>62.2</v>
      </c>
      <c r="BH26">
        <v>52</v>
      </c>
      <c r="BI26">
        <v>60</v>
      </c>
      <c r="BJ26">
        <v>49.8</v>
      </c>
      <c r="BK26" s="2"/>
      <c r="BM26" s="2">
        <v>19008</v>
      </c>
      <c r="BN26">
        <v>42.5</v>
      </c>
      <c r="BP26" s="2"/>
    </row>
    <row r="27" spans="1:68" x14ac:dyDescent="0.25">
      <c r="A27" s="2">
        <v>24138</v>
      </c>
      <c r="B27">
        <v>92.88</v>
      </c>
      <c r="C27" s="2">
        <v>19392</v>
      </c>
      <c r="D27">
        <v>104.4</v>
      </c>
      <c r="E27" s="2">
        <v>25602</v>
      </c>
      <c r="F27">
        <v>34.83</v>
      </c>
      <c r="G27" s="2">
        <v>31088</v>
      </c>
      <c r="H27">
        <v>27.6</v>
      </c>
      <c r="I27" s="2">
        <v>17213</v>
      </c>
      <c r="J27">
        <v>174.9</v>
      </c>
      <c r="K27" s="2">
        <v>31823</v>
      </c>
      <c r="L27">
        <v>64</v>
      </c>
      <c r="M27" s="2">
        <v>38106</v>
      </c>
      <c r="N27" s="2"/>
      <c r="O27" s="2">
        <v>25277</v>
      </c>
      <c r="P27">
        <v>138.19999999999999</v>
      </c>
      <c r="Q27" s="2">
        <v>25277</v>
      </c>
      <c r="R27">
        <v>119.1</v>
      </c>
      <c r="S27" s="2">
        <v>25277</v>
      </c>
      <c r="T27">
        <v>166.9</v>
      </c>
      <c r="U27" s="2">
        <v>29266</v>
      </c>
      <c r="V27">
        <v>19</v>
      </c>
      <c r="W27" s="2">
        <v>27743</v>
      </c>
      <c r="X27">
        <v>38.5</v>
      </c>
      <c r="BF27">
        <v>54.9</v>
      </c>
      <c r="BG27">
        <v>63.1</v>
      </c>
      <c r="BH27">
        <v>53</v>
      </c>
      <c r="BI27">
        <v>62.4</v>
      </c>
      <c r="BJ27">
        <v>50.8</v>
      </c>
      <c r="BK27" s="2"/>
      <c r="BM27" s="2">
        <v>19039</v>
      </c>
      <c r="BN27">
        <v>39.299999999999997</v>
      </c>
      <c r="BP27" s="2"/>
    </row>
    <row r="28" spans="1:68" x14ac:dyDescent="0.25">
      <c r="A28" s="2">
        <v>24166</v>
      </c>
      <c r="B28">
        <v>91.22</v>
      </c>
      <c r="C28" s="2">
        <v>19420</v>
      </c>
      <c r="D28">
        <v>105.5</v>
      </c>
      <c r="E28" s="2">
        <v>25630</v>
      </c>
      <c r="F28">
        <v>34.96</v>
      </c>
      <c r="G28" s="2">
        <v>31116</v>
      </c>
      <c r="H28">
        <v>27.75</v>
      </c>
      <c r="I28" s="2">
        <v>17241</v>
      </c>
      <c r="J28">
        <v>186.6</v>
      </c>
      <c r="K28" s="2">
        <v>31851</v>
      </c>
      <c r="L28">
        <v>64</v>
      </c>
      <c r="M28" s="2">
        <v>38136</v>
      </c>
      <c r="N28" s="2"/>
      <c r="O28" s="2">
        <v>25308</v>
      </c>
      <c r="P28">
        <v>136.6</v>
      </c>
      <c r="Q28" s="2">
        <v>25308</v>
      </c>
      <c r="R28">
        <v>114.5</v>
      </c>
      <c r="S28" s="2">
        <v>25308</v>
      </c>
      <c r="T28">
        <v>169.7</v>
      </c>
      <c r="U28" s="2">
        <v>29295</v>
      </c>
      <c r="V28">
        <v>19.7</v>
      </c>
      <c r="W28" s="2">
        <v>27774</v>
      </c>
      <c r="X28">
        <v>38.5</v>
      </c>
      <c r="BF28">
        <v>58.8</v>
      </c>
      <c r="BG28">
        <v>63.8</v>
      </c>
      <c r="BH28">
        <v>50</v>
      </c>
      <c r="BI28">
        <v>65.599999999999994</v>
      </c>
      <c r="BJ28">
        <v>53.1</v>
      </c>
      <c r="BK28" s="2"/>
      <c r="BM28" s="2">
        <v>19068</v>
      </c>
      <c r="BN28">
        <v>35.6</v>
      </c>
      <c r="BP28" s="2"/>
    </row>
    <row r="29" spans="1:68" x14ac:dyDescent="0.25">
      <c r="A29" s="2">
        <v>24197</v>
      </c>
      <c r="B29">
        <v>89.23</v>
      </c>
      <c r="C29" s="2">
        <v>19451</v>
      </c>
      <c r="D29">
        <v>105.2</v>
      </c>
      <c r="E29" s="2">
        <v>25661</v>
      </c>
      <c r="F29">
        <v>35.270000000000003</v>
      </c>
      <c r="G29" s="2">
        <v>31147</v>
      </c>
      <c r="H29">
        <v>29.25</v>
      </c>
      <c r="I29" s="2">
        <v>17272</v>
      </c>
      <c r="J29">
        <v>208.5</v>
      </c>
      <c r="K29" s="2">
        <v>31882</v>
      </c>
      <c r="L29">
        <v>62</v>
      </c>
      <c r="M29" s="2">
        <v>38167</v>
      </c>
      <c r="N29" s="2"/>
      <c r="O29" s="2">
        <v>25338</v>
      </c>
      <c r="P29">
        <v>136.6</v>
      </c>
      <c r="Q29" s="2">
        <v>25338</v>
      </c>
      <c r="R29">
        <v>114.5</v>
      </c>
      <c r="S29" s="2">
        <v>25338</v>
      </c>
      <c r="T29">
        <v>169.7</v>
      </c>
      <c r="U29" s="2">
        <v>29326</v>
      </c>
      <c r="V29">
        <v>14.9</v>
      </c>
      <c r="W29" s="2">
        <v>27805</v>
      </c>
      <c r="X29">
        <v>38.6</v>
      </c>
      <c r="BF29">
        <v>61.5</v>
      </c>
      <c r="BG29">
        <v>68.7</v>
      </c>
      <c r="BH29">
        <v>47</v>
      </c>
      <c r="BI29">
        <v>64.8</v>
      </c>
      <c r="BJ29">
        <v>57.3</v>
      </c>
      <c r="BK29" s="2"/>
      <c r="BM29" s="2">
        <v>19099</v>
      </c>
      <c r="BN29">
        <v>35.4</v>
      </c>
      <c r="BP29" s="2"/>
    </row>
    <row r="30" spans="1:68" x14ac:dyDescent="0.25">
      <c r="A30" s="2">
        <v>24226</v>
      </c>
      <c r="B30">
        <v>91.06</v>
      </c>
      <c r="C30" s="2">
        <v>19481</v>
      </c>
      <c r="D30">
        <v>103.1</v>
      </c>
      <c r="E30" s="2">
        <v>25691</v>
      </c>
      <c r="F30">
        <v>35.950000000000003</v>
      </c>
      <c r="G30" s="2">
        <v>31177</v>
      </c>
      <c r="H30">
        <v>27.4</v>
      </c>
      <c r="I30" s="2">
        <v>17302</v>
      </c>
      <c r="J30">
        <v>236.8</v>
      </c>
      <c r="K30" s="2">
        <v>31912</v>
      </c>
      <c r="L30">
        <v>61</v>
      </c>
      <c r="M30" s="2">
        <v>38197</v>
      </c>
      <c r="N30" s="2"/>
      <c r="O30" s="2">
        <v>25369</v>
      </c>
      <c r="P30">
        <v>137.9</v>
      </c>
      <c r="Q30" s="2">
        <v>25369</v>
      </c>
      <c r="R30">
        <v>117.4</v>
      </c>
      <c r="S30" s="2">
        <v>25369</v>
      </c>
      <c r="T30">
        <v>168.6</v>
      </c>
      <c r="U30" s="2">
        <v>29356</v>
      </c>
      <c r="V30">
        <v>10.6</v>
      </c>
      <c r="W30" s="2">
        <v>27834</v>
      </c>
      <c r="X30">
        <v>37.700000000000003</v>
      </c>
      <c r="BF30">
        <v>58.4</v>
      </c>
      <c r="BG30">
        <v>61.6</v>
      </c>
      <c r="BH30">
        <v>44</v>
      </c>
      <c r="BI30">
        <v>63.3</v>
      </c>
      <c r="BJ30">
        <v>54.9</v>
      </c>
      <c r="BK30" s="2"/>
      <c r="BM30" s="2">
        <v>19129</v>
      </c>
      <c r="BN30">
        <v>30.3</v>
      </c>
      <c r="BP30" s="2"/>
    </row>
    <row r="31" spans="1:68" x14ac:dyDescent="0.25">
      <c r="A31" s="2">
        <v>24258</v>
      </c>
      <c r="B31">
        <v>86.13</v>
      </c>
      <c r="C31" s="2">
        <v>19512</v>
      </c>
      <c r="D31">
        <v>103.7</v>
      </c>
      <c r="E31" s="2">
        <v>25722</v>
      </c>
      <c r="F31">
        <v>35.78</v>
      </c>
      <c r="G31" s="2">
        <v>31208</v>
      </c>
      <c r="H31">
        <v>26.8</v>
      </c>
      <c r="I31" s="2">
        <v>17333</v>
      </c>
      <c r="J31">
        <v>220.2</v>
      </c>
      <c r="K31" s="2">
        <v>31943</v>
      </c>
      <c r="L31">
        <v>60</v>
      </c>
      <c r="M31" s="2">
        <v>38228</v>
      </c>
      <c r="N31" s="2"/>
      <c r="O31" s="2">
        <v>25399</v>
      </c>
      <c r="P31">
        <v>137.9</v>
      </c>
      <c r="Q31" s="2">
        <v>25399</v>
      </c>
      <c r="R31">
        <v>117.4</v>
      </c>
      <c r="S31" s="2">
        <v>25399</v>
      </c>
      <c r="T31">
        <v>168.6</v>
      </c>
      <c r="U31" s="2">
        <v>29387</v>
      </c>
      <c r="V31">
        <v>9.6</v>
      </c>
      <c r="W31" s="2">
        <v>27865</v>
      </c>
      <c r="X31">
        <v>36.700000000000003</v>
      </c>
      <c r="BF31">
        <v>60.6</v>
      </c>
      <c r="BG31">
        <v>65.2</v>
      </c>
      <c r="BH31">
        <v>43</v>
      </c>
      <c r="BI31">
        <v>64.099999999999994</v>
      </c>
      <c r="BJ31">
        <v>56.4</v>
      </c>
      <c r="BK31" s="2"/>
      <c r="BM31" s="2">
        <v>19160</v>
      </c>
      <c r="BN31">
        <v>33.799999999999997</v>
      </c>
      <c r="BP31" s="2"/>
    </row>
    <row r="32" spans="1:68" x14ac:dyDescent="0.25">
      <c r="A32" s="2">
        <v>24288</v>
      </c>
      <c r="B32">
        <v>84.74</v>
      </c>
      <c r="C32" s="2">
        <v>19542</v>
      </c>
      <c r="D32">
        <v>101.8</v>
      </c>
      <c r="E32" s="2">
        <v>25752</v>
      </c>
      <c r="F32">
        <v>35.5</v>
      </c>
      <c r="G32" s="2">
        <v>31238</v>
      </c>
      <c r="H32">
        <v>27.5</v>
      </c>
      <c r="I32" s="2">
        <v>17363</v>
      </c>
      <c r="J32">
        <v>231</v>
      </c>
      <c r="K32" s="2">
        <v>31973</v>
      </c>
      <c r="L32">
        <v>58</v>
      </c>
      <c r="M32" s="2">
        <v>38259</v>
      </c>
      <c r="N32" s="2"/>
      <c r="O32" s="2">
        <v>25430</v>
      </c>
      <c r="P32">
        <v>131.69999999999999</v>
      </c>
      <c r="Q32" s="2">
        <v>25430</v>
      </c>
      <c r="R32">
        <v>111</v>
      </c>
      <c r="S32" s="2">
        <v>25430</v>
      </c>
      <c r="T32">
        <v>162.80000000000001</v>
      </c>
      <c r="U32" s="2">
        <v>29417</v>
      </c>
      <c r="V32">
        <v>10.7</v>
      </c>
      <c r="W32" s="2">
        <v>27895</v>
      </c>
      <c r="X32">
        <v>36.6</v>
      </c>
      <c r="BF32">
        <v>58.8</v>
      </c>
      <c r="BG32">
        <v>62.3</v>
      </c>
      <c r="BH32">
        <v>38</v>
      </c>
      <c r="BI32">
        <v>60.5</v>
      </c>
      <c r="BJ32">
        <v>55.4</v>
      </c>
      <c r="BK32" s="2"/>
      <c r="BM32" s="2">
        <v>19190</v>
      </c>
      <c r="BN32">
        <v>31.6</v>
      </c>
      <c r="BP32" s="2"/>
    </row>
    <row r="33" spans="1:68" x14ac:dyDescent="0.25">
      <c r="A33" s="2">
        <v>24317</v>
      </c>
      <c r="B33">
        <v>83.6</v>
      </c>
      <c r="C33" s="2">
        <v>19573</v>
      </c>
      <c r="D33">
        <v>104</v>
      </c>
      <c r="E33" s="2">
        <v>25783</v>
      </c>
      <c r="F33">
        <v>35.299999999999997</v>
      </c>
      <c r="G33" s="2">
        <v>31269</v>
      </c>
      <c r="H33">
        <v>27.4</v>
      </c>
      <c r="I33" s="2">
        <v>17394</v>
      </c>
      <c r="J33">
        <v>194.4</v>
      </c>
      <c r="K33" s="2">
        <v>32004</v>
      </c>
      <c r="L33">
        <v>57</v>
      </c>
      <c r="M33" s="2">
        <v>38289</v>
      </c>
      <c r="N33" s="2"/>
      <c r="O33" s="2">
        <v>25461</v>
      </c>
      <c r="P33">
        <v>131.69999999999999</v>
      </c>
      <c r="Q33" s="2">
        <v>25461</v>
      </c>
      <c r="R33">
        <v>111</v>
      </c>
      <c r="S33" s="2">
        <v>25461</v>
      </c>
      <c r="T33">
        <v>162.80000000000001</v>
      </c>
      <c r="U33" s="2">
        <v>29448</v>
      </c>
      <c r="V33">
        <v>10.199999999999999</v>
      </c>
      <c r="W33" s="2">
        <v>27926</v>
      </c>
      <c r="X33">
        <v>36.4</v>
      </c>
      <c r="BF33">
        <v>58.2</v>
      </c>
      <c r="BG33">
        <v>60.6</v>
      </c>
      <c r="BH33">
        <v>33</v>
      </c>
      <c r="BI33">
        <v>60.5</v>
      </c>
      <c r="BJ33">
        <v>54.3</v>
      </c>
      <c r="BK33" s="2"/>
      <c r="BM33" s="2">
        <v>19221</v>
      </c>
      <c r="BN33">
        <v>30.5</v>
      </c>
      <c r="BP33" s="2"/>
    </row>
    <row r="34" spans="1:68" x14ac:dyDescent="0.25">
      <c r="A34" s="2">
        <v>24350</v>
      </c>
      <c r="B34">
        <v>77.099999999999994</v>
      </c>
      <c r="C34" s="2">
        <v>19604</v>
      </c>
      <c r="D34">
        <v>104.6</v>
      </c>
      <c r="E34" s="2">
        <v>25814</v>
      </c>
      <c r="F34">
        <v>35.6</v>
      </c>
      <c r="G34" s="2">
        <v>31300</v>
      </c>
      <c r="H34">
        <v>27.9</v>
      </c>
      <c r="I34" s="2">
        <v>17425</v>
      </c>
      <c r="J34">
        <v>180.6</v>
      </c>
      <c r="K34" s="2">
        <v>32035</v>
      </c>
      <c r="L34">
        <v>56</v>
      </c>
      <c r="M34" s="2">
        <v>38320</v>
      </c>
      <c r="N34" s="2"/>
      <c r="O34" s="2">
        <v>25491</v>
      </c>
      <c r="P34">
        <v>126.8</v>
      </c>
      <c r="Q34" s="2">
        <v>25491</v>
      </c>
      <c r="R34">
        <v>103.2</v>
      </c>
      <c r="S34" s="2">
        <v>25491</v>
      </c>
      <c r="T34">
        <v>162.19999999999999</v>
      </c>
      <c r="U34" s="2">
        <v>29479</v>
      </c>
      <c r="V34">
        <v>11.4</v>
      </c>
      <c r="W34" s="2">
        <v>27956</v>
      </c>
      <c r="X34">
        <v>37.1</v>
      </c>
      <c r="BF34">
        <v>55.9</v>
      </c>
      <c r="BG34">
        <v>58</v>
      </c>
      <c r="BH34">
        <v>34</v>
      </c>
      <c r="BI34">
        <v>56.7</v>
      </c>
      <c r="BJ34">
        <v>55.1</v>
      </c>
      <c r="BK34" s="2"/>
      <c r="BM34" s="2">
        <v>19252</v>
      </c>
      <c r="BN34">
        <v>38.6</v>
      </c>
      <c r="BP34" s="2"/>
    </row>
    <row r="35" spans="1:68" x14ac:dyDescent="0.25">
      <c r="A35" s="2">
        <v>24380</v>
      </c>
      <c r="B35">
        <v>76.56</v>
      </c>
      <c r="C35" s="2">
        <v>19634</v>
      </c>
      <c r="D35">
        <v>102.6</v>
      </c>
      <c r="E35" s="2">
        <v>25844</v>
      </c>
      <c r="F35">
        <v>36.229999999999997</v>
      </c>
      <c r="G35" s="2">
        <v>31330</v>
      </c>
      <c r="H35">
        <v>28.65</v>
      </c>
      <c r="I35" s="2">
        <v>17455</v>
      </c>
      <c r="J35">
        <v>164.6</v>
      </c>
      <c r="K35" s="2">
        <v>32065</v>
      </c>
      <c r="L35">
        <v>54</v>
      </c>
      <c r="M35" s="2">
        <v>38350</v>
      </c>
      <c r="N35" s="2">
        <v>71.522999999999996</v>
      </c>
      <c r="O35" s="2">
        <v>25522</v>
      </c>
      <c r="P35">
        <v>126.8</v>
      </c>
      <c r="Q35" s="2">
        <v>25522</v>
      </c>
      <c r="R35">
        <v>103.2</v>
      </c>
      <c r="S35" s="2">
        <v>25522</v>
      </c>
      <c r="T35">
        <v>162.19999999999999</v>
      </c>
      <c r="U35" s="2">
        <v>29509</v>
      </c>
      <c r="V35">
        <v>11.9</v>
      </c>
      <c r="W35" s="2">
        <v>27987</v>
      </c>
      <c r="X35">
        <v>37.700000000000003</v>
      </c>
      <c r="BF35">
        <v>54.5</v>
      </c>
      <c r="BG35">
        <v>57.7</v>
      </c>
      <c r="BH35">
        <v>38</v>
      </c>
      <c r="BI35">
        <v>52.9</v>
      </c>
      <c r="BJ35">
        <v>52.1</v>
      </c>
      <c r="BK35" s="2"/>
      <c r="BM35" s="2">
        <v>19282</v>
      </c>
      <c r="BN35">
        <v>38.200000000000003</v>
      </c>
      <c r="BP35" s="2"/>
    </row>
    <row r="36" spans="1:68" x14ac:dyDescent="0.25">
      <c r="A36" s="2">
        <v>24411</v>
      </c>
      <c r="B36">
        <v>80.2</v>
      </c>
      <c r="C36" s="2">
        <v>19665</v>
      </c>
      <c r="D36">
        <v>102.1</v>
      </c>
      <c r="E36" s="2">
        <v>25875</v>
      </c>
      <c r="F36">
        <v>38</v>
      </c>
      <c r="G36" s="2">
        <v>31361</v>
      </c>
      <c r="H36">
        <v>30.45</v>
      </c>
      <c r="I36" s="2">
        <v>17486</v>
      </c>
      <c r="J36">
        <v>173.1</v>
      </c>
      <c r="K36" s="2">
        <v>32096</v>
      </c>
      <c r="L36">
        <v>60</v>
      </c>
      <c r="M36" s="2">
        <v>38381</v>
      </c>
      <c r="N36" s="2">
        <v>70.727999999999994</v>
      </c>
      <c r="O36" s="2">
        <v>25552</v>
      </c>
      <c r="P36">
        <v>126</v>
      </c>
      <c r="Q36" s="2">
        <v>25552</v>
      </c>
      <c r="R36">
        <v>102.9</v>
      </c>
      <c r="S36" s="2">
        <v>25552</v>
      </c>
      <c r="T36">
        <v>160.80000000000001</v>
      </c>
      <c r="U36" s="2">
        <v>29540</v>
      </c>
      <c r="V36">
        <v>11.9</v>
      </c>
      <c r="W36" s="2">
        <v>28018</v>
      </c>
      <c r="X36">
        <v>38.9</v>
      </c>
      <c r="BF36">
        <v>53.6</v>
      </c>
      <c r="BG36">
        <v>55.3</v>
      </c>
      <c r="BH36">
        <v>49</v>
      </c>
      <c r="BI36">
        <v>53.2</v>
      </c>
      <c r="BJ36">
        <v>54.2</v>
      </c>
      <c r="BK36" s="2"/>
      <c r="BM36" s="2">
        <v>19313</v>
      </c>
      <c r="BN36">
        <v>39.9</v>
      </c>
      <c r="BP36" s="2"/>
    </row>
    <row r="37" spans="1:68" x14ac:dyDescent="0.25">
      <c r="A37" s="2">
        <v>24441</v>
      </c>
      <c r="B37">
        <v>80.45</v>
      </c>
      <c r="C37" s="2">
        <v>19695</v>
      </c>
      <c r="D37">
        <v>104.2</v>
      </c>
      <c r="E37" s="2">
        <v>25905</v>
      </c>
      <c r="F37">
        <v>37.65</v>
      </c>
      <c r="G37" s="2">
        <v>31391</v>
      </c>
      <c r="H37">
        <v>27.2</v>
      </c>
      <c r="I37" s="2">
        <v>17516</v>
      </c>
      <c r="J37">
        <v>173.3</v>
      </c>
      <c r="K37" s="2">
        <v>32126</v>
      </c>
      <c r="L37">
        <v>56</v>
      </c>
      <c r="M37" s="2">
        <v>38411</v>
      </c>
      <c r="N37" s="2">
        <v>71.531000000000006</v>
      </c>
      <c r="O37" s="2">
        <v>25583</v>
      </c>
      <c r="P37">
        <v>126</v>
      </c>
      <c r="Q37" s="2">
        <v>25583</v>
      </c>
      <c r="R37">
        <v>102.9</v>
      </c>
      <c r="S37" s="2">
        <v>25583</v>
      </c>
      <c r="T37">
        <v>160.80000000000001</v>
      </c>
      <c r="U37" s="2">
        <v>29570</v>
      </c>
      <c r="V37">
        <v>11.2</v>
      </c>
      <c r="W37" s="2">
        <v>28048</v>
      </c>
      <c r="X37">
        <v>40</v>
      </c>
      <c r="BF37">
        <v>53.5</v>
      </c>
      <c r="BG37">
        <v>57</v>
      </c>
      <c r="BH37">
        <v>47</v>
      </c>
      <c r="BI37">
        <v>56.1</v>
      </c>
      <c r="BJ37">
        <v>50.2</v>
      </c>
      <c r="BK37" s="2"/>
      <c r="BM37" s="2">
        <v>19343</v>
      </c>
      <c r="BN37">
        <v>40</v>
      </c>
      <c r="BP37" s="2"/>
    </row>
    <row r="38" spans="1:68" x14ac:dyDescent="0.25">
      <c r="A38" s="2">
        <v>24471</v>
      </c>
      <c r="B38">
        <v>80.33</v>
      </c>
      <c r="C38" s="2">
        <v>19726</v>
      </c>
      <c r="D38">
        <v>104.8</v>
      </c>
      <c r="E38" s="2">
        <v>25936</v>
      </c>
      <c r="F38">
        <v>37.4</v>
      </c>
      <c r="G38" s="2">
        <v>31422</v>
      </c>
      <c r="H38">
        <v>25.8</v>
      </c>
      <c r="I38" s="2">
        <v>17547</v>
      </c>
      <c r="J38">
        <v>167.6</v>
      </c>
      <c r="K38" s="2">
        <v>32157</v>
      </c>
      <c r="L38">
        <v>56</v>
      </c>
      <c r="M38" s="2">
        <v>38440</v>
      </c>
      <c r="N38" s="2">
        <v>68.453000000000003</v>
      </c>
      <c r="O38" s="2">
        <v>25614</v>
      </c>
      <c r="P38">
        <v>101.7</v>
      </c>
      <c r="Q38" s="2">
        <v>25614</v>
      </c>
      <c r="R38">
        <v>88.8</v>
      </c>
      <c r="S38" s="2">
        <v>25614</v>
      </c>
      <c r="T38">
        <v>121.1</v>
      </c>
      <c r="U38" s="2">
        <v>29601</v>
      </c>
      <c r="V38">
        <v>12.4</v>
      </c>
      <c r="W38" s="2">
        <v>28079</v>
      </c>
      <c r="X38">
        <v>39.1</v>
      </c>
      <c r="BF38">
        <v>51.7</v>
      </c>
      <c r="BG38">
        <v>55.7</v>
      </c>
      <c r="BH38">
        <v>59</v>
      </c>
      <c r="BI38">
        <v>54.4</v>
      </c>
      <c r="BJ38">
        <v>50.5</v>
      </c>
      <c r="BK38" s="2"/>
      <c r="BM38" s="2">
        <v>19374</v>
      </c>
      <c r="BN38">
        <v>40.9</v>
      </c>
      <c r="BP38" s="2"/>
    </row>
    <row r="39" spans="1:68" x14ac:dyDescent="0.25">
      <c r="A39" s="2">
        <v>24503</v>
      </c>
      <c r="B39">
        <v>86.61</v>
      </c>
      <c r="C39" s="2">
        <v>19757</v>
      </c>
      <c r="D39">
        <v>103.4</v>
      </c>
      <c r="E39" s="2">
        <v>25967</v>
      </c>
      <c r="F39">
        <v>38.92</v>
      </c>
      <c r="G39" s="2">
        <v>31453</v>
      </c>
      <c r="H39">
        <v>16.75</v>
      </c>
      <c r="I39" s="2">
        <v>17578</v>
      </c>
      <c r="J39">
        <v>207.8</v>
      </c>
      <c r="K39" s="2">
        <v>32188</v>
      </c>
      <c r="L39">
        <v>55</v>
      </c>
      <c r="M39" s="2">
        <v>38471</v>
      </c>
      <c r="N39" s="2">
        <v>67.114000000000004</v>
      </c>
      <c r="O39" s="2">
        <v>25642</v>
      </c>
      <c r="P39">
        <v>101.7</v>
      </c>
      <c r="Q39" s="2">
        <v>25642</v>
      </c>
      <c r="R39">
        <v>88.8</v>
      </c>
      <c r="S39" s="2">
        <v>25642</v>
      </c>
      <c r="T39">
        <v>121.1</v>
      </c>
      <c r="U39" s="2">
        <v>29632</v>
      </c>
      <c r="V39">
        <v>11.1</v>
      </c>
      <c r="W39" s="2">
        <v>28109</v>
      </c>
      <c r="X39">
        <v>38.299999999999997</v>
      </c>
      <c r="BF39">
        <v>56.6</v>
      </c>
      <c r="BG39">
        <v>58.9</v>
      </c>
      <c r="BH39">
        <v>41</v>
      </c>
      <c r="BI39">
        <v>59.6</v>
      </c>
      <c r="BJ39">
        <v>53.8</v>
      </c>
      <c r="BK39" s="2"/>
      <c r="BM39" s="2">
        <v>19405</v>
      </c>
      <c r="BN39">
        <v>44.3</v>
      </c>
      <c r="BP39" s="2"/>
    </row>
    <row r="40" spans="1:68" x14ac:dyDescent="0.25">
      <c r="A40" s="2">
        <v>24531</v>
      </c>
      <c r="B40">
        <v>86.78</v>
      </c>
      <c r="C40" s="2">
        <v>19785</v>
      </c>
      <c r="D40">
        <v>103.3</v>
      </c>
      <c r="E40" s="2">
        <v>25995</v>
      </c>
      <c r="F40">
        <v>38.799999999999997</v>
      </c>
      <c r="G40" s="2">
        <v>31481</v>
      </c>
      <c r="H40">
        <v>12.85</v>
      </c>
      <c r="I40" s="2">
        <v>17607</v>
      </c>
      <c r="J40">
        <v>202.7</v>
      </c>
      <c r="K40" s="2">
        <v>32217</v>
      </c>
      <c r="L40">
        <v>55</v>
      </c>
      <c r="M40" s="2">
        <v>38501</v>
      </c>
      <c r="N40" s="2">
        <v>68.364000000000004</v>
      </c>
      <c r="O40" s="2">
        <v>25673</v>
      </c>
      <c r="P40">
        <v>98</v>
      </c>
      <c r="Q40" s="2">
        <v>25673</v>
      </c>
      <c r="R40">
        <v>92.1</v>
      </c>
      <c r="S40" s="2">
        <v>25673</v>
      </c>
      <c r="T40">
        <v>106.9</v>
      </c>
      <c r="U40" s="2">
        <v>29660</v>
      </c>
      <c r="V40">
        <v>12.3</v>
      </c>
      <c r="W40" s="2">
        <v>28140</v>
      </c>
      <c r="X40">
        <v>37.700000000000003</v>
      </c>
      <c r="BF40">
        <v>54.8</v>
      </c>
      <c r="BG40">
        <v>57.2</v>
      </c>
      <c r="BH40">
        <v>38</v>
      </c>
      <c r="BI40">
        <v>56.9</v>
      </c>
      <c r="BJ40">
        <v>49.9</v>
      </c>
      <c r="BK40" s="2"/>
      <c r="BM40" s="2">
        <v>19433</v>
      </c>
      <c r="BN40">
        <v>46.4</v>
      </c>
      <c r="BP40" s="2"/>
    </row>
    <row r="41" spans="1:68" x14ac:dyDescent="0.25">
      <c r="A41" s="2">
        <v>24562</v>
      </c>
      <c r="B41">
        <v>90.2</v>
      </c>
      <c r="C41" s="2">
        <v>19816</v>
      </c>
      <c r="D41">
        <v>107.9</v>
      </c>
      <c r="E41" s="2">
        <v>26026</v>
      </c>
      <c r="F41">
        <v>38.82</v>
      </c>
      <c r="G41" s="2">
        <v>31512</v>
      </c>
      <c r="H41">
        <v>13.5</v>
      </c>
      <c r="I41" s="2">
        <v>17638</v>
      </c>
      <c r="J41">
        <v>212</v>
      </c>
      <c r="K41" s="2">
        <v>32248</v>
      </c>
      <c r="L41">
        <v>57</v>
      </c>
      <c r="M41" s="2">
        <v>38532</v>
      </c>
      <c r="N41" s="2">
        <v>69.293000000000006</v>
      </c>
      <c r="O41" s="2">
        <v>25703</v>
      </c>
      <c r="P41">
        <v>98</v>
      </c>
      <c r="Q41" s="2">
        <v>25703</v>
      </c>
      <c r="R41">
        <v>92.1</v>
      </c>
      <c r="S41" s="2">
        <v>25703</v>
      </c>
      <c r="T41">
        <v>106.9</v>
      </c>
      <c r="U41" s="2">
        <v>29691</v>
      </c>
      <c r="V41">
        <v>13.1</v>
      </c>
      <c r="W41" s="2">
        <v>28171</v>
      </c>
      <c r="X41">
        <v>37.1</v>
      </c>
      <c r="BF41">
        <v>55</v>
      </c>
      <c r="BG41">
        <v>56.8</v>
      </c>
      <c r="BH41">
        <v>42</v>
      </c>
      <c r="BI41">
        <v>50.8</v>
      </c>
      <c r="BJ41">
        <v>51.5</v>
      </c>
      <c r="BK41" s="2"/>
      <c r="BM41" s="2">
        <v>19464</v>
      </c>
      <c r="BN41">
        <v>43.8</v>
      </c>
      <c r="BP41" s="2"/>
    </row>
    <row r="42" spans="1:68" x14ac:dyDescent="0.25">
      <c r="A42" s="2">
        <v>24590</v>
      </c>
      <c r="B42">
        <v>94.01</v>
      </c>
      <c r="C42" s="2">
        <v>19846</v>
      </c>
      <c r="D42">
        <v>109.4</v>
      </c>
      <c r="E42" s="2">
        <v>26056</v>
      </c>
      <c r="F42">
        <v>39.200000000000003</v>
      </c>
      <c r="G42" s="2">
        <v>31542</v>
      </c>
      <c r="H42">
        <v>15.85</v>
      </c>
      <c r="I42" s="2">
        <v>17668</v>
      </c>
      <c r="J42">
        <v>241.1</v>
      </c>
      <c r="K42" s="2">
        <v>32278</v>
      </c>
      <c r="L42">
        <v>58</v>
      </c>
      <c r="M42" s="2">
        <v>38562</v>
      </c>
      <c r="N42" s="2">
        <v>69.807000000000002</v>
      </c>
      <c r="O42" s="2">
        <v>25734</v>
      </c>
      <c r="P42">
        <v>88.1</v>
      </c>
      <c r="Q42" s="2">
        <v>25734</v>
      </c>
      <c r="R42">
        <v>90</v>
      </c>
      <c r="S42" s="2">
        <v>25734</v>
      </c>
      <c r="T42">
        <v>85.1</v>
      </c>
      <c r="U42" s="2">
        <v>29721</v>
      </c>
      <c r="V42">
        <v>14</v>
      </c>
      <c r="W42" s="2">
        <v>28199</v>
      </c>
      <c r="X42">
        <v>36.700000000000003</v>
      </c>
      <c r="BF42">
        <v>58.4</v>
      </c>
      <c r="BG42">
        <v>63.5</v>
      </c>
      <c r="BH42">
        <v>33</v>
      </c>
      <c r="BI42">
        <v>62.5</v>
      </c>
      <c r="BJ42">
        <v>54.3</v>
      </c>
      <c r="BK42" s="2"/>
      <c r="BM42" s="2">
        <v>19494</v>
      </c>
      <c r="BN42">
        <v>41.2</v>
      </c>
      <c r="BP42" s="2"/>
    </row>
    <row r="43" spans="1:68" x14ac:dyDescent="0.25">
      <c r="A43" s="2">
        <v>24623</v>
      </c>
      <c r="B43">
        <v>89.08</v>
      </c>
      <c r="C43" s="2">
        <v>19877</v>
      </c>
      <c r="D43">
        <v>109.5</v>
      </c>
      <c r="E43" s="2">
        <v>26087</v>
      </c>
      <c r="F43">
        <v>40.6</v>
      </c>
      <c r="G43" s="2">
        <v>31573</v>
      </c>
      <c r="H43">
        <v>12.55</v>
      </c>
      <c r="I43" s="2">
        <v>17699</v>
      </c>
      <c r="J43">
        <v>220.1</v>
      </c>
      <c r="K43" s="2">
        <v>32309</v>
      </c>
      <c r="L43">
        <v>52</v>
      </c>
      <c r="M43" s="2">
        <v>38593</v>
      </c>
      <c r="N43" s="2">
        <v>69.522999999999996</v>
      </c>
      <c r="O43" s="2">
        <v>25764</v>
      </c>
      <c r="P43">
        <v>88.1</v>
      </c>
      <c r="Q43" s="2">
        <v>25764</v>
      </c>
      <c r="R43">
        <v>90</v>
      </c>
      <c r="S43" s="2">
        <v>25764</v>
      </c>
      <c r="T43">
        <v>85.1</v>
      </c>
      <c r="U43" s="2">
        <v>29752</v>
      </c>
      <c r="V43">
        <v>12.9</v>
      </c>
      <c r="W43" s="2">
        <v>28230</v>
      </c>
      <c r="X43">
        <v>36.299999999999997</v>
      </c>
      <c r="BF43">
        <v>56.9</v>
      </c>
      <c r="BG43">
        <v>60.3</v>
      </c>
      <c r="BH43">
        <v>34</v>
      </c>
      <c r="BI43">
        <v>59.2</v>
      </c>
      <c r="BJ43">
        <v>51.9</v>
      </c>
      <c r="BK43" s="2"/>
      <c r="BM43" s="2">
        <v>19525</v>
      </c>
      <c r="BN43">
        <v>44.6</v>
      </c>
      <c r="BP43" s="2"/>
    </row>
    <row r="44" spans="1:68" x14ac:dyDescent="0.25">
      <c r="A44" s="2">
        <v>24653</v>
      </c>
      <c r="B44">
        <v>90.64</v>
      </c>
      <c r="C44" s="2">
        <v>19907</v>
      </c>
      <c r="D44">
        <v>108.3</v>
      </c>
      <c r="E44" s="2">
        <v>26117</v>
      </c>
      <c r="F44">
        <v>40.15</v>
      </c>
      <c r="G44" s="2">
        <v>31603</v>
      </c>
      <c r="H44">
        <v>11.25</v>
      </c>
      <c r="I44" s="2">
        <v>17729</v>
      </c>
      <c r="J44">
        <v>195.5</v>
      </c>
      <c r="K44" s="2">
        <v>32339</v>
      </c>
      <c r="L44">
        <v>58</v>
      </c>
      <c r="M44" s="2">
        <v>38624</v>
      </c>
      <c r="N44" s="2">
        <v>68.38</v>
      </c>
      <c r="O44" s="2">
        <v>25795</v>
      </c>
      <c r="P44">
        <v>91</v>
      </c>
      <c r="Q44" s="2">
        <v>25795</v>
      </c>
      <c r="R44">
        <v>101</v>
      </c>
      <c r="S44" s="2">
        <v>25795</v>
      </c>
      <c r="T44">
        <v>75.900000000000006</v>
      </c>
      <c r="U44" s="2">
        <v>29782</v>
      </c>
      <c r="V44">
        <v>12.1</v>
      </c>
      <c r="W44" s="2">
        <v>28260</v>
      </c>
      <c r="X44">
        <v>34.4</v>
      </c>
      <c r="BF44">
        <v>59.7</v>
      </c>
      <c r="BG44">
        <v>64.5</v>
      </c>
      <c r="BH44">
        <v>41</v>
      </c>
      <c r="BI44">
        <v>63</v>
      </c>
      <c r="BJ44">
        <v>54.8</v>
      </c>
      <c r="BK44" s="2"/>
      <c r="BM44" s="2">
        <v>19555</v>
      </c>
      <c r="BN44">
        <v>45.6</v>
      </c>
      <c r="BP44" s="2"/>
    </row>
    <row r="45" spans="1:68" x14ac:dyDescent="0.25">
      <c r="A45" s="2">
        <v>24684</v>
      </c>
      <c r="B45">
        <v>94.75</v>
      </c>
      <c r="C45" s="2">
        <v>19938</v>
      </c>
      <c r="D45">
        <v>106.9</v>
      </c>
      <c r="E45" s="2">
        <v>26148</v>
      </c>
      <c r="F45">
        <v>42.9</v>
      </c>
      <c r="G45" s="2">
        <v>31634</v>
      </c>
      <c r="H45">
        <v>14.85</v>
      </c>
      <c r="I45" s="2">
        <v>17760</v>
      </c>
      <c r="J45">
        <v>203.5</v>
      </c>
      <c r="K45" s="2">
        <v>32370</v>
      </c>
      <c r="L45">
        <v>61</v>
      </c>
      <c r="M45" s="2">
        <v>38654</v>
      </c>
      <c r="N45" s="2">
        <v>67.358000000000004</v>
      </c>
      <c r="O45" s="2">
        <v>25826</v>
      </c>
      <c r="P45">
        <v>91</v>
      </c>
      <c r="Q45" s="2">
        <v>25826</v>
      </c>
      <c r="R45">
        <v>101</v>
      </c>
      <c r="S45" s="2">
        <v>25826</v>
      </c>
      <c r="T45">
        <v>75.900000000000006</v>
      </c>
      <c r="U45" s="2">
        <v>29813</v>
      </c>
      <c r="V45">
        <v>12.7</v>
      </c>
      <c r="W45" s="2">
        <v>28291</v>
      </c>
      <c r="X45">
        <v>32.5</v>
      </c>
      <c r="AH45">
        <v>32</v>
      </c>
      <c r="AT45">
        <v>4.2</v>
      </c>
      <c r="AV45">
        <v>1.8</v>
      </c>
      <c r="AW45">
        <v>3.8</v>
      </c>
      <c r="AX45">
        <v>5.6</v>
      </c>
      <c r="AY45">
        <v>4.5</v>
      </c>
      <c r="AZ45">
        <v>1.6</v>
      </c>
      <c r="BA45">
        <v>6.5</v>
      </c>
      <c r="BB45">
        <v>4</v>
      </c>
      <c r="BF45">
        <v>56.8</v>
      </c>
      <c r="BG45">
        <v>58.1</v>
      </c>
      <c r="BH45">
        <v>33</v>
      </c>
      <c r="BI45">
        <v>62.5</v>
      </c>
      <c r="BJ45">
        <v>52.5</v>
      </c>
      <c r="BK45" s="2"/>
      <c r="BM45" s="2">
        <v>19586</v>
      </c>
      <c r="BN45">
        <v>46.2</v>
      </c>
      <c r="BP45" s="2"/>
    </row>
    <row r="46" spans="1:68" x14ac:dyDescent="0.25">
      <c r="A46" s="2">
        <v>24715</v>
      </c>
      <c r="B46">
        <v>93.64</v>
      </c>
      <c r="C46" s="2">
        <v>19969</v>
      </c>
      <c r="D46">
        <v>106.6</v>
      </c>
      <c r="E46" s="2">
        <v>26179</v>
      </c>
      <c r="F46">
        <v>41</v>
      </c>
      <c r="G46" s="2">
        <v>31665</v>
      </c>
      <c r="H46">
        <v>14.9</v>
      </c>
      <c r="I46" s="2">
        <v>17791</v>
      </c>
      <c r="J46">
        <v>219.6</v>
      </c>
      <c r="K46" s="2">
        <v>32401</v>
      </c>
      <c r="L46">
        <v>56</v>
      </c>
      <c r="M46" s="2">
        <v>38685</v>
      </c>
      <c r="N46" s="2">
        <v>67.448999999999998</v>
      </c>
      <c r="O46" s="2">
        <v>25856</v>
      </c>
      <c r="P46">
        <v>83.2</v>
      </c>
      <c r="Q46" s="2">
        <v>25856</v>
      </c>
      <c r="R46">
        <v>97.5</v>
      </c>
      <c r="S46" s="2">
        <v>25856</v>
      </c>
      <c r="T46">
        <v>61.8</v>
      </c>
      <c r="U46" s="2">
        <v>29844</v>
      </c>
      <c r="V46">
        <v>12.7</v>
      </c>
      <c r="W46" s="2">
        <v>28321</v>
      </c>
      <c r="X46">
        <v>33.5</v>
      </c>
      <c r="AH46">
        <v>35.200000000000003</v>
      </c>
      <c r="AT46">
        <v>4.8</v>
      </c>
      <c r="AV46">
        <v>2.6</v>
      </c>
      <c r="AW46">
        <v>3.9</v>
      </c>
      <c r="AX46">
        <v>5.3</v>
      </c>
      <c r="AY46">
        <v>5.2</v>
      </c>
      <c r="AZ46">
        <v>1.4</v>
      </c>
      <c r="BA46">
        <v>6.8</v>
      </c>
      <c r="BB46">
        <v>5.2</v>
      </c>
      <c r="BF46">
        <v>57.7</v>
      </c>
      <c r="BG46">
        <v>58.9</v>
      </c>
      <c r="BH46">
        <v>41</v>
      </c>
      <c r="BI46">
        <v>60.6</v>
      </c>
      <c r="BJ46">
        <v>54.5</v>
      </c>
      <c r="BK46" s="2"/>
      <c r="BM46" s="2">
        <v>19617</v>
      </c>
      <c r="BN46">
        <v>43.3</v>
      </c>
      <c r="BP46" s="2"/>
    </row>
    <row r="47" spans="1:68" x14ac:dyDescent="0.25">
      <c r="A47" s="2">
        <v>24744</v>
      </c>
      <c r="B47">
        <v>96.71</v>
      </c>
      <c r="C47" s="2">
        <v>19999</v>
      </c>
      <c r="D47">
        <v>106.3</v>
      </c>
      <c r="E47" s="2">
        <v>26209</v>
      </c>
      <c r="F47">
        <v>42.65</v>
      </c>
      <c r="G47" s="2">
        <v>31695</v>
      </c>
      <c r="H47">
        <v>14.95</v>
      </c>
      <c r="I47" s="2">
        <v>17821</v>
      </c>
      <c r="J47">
        <v>204.8</v>
      </c>
      <c r="K47" s="2">
        <v>32431</v>
      </c>
      <c r="L47">
        <v>47</v>
      </c>
      <c r="M47" s="2">
        <v>38715</v>
      </c>
      <c r="N47" s="2">
        <v>67.653000000000006</v>
      </c>
      <c r="O47" s="2">
        <v>25887</v>
      </c>
      <c r="P47">
        <v>83.2</v>
      </c>
      <c r="Q47" s="2">
        <v>25887</v>
      </c>
      <c r="R47">
        <v>97.5</v>
      </c>
      <c r="S47" s="2">
        <v>25887</v>
      </c>
      <c r="T47">
        <v>61.8</v>
      </c>
      <c r="U47" s="2">
        <v>29874</v>
      </c>
      <c r="V47">
        <v>12</v>
      </c>
      <c r="W47" s="2">
        <v>28352</v>
      </c>
      <c r="X47">
        <v>31.6</v>
      </c>
      <c r="AH47">
        <v>36.9</v>
      </c>
      <c r="AT47">
        <v>4.3</v>
      </c>
      <c r="AV47">
        <v>2.9</v>
      </c>
      <c r="AW47">
        <v>3.1</v>
      </c>
      <c r="AX47">
        <v>6</v>
      </c>
      <c r="AY47">
        <v>5.4</v>
      </c>
      <c r="AZ47">
        <v>2.2000000000000002</v>
      </c>
      <c r="BA47">
        <v>8.1</v>
      </c>
      <c r="BB47">
        <v>4.9000000000000004</v>
      </c>
      <c r="BF47">
        <v>54.9</v>
      </c>
      <c r="BG47">
        <v>58.8</v>
      </c>
      <c r="BH47">
        <v>47</v>
      </c>
      <c r="BI47">
        <v>53.9</v>
      </c>
      <c r="BJ47">
        <v>53.6</v>
      </c>
      <c r="BK47" s="2"/>
      <c r="BM47" s="2">
        <v>19647</v>
      </c>
      <c r="BN47">
        <v>41.3</v>
      </c>
      <c r="BP47" s="2"/>
    </row>
    <row r="48" spans="1:68" x14ac:dyDescent="0.25">
      <c r="A48" s="2">
        <v>24776</v>
      </c>
      <c r="B48">
        <v>93.9</v>
      </c>
      <c r="C48" s="2">
        <v>20030</v>
      </c>
      <c r="D48">
        <v>106.6</v>
      </c>
      <c r="E48" s="2">
        <v>26240</v>
      </c>
      <c r="F48">
        <v>42.2</v>
      </c>
      <c r="G48" s="2">
        <v>31726</v>
      </c>
      <c r="H48">
        <v>15.35</v>
      </c>
      <c r="I48" s="2">
        <v>17852</v>
      </c>
      <c r="J48">
        <v>212.4</v>
      </c>
      <c r="K48" s="2">
        <v>32462</v>
      </c>
      <c r="L48">
        <v>61</v>
      </c>
      <c r="M48" s="2">
        <v>38746</v>
      </c>
      <c r="N48" s="2">
        <v>68.027000000000001</v>
      </c>
      <c r="O48" s="2">
        <v>25917</v>
      </c>
      <c r="P48">
        <v>75.7</v>
      </c>
      <c r="Q48" s="2">
        <v>25917</v>
      </c>
      <c r="R48">
        <v>94.8</v>
      </c>
      <c r="S48" s="2">
        <v>25917</v>
      </c>
      <c r="T48">
        <v>47.1</v>
      </c>
      <c r="U48" s="2">
        <v>29905</v>
      </c>
      <c r="V48">
        <v>10.8</v>
      </c>
      <c r="W48" s="2">
        <v>28383</v>
      </c>
      <c r="X48">
        <v>31.2</v>
      </c>
      <c r="AH48">
        <v>34.4</v>
      </c>
      <c r="AT48">
        <v>3.7</v>
      </c>
      <c r="AV48">
        <v>2.2000000000000002</v>
      </c>
      <c r="AW48">
        <v>3.5</v>
      </c>
      <c r="AX48">
        <v>5.8</v>
      </c>
      <c r="AY48">
        <v>5.4</v>
      </c>
      <c r="AZ48">
        <v>1.6</v>
      </c>
      <c r="BA48">
        <v>7.6</v>
      </c>
      <c r="BB48">
        <v>4.5999999999999996</v>
      </c>
      <c r="BF48">
        <v>53.9</v>
      </c>
      <c r="BG48">
        <v>57</v>
      </c>
      <c r="BH48">
        <v>53</v>
      </c>
      <c r="BI48">
        <v>54.9</v>
      </c>
      <c r="BJ48">
        <v>50.4</v>
      </c>
      <c r="BK48" s="2"/>
      <c r="BM48" s="2">
        <v>19678</v>
      </c>
      <c r="BN48">
        <v>35.5</v>
      </c>
      <c r="BP48" s="2"/>
    </row>
    <row r="49" spans="1:68" x14ac:dyDescent="0.25">
      <c r="A49" s="2">
        <v>24806</v>
      </c>
      <c r="B49">
        <v>94</v>
      </c>
      <c r="C49" s="2">
        <v>20060</v>
      </c>
      <c r="D49">
        <v>106.1</v>
      </c>
      <c r="E49" s="2">
        <v>26270</v>
      </c>
      <c r="F49">
        <v>43.52</v>
      </c>
      <c r="G49" s="2">
        <v>31756</v>
      </c>
      <c r="H49">
        <v>15.15</v>
      </c>
      <c r="I49" s="2">
        <v>17882</v>
      </c>
      <c r="J49">
        <v>235.8</v>
      </c>
      <c r="K49" s="2">
        <v>32492</v>
      </c>
      <c r="L49">
        <v>64</v>
      </c>
      <c r="M49" s="2">
        <v>38776</v>
      </c>
      <c r="N49" s="2">
        <v>68.132999999999996</v>
      </c>
      <c r="O49" s="2">
        <v>25948</v>
      </c>
      <c r="P49">
        <v>75.7</v>
      </c>
      <c r="Q49" s="2">
        <v>25948</v>
      </c>
      <c r="R49">
        <v>94.8</v>
      </c>
      <c r="S49" s="2">
        <v>25948</v>
      </c>
      <c r="T49">
        <v>47.1</v>
      </c>
      <c r="U49" s="2">
        <v>29935</v>
      </c>
      <c r="V49">
        <v>8.8000000000000007</v>
      </c>
      <c r="W49" s="2">
        <v>28413</v>
      </c>
      <c r="X49">
        <v>32.299999999999997</v>
      </c>
      <c r="AH49">
        <v>32.6</v>
      </c>
      <c r="AT49">
        <v>3.5</v>
      </c>
      <c r="AV49">
        <v>2.6</v>
      </c>
      <c r="AW49">
        <v>3.3</v>
      </c>
      <c r="AX49">
        <v>5.8</v>
      </c>
      <c r="AY49">
        <v>4.4000000000000004</v>
      </c>
      <c r="AZ49">
        <v>1.5</v>
      </c>
      <c r="BA49">
        <v>6.6</v>
      </c>
      <c r="BB49">
        <v>4.9000000000000004</v>
      </c>
      <c r="BF49">
        <v>55.4</v>
      </c>
      <c r="BG49">
        <v>57.1</v>
      </c>
      <c r="BH49">
        <v>65</v>
      </c>
      <c r="BI49">
        <v>57</v>
      </c>
      <c r="BJ49">
        <v>56</v>
      </c>
      <c r="BK49" s="2"/>
      <c r="BM49" s="2">
        <v>19708</v>
      </c>
      <c r="BN49">
        <v>34.200000000000003</v>
      </c>
      <c r="BP49" s="2"/>
    </row>
    <row r="50" spans="1:68" x14ac:dyDescent="0.25">
      <c r="A50" s="2">
        <v>24835</v>
      </c>
      <c r="B50">
        <v>96.47</v>
      </c>
      <c r="C50" s="2">
        <v>20091</v>
      </c>
      <c r="D50">
        <v>106.1</v>
      </c>
      <c r="E50" s="2">
        <v>26301</v>
      </c>
      <c r="F50">
        <v>43.55</v>
      </c>
      <c r="G50" s="2">
        <v>31787</v>
      </c>
      <c r="H50">
        <v>18.75</v>
      </c>
      <c r="I50" s="2">
        <v>17913</v>
      </c>
      <c r="J50">
        <v>287.60000000000002</v>
      </c>
      <c r="K50" s="2">
        <v>32523</v>
      </c>
      <c r="L50">
        <v>59</v>
      </c>
      <c r="M50" s="2">
        <v>38805</v>
      </c>
      <c r="N50" s="2">
        <v>67.936000000000007</v>
      </c>
      <c r="O50" s="2">
        <v>25979</v>
      </c>
      <c r="P50">
        <v>77.400000000000006</v>
      </c>
      <c r="Q50" s="2">
        <v>25979</v>
      </c>
      <c r="R50">
        <v>98.9</v>
      </c>
      <c r="S50" s="2">
        <v>25979</v>
      </c>
      <c r="T50">
        <v>45.3</v>
      </c>
      <c r="U50" s="2">
        <v>29966</v>
      </c>
      <c r="V50">
        <v>8.6999999999999993</v>
      </c>
      <c r="W50" s="2">
        <v>28444</v>
      </c>
      <c r="X50">
        <v>32.200000000000003</v>
      </c>
      <c r="AH50">
        <v>32.9</v>
      </c>
      <c r="AT50">
        <v>4.5</v>
      </c>
      <c r="AV50">
        <v>2.7</v>
      </c>
      <c r="AW50">
        <v>3.6</v>
      </c>
      <c r="AX50">
        <v>5.6</v>
      </c>
      <c r="AY50">
        <v>4.8</v>
      </c>
      <c r="AZ50">
        <v>1.5</v>
      </c>
      <c r="BA50">
        <v>5.6</v>
      </c>
      <c r="BB50">
        <v>4.5999999999999996</v>
      </c>
      <c r="BF50">
        <v>56.1</v>
      </c>
      <c r="BG50">
        <v>59.2</v>
      </c>
      <c r="BH50">
        <v>68</v>
      </c>
      <c r="BI50">
        <v>58.7</v>
      </c>
      <c r="BJ50">
        <v>51.8</v>
      </c>
      <c r="BK50" s="2"/>
      <c r="BM50" s="2">
        <v>19739</v>
      </c>
      <c r="BN50">
        <v>34.200000000000003</v>
      </c>
      <c r="BP50" s="2"/>
    </row>
    <row r="51" spans="1:68" x14ac:dyDescent="0.25">
      <c r="A51" s="2">
        <v>24868</v>
      </c>
      <c r="B51">
        <v>92.24</v>
      </c>
      <c r="C51" s="2">
        <v>20122</v>
      </c>
      <c r="D51">
        <v>108</v>
      </c>
      <c r="E51" s="2">
        <v>26332</v>
      </c>
      <c r="F51">
        <v>49</v>
      </c>
      <c r="G51" s="2">
        <v>31818</v>
      </c>
      <c r="H51">
        <v>18.45</v>
      </c>
      <c r="I51" s="2">
        <v>17944</v>
      </c>
      <c r="J51">
        <v>307</v>
      </c>
      <c r="K51" s="2">
        <v>32554</v>
      </c>
      <c r="L51">
        <v>57</v>
      </c>
      <c r="M51" s="2">
        <v>38836</v>
      </c>
      <c r="N51" s="2">
        <v>67.903000000000006</v>
      </c>
      <c r="O51" s="2">
        <v>26007</v>
      </c>
      <c r="P51">
        <v>77.400000000000006</v>
      </c>
      <c r="Q51" s="2">
        <v>26007</v>
      </c>
      <c r="R51">
        <v>98.9</v>
      </c>
      <c r="S51" s="2">
        <v>26007</v>
      </c>
      <c r="T51">
        <v>45.3</v>
      </c>
      <c r="U51" s="2">
        <v>29997</v>
      </c>
      <c r="V51">
        <v>8.6999999999999993</v>
      </c>
      <c r="W51" s="2">
        <v>28474</v>
      </c>
      <c r="X51">
        <v>31.3</v>
      </c>
      <c r="AH51">
        <v>36</v>
      </c>
      <c r="AT51">
        <v>4.5</v>
      </c>
      <c r="AV51">
        <v>2.5</v>
      </c>
      <c r="AW51">
        <v>3.7</v>
      </c>
      <c r="AX51">
        <v>6.8</v>
      </c>
      <c r="AY51">
        <v>5</v>
      </c>
      <c r="AZ51">
        <v>1.9</v>
      </c>
      <c r="BA51">
        <v>6.8</v>
      </c>
      <c r="BB51">
        <v>4.8</v>
      </c>
      <c r="BF51">
        <v>59.8</v>
      </c>
      <c r="BG51">
        <v>60.7</v>
      </c>
      <c r="BH51">
        <v>59</v>
      </c>
      <c r="BI51">
        <v>64.7</v>
      </c>
      <c r="BJ51">
        <v>59.8</v>
      </c>
      <c r="BK51" s="2"/>
      <c r="BM51" s="2">
        <v>19770</v>
      </c>
      <c r="BN51">
        <v>30.9</v>
      </c>
      <c r="BP51" s="2"/>
    </row>
    <row r="52" spans="1:68" x14ac:dyDescent="0.25">
      <c r="A52" s="2">
        <v>24897</v>
      </c>
      <c r="B52">
        <v>89.36</v>
      </c>
      <c r="C52" s="2">
        <v>20150</v>
      </c>
      <c r="D52">
        <v>105.7</v>
      </c>
      <c r="E52" s="2">
        <v>26361</v>
      </c>
      <c r="F52">
        <v>48</v>
      </c>
      <c r="G52" s="2">
        <v>31846</v>
      </c>
      <c r="H52">
        <v>18.100000000000001</v>
      </c>
      <c r="I52" s="2">
        <v>17972</v>
      </c>
      <c r="J52">
        <v>335.7</v>
      </c>
      <c r="K52" s="2">
        <v>32582</v>
      </c>
      <c r="L52">
        <v>52</v>
      </c>
      <c r="M52" s="2">
        <v>38866</v>
      </c>
      <c r="N52" s="2">
        <v>67.180000000000007</v>
      </c>
      <c r="O52" s="2">
        <v>26038</v>
      </c>
      <c r="P52">
        <v>75.2</v>
      </c>
      <c r="Q52" s="2">
        <v>26038</v>
      </c>
      <c r="R52">
        <v>98.5</v>
      </c>
      <c r="S52" s="2">
        <v>26038</v>
      </c>
      <c r="T52">
        <v>40.200000000000003</v>
      </c>
      <c r="U52" s="2">
        <v>30025</v>
      </c>
      <c r="V52">
        <v>8</v>
      </c>
      <c r="W52" s="2">
        <v>28505</v>
      </c>
      <c r="X52">
        <v>29.5</v>
      </c>
      <c r="Y52">
        <v>9.1</v>
      </c>
      <c r="Z52">
        <v>6.8</v>
      </c>
      <c r="AA52">
        <v>31.2</v>
      </c>
      <c r="AB52">
        <v>14.9</v>
      </c>
      <c r="AC52">
        <v>55.3</v>
      </c>
      <c r="AD52">
        <v>18.399999999999999</v>
      </c>
      <c r="AE52">
        <v>1.5</v>
      </c>
      <c r="AF52">
        <v>5.5</v>
      </c>
      <c r="AG52">
        <v>2.2000000000000002</v>
      </c>
      <c r="AH52">
        <v>36.200000000000003</v>
      </c>
      <c r="AI52">
        <v>5.0999999999999996</v>
      </c>
      <c r="AJ52">
        <v>1.8</v>
      </c>
      <c r="AK52">
        <v>3.5</v>
      </c>
      <c r="AL52">
        <v>12.7</v>
      </c>
      <c r="AM52">
        <v>29.3</v>
      </c>
      <c r="AN52">
        <v>58</v>
      </c>
      <c r="AO52">
        <v>62</v>
      </c>
      <c r="AP52">
        <v>22.2</v>
      </c>
      <c r="AQ52">
        <v>71.400000000000006</v>
      </c>
      <c r="AR52">
        <v>6.4</v>
      </c>
      <c r="AS52">
        <v>66.7</v>
      </c>
      <c r="AT52">
        <v>2.6</v>
      </c>
      <c r="AU52">
        <v>0.5</v>
      </c>
      <c r="AV52">
        <v>11.3</v>
      </c>
      <c r="AW52">
        <v>4.5</v>
      </c>
      <c r="AX52">
        <v>3.5</v>
      </c>
      <c r="AY52">
        <v>5.3</v>
      </c>
      <c r="AZ52">
        <v>8.6999999999999993</v>
      </c>
      <c r="BA52">
        <v>6.3</v>
      </c>
      <c r="BB52">
        <v>5.3</v>
      </c>
      <c r="BF52">
        <v>57.4</v>
      </c>
      <c r="BG52">
        <v>60.6</v>
      </c>
      <c r="BH52">
        <v>51</v>
      </c>
      <c r="BI52">
        <v>57.7</v>
      </c>
      <c r="BJ52">
        <v>55.1</v>
      </c>
      <c r="BK52" s="2"/>
      <c r="BM52" s="2">
        <v>19798</v>
      </c>
      <c r="BN52">
        <v>31.6</v>
      </c>
      <c r="BP52" s="2"/>
    </row>
    <row r="53" spans="1:68" x14ac:dyDescent="0.25">
      <c r="A53" s="2">
        <v>24926</v>
      </c>
      <c r="B53">
        <v>90.2</v>
      </c>
      <c r="C53" s="2">
        <v>20181</v>
      </c>
      <c r="D53">
        <v>105.6</v>
      </c>
      <c r="E53" s="2">
        <v>26392</v>
      </c>
      <c r="F53">
        <v>48.4</v>
      </c>
      <c r="G53" s="2">
        <v>31877</v>
      </c>
      <c r="H53">
        <v>18.100000000000001</v>
      </c>
      <c r="I53" s="2">
        <v>18003</v>
      </c>
      <c r="J53">
        <v>382.2</v>
      </c>
      <c r="K53" s="2">
        <v>32613</v>
      </c>
      <c r="L53">
        <v>48</v>
      </c>
      <c r="M53" s="2">
        <v>38897</v>
      </c>
      <c r="N53" s="2">
        <v>66.346999999999994</v>
      </c>
      <c r="O53" s="2">
        <v>26068</v>
      </c>
      <c r="P53">
        <v>75.2</v>
      </c>
      <c r="Q53" s="2">
        <v>26068</v>
      </c>
      <c r="R53">
        <v>98.5</v>
      </c>
      <c r="S53" s="2">
        <v>26068</v>
      </c>
      <c r="T53">
        <v>40.200000000000003</v>
      </c>
      <c r="U53" s="2">
        <v>30056</v>
      </c>
      <c r="V53">
        <v>6.1</v>
      </c>
      <c r="W53" s="2">
        <v>28536</v>
      </c>
      <c r="X53">
        <v>27.7</v>
      </c>
      <c r="Y53">
        <v>7.4</v>
      </c>
      <c r="Z53">
        <v>6.1</v>
      </c>
      <c r="AA53">
        <v>31.9</v>
      </c>
      <c r="AB53">
        <v>14.7</v>
      </c>
      <c r="AC53">
        <v>56.3</v>
      </c>
      <c r="AD53">
        <v>17.399999999999999</v>
      </c>
      <c r="AE53">
        <v>1</v>
      </c>
      <c r="AF53">
        <v>4.2</v>
      </c>
      <c r="AG53">
        <v>2</v>
      </c>
      <c r="AH53">
        <v>32.200000000000003</v>
      </c>
      <c r="AI53">
        <v>3.9</v>
      </c>
      <c r="AJ53">
        <v>1.2</v>
      </c>
      <c r="AK53">
        <v>3.2</v>
      </c>
      <c r="AL53">
        <v>13.7</v>
      </c>
      <c r="AM53">
        <v>26.2</v>
      </c>
      <c r="AN53">
        <v>60.1</v>
      </c>
      <c r="AO53">
        <v>62</v>
      </c>
      <c r="AP53">
        <v>21.8</v>
      </c>
      <c r="AQ53">
        <v>71</v>
      </c>
      <c r="AR53">
        <v>7.2</v>
      </c>
      <c r="AS53">
        <v>67.900000000000006</v>
      </c>
      <c r="AT53">
        <v>1.7</v>
      </c>
      <c r="AU53">
        <v>0.3</v>
      </c>
      <c r="AV53">
        <v>11.3</v>
      </c>
      <c r="AW53">
        <v>3.8</v>
      </c>
      <c r="AX53">
        <v>3.5</v>
      </c>
      <c r="AY53">
        <v>4.7</v>
      </c>
      <c r="AZ53">
        <v>8.3000000000000007</v>
      </c>
      <c r="BA53">
        <v>5.4</v>
      </c>
      <c r="BB53">
        <v>4.8</v>
      </c>
      <c r="BF53">
        <v>55.9</v>
      </c>
      <c r="BG53">
        <v>56.2</v>
      </c>
      <c r="BH53">
        <v>44</v>
      </c>
      <c r="BI53">
        <v>54.6</v>
      </c>
      <c r="BJ53">
        <v>52.8</v>
      </c>
      <c r="BK53" s="2"/>
      <c r="BM53" s="2">
        <v>19829</v>
      </c>
      <c r="BN53">
        <v>33.200000000000003</v>
      </c>
      <c r="BP53" s="2"/>
    </row>
    <row r="54" spans="1:68" x14ac:dyDescent="0.25">
      <c r="A54" s="2">
        <v>24958</v>
      </c>
      <c r="B54">
        <v>97.59</v>
      </c>
      <c r="C54" s="2">
        <v>20211</v>
      </c>
      <c r="D54">
        <v>105.6</v>
      </c>
      <c r="E54" s="2">
        <v>26422</v>
      </c>
      <c r="F54">
        <v>50.4</v>
      </c>
      <c r="G54" s="2">
        <v>31907</v>
      </c>
      <c r="H54">
        <v>19.25</v>
      </c>
      <c r="I54" s="2">
        <v>18033</v>
      </c>
      <c r="J54">
        <v>379.4</v>
      </c>
      <c r="K54" s="2">
        <v>32643</v>
      </c>
      <c r="L54">
        <v>46</v>
      </c>
      <c r="M54" s="2">
        <v>38927</v>
      </c>
      <c r="N54" s="2">
        <v>66.671999999999997</v>
      </c>
      <c r="O54" s="2">
        <v>26099</v>
      </c>
      <c r="P54">
        <v>82.3</v>
      </c>
      <c r="Q54" s="2">
        <v>26099</v>
      </c>
      <c r="R54">
        <v>104.6</v>
      </c>
      <c r="S54" s="2">
        <v>26099</v>
      </c>
      <c r="T54">
        <v>48.9</v>
      </c>
      <c r="U54" s="2">
        <v>30086</v>
      </c>
      <c r="V54">
        <v>5.8</v>
      </c>
      <c r="W54" s="2">
        <v>28564</v>
      </c>
      <c r="X54">
        <v>27.4</v>
      </c>
      <c r="Y54">
        <v>7</v>
      </c>
      <c r="Z54">
        <v>5.9</v>
      </c>
      <c r="AA54">
        <v>32.4</v>
      </c>
      <c r="AB54">
        <v>15.3</v>
      </c>
      <c r="AC54">
        <v>56.7</v>
      </c>
      <c r="AD54">
        <v>18</v>
      </c>
      <c r="AE54">
        <v>1.3</v>
      </c>
      <c r="AF54">
        <v>4.5</v>
      </c>
      <c r="AG54">
        <v>1.8</v>
      </c>
      <c r="AH54">
        <v>31.4</v>
      </c>
      <c r="AI54">
        <v>3.3</v>
      </c>
      <c r="AJ54">
        <v>1.4</v>
      </c>
      <c r="AK54">
        <v>2.9</v>
      </c>
      <c r="AL54">
        <v>15.8</v>
      </c>
      <c r="AM54">
        <v>24.9</v>
      </c>
      <c r="AN54">
        <v>59.3</v>
      </c>
      <c r="AO54">
        <v>61.7</v>
      </c>
      <c r="AP54">
        <v>22</v>
      </c>
      <c r="AQ54">
        <v>69.5</v>
      </c>
      <c r="AR54">
        <v>8.5</v>
      </c>
      <c r="AS54">
        <v>66.7</v>
      </c>
      <c r="AT54">
        <v>2.2999999999999998</v>
      </c>
      <c r="AU54">
        <v>0.8</v>
      </c>
      <c r="AV54">
        <v>10.199999999999999</v>
      </c>
      <c r="AW54">
        <v>3.7</v>
      </c>
      <c r="AX54">
        <v>3.6</v>
      </c>
      <c r="AY54">
        <v>4.9000000000000004</v>
      </c>
      <c r="AZ54">
        <v>8.1</v>
      </c>
      <c r="BA54">
        <v>5.3</v>
      </c>
      <c r="BB54">
        <v>3.5</v>
      </c>
      <c r="BF54">
        <v>55</v>
      </c>
      <c r="BG54">
        <v>56.6</v>
      </c>
      <c r="BH54">
        <v>46</v>
      </c>
      <c r="BI54">
        <v>57</v>
      </c>
      <c r="BJ54">
        <v>52.9</v>
      </c>
      <c r="BK54" s="2"/>
      <c r="BM54" s="2">
        <v>19859</v>
      </c>
      <c r="BN54">
        <v>39.1</v>
      </c>
      <c r="BP54" s="2"/>
    </row>
    <row r="55" spans="1:68" x14ac:dyDescent="0.25">
      <c r="A55" s="2">
        <v>24989</v>
      </c>
      <c r="B55">
        <v>98.68</v>
      </c>
      <c r="C55" s="2">
        <v>20242</v>
      </c>
      <c r="D55">
        <v>104.7</v>
      </c>
      <c r="E55" s="2">
        <v>26453</v>
      </c>
      <c r="F55">
        <v>59.4</v>
      </c>
      <c r="G55" s="2">
        <v>31938</v>
      </c>
      <c r="H55">
        <v>19.8</v>
      </c>
      <c r="I55" s="2">
        <v>18064</v>
      </c>
      <c r="J55">
        <v>361.2</v>
      </c>
      <c r="K55" s="2">
        <v>32674</v>
      </c>
      <c r="L55">
        <v>47</v>
      </c>
      <c r="M55" s="2">
        <v>38958</v>
      </c>
      <c r="N55" s="2">
        <v>67.224999999999994</v>
      </c>
      <c r="O55" s="2">
        <v>26129</v>
      </c>
      <c r="P55">
        <v>82.3</v>
      </c>
      <c r="Q55" s="2">
        <v>26129</v>
      </c>
      <c r="R55">
        <v>104.6</v>
      </c>
      <c r="S55" s="2">
        <v>26129</v>
      </c>
      <c r="T55">
        <v>48.9</v>
      </c>
      <c r="U55" s="2">
        <v>30117</v>
      </c>
      <c r="V55">
        <v>4.2</v>
      </c>
      <c r="W55" s="2">
        <v>28595</v>
      </c>
      <c r="X55">
        <v>27.1</v>
      </c>
      <c r="Y55">
        <v>8.1</v>
      </c>
      <c r="Z55">
        <v>5.8</v>
      </c>
      <c r="AA55">
        <v>31.3</v>
      </c>
      <c r="AB55">
        <v>14.2</v>
      </c>
      <c r="AC55">
        <v>55.5</v>
      </c>
      <c r="AD55">
        <v>16.8</v>
      </c>
      <c r="AE55">
        <v>1</v>
      </c>
      <c r="AF55">
        <v>4.5999999999999996</v>
      </c>
      <c r="AG55">
        <v>2</v>
      </c>
      <c r="AH55">
        <v>30.5</v>
      </c>
      <c r="AI55">
        <v>4.2</v>
      </c>
      <c r="AJ55">
        <v>1.6</v>
      </c>
      <c r="AK55">
        <v>3.3</v>
      </c>
      <c r="AL55">
        <v>12.3</v>
      </c>
      <c r="AM55">
        <v>28.5</v>
      </c>
      <c r="AN55">
        <v>59.2</v>
      </c>
      <c r="AO55">
        <v>62.9</v>
      </c>
      <c r="AP55">
        <v>20.7</v>
      </c>
      <c r="AQ55">
        <v>72.599999999999994</v>
      </c>
      <c r="AR55">
        <v>6.7</v>
      </c>
      <c r="AS55">
        <v>69</v>
      </c>
      <c r="AT55">
        <v>2.2000000000000002</v>
      </c>
      <c r="AU55">
        <v>0.6</v>
      </c>
      <c r="AV55">
        <v>10.199999999999999</v>
      </c>
      <c r="AW55">
        <v>3.6</v>
      </c>
      <c r="AX55">
        <v>3.4</v>
      </c>
      <c r="AY55">
        <v>5.0999999999999996</v>
      </c>
      <c r="AZ55">
        <v>7.1</v>
      </c>
      <c r="BA55">
        <v>4.9000000000000004</v>
      </c>
      <c r="BB55">
        <v>4.2</v>
      </c>
      <c r="BF55">
        <v>57.7</v>
      </c>
      <c r="BG55">
        <v>60.2</v>
      </c>
      <c r="BH55">
        <v>35</v>
      </c>
      <c r="BI55">
        <v>60.3</v>
      </c>
      <c r="BJ55">
        <v>53.8</v>
      </c>
      <c r="BK55" s="2"/>
      <c r="BM55" s="2">
        <v>19890</v>
      </c>
      <c r="BN55">
        <v>34.4</v>
      </c>
      <c r="BP55" s="2"/>
    </row>
    <row r="56" spans="1:68" x14ac:dyDescent="0.25">
      <c r="A56" s="2">
        <v>25017</v>
      </c>
      <c r="B56">
        <v>99.58</v>
      </c>
      <c r="C56" s="2">
        <v>20272</v>
      </c>
      <c r="D56">
        <v>106.4</v>
      </c>
      <c r="E56" s="2">
        <v>26483</v>
      </c>
      <c r="F56">
        <v>64</v>
      </c>
      <c r="G56" s="2">
        <v>31968</v>
      </c>
      <c r="H56">
        <v>21.35</v>
      </c>
      <c r="I56" s="2">
        <v>18094</v>
      </c>
      <c r="J56">
        <v>342.2</v>
      </c>
      <c r="K56" s="2">
        <v>32704</v>
      </c>
      <c r="L56">
        <v>49</v>
      </c>
      <c r="M56" s="2">
        <v>38989</v>
      </c>
      <c r="N56" s="2">
        <v>67.688000000000002</v>
      </c>
      <c r="O56" s="2">
        <v>26160</v>
      </c>
      <c r="P56">
        <v>82.1</v>
      </c>
      <c r="Q56" s="2">
        <v>26160</v>
      </c>
      <c r="R56">
        <v>103.4</v>
      </c>
      <c r="S56" s="2">
        <v>26160</v>
      </c>
      <c r="T56">
        <v>50.1</v>
      </c>
      <c r="U56" s="2">
        <v>30147</v>
      </c>
      <c r="V56">
        <v>4.5999999999999996</v>
      </c>
      <c r="W56" s="2">
        <v>28625</v>
      </c>
      <c r="X56">
        <v>26.3</v>
      </c>
      <c r="Y56">
        <v>7.8</v>
      </c>
      <c r="Z56">
        <v>5.4</v>
      </c>
      <c r="AA56">
        <v>35.4</v>
      </c>
      <c r="AB56">
        <v>17.3</v>
      </c>
      <c r="AC56">
        <v>54.1</v>
      </c>
      <c r="AD56">
        <v>14.9</v>
      </c>
      <c r="AE56">
        <v>1</v>
      </c>
      <c r="AF56">
        <v>4.2</v>
      </c>
      <c r="AG56">
        <v>2</v>
      </c>
      <c r="AH56">
        <v>31.7</v>
      </c>
      <c r="AI56">
        <v>4.2</v>
      </c>
      <c r="AJ56">
        <v>1.2</v>
      </c>
      <c r="AK56">
        <v>3.1</v>
      </c>
      <c r="AL56">
        <v>13.2</v>
      </c>
      <c r="AM56">
        <v>27.9</v>
      </c>
      <c r="AN56">
        <v>58.9</v>
      </c>
      <c r="AO56">
        <v>59.2</v>
      </c>
      <c r="AP56">
        <v>18.8</v>
      </c>
      <c r="AQ56">
        <v>70.8</v>
      </c>
      <c r="AR56">
        <v>10.4</v>
      </c>
      <c r="AS56">
        <v>67.8</v>
      </c>
      <c r="AT56">
        <v>2.2000000000000002</v>
      </c>
      <c r="AU56">
        <v>0.5</v>
      </c>
      <c r="AV56">
        <v>10.9</v>
      </c>
      <c r="AW56">
        <v>3.5</v>
      </c>
      <c r="AX56">
        <v>3.3</v>
      </c>
      <c r="AY56">
        <v>4.3</v>
      </c>
      <c r="AZ56">
        <v>7.9</v>
      </c>
      <c r="BA56">
        <v>5.9</v>
      </c>
      <c r="BB56">
        <v>4.5999999999999996</v>
      </c>
      <c r="BF56">
        <v>60.2</v>
      </c>
      <c r="BG56">
        <v>63.9</v>
      </c>
      <c r="BH56">
        <v>32</v>
      </c>
      <c r="BI56">
        <v>62.3</v>
      </c>
      <c r="BJ56">
        <v>57</v>
      </c>
      <c r="BK56" s="2"/>
      <c r="BM56" s="2">
        <v>19920</v>
      </c>
      <c r="BN56">
        <v>35.700000000000003</v>
      </c>
      <c r="BP56" s="2"/>
    </row>
    <row r="57" spans="1:68" x14ac:dyDescent="0.25">
      <c r="A57" s="2">
        <v>25050</v>
      </c>
      <c r="B57">
        <v>97.74</v>
      </c>
      <c r="C57" s="2">
        <v>20303</v>
      </c>
      <c r="D57">
        <v>106</v>
      </c>
      <c r="E57" s="2">
        <v>26514</v>
      </c>
      <c r="F57">
        <v>70</v>
      </c>
      <c r="G57" s="2">
        <v>31999</v>
      </c>
      <c r="H57">
        <v>20.75</v>
      </c>
      <c r="I57" s="2">
        <v>18125</v>
      </c>
      <c r="J57">
        <v>388</v>
      </c>
      <c r="K57" s="2">
        <v>32735</v>
      </c>
      <c r="L57">
        <v>52</v>
      </c>
      <c r="M57" s="2">
        <v>39019</v>
      </c>
      <c r="N57" s="2">
        <v>68.08</v>
      </c>
      <c r="O57" s="2">
        <v>26191</v>
      </c>
      <c r="P57">
        <v>82.1</v>
      </c>
      <c r="Q57" s="2">
        <v>26191</v>
      </c>
      <c r="R57">
        <v>103.4</v>
      </c>
      <c r="S57" s="2">
        <v>26191</v>
      </c>
      <c r="T57">
        <v>50.1</v>
      </c>
      <c r="U57" s="2">
        <v>30178</v>
      </c>
      <c r="V57">
        <v>4.2</v>
      </c>
      <c r="W57" s="2">
        <v>28656</v>
      </c>
      <c r="X57">
        <v>25.4</v>
      </c>
      <c r="Y57">
        <v>9.3000000000000007</v>
      </c>
      <c r="Z57">
        <v>5.2</v>
      </c>
      <c r="AA57">
        <v>35.799999999999997</v>
      </c>
      <c r="AB57">
        <v>17</v>
      </c>
      <c r="AC57">
        <v>54</v>
      </c>
      <c r="AD57">
        <v>14.8</v>
      </c>
      <c r="AE57">
        <v>1</v>
      </c>
      <c r="AF57">
        <v>4.4000000000000004</v>
      </c>
      <c r="AG57">
        <v>2.2000000000000002</v>
      </c>
      <c r="AH57">
        <v>34.5</v>
      </c>
      <c r="AI57">
        <v>4.5</v>
      </c>
      <c r="AJ57">
        <v>1.2</v>
      </c>
      <c r="AK57">
        <v>4.4000000000000004</v>
      </c>
      <c r="AL57">
        <v>11.3</v>
      </c>
      <c r="AM57">
        <v>30.3</v>
      </c>
      <c r="AN57">
        <v>58.4</v>
      </c>
      <c r="AO57">
        <v>59</v>
      </c>
      <c r="AP57">
        <v>18.100000000000001</v>
      </c>
      <c r="AQ57">
        <v>73.3</v>
      </c>
      <c r="AR57">
        <v>8.6</v>
      </c>
      <c r="AS57">
        <v>68.2</v>
      </c>
      <c r="AT57">
        <v>2.6</v>
      </c>
      <c r="AU57">
        <v>0.4</v>
      </c>
      <c r="AV57">
        <v>12.8</v>
      </c>
      <c r="AW57">
        <v>4</v>
      </c>
      <c r="AX57">
        <v>3.9</v>
      </c>
      <c r="AY57">
        <v>4.5</v>
      </c>
      <c r="AZ57">
        <v>9</v>
      </c>
      <c r="BA57">
        <v>6</v>
      </c>
      <c r="BB57">
        <v>4.5</v>
      </c>
      <c r="BF57">
        <v>60.5</v>
      </c>
      <c r="BG57">
        <v>63.6</v>
      </c>
      <c r="BH57">
        <v>29</v>
      </c>
      <c r="BI57">
        <v>61.7</v>
      </c>
      <c r="BJ57">
        <v>57.2</v>
      </c>
      <c r="BK57" s="2"/>
      <c r="BM57" s="2">
        <v>19951</v>
      </c>
      <c r="BN57">
        <v>37.700000000000003</v>
      </c>
      <c r="BP57" s="2"/>
    </row>
    <row r="58" spans="1:68" x14ac:dyDescent="0.25">
      <c r="A58" s="2">
        <v>25080</v>
      </c>
      <c r="B58">
        <v>98.86</v>
      </c>
      <c r="C58" s="2">
        <v>20334</v>
      </c>
      <c r="D58">
        <v>105</v>
      </c>
      <c r="E58" s="2">
        <v>26545</v>
      </c>
      <c r="F58">
        <v>66.849999999999994</v>
      </c>
      <c r="G58" s="2">
        <v>32030</v>
      </c>
      <c r="H58">
        <v>19.670000000000002</v>
      </c>
      <c r="I58" s="2">
        <v>18156</v>
      </c>
      <c r="J58">
        <v>322.2</v>
      </c>
      <c r="K58" s="2">
        <v>32766</v>
      </c>
      <c r="L58">
        <v>52</v>
      </c>
      <c r="M58" s="2">
        <v>39050</v>
      </c>
      <c r="N58" s="2">
        <v>68.674999999999997</v>
      </c>
      <c r="O58" s="2">
        <v>26221</v>
      </c>
      <c r="P58">
        <v>80.3</v>
      </c>
      <c r="Q58" s="2">
        <v>26221</v>
      </c>
      <c r="R58">
        <v>100.9</v>
      </c>
      <c r="S58" s="2">
        <v>26221</v>
      </c>
      <c r="T58">
        <v>49.4</v>
      </c>
      <c r="U58" s="2">
        <v>30209</v>
      </c>
      <c r="V58">
        <v>3.2</v>
      </c>
      <c r="W58" s="2">
        <v>28686</v>
      </c>
      <c r="X58">
        <v>24.7</v>
      </c>
      <c r="Y58">
        <v>7.6</v>
      </c>
      <c r="Z58">
        <v>7</v>
      </c>
      <c r="AA58">
        <v>31.4</v>
      </c>
      <c r="AB58">
        <v>18.5</v>
      </c>
      <c r="AC58">
        <v>54.9</v>
      </c>
      <c r="AD58">
        <v>14.2</v>
      </c>
      <c r="AE58">
        <v>0.8</v>
      </c>
      <c r="AF58">
        <v>3.5</v>
      </c>
      <c r="AG58">
        <v>1.7</v>
      </c>
      <c r="AH58">
        <v>29.4</v>
      </c>
      <c r="AI58">
        <v>4.2</v>
      </c>
      <c r="AJ58">
        <v>1</v>
      </c>
      <c r="AK58">
        <v>3.3</v>
      </c>
      <c r="AL58">
        <v>10.7</v>
      </c>
      <c r="AM58">
        <v>29.9</v>
      </c>
      <c r="AN58">
        <v>59.4</v>
      </c>
      <c r="AO58">
        <v>61.6</v>
      </c>
      <c r="AP58">
        <v>16.7</v>
      </c>
      <c r="AQ58">
        <v>72.5</v>
      </c>
      <c r="AR58">
        <v>10.8</v>
      </c>
      <c r="AS58">
        <v>67.3</v>
      </c>
      <c r="AT58">
        <v>2</v>
      </c>
      <c r="AU58">
        <v>0.1</v>
      </c>
      <c r="AV58">
        <v>9.9</v>
      </c>
      <c r="AW58">
        <v>3.8</v>
      </c>
      <c r="AX58">
        <v>3.3</v>
      </c>
      <c r="AY58">
        <v>4.2</v>
      </c>
      <c r="AZ58">
        <v>6.9</v>
      </c>
      <c r="BA58">
        <v>5.3</v>
      </c>
      <c r="BB58">
        <v>3.9</v>
      </c>
      <c r="BF58">
        <v>62.2</v>
      </c>
      <c r="BG58">
        <v>64.7</v>
      </c>
      <c r="BH58">
        <v>31</v>
      </c>
      <c r="BI58">
        <v>65.099999999999994</v>
      </c>
      <c r="BJ58">
        <v>58.8</v>
      </c>
      <c r="BK58" s="2"/>
      <c r="BM58" s="2">
        <v>19982</v>
      </c>
      <c r="BN58">
        <v>40.799999999999997</v>
      </c>
      <c r="BP58" s="2"/>
    </row>
    <row r="59" spans="1:68" x14ac:dyDescent="0.25">
      <c r="A59" s="2">
        <v>25111</v>
      </c>
      <c r="B59">
        <v>102.67</v>
      </c>
      <c r="C59" s="2">
        <v>20364</v>
      </c>
      <c r="D59">
        <v>106.3</v>
      </c>
      <c r="E59" s="2">
        <v>26575</v>
      </c>
      <c r="F59">
        <v>68.75</v>
      </c>
      <c r="G59" s="2">
        <v>32060</v>
      </c>
      <c r="H59">
        <v>19.670000000000002</v>
      </c>
      <c r="I59" s="2">
        <v>18186</v>
      </c>
      <c r="J59">
        <v>388.8</v>
      </c>
      <c r="K59" s="2">
        <v>32796</v>
      </c>
      <c r="L59">
        <v>51</v>
      </c>
      <c r="M59" s="2">
        <v>39080</v>
      </c>
      <c r="N59" s="2">
        <v>68.950999999999993</v>
      </c>
      <c r="O59" s="2">
        <v>26252</v>
      </c>
      <c r="P59">
        <v>80.3</v>
      </c>
      <c r="Q59" s="2">
        <v>26252</v>
      </c>
      <c r="R59">
        <v>100.9</v>
      </c>
      <c r="S59" s="2">
        <v>26252</v>
      </c>
      <c r="T59">
        <v>49.4</v>
      </c>
      <c r="U59" s="2">
        <v>30239</v>
      </c>
      <c r="V59">
        <v>3.6</v>
      </c>
      <c r="W59" s="2">
        <v>28717</v>
      </c>
      <c r="X59">
        <v>23.7</v>
      </c>
      <c r="Y59">
        <v>7.7</v>
      </c>
      <c r="Z59">
        <v>6.3</v>
      </c>
      <c r="AA59">
        <v>33.4</v>
      </c>
      <c r="AB59">
        <v>17.600000000000001</v>
      </c>
      <c r="AC59">
        <v>55.7</v>
      </c>
      <c r="AD59">
        <v>14.8</v>
      </c>
      <c r="AE59">
        <v>0.7</v>
      </c>
      <c r="AF59">
        <v>3.9</v>
      </c>
      <c r="AG59">
        <v>2.1</v>
      </c>
      <c r="AH59">
        <v>30.2</v>
      </c>
      <c r="AI59">
        <v>4.0999999999999996</v>
      </c>
      <c r="AJ59">
        <v>1.1000000000000001</v>
      </c>
      <c r="AK59">
        <v>3.3</v>
      </c>
      <c r="AL59">
        <v>11.8</v>
      </c>
      <c r="AM59">
        <v>30.8</v>
      </c>
      <c r="AN59">
        <v>57.4</v>
      </c>
      <c r="AO59">
        <v>60.3</v>
      </c>
      <c r="AP59">
        <v>18.3</v>
      </c>
      <c r="AQ59">
        <v>71.5</v>
      </c>
      <c r="AR59">
        <v>10.199999999999999</v>
      </c>
      <c r="AS59">
        <v>67.599999999999994</v>
      </c>
      <c r="AT59">
        <v>1.9</v>
      </c>
      <c r="AU59">
        <v>0.3</v>
      </c>
      <c r="AV59">
        <v>11.1</v>
      </c>
      <c r="AW59">
        <v>3.6</v>
      </c>
      <c r="AX59">
        <v>3.1</v>
      </c>
      <c r="AY59">
        <v>4.4000000000000004</v>
      </c>
      <c r="AZ59">
        <v>7.3</v>
      </c>
      <c r="BA59">
        <v>5.5</v>
      </c>
      <c r="BB59">
        <v>4.4000000000000004</v>
      </c>
      <c r="BF59">
        <v>60.3</v>
      </c>
      <c r="BG59">
        <v>61.3</v>
      </c>
      <c r="BH59">
        <v>32</v>
      </c>
      <c r="BI59">
        <v>64.900000000000006</v>
      </c>
      <c r="BJ59">
        <v>55.3</v>
      </c>
      <c r="BK59" s="2"/>
      <c r="BM59" s="2">
        <v>20012</v>
      </c>
      <c r="BN59">
        <v>40.5</v>
      </c>
      <c r="BP59" s="2"/>
    </row>
    <row r="60" spans="1:68" x14ac:dyDescent="0.25">
      <c r="A60" s="2">
        <v>25142</v>
      </c>
      <c r="B60">
        <v>103.41</v>
      </c>
      <c r="C60" s="2">
        <v>20395</v>
      </c>
      <c r="D60">
        <v>104</v>
      </c>
      <c r="E60" s="2">
        <v>26606</v>
      </c>
      <c r="F60">
        <v>63.9</v>
      </c>
      <c r="G60" s="2">
        <v>32091</v>
      </c>
      <c r="H60">
        <v>18.940000000000001</v>
      </c>
      <c r="I60" s="2">
        <v>18217</v>
      </c>
      <c r="J60">
        <v>346.6</v>
      </c>
      <c r="K60" s="2">
        <v>32827</v>
      </c>
      <c r="L60">
        <v>47</v>
      </c>
      <c r="M60" s="2">
        <v>39111</v>
      </c>
      <c r="N60" s="2">
        <v>69.123000000000005</v>
      </c>
      <c r="O60" s="2">
        <v>26282</v>
      </c>
      <c r="P60">
        <v>85</v>
      </c>
      <c r="Q60" s="2">
        <v>26282</v>
      </c>
      <c r="R60">
        <v>107.1</v>
      </c>
      <c r="S60" s="2">
        <v>26282</v>
      </c>
      <c r="T60">
        <v>52</v>
      </c>
      <c r="U60" s="2">
        <v>30270</v>
      </c>
      <c r="V60">
        <v>2.8</v>
      </c>
      <c r="W60" s="2">
        <v>28748</v>
      </c>
      <c r="X60">
        <v>24.4</v>
      </c>
      <c r="Y60">
        <v>6.8</v>
      </c>
      <c r="Z60">
        <v>6</v>
      </c>
      <c r="AA60">
        <v>32.9</v>
      </c>
      <c r="AB60">
        <v>18.5</v>
      </c>
      <c r="AC60">
        <v>55.3</v>
      </c>
      <c r="AD60">
        <v>15.2</v>
      </c>
      <c r="AE60">
        <v>0.6</v>
      </c>
      <c r="AF60">
        <v>3.4</v>
      </c>
      <c r="AG60">
        <v>1.7</v>
      </c>
      <c r="AH60">
        <v>27.6</v>
      </c>
      <c r="AI60">
        <v>3.6</v>
      </c>
      <c r="AJ60">
        <v>1.1000000000000001</v>
      </c>
      <c r="AK60">
        <v>2.9</v>
      </c>
      <c r="AL60">
        <v>11.2</v>
      </c>
      <c r="AM60">
        <v>31.1</v>
      </c>
      <c r="AN60">
        <v>57.7</v>
      </c>
      <c r="AO60">
        <v>61.1</v>
      </c>
      <c r="AP60">
        <v>18.2</v>
      </c>
      <c r="AQ60">
        <v>69.8</v>
      </c>
      <c r="AR60">
        <v>12</v>
      </c>
      <c r="AS60">
        <v>66.3</v>
      </c>
      <c r="AT60">
        <v>1.8</v>
      </c>
      <c r="AU60">
        <v>0.3</v>
      </c>
      <c r="AV60">
        <v>9.1999999999999993</v>
      </c>
      <c r="AW60">
        <v>3.6</v>
      </c>
      <c r="AX60">
        <v>2.9</v>
      </c>
      <c r="AY60">
        <v>4.0999999999999996</v>
      </c>
      <c r="AZ60">
        <v>6.9</v>
      </c>
      <c r="BA60">
        <v>4.5999999999999996</v>
      </c>
      <c r="BB60">
        <v>3.7</v>
      </c>
      <c r="BF60">
        <v>60.5</v>
      </c>
      <c r="BG60">
        <v>61.3</v>
      </c>
      <c r="BH60">
        <v>30</v>
      </c>
      <c r="BI60">
        <v>65</v>
      </c>
      <c r="BJ60">
        <v>57.2</v>
      </c>
      <c r="BK60" s="2"/>
      <c r="BM60" s="2">
        <v>20043</v>
      </c>
      <c r="BN60">
        <v>44.7</v>
      </c>
      <c r="BP60" s="2"/>
    </row>
    <row r="61" spans="1:68" x14ac:dyDescent="0.25">
      <c r="A61" s="2">
        <v>25171</v>
      </c>
      <c r="B61">
        <v>108.37</v>
      </c>
      <c r="C61" s="2">
        <v>20425</v>
      </c>
      <c r="D61">
        <v>104.7</v>
      </c>
      <c r="E61" s="2">
        <v>26636</v>
      </c>
      <c r="F61">
        <v>63.55</v>
      </c>
      <c r="G61" s="2">
        <v>32121</v>
      </c>
      <c r="H61">
        <v>18.510000000000002</v>
      </c>
      <c r="I61" s="2">
        <v>18247</v>
      </c>
      <c r="J61">
        <v>300.3</v>
      </c>
      <c r="K61" s="2">
        <v>32857</v>
      </c>
      <c r="L61">
        <v>46</v>
      </c>
      <c r="M61" s="2">
        <v>39141</v>
      </c>
      <c r="N61" s="2">
        <v>69.566999999999993</v>
      </c>
      <c r="O61" s="2">
        <v>26313</v>
      </c>
      <c r="P61">
        <v>85</v>
      </c>
      <c r="Q61" s="2">
        <v>26313</v>
      </c>
      <c r="R61">
        <v>107.1</v>
      </c>
      <c r="S61" s="2">
        <v>26313</v>
      </c>
      <c r="T61">
        <v>52</v>
      </c>
      <c r="U61" s="2">
        <v>30300</v>
      </c>
      <c r="V61">
        <v>2.9</v>
      </c>
      <c r="W61" s="2">
        <v>28778</v>
      </c>
      <c r="X61">
        <v>23.7</v>
      </c>
      <c r="Y61">
        <v>7.3</v>
      </c>
      <c r="Z61">
        <v>5.8</v>
      </c>
      <c r="AA61">
        <v>30.1</v>
      </c>
      <c r="AB61">
        <v>16.399999999999999</v>
      </c>
      <c r="AC61">
        <v>53.8</v>
      </c>
      <c r="AD61">
        <v>13.6</v>
      </c>
      <c r="AE61">
        <v>0.7</v>
      </c>
      <c r="AF61">
        <v>3.6</v>
      </c>
      <c r="AG61">
        <v>1.8</v>
      </c>
      <c r="AH61">
        <v>27.8</v>
      </c>
      <c r="AI61">
        <v>3.6</v>
      </c>
      <c r="AJ61">
        <v>1.1000000000000001</v>
      </c>
      <c r="AK61">
        <v>3.1</v>
      </c>
      <c r="AL61">
        <v>12.4</v>
      </c>
      <c r="AM61">
        <v>29</v>
      </c>
      <c r="AN61">
        <v>58.6</v>
      </c>
      <c r="AO61">
        <v>64.099999999999994</v>
      </c>
      <c r="AP61">
        <v>17.899999999999999</v>
      </c>
      <c r="AQ61">
        <v>72.599999999999994</v>
      </c>
      <c r="AR61">
        <v>9.5</v>
      </c>
      <c r="AS61">
        <v>70</v>
      </c>
      <c r="AT61">
        <v>1.8</v>
      </c>
      <c r="AU61">
        <v>0.6</v>
      </c>
      <c r="AV61">
        <v>9.5</v>
      </c>
      <c r="AW61">
        <v>3.2</v>
      </c>
      <c r="AX61">
        <v>3.3</v>
      </c>
      <c r="AY61">
        <v>4.4000000000000004</v>
      </c>
      <c r="AZ61">
        <v>7</v>
      </c>
      <c r="BA61">
        <v>4.4000000000000004</v>
      </c>
      <c r="BB61">
        <v>3.7</v>
      </c>
      <c r="BF61">
        <v>60.1</v>
      </c>
      <c r="BG61">
        <v>58.8</v>
      </c>
      <c r="BH61">
        <v>30</v>
      </c>
      <c r="BI61">
        <v>62</v>
      </c>
      <c r="BJ61">
        <v>57.9</v>
      </c>
      <c r="BK61" s="2"/>
      <c r="BM61" s="2">
        <v>20073</v>
      </c>
      <c r="BN61">
        <v>47.1</v>
      </c>
      <c r="BP61" s="2"/>
    </row>
    <row r="62" spans="1:68" x14ac:dyDescent="0.25">
      <c r="A62" s="2">
        <v>25203</v>
      </c>
      <c r="B62">
        <v>103.86</v>
      </c>
      <c r="C62" s="2">
        <v>20456</v>
      </c>
      <c r="D62">
        <v>105.8</v>
      </c>
      <c r="E62" s="2">
        <v>26667</v>
      </c>
      <c r="F62">
        <v>65.3</v>
      </c>
      <c r="G62" s="2">
        <v>32152</v>
      </c>
      <c r="H62">
        <v>17.3</v>
      </c>
      <c r="I62" s="2">
        <v>18278</v>
      </c>
      <c r="J62">
        <v>295.8</v>
      </c>
      <c r="K62" s="2">
        <v>32888</v>
      </c>
      <c r="L62">
        <v>44</v>
      </c>
      <c r="M62" s="2">
        <v>39170</v>
      </c>
      <c r="N62" s="2">
        <v>69.457999999999998</v>
      </c>
      <c r="O62" s="2">
        <v>26344</v>
      </c>
      <c r="P62">
        <v>93.6</v>
      </c>
      <c r="Q62" s="2">
        <v>26344</v>
      </c>
      <c r="R62">
        <v>111</v>
      </c>
      <c r="S62" s="2">
        <v>26344</v>
      </c>
      <c r="T62">
        <v>67.5</v>
      </c>
      <c r="U62" s="2">
        <v>30331</v>
      </c>
      <c r="V62">
        <v>3</v>
      </c>
      <c r="W62" s="2">
        <v>28809</v>
      </c>
      <c r="X62">
        <v>24</v>
      </c>
      <c r="Y62">
        <v>6.8</v>
      </c>
      <c r="Z62">
        <v>7.4</v>
      </c>
      <c r="AA62">
        <v>30.2</v>
      </c>
      <c r="AB62">
        <v>20.2</v>
      </c>
      <c r="AC62">
        <v>55.7</v>
      </c>
      <c r="AD62">
        <v>11.8</v>
      </c>
      <c r="AE62">
        <v>0.7</v>
      </c>
      <c r="AF62">
        <v>3.3</v>
      </c>
      <c r="AG62">
        <v>1.7</v>
      </c>
      <c r="AH62">
        <v>28.5</v>
      </c>
      <c r="AI62">
        <v>3.7</v>
      </c>
      <c r="AJ62">
        <v>0.9</v>
      </c>
      <c r="AK62">
        <v>2.8</v>
      </c>
      <c r="AL62">
        <v>13.6</v>
      </c>
      <c r="AM62">
        <v>26.4</v>
      </c>
      <c r="AN62">
        <v>60</v>
      </c>
      <c r="AO62">
        <v>62.4</v>
      </c>
      <c r="AP62">
        <v>14.2</v>
      </c>
      <c r="AQ62">
        <v>70.900000000000006</v>
      </c>
      <c r="AR62">
        <v>14.9</v>
      </c>
      <c r="AS62">
        <v>68</v>
      </c>
      <c r="AT62">
        <v>1.9</v>
      </c>
      <c r="AU62">
        <v>0.3</v>
      </c>
      <c r="AV62">
        <v>9.3000000000000007</v>
      </c>
      <c r="AW62">
        <v>3.1</v>
      </c>
      <c r="AX62">
        <v>3.8</v>
      </c>
      <c r="AY62">
        <v>4.2</v>
      </c>
      <c r="AZ62">
        <v>7.2</v>
      </c>
      <c r="BA62">
        <v>4.9000000000000004</v>
      </c>
      <c r="BB62">
        <v>3.4</v>
      </c>
      <c r="BF62">
        <v>61.3</v>
      </c>
      <c r="BG62">
        <v>61.9</v>
      </c>
      <c r="BH62">
        <v>36</v>
      </c>
      <c r="BI62">
        <v>61.3</v>
      </c>
      <c r="BJ62">
        <v>60.4</v>
      </c>
      <c r="BK62" s="2"/>
      <c r="BM62" s="2">
        <v>20104</v>
      </c>
      <c r="BN62">
        <v>48</v>
      </c>
      <c r="BP62" s="2"/>
    </row>
    <row r="63" spans="1:68" x14ac:dyDescent="0.25">
      <c r="A63" s="2">
        <v>25234</v>
      </c>
      <c r="B63">
        <v>103.01</v>
      </c>
      <c r="C63" s="2">
        <v>20487</v>
      </c>
      <c r="D63">
        <v>105.3</v>
      </c>
      <c r="E63" s="2">
        <v>26698</v>
      </c>
      <c r="F63">
        <v>68.8</v>
      </c>
      <c r="G63" s="2">
        <v>32183</v>
      </c>
      <c r="H63">
        <v>17.149999999999999</v>
      </c>
      <c r="I63" s="2">
        <v>18309</v>
      </c>
      <c r="J63">
        <v>290.3</v>
      </c>
      <c r="K63" s="2">
        <v>32919</v>
      </c>
      <c r="L63">
        <v>46</v>
      </c>
      <c r="M63" s="2">
        <v>39201</v>
      </c>
      <c r="N63" s="2">
        <v>69.897999999999996</v>
      </c>
      <c r="O63" s="2">
        <v>26373</v>
      </c>
      <c r="P63">
        <v>93.6</v>
      </c>
      <c r="Q63" s="2">
        <v>26373</v>
      </c>
      <c r="R63">
        <v>111</v>
      </c>
      <c r="S63" s="2">
        <v>26373</v>
      </c>
      <c r="T63">
        <v>67.5</v>
      </c>
      <c r="U63" s="2">
        <v>30362</v>
      </c>
      <c r="V63">
        <v>2.9</v>
      </c>
      <c r="W63" s="2">
        <v>28839</v>
      </c>
      <c r="X63">
        <v>22.8</v>
      </c>
      <c r="Y63">
        <v>6.9</v>
      </c>
      <c r="Z63">
        <v>6.1</v>
      </c>
      <c r="AA63">
        <v>29.7</v>
      </c>
      <c r="AB63">
        <v>20.3</v>
      </c>
      <c r="AC63">
        <v>55.3</v>
      </c>
      <c r="AD63">
        <v>13.4</v>
      </c>
      <c r="AE63">
        <v>0.7</v>
      </c>
      <c r="AF63">
        <v>3.3</v>
      </c>
      <c r="AG63">
        <v>1.7</v>
      </c>
      <c r="AH63">
        <v>26.4</v>
      </c>
      <c r="AI63">
        <v>3.9</v>
      </c>
      <c r="AJ63">
        <v>0.9</v>
      </c>
      <c r="AK63">
        <v>2.5</v>
      </c>
      <c r="AL63">
        <v>11.1</v>
      </c>
      <c r="AM63">
        <v>27.7</v>
      </c>
      <c r="AN63">
        <v>61.2</v>
      </c>
      <c r="AO63">
        <v>64.2</v>
      </c>
      <c r="AP63">
        <v>14.1</v>
      </c>
      <c r="AQ63">
        <v>71.7</v>
      </c>
      <c r="AR63">
        <v>14.2</v>
      </c>
      <c r="AS63">
        <v>66.3</v>
      </c>
      <c r="AT63">
        <v>2.1</v>
      </c>
      <c r="AU63">
        <v>0.5</v>
      </c>
      <c r="AV63">
        <v>9.1999999999999993</v>
      </c>
      <c r="AW63">
        <v>2.9</v>
      </c>
      <c r="AX63">
        <v>2.2999999999999998</v>
      </c>
      <c r="AY63">
        <v>4.3</v>
      </c>
      <c r="AZ63">
        <v>6.5</v>
      </c>
      <c r="BA63">
        <v>4.8</v>
      </c>
      <c r="BB63">
        <v>3.5</v>
      </c>
      <c r="BF63">
        <v>59.4</v>
      </c>
      <c r="BG63">
        <v>59.9</v>
      </c>
      <c r="BH63">
        <v>34</v>
      </c>
      <c r="BI63">
        <v>60.4</v>
      </c>
      <c r="BJ63">
        <v>56.9</v>
      </c>
      <c r="BK63" s="2"/>
      <c r="BM63" s="2">
        <v>20135</v>
      </c>
      <c r="BN63">
        <v>51.3</v>
      </c>
      <c r="BP63" s="2"/>
    </row>
    <row r="64" spans="1:68" x14ac:dyDescent="0.25">
      <c r="A64" s="2">
        <v>25262</v>
      </c>
      <c r="B64">
        <v>98.13</v>
      </c>
      <c r="C64" s="2">
        <v>20516</v>
      </c>
      <c r="D64">
        <v>104.7</v>
      </c>
      <c r="E64" s="2">
        <v>26726</v>
      </c>
      <c r="F64">
        <v>82</v>
      </c>
      <c r="G64" s="2">
        <v>32212</v>
      </c>
      <c r="H64">
        <v>16</v>
      </c>
      <c r="I64" s="2">
        <v>18337</v>
      </c>
      <c r="J64">
        <v>278.10000000000002</v>
      </c>
      <c r="K64" s="2">
        <v>32947</v>
      </c>
      <c r="L64">
        <v>41</v>
      </c>
      <c r="M64" s="2">
        <v>39231</v>
      </c>
      <c r="N64" s="2">
        <v>69.745999999999995</v>
      </c>
      <c r="O64" s="2">
        <v>26404</v>
      </c>
      <c r="P64">
        <v>95.1</v>
      </c>
      <c r="Q64" s="2">
        <v>26404</v>
      </c>
      <c r="R64">
        <v>108.8</v>
      </c>
      <c r="S64" s="2">
        <v>26404</v>
      </c>
      <c r="T64">
        <v>74.400000000000006</v>
      </c>
      <c r="U64" s="2">
        <v>30390</v>
      </c>
      <c r="V64">
        <v>3.7</v>
      </c>
      <c r="W64" s="2">
        <v>28870</v>
      </c>
      <c r="X64">
        <v>23.8</v>
      </c>
      <c r="Y64">
        <v>6.7</v>
      </c>
      <c r="Z64">
        <v>6.6</v>
      </c>
      <c r="AA64">
        <v>29.6</v>
      </c>
      <c r="AB64">
        <v>22.3</v>
      </c>
      <c r="AC64">
        <v>54.2</v>
      </c>
      <c r="AD64">
        <v>13.7</v>
      </c>
      <c r="AE64">
        <v>0.9</v>
      </c>
      <c r="AF64">
        <v>3.4</v>
      </c>
      <c r="AG64">
        <v>1.4</v>
      </c>
      <c r="AH64">
        <v>27.4</v>
      </c>
      <c r="AI64">
        <v>3.4</v>
      </c>
      <c r="AJ64">
        <v>1.1000000000000001</v>
      </c>
      <c r="AK64">
        <v>2.8</v>
      </c>
      <c r="AL64">
        <v>11.2</v>
      </c>
      <c r="AM64">
        <v>28.6</v>
      </c>
      <c r="AN64">
        <v>60.2</v>
      </c>
      <c r="AO64">
        <v>63.8</v>
      </c>
      <c r="AP64">
        <v>13.4</v>
      </c>
      <c r="AQ64">
        <v>70.400000000000006</v>
      </c>
      <c r="AR64">
        <v>16.2</v>
      </c>
      <c r="AS64">
        <v>64</v>
      </c>
      <c r="AT64">
        <v>1.9</v>
      </c>
      <c r="AU64">
        <v>0.5</v>
      </c>
      <c r="AV64">
        <v>9.6999999999999993</v>
      </c>
      <c r="AW64">
        <v>3</v>
      </c>
      <c r="AX64">
        <v>2.9</v>
      </c>
      <c r="AY64">
        <v>4</v>
      </c>
      <c r="AZ64">
        <v>7</v>
      </c>
      <c r="BA64">
        <v>4.5</v>
      </c>
      <c r="BB64">
        <v>4.0999999999999996</v>
      </c>
      <c r="BF64">
        <v>58.5</v>
      </c>
      <c r="BG64">
        <v>57.3</v>
      </c>
      <c r="BH64">
        <v>21</v>
      </c>
      <c r="BI64">
        <v>58.8</v>
      </c>
      <c r="BJ64">
        <v>57.3</v>
      </c>
      <c r="BK64" s="2"/>
      <c r="BM64" s="2">
        <v>20163</v>
      </c>
      <c r="BN64">
        <v>54.4</v>
      </c>
      <c r="BP64" s="2"/>
    </row>
    <row r="65" spans="1:68" x14ac:dyDescent="0.25">
      <c r="A65" s="2">
        <v>25293</v>
      </c>
      <c r="B65">
        <v>101.51</v>
      </c>
      <c r="C65" s="2">
        <v>20547</v>
      </c>
      <c r="D65">
        <v>106.1</v>
      </c>
      <c r="E65" s="2">
        <v>26757</v>
      </c>
      <c r="F65">
        <v>90.75</v>
      </c>
      <c r="G65" s="2">
        <v>32243</v>
      </c>
      <c r="H65">
        <v>16.88</v>
      </c>
      <c r="I65" s="2">
        <v>18368</v>
      </c>
      <c r="J65">
        <v>264.89999999999998</v>
      </c>
      <c r="K65" s="2">
        <v>32978</v>
      </c>
      <c r="L65">
        <v>42</v>
      </c>
      <c r="M65" s="2">
        <v>39262</v>
      </c>
      <c r="N65" s="2">
        <v>68.106999999999999</v>
      </c>
      <c r="O65" s="2">
        <v>26434</v>
      </c>
      <c r="P65">
        <v>95.1</v>
      </c>
      <c r="Q65" s="2">
        <v>26434</v>
      </c>
      <c r="R65">
        <v>108.8</v>
      </c>
      <c r="S65" s="2">
        <v>26434</v>
      </c>
      <c r="T65">
        <v>74.400000000000006</v>
      </c>
      <c r="U65" s="2">
        <v>30421</v>
      </c>
      <c r="V65">
        <v>5</v>
      </c>
      <c r="W65" s="2">
        <v>28901</v>
      </c>
      <c r="X65">
        <v>25.5</v>
      </c>
      <c r="Y65">
        <v>7.4</v>
      </c>
      <c r="Z65">
        <v>6.9</v>
      </c>
      <c r="AA65">
        <v>32</v>
      </c>
      <c r="AB65">
        <v>20.7</v>
      </c>
      <c r="AC65">
        <v>52.8</v>
      </c>
      <c r="AD65">
        <v>14.4</v>
      </c>
      <c r="AE65">
        <v>1.1000000000000001</v>
      </c>
      <c r="AF65">
        <v>3.8</v>
      </c>
      <c r="AG65">
        <v>1.4</v>
      </c>
      <c r="AH65">
        <v>31.4</v>
      </c>
      <c r="AI65">
        <v>3.8</v>
      </c>
      <c r="AJ65">
        <v>1.3</v>
      </c>
      <c r="AK65">
        <v>2.9</v>
      </c>
      <c r="AL65">
        <v>12.5</v>
      </c>
      <c r="AM65">
        <v>28</v>
      </c>
      <c r="AN65">
        <v>59.5</v>
      </c>
      <c r="AO65">
        <v>61.1</v>
      </c>
      <c r="AP65">
        <v>16.399999999999999</v>
      </c>
      <c r="AQ65">
        <v>69.900000000000006</v>
      </c>
      <c r="AR65">
        <v>13.7</v>
      </c>
      <c r="AS65">
        <v>64.900000000000006</v>
      </c>
      <c r="AT65">
        <v>2.1</v>
      </c>
      <c r="AU65">
        <v>0.7</v>
      </c>
      <c r="AV65">
        <v>11.9</v>
      </c>
      <c r="AW65">
        <v>3.4</v>
      </c>
      <c r="AX65">
        <v>3.4</v>
      </c>
      <c r="AY65">
        <v>4.5</v>
      </c>
      <c r="AZ65">
        <v>7.9</v>
      </c>
      <c r="BA65">
        <v>6.1</v>
      </c>
      <c r="BB65">
        <v>4</v>
      </c>
      <c r="BF65">
        <v>58.2</v>
      </c>
      <c r="BG65">
        <v>58.6</v>
      </c>
      <c r="BH65">
        <v>21</v>
      </c>
      <c r="BI65">
        <v>59</v>
      </c>
      <c r="BJ65">
        <v>55.6</v>
      </c>
      <c r="BK65" s="2"/>
      <c r="BM65" s="2">
        <v>20194</v>
      </c>
      <c r="BN65">
        <v>54.2</v>
      </c>
      <c r="BP65" s="2"/>
    </row>
    <row r="66" spans="1:68" x14ac:dyDescent="0.25">
      <c r="A66" s="2">
        <v>25323</v>
      </c>
      <c r="B66">
        <v>103.69</v>
      </c>
      <c r="C66" s="2">
        <v>20577</v>
      </c>
      <c r="D66">
        <v>108.4</v>
      </c>
      <c r="E66" s="2">
        <v>26787</v>
      </c>
      <c r="F66">
        <v>91.4</v>
      </c>
      <c r="G66" s="2">
        <v>32273</v>
      </c>
      <c r="H66">
        <v>17.46</v>
      </c>
      <c r="I66" s="2">
        <v>18398</v>
      </c>
      <c r="J66">
        <v>251.6</v>
      </c>
      <c r="K66" s="2">
        <v>33008</v>
      </c>
      <c r="L66">
        <v>38</v>
      </c>
      <c r="M66" s="2">
        <v>39292</v>
      </c>
      <c r="N66" s="2">
        <v>65.861000000000004</v>
      </c>
      <c r="O66" s="2">
        <v>26465</v>
      </c>
      <c r="P66">
        <v>98.9</v>
      </c>
      <c r="Q66" s="2">
        <v>26465</v>
      </c>
      <c r="R66">
        <v>107.5</v>
      </c>
      <c r="S66" s="2">
        <v>26465</v>
      </c>
      <c r="T66">
        <v>86</v>
      </c>
      <c r="U66" s="2">
        <v>30451</v>
      </c>
      <c r="V66">
        <v>4.7</v>
      </c>
      <c r="W66" s="2">
        <v>28929</v>
      </c>
      <c r="X66">
        <v>23.3</v>
      </c>
      <c r="Y66">
        <v>7.6</v>
      </c>
      <c r="Z66">
        <v>6.4</v>
      </c>
      <c r="AA66">
        <v>31.8</v>
      </c>
      <c r="AB66">
        <v>24.7</v>
      </c>
      <c r="AC66">
        <v>54.4</v>
      </c>
      <c r="AD66">
        <v>12.2</v>
      </c>
      <c r="AE66">
        <v>0.8</v>
      </c>
      <c r="AF66">
        <v>3.5</v>
      </c>
      <c r="AG66">
        <v>1.7</v>
      </c>
      <c r="AH66">
        <v>27.7</v>
      </c>
      <c r="AI66">
        <v>4</v>
      </c>
      <c r="AJ66">
        <v>1</v>
      </c>
      <c r="AK66">
        <v>3.2</v>
      </c>
      <c r="AL66">
        <v>12.6</v>
      </c>
      <c r="AM66">
        <v>27.8</v>
      </c>
      <c r="AN66">
        <v>59.6</v>
      </c>
      <c r="AO66">
        <v>61.8</v>
      </c>
      <c r="AP66">
        <v>13.1</v>
      </c>
      <c r="AQ66">
        <v>68.900000000000006</v>
      </c>
      <c r="AR66">
        <v>18</v>
      </c>
      <c r="AS66">
        <v>63.1</v>
      </c>
      <c r="AT66">
        <v>1.9</v>
      </c>
      <c r="AU66">
        <v>0.4</v>
      </c>
      <c r="AV66">
        <v>9.3000000000000007</v>
      </c>
      <c r="AW66">
        <v>3</v>
      </c>
      <c r="AX66">
        <v>3</v>
      </c>
      <c r="AY66">
        <v>4.0999999999999996</v>
      </c>
      <c r="AZ66">
        <v>7.1</v>
      </c>
      <c r="BA66">
        <v>4.7</v>
      </c>
      <c r="BB66">
        <v>3.9</v>
      </c>
      <c r="BF66">
        <v>57.7</v>
      </c>
      <c r="BG66">
        <v>56.7</v>
      </c>
      <c r="BH66">
        <v>15</v>
      </c>
      <c r="BI66">
        <v>57.4</v>
      </c>
      <c r="BJ66">
        <v>54.8</v>
      </c>
      <c r="BK66" s="2"/>
      <c r="BM66" s="2">
        <v>20224</v>
      </c>
      <c r="BN66">
        <v>56.6</v>
      </c>
      <c r="BP66" s="2"/>
    </row>
    <row r="67" spans="1:68" x14ac:dyDescent="0.25">
      <c r="A67" s="2">
        <v>25353</v>
      </c>
      <c r="B67">
        <v>103.46</v>
      </c>
      <c r="C67" s="2">
        <v>20608</v>
      </c>
      <c r="D67">
        <v>103.9</v>
      </c>
      <c r="E67" s="2">
        <v>26818</v>
      </c>
      <c r="F67">
        <v>126</v>
      </c>
      <c r="G67" s="2">
        <v>32304</v>
      </c>
      <c r="H67">
        <v>16.73</v>
      </c>
      <c r="I67" s="2">
        <v>18429</v>
      </c>
      <c r="J67">
        <v>253.4</v>
      </c>
      <c r="K67" s="2">
        <v>33039</v>
      </c>
      <c r="L67">
        <v>39</v>
      </c>
      <c r="M67" s="2">
        <v>39323</v>
      </c>
      <c r="N67" s="2">
        <v>66.552999999999997</v>
      </c>
      <c r="O67" s="2">
        <v>26495</v>
      </c>
      <c r="P67">
        <v>98.9</v>
      </c>
      <c r="Q67" s="2">
        <v>26495</v>
      </c>
      <c r="R67">
        <v>107.5</v>
      </c>
      <c r="S67" s="2">
        <v>26495</v>
      </c>
      <c r="T67">
        <v>86</v>
      </c>
      <c r="U67" s="2">
        <v>30482</v>
      </c>
      <c r="V67">
        <v>5.6</v>
      </c>
      <c r="W67" s="2">
        <v>28960</v>
      </c>
      <c r="X67">
        <v>25.1</v>
      </c>
      <c r="Y67">
        <v>8</v>
      </c>
      <c r="Z67">
        <v>6.4</v>
      </c>
      <c r="AA67">
        <v>31.9</v>
      </c>
      <c r="AB67">
        <v>25.6</v>
      </c>
      <c r="AC67">
        <v>53</v>
      </c>
      <c r="AD67">
        <v>12.3</v>
      </c>
      <c r="AE67">
        <v>0.7</v>
      </c>
      <c r="AF67">
        <v>3.6</v>
      </c>
      <c r="AG67">
        <v>1.6</v>
      </c>
      <c r="AH67">
        <v>28.6</v>
      </c>
      <c r="AI67">
        <v>4.0999999999999996</v>
      </c>
      <c r="AJ67">
        <v>1.3</v>
      </c>
      <c r="AK67">
        <v>3.3</v>
      </c>
      <c r="AL67">
        <v>12.8</v>
      </c>
      <c r="AM67">
        <v>26.6</v>
      </c>
      <c r="AN67">
        <v>60.6</v>
      </c>
      <c r="AO67">
        <v>61.7</v>
      </c>
      <c r="AP67">
        <v>13.3</v>
      </c>
      <c r="AQ67">
        <v>68.7</v>
      </c>
      <c r="AR67">
        <v>18</v>
      </c>
      <c r="AS67">
        <v>62.1</v>
      </c>
      <c r="AT67">
        <v>1.6</v>
      </c>
      <c r="AU67">
        <v>0.6</v>
      </c>
      <c r="AV67">
        <v>10.3</v>
      </c>
      <c r="AW67">
        <v>3.1</v>
      </c>
      <c r="AX67">
        <v>3.4</v>
      </c>
      <c r="AY67">
        <v>4.3</v>
      </c>
      <c r="AZ67">
        <v>7.3</v>
      </c>
      <c r="BA67">
        <v>5</v>
      </c>
      <c r="BB67">
        <v>3.9</v>
      </c>
      <c r="BF67">
        <v>56.2</v>
      </c>
      <c r="BG67">
        <v>55.1</v>
      </c>
      <c r="BH67">
        <v>21</v>
      </c>
      <c r="BI67">
        <v>55.5</v>
      </c>
      <c r="BJ67">
        <v>46.9</v>
      </c>
      <c r="BK67" s="2"/>
      <c r="BM67" s="2">
        <v>20255</v>
      </c>
      <c r="BN67">
        <v>65.2</v>
      </c>
      <c r="BP67" s="2"/>
    </row>
    <row r="68" spans="1:68" x14ac:dyDescent="0.25">
      <c r="A68" s="2">
        <v>25384</v>
      </c>
      <c r="B68">
        <v>97.71</v>
      </c>
      <c r="C68" s="2">
        <v>20638</v>
      </c>
      <c r="D68">
        <v>103.7</v>
      </c>
      <c r="E68" s="2">
        <v>26848</v>
      </c>
      <c r="F68">
        <v>122</v>
      </c>
      <c r="G68" s="2">
        <v>32334</v>
      </c>
      <c r="H68">
        <v>15.46</v>
      </c>
      <c r="I68" s="2">
        <v>18459</v>
      </c>
      <c r="J68">
        <v>224.8</v>
      </c>
      <c r="K68" s="2">
        <v>33069</v>
      </c>
      <c r="L68">
        <v>34</v>
      </c>
      <c r="M68" s="2">
        <v>39354</v>
      </c>
      <c r="N68" s="2">
        <v>67.590999999999994</v>
      </c>
      <c r="O68" s="2">
        <v>26526</v>
      </c>
      <c r="P68">
        <v>104.1</v>
      </c>
      <c r="Q68" s="2">
        <v>26526</v>
      </c>
      <c r="R68">
        <v>110.7</v>
      </c>
      <c r="S68" s="2">
        <v>26526</v>
      </c>
      <c r="T68">
        <v>94.2</v>
      </c>
      <c r="U68" s="2">
        <v>30512</v>
      </c>
      <c r="V68">
        <v>6.7</v>
      </c>
      <c r="W68" s="2">
        <v>28990</v>
      </c>
      <c r="X68">
        <v>22.5</v>
      </c>
      <c r="Y68">
        <v>7.7</v>
      </c>
      <c r="Z68">
        <v>6.5</v>
      </c>
      <c r="AA68">
        <v>32.6</v>
      </c>
      <c r="AB68">
        <v>22.6</v>
      </c>
      <c r="AC68">
        <v>54.6</v>
      </c>
      <c r="AD68">
        <v>11</v>
      </c>
      <c r="AE68">
        <v>0.9</v>
      </c>
      <c r="AF68">
        <v>4</v>
      </c>
      <c r="AG68">
        <v>1.7</v>
      </c>
      <c r="AH68">
        <v>29.8</v>
      </c>
      <c r="AI68">
        <v>4.3</v>
      </c>
      <c r="AJ68">
        <v>1.4</v>
      </c>
      <c r="AK68">
        <v>2.9</v>
      </c>
      <c r="AL68">
        <v>13.5</v>
      </c>
      <c r="AM68">
        <v>24.4</v>
      </c>
      <c r="AN68">
        <v>62.1</v>
      </c>
      <c r="AO68">
        <v>60.9</v>
      </c>
      <c r="AP68">
        <v>12.7</v>
      </c>
      <c r="AQ68">
        <v>70.7</v>
      </c>
      <c r="AR68">
        <v>16.600000000000001</v>
      </c>
      <c r="AS68">
        <v>66.400000000000006</v>
      </c>
      <c r="AT68">
        <v>1.8</v>
      </c>
      <c r="AU68">
        <v>0.5</v>
      </c>
      <c r="AV68">
        <v>9.8000000000000007</v>
      </c>
      <c r="AW68">
        <v>3.4</v>
      </c>
      <c r="AX68">
        <v>3.5</v>
      </c>
      <c r="AY68">
        <v>4.5</v>
      </c>
      <c r="AZ68">
        <v>8</v>
      </c>
      <c r="BA68">
        <v>4.7</v>
      </c>
      <c r="BB68">
        <v>3.9</v>
      </c>
      <c r="BF68">
        <v>54.4</v>
      </c>
      <c r="BG68">
        <v>52.1</v>
      </c>
      <c r="BH68">
        <v>23</v>
      </c>
      <c r="BI68">
        <v>52.1</v>
      </c>
      <c r="BJ68">
        <v>54.5</v>
      </c>
      <c r="BK68" s="2"/>
      <c r="BM68" s="2">
        <v>20285</v>
      </c>
      <c r="BN68">
        <v>58.4</v>
      </c>
      <c r="BP68" s="2"/>
    </row>
    <row r="69" spans="1:68" x14ac:dyDescent="0.25">
      <c r="A69" s="2">
        <v>25415</v>
      </c>
      <c r="B69">
        <v>91.83</v>
      </c>
      <c r="C69" s="2">
        <v>20669</v>
      </c>
      <c r="D69">
        <v>105.2</v>
      </c>
      <c r="E69" s="2">
        <v>26879</v>
      </c>
      <c r="F69">
        <v>114.9</v>
      </c>
      <c r="G69" s="2">
        <v>32365</v>
      </c>
      <c r="H69">
        <v>15.71</v>
      </c>
      <c r="I69" s="2">
        <v>18490</v>
      </c>
      <c r="J69">
        <v>171.2</v>
      </c>
      <c r="K69" s="2">
        <v>33100</v>
      </c>
      <c r="L69">
        <v>32</v>
      </c>
      <c r="M69" s="2">
        <v>39384</v>
      </c>
      <c r="N69" s="2">
        <v>67.537000000000006</v>
      </c>
      <c r="O69" s="2">
        <v>26557</v>
      </c>
      <c r="P69">
        <v>104.1</v>
      </c>
      <c r="Q69" s="2">
        <v>26557</v>
      </c>
      <c r="R69">
        <v>110.7</v>
      </c>
      <c r="S69" s="2">
        <v>26557</v>
      </c>
      <c r="T69">
        <v>94.2</v>
      </c>
      <c r="U69" s="2">
        <v>30543</v>
      </c>
      <c r="V69">
        <v>7.3</v>
      </c>
      <c r="W69" s="2">
        <v>29021</v>
      </c>
      <c r="X69">
        <v>23.9</v>
      </c>
      <c r="Y69">
        <v>7.9</v>
      </c>
      <c r="Z69">
        <v>7</v>
      </c>
      <c r="AA69">
        <v>34</v>
      </c>
      <c r="AB69">
        <v>27.5</v>
      </c>
      <c r="AC69">
        <v>53.8</v>
      </c>
      <c r="AD69">
        <v>11.5</v>
      </c>
      <c r="AE69">
        <v>0.5</v>
      </c>
      <c r="AF69">
        <v>3</v>
      </c>
      <c r="AG69">
        <v>1.6</v>
      </c>
      <c r="AH69">
        <v>29.4</v>
      </c>
      <c r="AI69">
        <v>4.4000000000000004</v>
      </c>
      <c r="AJ69">
        <v>0.9</v>
      </c>
      <c r="AK69">
        <v>3.2</v>
      </c>
      <c r="AL69">
        <v>12.7</v>
      </c>
      <c r="AM69">
        <v>26</v>
      </c>
      <c r="AN69">
        <v>61.3</v>
      </c>
      <c r="AO69">
        <v>59</v>
      </c>
      <c r="AP69">
        <v>12.8</v>
      </c>
      <c r="AQ69">
        <v>65.7</v>
      </c>
      <c r="AR69">
        <v>21.5</v>
      </c>
      <c r="AS69">
        <v>61</v>
      </c>
      <c r="AT69">
        <v>1.6</v>
      </c>
      <c r="AU69">
        <v>0.3</v>
      </c>
      <c r="AV69">
        <v>10.4</v>
      </c>
      <c r="AW69">
        <v>3.2</v>
      </c>
      <c r="AX69">
        <v>3.3</v>
      </c>
      <c r="AY69">
        <v>4.2</v>
      </c>
      <c r="AZ69">
        <v>8.1</v>
      </c>
      <c r="BA69">
        <v>5</v>
      </c>
      <c r="BB69">
        <v>4</v>
      </c>
      <c r="BF69">
        <v>52.7</v>
      </c>
      <c r="BG69">
        <v>49.4</v>
      </c>
      <c r="BH69">
        <v>20</v>
      </c>
      <c r="BI69">
        <v>50.2</v>
      </c>
      <c r="BJ69">
        <v>53.8</v>
      </c>
      <c r="BK69" s="2"/>
      <c r="BM69" s="2">
        <v>20316</v>
      </c>
      <c r="BN69">
        <v>54.2</v>
      </c>
      <c r="BP69" s="2"/>
    </row>
    <row r="70" spans="1:68" x14ac:dyDescent="0.25">
      <c r="A70" s="2">
        <v>25444</v>
      </c>
      <c r="B70">
        <v>95.51</v>
      </c>
      <c r="C70" s="2">
        <v>20700</v>
      </c>
      <c r="D70">
        <v>106.3</v>
      </c>
      <c r="E70" s="2">
        <v>26910</v>
      </c>
      <c r="F70">
        <v>105.1</v>
      </c>
      <c r="G70" s="2">
        <v>32396</v>
      </c>
      <c r="H70">
        <v>14.57</v>
      </c>
      <c r="I70" s="2">
        <v>18521</v>
      </c>
      <c r="J70">
        <v>182.9</v>
      </c>
      <c r="K70" s="2">
        <v>33131</v>
      </c>
      <c r="L70">
        <v>33</v>
      </c>
      <c r="M70" s="2">
        <v>39415</v>
      </c>
      <c r="N70" s="2">
        <v>66.105000000000004</v>
      </c>
      <c r="O70" s="2">
        <v>26587</v>
      </c>
      <c r="P70">
        <v>112</v>
      </c>
      <c r="Q70" s="2">
        <v>26587</v>
      </c>
      <c r="R70">
        <v>113.3</v>
      </c>
      <c r="S70" s="2">
        <v>26587</v>
      </c>
      <c r="T70">
        <v>110</v>
      </c>
      <c r="U70" s="2">
        <v>30574</v>
      </c>
      <c r="V70">
        <v>7.5</v>
      </c>
      <c r="W70" s="2">
        <v>29051</v>
      </c>
      <c r="X70">
        <v>25.2</v>
      </c>
      <c r="Y70">
        <v>7.1</v>
      </c>
      <c r="Z70">
        <v>7.2</v>
      </c>
      <c r="AA70">
        <v>29.9</v>
      </c>
      <c r="AB70">
        <v>33.4</v>
      </c>
      <c r="AC70">
        <v>54.9</v>
      </c>
      <c r="AD70">
        <v>9.4</v>
      </c>
      <c r="AE70">
        <v>0.7</v>
      </c>
      <c r="AF70">
        <v>3.7</v>
      </c>
      <c r="AG70">
        <v>1.9</v>
      </c>
      <c r="AH70">
        <v>27.6</v>
      </c>
      <c r="AI70">
        <v>4.2</v>
      </c>
      <c r="AJ70">
        <v>1.1000000000000001</v>
      </c>
      <c r="AK70">
        <v>2.7</v>
      </c>
      <c r="AL70">
        <v>15.9</v>
      </c>
      <c r="AM70">
        <v>22.6</v>
      </c>
      <c r="AN70">
        <v>61.5</v>
      </c>
      <c r="AO70">
        <v>62.9</v>
      </c>
      <c r="AP70">
        <v>11</v>
      </c>
      <c r="AQ70">
        <v>61.5</v>
      </c>
      <c r="AR70">
        <v>27.5</v>
      </c>
      <c r="AS70">
        <v>57.2</v>
      </c>
      <c r="AT70">
        <v>1.2</v>
      </c>
      <c r="AU70">
        <v>0.2</v>
      </c>
      <c r="AV70">
        <v>10.9</v>
      </c>
      <c r="AW70">
        <v>3.2</v>
      </c>
      <c r="AX70">
        <v>3.4</v>
      </c>
      <c r="AY70">
        <v>4.0999999999999996</v>
      </c>
      <c r="AZ70">
        <v>7.2</v>
      </c>
      <c r="BA70">
        <v>4.5</v>
      </c>
      <c r="BB70">
        <v>4</v>
      </c>
      <c r="BF70">
        <v>51.3</v>
      </c>
      <c r="BG70">
        <v>49.8</v>
      </c>
      <c r="BH70">
        <v>14</v>
      </c>
      <c r="BI70">
        <v>49.4</v>
      </c>
      <c r="BJ70">
        <v>50.2</v>
      </c>
      <c r="BK70" s="2"/>
      <c r="BM70" s="2">
        <v>20347</v>
      </c>
      <c r="BN70">
        <v>53.5</v>
      </c>
      <c r="BP70" s="2"/>
    </row>
    <row r="71" spans="1:68" x14ac:dyDescent="0.25">
      <c r="A71" s="2">
        <v>25476</v>
      </c>
      <c r="B71">
        <v>93.12</v>
      </c>
      <c r="C71" s="2">
        <v>20730</v>
      </c>
      <c r="D71">
        <v>107.1</v>
      </c>
      <c r="E71" s="2">
        <v>26940</v>
      </c>
      <c r="F71">
        <v>99.6</v>
      </c>
      <c r="G71" s="2">
        <v>32426</v>
      </c>
      <c r="H71">
        <v>13.6</v>
      </c>
      <c r="I71" s="2">
        <v>18551</v>
      </c>
      <c r="J71">
        <v>195</v>
      </c>
      <c r="K71" s="2">
        <v>33161</v>
      </c>
      <c r="L71">
        <v>30</v>
      </c>
      <c r="M71" s="2">
        <v>39445</v>
      </c>
      <c r="N71" s="2">
        <v>65.888999999999996</v>
      </c>
      <c r="O71" s="2">
        <v>26618</v>
      </c>
      <c r="P71">
        <v>112</v>
      </c>
      <c r="Q71" s="2">
        <v>26618</v>
      </c>
      <c r="R71">
        <v>113.3</v>
      </c>
      <c r="S71" s="2">
        <v>26618</v>
      </c>
      <c r="T71">
        <v>110</v>
      </c>
      <c r="U71" s="2">
        <v>30604</v>
      </c>
      <c r="V71">
        <v>7.4</v>
      </c>
      <c r="W71" s="2">
        <v>29082</v>
      </c>
      <c r="X71">
        <v>24.9</v>
      </c>
      <c r="Y71">
        <v>7.2</v>
      </c>
      <c r="Z71">
        <v>8</v>
      </c>
      <c r="AA71">
        <v>28</v>
      </c>
      <c r="AB71">
        <v>33</v>
      </c>
      <c r="AC71">
        <v>54.5</v>
      </c>
      <c r="AD71">
        <v>8.8000000000000007</v>
      </c>
      <c r="AE71">
        <v>0.8</v>
      </c>
      <c r="AF71">
        <v>3.4</v>
      </c>
      <c r="AG71">
        <v>1.4</v>
      </c>
      <c r="AH71">
        <v>28.8</v>
      </c>
      <c r="AI71">
        <v>4.3</v>
      </c>
      <c r="AJ71">
        <v>1.2</v>
      </c>
      <c r="AK71">
        <v>2.7</v>
      </c>
      <c r="AL71">
        <v>16.8</v>
      </c>
      <c r="AM71">
        <v>20.7</v>
      </c>
      <c r="AN71">
        <v>62.5</v>
      </c>
      <c r="AO71">
        <v>64</v>
      </c>
      <c r="AP71">
        <v>10.1</v>
      </c>
      <c r="AQ71">
        <v>63.2</v>
      </c>
      <c r="AR71">
        <v>26.7</v>
      </c>
      <c r="AS71">
        <v>58.2</v>
      </c>
      <c r="AT71">
        <v>2.2000000000000002</v>
      </c>
      <c r="AU71">
        <v>0.2</v>
      </c>
      <c r="AV71">
        <v>9.9</v>
      </c>
      <c r="AW71">
        <v>3.5</v>
      </c>
      <c r="AX71">
        <v>3.3</v>
      </c>
      <c r="AY71">
        <v>3.9</v>
      </c>
      <c r="AZ71">
        <v>7.3</v>
      </c>
      <c r="BA71">
        <v>4.8</v>
      </c>
      <c r="BB71">
        <v>3.8</v>
      </c>
      <c r="BF71">
        <v>49.5</v>
      </c>
      <c r="BG71">
        <v>46.9</v>
      </c>
      <c r="BH71">
        <v>26</v>
      </c>
      <c r="BI71">
        <v>49</v>
      </c>
      <c r="BJ71">
        <v>50.5</v>
      </c>
      <c r="BK71" s="2"/>
      <c r="BM71" s="2">
        <v>20377</v>
      </c>
      <c r="BN71">
        <v>53.5</v>
      </c>
    </row>
    <row r="72" spans="1:68" x14ac:dyDescent="0.25">
      <c r="A72" s="2">
        <v>25507</v>
      </c>
      <c r="B72">
        <v>97.24</v>
      </c>
      <c r="C72" s="2">
        <v>20761</v>
      </c>
      <c r="D72">
        <v>106.6</v>
      </c>
      <c r="E72" s="2">
        <v>26971</v>
      </c>
      <c r="F72">
        <v>98</v>
      </c>
      <c r="G72" s="2">
        <v>32457</v>
      </c>
      <c r="H72">
        <v>14.18</v>
      </c>
      <c r="I72" s="2">
        <v>18582</v>
      </c>
      <c r="J72">
        <v>201.8</v>
      </c>
      <c r="K72" s="2">
        <v>33192</v>
      </c>
      <c r="L72">
        <v>26</v>
      </c>
      <c r="M72" s="2">
        <v>39476</v>
      </c>
      <c r="N72" s="2">
        <v>64.873000000000005</v>
      </c>
      <c r="O72" s="2">
        <v>26648</v>
      </c>
      <c r="P72">
        <v>116.1</v>
      </c>
      <c r="Q72" s="2">
        <v>26648</v>
      </c>
      <c r="R72">
        <v>114.9</v>
      </c>
      <c r="S72" s="2">
        <v>26648</v>
      </c>
      <c r="T72">
        <v>117.9</v>
      </c>
      <c r="U72" s="2">
        <v>30635</v>
      </c>
      <c r="V72">
        <v>9.3000000000000007</v>
      </c>
      <c r="W72" s="2">
        <v>29113</v>
      </c>
      <c r="X72">
        <v>22.5</v>
      </c>
      <c r="Y72">
        <v>8.6999999999999993</v>
      </c>
      <c r="Z72">
        <v>6.6</v>
      </c>
      <c r="AA72">
        <v>33.6</v>
      </c>
      <c r="AB72">
        <v>31</v>
      </c>
      <c r="AC72">
        <v>55</v>
      </c>
      <c r="AD72">
        <v>9.6</v>
      </c>
      <c r="AE72">
        <v>1</v>
      </c>
      <c r="AF72">
        <v>3.7</v>
      </c>
      <c r="AG72">
        <v>1.7</v>
      </c>
      <c r="AH72">
        <v>31.6</v>
      </c>
      <c r="AI72">
        <v>4.9000000000000004</v>
      </c>
      <c r="AJ72">
        <v>1</v>
      </c>
      <c r="AK72">
        <v>3.3</v>
      </c>
      <c r="AL72">
        <v>14.5</v>
      </c>
      <c r="AM72">
        <v>23.2</v>
      </c>
      <c r="AN72">
        <v>62.3</v>
      </c>
      <c r="AO72">
        <v>59.8</v>
      </c>
      <c r="AP72">
        <v>11.3</v>
      </c>
      <c r="AQ72">
        <v>64.2</v>
      </c>
      <c r="AR72">
        <v>24.5</v>
      </c>
      <c r="AS72">
        <v>59.4</v>
      </c>
      <c r="AT72">
        <v>2.4</v>
      </c>
      <c r="AU72">
        <v>0.5</v>
      </c>
      <c r="AV72">
        <v>10.1</v>
      </c>
      <c r="AW72">
        <v>3.6</v>
      </c>
      <c r="AX72">
        <v>3.5</v>
      </c>
      <c r="AY72">
        <v>4.3</v>
      </c>
      <c r="AZ72">
        <v>8</v>
      </c>
      <c r="BA72">
        <v>5.6</v>
      </c>
      <c r="BB72">
        <v>4.2</v>
      </c>
      <c r="BF72">
        <v>49.6</v>
      </c>
      <c r="BG72">
        <v>48.7</v>
      </c>
      <c r="BH72">
        <v>28</v>
      </c>
      <c r="BI72">
        <v>48.3</v>
      </c>
      <c r="BJ72">
        <v>50.3</v>
      </c>
      <c r="BK72" s="2"/>
      <c r="BM72" s="2">
        <v>20408</v>
      </c>
      <c r="BN72">
        <v>55.5</v>
      </c>
    </row>
    <row r="73" spans="1:68" x14ac:dyDescent="0.25">
      <c r="A73" s="2">
        <v>25535</v>
      </c>
      <c r="B73">
        <v>93.81</v>
      </c>
      <c r="C73" s="2">
        <v>20791</v>
      </c>
      <c r="D73">
        <v>110.4</v>
      </c>
      <c r="E73" s="2">
        <v>27001</v>
      </c>
      <c r="F73">
        <v>105.5</v>
      </c>
      <c r="G73" s="2">
        <v>32487</v>
      </c>
      <c r="H73">
        <v>15.84</v>
      </c>
      <c r="I73" s="2">
        <v>18612</v>
      </c>
      <c r="J73">
        <v>198.6</v>
      </c>
      <c r="K73" s="2">
        <v>33222</v>
      </c>
      <c r="L73">
        <v>23</v>
      </c>
      <c r="M73" s="2">
        <v>39507</v>
      </c>
      <c r="N73" s="2">
        <v>63.421999999999997</v>
      </c>
      <c r="O73" s="2">
        <v>26679</v>
      </c>
      <c r="P73">
        <v>116.1</v>
      </c>
      <c r="Q73" s="2">
        <v>26679</v>
      </c>
      <c r="R73">
        <v>114.9</v>
      </c>
      <c r="S73" s="2">
        <v>26679</v>
      </c>
      <c r="T73">
        <v>117.9</v>
      </c>
      <c r="U73" s="2">
        <v>30665</v>
      </c>
      <c r="V73">
        <v>10.4</v>
      </c>
      <c r="W73" s="2">
        <v>29143</v>
      </c>
      <c r="X73">
        <v>23.6</v>
      </c>
      <c r="Y73">
        <v>8.1999999999999993</v>
      </c>
      <c r="Z73">
        <v>6.7</v>
      </c>
      <c r="AA73">
        <v>33.700000000000003</v>
      </c>
      <c r="AB73">
        <v>28.3</v>
      </c>
      <c r="AC73">
        <v>54</v>
      </c>
      <c r="AD73">
        <v>11.4</v>
      </c>
      <c r="AE73">
        <v>1.2</v>
      </c>
      <c r="AF73">
        <v>3.9</v>
      </c>
      <c r="AG73">
        <v>1.9</v>
      </c>
      <c r="AH73">
        <v>32.5</v>
      </c>
      <c r="AI73">
        <v>4.4000000000000004</v>
      </c>
      <c r="AJ73">
        <v>0.8</v>
      </c>
      <c r="AK73">
        <v>3.5</v>
      </c>
      <c r="AL73">
        <v>14.4</v>
      </c>
      <c r="AM73">
        <v>25.7</v>
      </c>
      <c r="AN73">
        <v>59.9</v>
      </c>
      <c r="AO73">
        <v>59.6</v>
      </c>
      <c r="AP73">
        <v>14.2</v>
      </c>
      <c r="AQ73">
        <v>64.400000000000006</v>
      </c>
      <c r="AR73">
        <v>21.4</v>
      </c>
      <c r="AS73">
        <v>60.3</v>
      </c>
      <c r="AT73">
        <v>1.7</v>
      </c>
      <c r="AU73">
        <v>0.3</v>
      </c>
      <c r="AV73">
        <v>11</v>
      </c>
      <c r="AW73">
        <v>3.6</v>
      </c>
      <c r="AX73">
        <v>3.4</v>
      </c>
      <c r="AY73">
        <v>4.3</v>
      </c>
      <c r="AZ73">
        <v>8.8000000000000007</v>
      </c>
      <c r="BA73">
        <v>5.8</v>
      </c>
      <c r="BB73">
        <v>4.9000000000000004</v>
      </c>
      <c r="BF73">
        <v>49</v>
      </c>
      <c r="BG73">
        <v>47.3</v>
      </c>
      <c r="BH73">
        <v>28</v>
      </c>
      <c r="BI73">
        <v>49</v>
      </c>
      <c r="BJ73">
        <v>54.6</v>
      </c>
      <c r="BK73" s="2"/>
      <c r="BM73" s="2">
        <v>20438</v>
      </c>
      <c r="BN73">
        <v>55.4</v>
      </c>
    </row>
    <row r="74" spans="1:68" x14ac:dyDescent="0.25">
      <c r="A74" s="2">
        <v>25568</v>
      </c>
      <c r="B74">
        <v>92.06</v>
      </c>
      <c r="C74" s="2">
        <v>20822</v>
      </c>
      <c r="D74">
        <v>108.6</v>
      </c>
      <c r="E74" s="2">
        <v>27032</v>
      </c>
      <c r="F74">
        <v>112.25</v>
      </c>
      <c r="G74" s="2">
        <v>32518</v>
      </c>
      <c r="H74">
        <v>17.690000000000001</v>
      </c>
      <c r="I74" s="2">
        <v>18643</v>
      </c>
      <c r="J74">
        <v>175.3</v>
      </c>
      <c r="K74" s="2">
        <v>33253</v>
      </c>
      <c r="L74">
        <v>19</v>
      </c>
      <c r="M74" s="2">
        <v>39536</v>
      </c>
      <c r="N74" s="2">
        <v>62.656999999999996</v>
      </c>
      <c r="O74" s="2">
        <v>26710</v>
      </c>
      <c r="P74">
        <v>110.8</v>
      </c>
      <c r="Q74" s="2">
        <v>26710</v>
      </c>
      <c r="R74">
        <v>100.8</v>
      </c>
      <c r="S74" s="2">
        <v>26710</v>
      </c>
      <c r="T74">
        <v>125.7</v>
      </c>
      <c r="U74" s="2">
        <v>30696</v>
      </c>
      <c r="V74">
        <v>12.2</v>
      </c>
      <c r="W74" s="2">
        <v>29174</v>
      </c>
      <c r="X74">
        <v>24.6</v>
      </c>
      <c r="Y74">
        <v>7.7</v>
      </c>
      <c r="Z74">
        <v>6.7</v>
      </c>
      <c r="AA74">
        <v>33</v>
      </c>
      <c r="AB74">
        <v>30.4</v>
      </c>
      <c r="AC74">
        <v>54.1</v>
      </c>
      <c r="AD74">
        <v>12.3</v>
      </c>
      <c r="AE74">
        <v>0.6</v>
      </c>
      <c r="AF74">
        <v>3.5</v>
      </c>
      <c r="AG74">
        <v>1.7</v>
      </c>
      <c r="AH74">
        <v>29.7</v>
      </c>
      <c r="AI74">
        <v>4.2</v>
      </c>
      <c r="AJ74">
        <v>1.2</v>
      </c>
      <c r="AK74">
        <v>2.9</v>
      </c>
      <c r="AL74">
        <v>14.5</v>
      </c>
      <c r="AM74">
        <v>24.9</v>
      </c>
      <c r="AN74">
        <v>60.6</v>
      </c>
      <c r="AO74">
        <v>60.3</v>
      </c>
      <c r="AP74">
        <v>14.1</v>
      </c>
      <c r="AQ74">
        <v>62.6</v>
      </c>
      <c r="AR74">
        <v>23.3</v>
      </c>
      <c r="AS74">
        <v>57.3</v>
      </c>
      <c r="AT74">
        <v>1.6</v>
      </c>
      <c r="AU74">
        <v>0.6</v>
      </c>
      <c r="AV74">
        <v>11</v>
      </c>
      <c r="AW74">
        <v>3.4</v>
      </c>
      <c r="AX74">
        <v>3.6</v>
      </c>
      <c r="AY74">
        <v>4.2</v>
      </c>
      <c r="AZ74">
        <v>7.7</v>
      </c>
      <c r="BA74">
        <v>5.0999999999999996</v>
      </c>
      <c r="BB74">
        <v>4.0999999999999996</v>
      </c>
      <c r="BF74">
        <v>48</v>
      </c>
      <c r="BG74">
        <v>46.5</v>
      </c>
      <c r="BH74">
        <v>24</v>
      </c>
      <c r="BI74">
        <v>52.6</v>
      </c>
      <c r="BJ74">
        <v>47.3</v>
      </c>
      <c r="BK74" s="2"/>
      <c r="BM74" s="2">
        <v>20469</v>
      </c>
      <c r="BN74">
        <v>52.2</v>
      </c>
    </row>
    <row r="75" spans="1:68" x14ac:dyDescent="0.25">
      <c r="A75" s="2">
        <v>25598</v>
      </c>
      <c r="B75">
        <v>85.02</v>
      </c>
      <c r="C75" s="2">
        <v>20853</v>
      </c>
      <c r="D75">
        <v>106.7</v>
      </c>
      <c r="E75" s="2">
        <v>27063</v>
      </c>
      <c r="F75">
        <v>137.5</v>
      </c>
      <c r="G75" s="2">
        <v>32549</v>
      </c>
      <c r="H75">
        <v>17.100000000000001</v>
      </c>
      <c r="I75" s="2">
        <v>18674</v>
      </c>
      <c r="J75">
        <v>182.8</v>
      </c>
      <c r="K75" s="2">
        <v>33284</v>
      </c>
      <c r="L75">
        <v>25</v>
      </c>
      <c r="M75" s="2">
        <v>39567</v>
      </c>
      <c r="N75" s="2">
        <v>64.697000000000003</v>
      </c>
      <c r="O75" s="2">
        <v>26738</v>
      </c>
      <c r="P75">
        <v>110.8</v>
      </c>
      <c r="Q75" s="2">
        <v>26738</v>
      </c>
      <c r="R75">
        <v>100.8</v>
      </c>
      <c r="S75" s="2">
        <v>26738</v>
      </c>
      <c r="T75">
        <v>125.7</v>
      </c>
      <c r="U75" s="2">
        <v>30727</v>
      </c>
      <c r="V75">
        <v>13.7</v>
      </c>
      <c r="W75" s="2">
        <v>29204</v>
      </c>
      <c r="X75">
        <v>25</v>
      </c>
      <c r="Y75">
        <v>7.6</v>
      </c>
      <c r="Z75">
        <v>7.3</v>
      </c>
      <c r="AA75">
        <v>32.5</v>
      </c>
      <c r="AB75">
        <v>29.9</v>
      </c>
      <c r="AC75">
        <v>54.3</v>
      </c>
      <c r="AD75">
        <v>13.1</v>
      </c>
      <c r="AE75">
        <v>0.9</v>
      </c>
      <c r="AF75">
        <v>3.2</v>
      </c>
      <c r="AG75">
        <v>1.3</v>
      </c>
      <c r="AH75">
        <v>28.9</v>
      </c>
      <c r="AI75">
        <v>4.2</v>
      </c>
      <c r="AJ75">
        <v>1</v>
      </c>
      <c r="AK75">
        <v>3</v>
      </c>
      <c r="AL75">
        <v>14.4</v>
      </c>
      <c r="AM75">
        <v>24.9</v>
      </c>
      <c r="AN75">
        <v>60.7</v>
      </c>
      <c r="AO75">
        <v>60.2</v>
      </c>
      <c r="AP75">
        <v>14.4</v>
      </c>
      <c r="AQ75">
        <v>64.2</v>
      </c>
      <c r="AR75">
        <v>21.4</v>
      </c>
      <c r="AS75">
        <v>57</v>
      </c>
      <c r="AT75">
        <v>1.2</v>
      </c>
      <c r="AU75">
        <v>0.4</v>
      </c>
      <c r="AV75">
        <v>10.4</v>
      </c>
      <c r="AW75">
        <v>3.5</v>
      </c>
      <c r="AX75">
        <v>2.7</v>
      </c>
      <c r="AY75">
        <v>4</v>
      </c>
      <c r="AZ75">
        <v>8.4</v>
      </c>
      <c r="BA75">
        <v>5.3</v>
      </c>
      <c r="BB75">
        <v>3.8</v>
      </c>
      <c r="BF75">
        <v>44.8</v>
      </c>
      <c r="BG75">
        <v>44.3</v>
      </c>
      <c r="BH75">
        <v>33</v>
      </c>
      <c r="BI75">
        <v>48.2</v>
      </c>
      <c r="BJ75">
        <v>44.1</v>
      </c>
      <c r="BK75" s="2"/>
      <c r="BM75" s="2">
        <v>20500</v>
      </c>
      <c r="BN75">
        <v>56.1</v>
      </c>
    </row>
    <row r="76" spans="1:68" x14ac:dyDescent="0.25">
      <c r="A76" s="2">
        <v>25626</v>
      </c>
      <c r="B76">
        <v>89.5</v>
      </c>
      <c r="C76" s="2">
        <v>20881</v>
      </c>
      <c r="D76">
        <v>104.3</v>
      </c>
      <c r="E76" s="2">
        <v>27091</v>
      </c>
      <c r="F76">
        <v>175</v>
      </c>
      <c r="G76" s="2">
        <v>32577</v>
      </c>
      <c r="H76">
        <v>18.5</v>
      </c>
      <c r="I76" s="2">
        <v>18702</v>
      </c>
      <c r="J76">
        <v>167.3</v>
      </c>
      <c r="K76" s="2">
        <v>33312</v>
      </c>
      <c r="L76">
        <v>35</v>
      </c>
      <c r="M76" s="2">
        <v>39597</v>
      </c>
      <c r="N76" s="2">
        <v>64.447000000000003</v>
      </c>
      <c r="O76" s="2">
        <v>26769</v>
      </c>
      <c r="P76">
        <v>102.8</v>
      </c>
      <c r="Q76" s="2">
        <v>26769</v>
      </c>
      <c r="R76">
        <v>94.4</v>
      </c>
      <c r="S76" s="2">
        <v>26769</v>
      </c>
      <c r="T76">
        <v>115.5</v>
      </c>
      <c r="U76" s="2">
        <v>30756</v>
      </c>
      <c r="V76">
        <v>13.3</v>
      </c>
      <c r="W76" s="2">
        <v>29235</v>
      </c>
      <c r="X76">
        <v>27.3</v>
      </c>
      <c r="Y76">
        <v>7.7</v>
      </c>
      <c r="Z76">
        <v>7.6</v>
      </c>
      <c r="AA76">
        <v>33.200000000000003</v>
      </c>
      <c r="AB76">
        <v>31.4</v>
      </c>
      <c r="AC76">
        <v>52.9</v>
      </c>
      <c r="AD76">
        <v>12.4</v>
      </c>
      <c r="AE76">
        <v>0.7</v>
      </c>
      <c r="AF76">
        <v>2.9</v>
      </c>
      <c r="AG76">
        <v>1.6</v>
      </c>
      <c r="AH76">
        <v>28</v>
      </c>
      <c r="AI76">
        <v>4.3</v>
      </c>
      <c r="AJ76">
        <v>0.6</v>
      </c>
      <c r="AK76">
        <v>2.8</v>
      </c>
      <c r="AL76">
        <v>16</v>
      </c>
      <c r="AM76">
        <v>24.2</v>
      </c>
      <c r="AN76">
        <v>59.8</v>
      </c>
      <c r="AO76">
        <v>59.2</v>
      </c>
      <c r="AP76">
        <v>13.7</v>
      </c>
      <c r="AQ76">
        <v>62.6</v>
      </c>
      <c r="AR76">
        <v>23.7</v>
      </c>
      <c r="AS76">
        <v>56.2</v>
      </c>
      <c r="AT76">
        <v>1.6</v>
      </c>
      <c r="AU76">
        <v>0.6</v>
      </c>
      <c r="AV76">
        <v>11</v>
      </c>
      <c r="AW76">
        <v>3.1</v>
      </c>
      <c r="AX76">
        <v>3</v>
      </c>
      <c r="AY76">
        <v>4.0999999999999996</v>
      </c>
      <c r="AZ76">
        <v>8</v>
      </c>
      <c r="BA76">
        <v>4.7</v>
      </c>
      <c r="BB76">
        <v>3.5</v>
      </c>
      <c r="BF76">
        <v>46.2</v>
      </c>
      <c r="BG76">
        <v>47.1</v>
      </c>
      <c r="BH76">
        <v>22</v>
      </c>
      <c r="BI76">
        <v>48.4</v>
      </c>
      <c r="BJ76">
        <v>46.2</v>
      </c>
      <c r="BK76" s="2"/>
      <c r="BM76" s="2">
        <v>20529</v>
      </c>
      <c r="BN76">
        <v>57.2</v>
      </c>
    </row>
    <row r="77" spans="1:68" x14ac:dyDescent="0.25">
      <c r="A77" s="2">
        <v>25658</v>
      </c>
      <c r="B77">
        <v>89.63</v>
      </c>
      <c r="C77" s="2">
        <v>20912</v>
      </c>
      <c r="D77">
        <v>104.2</v>
      </c>
      <c r="E77" s="2">
        <v>27122</v>
      </c>
      <c r="F77">
        <v>177</v>
      </c>
      <c r="G77" s="2">
        <v>32608</v>
      </c>
      <c r="H77">
        <v>20.59</v>
      </c>
      <c r="I77" s="2">
        <v>18733</v>
      </c>
      <c r="J77">
        <v>200.7</v>
      </c>
      <c r="K77" s="2">
        <v>33343</v>
      </c>
      <c r="L77">
        <v>42</v>
      </c>
      <c r="M77" s="2">
        <v>39628</v>
      </c>
      <c r="N77" s="2">
        <v>62.302999999999997</v>
      </c>
      <c r="O77" s="2">
        <v>26799</v>
      </c>
      <c r="P77">
        <v>102.8</v>
      </c>
      <c r="Q77" s="2">
        <v>26799</v>
      </c>
      <c r="R77">
        <v>94.4</v>
      </c>
      <c r="S77" s="2">
        <v>26799</v>
      </c>
      <c r="T77">
        <v>115.5</v>
      </c>
      <c r="U77" s="2">
        <v>30787</v>
      </c>
      <c r="V77">
        <v>15.2</v>
      </c>
      <c r="W77" s="2">
        <v>29266</v>
      </c>
      <c r="X77">
        <v>28.1</v>
      </c>
      <c r="Y77">
        <v>7.7</v>
      </c>
      <c r="Z77">
        <v>7.8</v>
      </c>
      <c r="AA77">
        <v>34.1</v>
      </c>
      <c r="AB77">
        <v>30.2</v>
      </c>
      <c r="AC77">
        <v>52.9</v>
      </c>
      <c r="AD77">
        <v>13.2</v>
      </c>
      <c r="AE77">
        <v>0.9</v>
      </c>
      <c r="AF77">
        <v>3.1</v>
      </c>
      <c r="AG77">
        <v>1.4</v>
      </c>
      <c r="AH77">
        <v>28.6</v>
      </c>
      <c r="AI77">
        <v>4.5</v>
      </c>
      <c r="AJ77">
        <v>0.8</v>
      </c>
      <c r="AK77">
        <v>2.7</v>
      </c>
      <c r="AL77">
        <v>17.5</v>
      </c>
      <c r="AM77">
        <v>22.6</v>
      </c>
      <c r="AN77">
        <v>59.9</v>
      </c>
      <c r="AO77">
        <v>58.1</v>
      </c>
      <c r="AP77">
        <v>14</v>
      </c>
      <c r="AQ77">
        <v>64.5</v>
      </c>
      <c r="AR77">
        <v>21.5</v>
      </c>
      <c r="AS77">
        <v>56.6</v>
      </c>
      <c r="AT77">
        <v>1.6</v>
      </c>
      <c r="AU77">
        <v>0.5</v>
      </c>
      <c r="AV77">
        <v>10.1</v>
      </c>
      <c r="AW77">
        <v>3.2</v>
      </c>
      <c r="AX77">
        <v>2.8</v>
      </c>
      <c r="AY77">
        <v>3.8</v>
      </c>
      <c r="AZ77">
        <v>7.9</v>
      </c>
      <c r="BA77">
        <v>5.3</v>
      </c>
      <c r="BB77">
        <v>4</v>
      </c>
      <c r="BF77">
        <v>50.2</v>
      </c>
      <c r="BG77">
        <v>51.6</v>
      </c>
      <c r="BH77">
        <v>20</v>
      </c>
      <c r="BI77">
        <v>53.1</v>
      </c>
      <c r="BJ77">
        <v>49.7</v>
      </c>
      <c r="BK77" s="2"/>
      <c r="BM77" s="2">
        <v>20560</v>
      </c>
      <c r="BN77">
        <v>57.5</v>
      </c>
    </row>
    <row r="78" spans="1:68" x14ac:dyDescent="0.25">
      <c r="A78" s="2">
        <v>25688</v>
      </c>
      <c r="B78">
        <v>81.52</v>
      </c>
      <c r="C78" s="2">
        <v>20942</v>
      </c>
      <c r="D78">
        <v>103.7</v>
      </c>
      <c r="E78" s="2">
        <v>27152</v>
      </c>
      <c r="F78">
        <v>169.25</v>
      </c>
      <c r="G78" s="2">
        <v>32638</v>
      </c>
      <c r="H78">
        <v>19.52</v>
      </c>
      <c r="I78" s="2">
        <v>18763</v>
      </c>
      <c r="J78">
        <v>200.2</v>
      </c>
      <c r="K78" s="2">
        <v>33373</v>
      </c>
      <c r="L78">
        <v>40</v>
      </c>
      <c r="M78" s="2">
        <v>39658</v>
      </c>
      <c r="N78" s="2">
        <v>61.128999999999998</v>
      </c>
      <c r="O78" s="2">
        <v>26830</v>
      </c>
      <c r="P78">
        <v>104.4</v>
      </c>
      <c r="Q78" s="2">
        <v>26830</v>
      </c>
      <c r="R78">
        <v>92.2</v>
      </c>
      <c r="S78" s="2">
        <v>26830</v>
      </c>
      <c r="T78">
        <v>122.6</v>
      </c>
      <c r="U78" s="2">
        <v>30817</v>
      </c>
      <c r="V78">
        <v>15.4</v>
      </c>
      <c r="W78" s="2">
        <v>29295</v>
      </c>
      <c r="X78">
        <v>30.6</v>
      </c>
      <c r="Y78">
        <v>7.9</v>
      </c>
      <c r="Z78">
        <v>7.9</v>
      </c>
      <c r="AA78">
        <v>35</v>
      </c>
      <c r="AB78">
        <v>30.7</v>
      </c>
      <c r="AC78">
        <v>49.7</v>
      </c>
      <c r="AD78">
        <v>11.6</v>
      </c>
      <c r="AE78">
        <v>0.6</v>
      </c>
      <c r="AF78">
        <v>2.8</v>
      </c>
      <c r="AG78">
        <v>1.4</v>
      </c>
      <c r="AH78">
        <v>30.9</v>
      </c>
      <c r="AI78">
        <v>4.3</v>
      </c>
      <c r="AJ78">
        <v>0.8</v>
      </c>
      <c r="AK78">
        <v>3.2</v>
      </c>
      <c r="AL78">
        <v>20.8</v>
      </c>
      <c r="AM78">
        <v>22.3</v>
      </c>
      <c r="AN78">
        <v>56.9</v>
      </c>
      <c r="AO78">
        <v>57.1</v>
      </c>
      <c r="AP78">
        <v>13.3</v>
      </c>
      <c r="AQ78">
        <v>62.5</v>
      </c>
      <c r="AR78">
        <v>24.2</v>
      </c>
      <c r="AS78">
        <v>57.7</v>
      </c>
      <c r="AT78">
        <v>1.6</v>
      </c>
      <c r="AU78">
        <v>0.4</v>
      </c>
      <c r="AV78">
        <v>11.4</v>
      </c>
      <c r="AW78">
        <v>3.4</v>
      </c>
      <c r="AX78">
        <v>3.2</v>
      </c>
      <c r="AY78">
        <v>4.5999999999999996</v>
      </c>
      <c r="AZ78">
        <v>8.4</v>
      </c>
      <c r="BA78">
        <v>5.6</v>
      </c>
      <c r="BB78">
        <v>4.0999999999999996</v>
      </c>
      <c r="BF78">
        <v>43.6</v>
      </c>
      <c r="BG78">
        <v>43.8</v>
      </c>
      <c r="BH78">
        <v>16</v>
      </c>
      <c r="BI78">
        <v>46.7</v>
      </c>
      <c r="BJ78">
        <v>43.2</v>
      </c>
      <c r="BK78" s="2"/>
      <c r="BM78" s="2">
        <v>20590</v>
      </c>
      <c r="BN78">
        <v>60.3</v>
      </c>
    </row>
    <row r="79" spans="1:68" x14ac:dyDescent="0.25">
      <c r="A79" s="2">
        <v>25717</v>
      </c>
      <c r="B79">
        <v>76.55</v>
      </c>
      <c r="C79" s="2">
        <v>20973</v>
      </c>
      <c r="D79">
        <v>104.3</v>
      </c>
      <c r="E79" s="2">
        <v>27183</v>
      </c>
      <c r="F79">
        <v>154</v>
      </c>
      <c r="G79" s="2">
        <v>32669</v>
      </c>
      <c r="H79">
        <v>20</v>
      </c>
      <c r="I79" s="2">
        <v>18794</v>
      </c>
      <c r="J79">
        <v>210.3</v>
      </c>
      <c r="K79" s="2">
        <v>33404</v>
      </c>
      <c r="L79">
        <v>42</v>
      </c>
      <c r="M79" s="2">
        <v>39689</v>
      </c>
      <c r="N79" s="2">
        <v>61.244999999999997</v>
      </c>
      <c r="O79" s="2">
        <v>26860</v>
      </c>
      <c r="P79">
        <v>104.4</v>
      </c>
      <c r="Q79" s="2">
        <v>26860</v>
      </c>
      <c r="R79">
        <v>92.2</v>
      </c>
      <c r="S79" s="2">
        <v>26860</v>
      </c>
      <c r="T79">
        <v>122.6</v>
      </c>
      <c r="U79" s="2">
        <v>30848</v>
      </c>
      <c r="V79">
        <v>17.7</v>
      </c>
      <c r="W79" s="2">
        <v>29326</v>
      </c>
      <c r="X79">
        <v>32.200000000000003</v>
      </c>
      <c r="Y79">
        <v>6.9</v>
      </c>
      <c r="Z79">
        <v>11.2</v>
      </c>
      <c r="AA79">
        <v>30.4</v>
      </c>
      <c r="AB79">
        <v>44.6</v>
      </c>
      <c r="AC79">
        <v>52.9</v>
      </c>
      <c r="AD79">
        <v>7.2</v>
      </c>
      <c r="AE79">
        <v>0.5</v>
      </c>
      <c r="AF79">
        <v>2.2999999999999998</v>
      </c>
      <c r="AG79">
        <v>1.2</v>
      </c>
      <c r="AH79">
        <v>28.1</v>
      </c>
      <c r="AI79">
        <v>3.8</v>
      </c>
      <c r="AJ79">
        <v>0.6</v>
      </c>
      <c r="AK79">
        <v>2.8</v>
      </c>
      <c r="AL79">
        <v>25.6</v>
      </c>
      <c r="AM79">
        <v>17.100000000000001</v>
      </c>
      <c r="AN79">
        <v>57.3</v>
      </c>
      <c r="AO79">
        <v>58.4</v>
      </c>
      <c r="AP79">
        <v>9.4</v>
      </c>
      <c r="AQ79">
        <v>51.8</v>
      </c>
      <c r="AR79">
        <v>38.799999999999997</v>
      </c>
      <c r="AS79">
        <v>48.2</v>
      </c>
      <c r="AT79">
        <v>1.6</v>
      </c>
      <c r="AU79">
        <v>0.3</v>
      </c>
      <c r="AV79">
        <v>9.6999999999999993</v>
      </c>
      <c r="AW79">
        <v>3.4</v>
      </c>
      <c r="AX79">
        <v>2.2999999999999998</v>
      </c>
      <c r="AY79">
        <v>3.3</v>
      </c>
      <c r="AZ79">
        <v>8.1999999999999993</v>
      </c>
      <c r="BA79">
        <v>5.3</v>
      </c>
      <c r="BB79">
        <v>4</v>
      </c>
      <c r="BF79">
        <v>37.4</v>
      </c>
      <c r="BG79">
        <v>32</v>
      </c>
      <c r="BH79">
        <v>26</v>
      </c>
      <c r="BI79">
        <v>37.9</v>
      </c>
      <c r="BJ79">
        <v>41.2</v>
      </c>
      <c r="BK79" s="2"/>
      <c r="BM79" s="2">
        <v>20621</v>
      </c>
      <c r="BN79">
        <v>58.4</v>
      </c>
    </row>
    <row r="80" spans="1:68" x14ac:dyDescent="0.25">
      <c r="A80" s="2">
        <v>25749</v>
      </c>
      <c r="B80">
        <v>72.72</v>
      </c>
      <c r="C80" s="2">
        <v>21003</v>
      </c>
      <c r="D80">
        <v>106</v>
      </c>
      <c r="E80" s="2">
        <v>27213</v>
      </c>
      <c r="F80">
        <v>139</v>
      </c>
      <c r="G80" s="2">
        <v>32699</v>
      </c>
      <c r="H80">
        <v>20.36</v>
      </c>
      <c r="I80" s="2">
        <v>18824</v>
      </c>
      <c r="J80">
        <v>238</v>
      </c>
      <c r="K80" s="2">
        <v>33434</v>
      </c>
      <c r="L80">
        <v>41</v>
      </c>
      <c r="M80" s="2">
        <v>39720</v>
      </c>
      <c r="N80" s="2">
        <v>57.01</v>
      </c>
      <c r="O80" s="2">
        <v>26891</v>
      </c>
      <c r="P80">
        <v>93.8</v>
      </c>
      <c r="Q80" s="2">
        <v>26891</v>
      </c>
      <c r="R80">
        <v>76.400000000000006</v>
      </c>
      <c r="S80" s="2">
        <v>26891</v>
      </c>
      <c r="T80">
        <v>120</v>
      </c>
      <c r="U80" s="2">
        <v>30878</v>
      </c>
      <c r="V80">
        <v>17.100000000000001</v>
      </c>
      <c r="W80" s="2">
        <v>29356</v>
      </c>
      <c r="X80">
        <v>39.1</v>
      </c>
      <c r="Y80">
        <v>6.9</v>
      </c>
      <c r="Z80">
        <v>12</v>
      </c>
      <c r="AA80">
        <v>26.6</v>
      </c>
      <c r="AB80">
        <v>45.9</v>
      </c>
      <c r="AC80">
        <v>50.3</v>
      </c>
      <c r="AD80">
        <v>8</v>
      </c>
      <c r="AE80">
        <v>0.7</v>
      </c>
      <c r="AF80">
        <v>2.2999999999999998</v>
      </c>
      <c r="AG80">
        <v>1.2</v>
      </c>
      <c r="AH80">
        <v>24.6</v>
      </c>
      <c r="AI80">
        <v>3.6</v>
      </c>
      <c r="AJ80">
        <v>0.4</v>
      </c>
      <c r="AK80">
        <v>2.9</v>
      </c>
      <c r="AL80">
        <v>36.200000000000003</v>
      </c>
      <c r="AM80">
        <v>12.5</v>
      </c>
      <c r="AN80">
        <v>51.3</v>
      </c>
      <c r="AO80">
        <v>61.4</v>
      </c>
      <c r="AP80">
        <v>10.6</v>
      </c>
      <c r="AQ80">
        <v>51.7</v>
      </c>
      <c r="AR80">
        <v>37.700000000000003</v>
      </c>
      <c r="AS80">
        <v>46.1</v>
      </c>
      <c r="AT80">
        <v>1.4</v>
      </c>
      <c r="AU80">
        <v>0.4</v>
      </c>
      <c r="AV80">
        <v>10</v>
      </c>
      <c r="AW80">
        <v>3</v>
      </c>
      <c r="AX80">
        <v>2.5</v>
      </c>
      <c r="AY80">
        <v>3.2</v>
      </c>
      <c r="AZ80">
        <v>6.7</v>
      </c>
      <c r="BA80">
        <v>4.5999999999999996</v>
      </c>
      <c r="BB80">
        <v>3.2</v>
      </c>
      <c r="BF80">
        <v>29.4</v>
      </c>
      <c r="BG80">
        <v>25.6</v>
      </c>
      <c r="BH80">
        <v>38</v>
      </c>
      <c r="BI80">
        <v>28.1</v>
      </c>
      <c r="BJ80">
        <v>34.299999999999997</v>
      </c>
      <c r="BK80" s="2"/>
      <c r="BM80" s="2">
        <v>20651</v>
      </c>
      <c r="BN80">
        <v>51.5</v>
      </c>
    </row>
    <row r="81" spans="1:66" x14ac:dyDescent="0.25">
      <c r="A81" s="2">
        <v>25780</v>
      </c>
      <c r="B81">
        <v>78.05</v>
      </c>
      <c r="C81" s="2">
        <v>21034</v>
      </c>
      <c r="D81">
        <v>106.1</v>
      </c>
      <c r="E81" s="2">
        <v>27244</v>
      </c>
      <c r="F81">
        <v>159</v>
      </c>
      <c r="G81" s="2">
        <v>32730</v>
      </c>
      <c r="H81">
        <v>18.59</v>
      </c>
      <c r="I81" s="2">
        <v>18855</v>
      </c>
      <c r="J81">
        <v>255.6</v>
      </c>
      <c r="K81" s="2">
        <v>33465</v>
      </c>
      <c r="L81">
        <v>37</v>
      </c>
      <c r="M81" s="2">
        <v>39750</v>
      </c>
      <c r="N81" s="2">
        <v>48.430999999999997</v>
      </c>
      <c r="O81" s="2">
        <v>26922</v>
      </c>
      <c r="P81">
        <v>93.8</v>
      </c>
      <c r="Q81" s="2">
        <v>26922</v>
      </c>
      <c r="R81">
        <v>76.400000000000006</v>
      </c>
      <c r="S81" s="2">
        <v>26922</v>
      </c>
      <c r="T81">
        <v>120</v>
      </c>
      <c r="U81" s="2">
        <v>30909</v>
      </c>
      <c r="V81">
        <v>18.2</v>
      </c>
      <c r="W81" s="2">
        <v>29387</v>
      </c>
      <c r="X81">
        <v>43</v>
      </c>
      <c r="Y81">
        <v>7</v>
      </c>
      <c r="Z81">
        <v>11.9</v>
      </c>
      <c r="AA81">
        <v>30.8</v>
      </c>
      <c r="AB81">
        <v>39.700000000000003</v>
      </c>
      <c r="AC81">
        <v>47.4</v>
      </c>
      <c r="AD81">
        <v>12.3</v>
      </c>
      <c r="AE81">
        <v>0.7</v>
      </c>
      <c r="AF81">
        <v>2.8</v>
      </c>
      <c r="AG81">
        <v>1.2</v>
      </c>
      <c r="AH81">
        <v>25</v>
      </c>
      <c r="AI81">
        <v>3.8</v>
      </c>
      <c r="AJ81">
        <v>0.9</v>
      </c>
      <c r="AK81">
        <v>2.9</v>
      </c>
      <c r="AL81">
        <v>37</v>
      </c>
      <c r="AM81">
        <v>13.3</v>
      </c>
      <c r="AN81">
        <v>49.7</v>
      </c>
      <c r="AO81">
        <v>57.3</v>
      </c>
      <c r="AP81">
        <v>15.2</v>
      </c>
      <c r="AQ81">
        <v>53.1</v>
      </c>
      <c r="AR81">
        <v>31.7</v>
      </c>
      <c r="AS81">
        <v>48</v>
      </c>
      <c r="AT81">
        <v>1.4</v>
      </c>
      <c r="AU81">
        <v>0.3</v>
      </c>
      <c r="AV81">
        <v>10</v>
      </c>
      <c r="AW81">
        <v>2.9</v>
      </c>
      <c r="AX81">
        <v>2.5</v>
      </c>
      <c r="AY81">
        <v>3.3</v>
      </c>
      <c r="AZ81">
        <v>7.2</v>
      </c>
      <c r="BA81">
        <v>4.3</v>
      </c>
      <c r="BB81">
        <v>3.4</v>
      </c>
      <c r="BF81">
        <v>30.3</v>
      </c>
      <c r="BG81">
        <v>24.2</v>
      </c>
      <c r="BH81">
        <v>56</v>
      </c>
      <c r="BI81">
        <v>31.5</v>
      </c>
      <c r="BJ81">
        <v>32.799999999999997</v>
      </c>
      <c r="BK81" s="2"/>
      <c r="BM81" s="2">
        <v>20682</v>
      </c>
      <c r="BN81">
        <v>52.1</v>
      </c>
    </row>
    <row r="82" spans="1:66" x14ac:dyDescent="0.25">
      <c r="A82" s="2">
        <v>25811</v>
      </c>
      <c r="B82">
        <v>81.52</v>
      </c>
      <c r="C82" s="2">
        <v>21065</v>
      </c>
      <c r="D82">
        <v>104.1</v>
      </c>
      <c r="E82" s="2">
        <v>27275</v>
      </c>
      <c r="F82">
        <v>152.5</v>
      </c>
      <c r="G82" s="2">
        <v>32761</v>
      </c>
      <c r="H82">
        <v>19.75</v>
      </c>
      <c r="I82" s="2">
        <v>18886</v>
      </c>
      <c r="J82">
        <v>243.7</v>
      </c>
      <c r="K82" s="2">
        <v>33496</v>
      </c>
      <c r="L82">
        <v>38</v>
      </c>
      <c r="M82" s="2">
        <v>39781</v>
      </c>
      <c r="N82" s="2">
        <v>44.753999999999998</v>
      </c>
      <c r="O82" s="2">
        <v>26952</v>
      </c>
      <c r="P82">
        <v>107.5</v>
      </c>
      <c r="Q82" s="2">
        <v>26952</v>
      </c>
      <c r="R82">
        <v>95.6</v>
      </c>
      <c r="S82" s="2">
        <v>26952</v>
      </c>
      <c r="T82">
        <v>125.3</v>
      </c>
      <c r="U82" s="2">
        <v>30940</v>
      </c>
      <c r="V82">
        <v>17.3</v>
      </c>
      <c r="W82" s="2">
        <v>29417</v>
      </c>
      <c r="X82">
        <v>42.1</v>
      </c>
      <c r="Y82">
        <v>7.5</v>
      </c>
      <c r="Z82">
        <v>10.7</v>
      </c>
      <c r="AA82">
        <v>28.6</v>
      </c>
      <c r="AB82">
        <v>28.7</v>
      </c>
      <c r="AC82">
        <v>47.2</v>
      </c>
      <c r="AD82">
        <v>14.9</v>
      </c>
      <c r="AE82">
        <v>0.6</v>
      </c>
      <c r="AF82">
        <v>2.9</v>
      </c>
      <c r="AG82">
        <v>1.6</v>
      </c>
      <c r="AH82">
        <v>26.4</v>
      </c>
      <c r="AI82">
        <v>3.7</v>
      </c>
      <c r="AJ82">
        <v>0.7</v>
      </c>
      <c r="AK82">
        <v>3.6</v>
      </c>
      <c r="AL82">
        <v>36.5</v>
      </c>
      <c r="AM82">
        <v>13.7</v>
      </c>
      <c r="AN82">
        <v>49.8</v>
      </c>
      <c r="AO82">
        <v>60.7</v>
      </c>
      <c r="AP82">
        <v>18.2</v>
      </c>
      <c r="AQ82">
        <v>59.1</v>
      </c>
      <c r="AR82">
        <v>22.7</v>
      </c>
      <c r="AS82">
        <v>56.4</v>
      </c>
      <c r="AT82">
        <v>1.7</v>
      </c>
      <c r="AU82">
        <v>0.2</v>
      </c>
      <c r="AV82">
        <v>9.1</v>
      </c>
      <c r="AW82">
        <v>2.7</v>
      </c>
      <c r="AX82">
        <v>2.6</v>
      </c>
      <c r="AY82">
        <v>3.6</v>
      </c>
      <c r="AZ82">
        <v>7.2</v>
      </c>
      <c r="BA82">
        <v>4.8</v>
      </c>
      <c r="BB82">
        <v>3.8</v>
      </c>
      <c r="BF82">
        <v>35</v>
      </c>
      <c r="BG82">
        <v>36.1</v>
      </c>
      <c r="BH82">
        <v>44</v>
      </c>
      <c r="BI82">
        <v>35.1</v>
      </c>
      <c r="BJ82">
        <v>35</v>
      </c>
      <c r="BK82" s="2"/>
      <c r="BM82" s="2">
        <v>20713</v>
      </c>
      <c r="BN82">
        <v>53.1</v>
      </c>
    </row>
    <row r="83" spans="1:66" x14ac:dyDescent="0.25">
      <c r="A83" s="2">
        <v>25841</v>
      </c>
      <c r="B83">
        <v>84.21</v>
      </c>
      <c r="C83" s="2">
        <v>21095</v>
      </c>
      <c r="D83">
        <v>100.3</v>
      </c>
      <c r="E83" s="2">
        <v>27305</v>
      </c>
      <c r="F83">
        <v>155.75</v>
      </c>
      <c r="G83" s="2">
        <v>32791</v>
      </c>
      <c r="H83">
        <v>20.170000000000002</v>
      </c>
      <c r="I83" s="2">
        <v>18916</v>
      </c>
      <c r="J83">
        <v>235.2</v>
      </c>
      <c r="K83" s="2">
        <v>33526</v>
      </c>
      <c r="L83">
        <v>37</v>
      </c>
      <c r="M83" s="2">
        <v>39811</v>
      </c>
      <c r="N83" s="2">
        <v>48.075000000000003</v>
      </c>
      <c r="O83" s="2">
        <v>26983</v>
      </c>
      <c r="P83">
        <v>107.5</v>
      </c>
      <c r="Q83" s="2">
        <v>26983</v>
      </c>
      <c r="R83">
        <v>95.6</v>
      </c>
      <c r="S83" s="2">
        <v>26983</v>
      </c>
      <c r="T83">
        <v>125.3</v>
      </c>
      <c r="U83" s="2">
        <v>30970</v>
      </c>
      <c r="V83">
        <v>16.7</v>
      </c>
      <c r="W83" s="2">
        <v>29448</v>
      </c>
      <c r="X83">
        <v>42.4</v>
      </c>
      <c r="Y83">
        <v>6</v>
      </c>
      <c r="Z83">
        <v>8.6999999999999993</v>
      </c>
      <c r="AA83">
        <v>32.6</v>
      </c>
      <c r="AB83">
        <v>26.7</v>
      </c>
      <c r="AC83">
        <v>47.4</v>
      </c>
      <c r="AD83">
        <v>17.399999999999999</v>
      </c>
      <c r="AE83">
        <v>0.9</v>
      </c>
      <c r="AF83">
        <v>2.7</v>
      </c>
      <c r="AG83">
        <v>1.2</v>
      </c>
      <c r="AH83">
        <v>25.6</v>
      </c>
      <c r="AI83">
        <v>3.1</v>
      </c>
      <c r="AJ83">
        <v>0.6</v>
      </c>
      <c r="AK83">
        <v>2.7</v>
      </c>
      <c r="AL83">
        <v>36.1</v>
      </c>
      <c r="AM83">
        <v>13.7</v>
      </c>
      <c r="AN83">
        <v>50.2</v>
      </c>
      <c r="AO83">
        <v>58.7</v>
      </c>
      <c r="AP83">
        <v>21.2</v>
      </c>
      <c r="AQ83">
        <v>58.9</v>
      </c>
      <c r="AR83">
        <v>19.899999999999999</v>
      </c>
      <c r="AS83">
        <v>55.9</v>
      </c>
      <c r="AT83">
        <v>1.5</v>
      </c>
      <c r="AU83">
        <v>0.2</v>
      </c>
      <c r="AV83">
        <v>8.3000000000000007</v>
      </c>
      <c r="AW83">
        <v>2.6</v>
      </c>
      <c r="AX83">
        <v>2.5</v>
      </c>
      <c r="AY83">
        <v>3.5</v>
      </c>
      <c r="AZ83">
        <v>7.9</v>
      </c>
      <c r="BA83">
        <v>4.4000000000000004</v>
      </c>
      <c r="BB83">
        <v>3.2</v>
      </c>
      <c r="BF83">
        <v>45.5</v>
      </c>
      <c r="BG83">
        <v>54.1</v>
      </c>
      <c r="BH83">
        <v>52</v>
      </c>
      <c r="BI83">
        <v>46.9</v>
      </c>
      <c r="BJ83">
        <v>38.700000000000003</v>
      </c>
      <c r="BK83" s="2"/>
      <c r="BM83" s="2">
        <v>20743</v>
      </c>
      <c r="BN83">
        <v>53.6</v>
      </c>
    </row>
    <row r="84" spans="1:66" x14ac:dyDescent="0.25">
      <c r="A84" s="2">
        <v>25871</v>
      </c>
      <c r="B84">
        <v>83.25</v>
      </c>
      <c r="C84" s="2">
        <v>21126</v>
      </c>
      <c r="D84">
        <v>99.4</v>
      </c>
      <c r="E84" s="2">
        <v>27336</v>
      </c>
      <c r="F84">
        <v>168.25</v>
      </c>
      <c r="G84" s="2">
        <v>32822</v>
      </c>
      <c r="H84">
        <v>19.850000000000001</v>
      </c>
      <c r="I84" s="2">
        <v>18947</v>
      </c>
      <c r="J84">
        <v>211.8</v>
      </c>
      <c r="K84" s="2">
        <v>33557</v>
      </c>
      <c r="L84">
        <v>38</v>
      </c>
      <c r="M84" s="2">
        <v>39842</v>
      </c>
      <c r="N84" s="2">
        <v>50.485999999999997</v>
      </c>
      <c r="O84" s="2">
        <v>27013</v>
      </c>
      <c r="P84">
        <v>70.599999999999994</v>
      </c>
      <c r="Q84" s="2">
        <v>27013</v>
      </c>
      <c r="R84">
        <v>45.2</v>
      </c>
      <c r="S84" s="2">
        <v>27013</v>
      </c>
      <c r="T84">
        <v>108.8</v>
      </c>
      <c r="U84" s="2">
        <v>31001</v>
      </c>
      <c r="V84">
        <v>19.399999999999999</v>
      </c>
      <c r="W84" s="2">
        <v>29479</v>
      </c>
      <c r="X84">
        <v>39.4</v>
      </c>
      <c r="Y84">
        <v>7</v>
      </c>
      <c r="Z84">
        <v>9.4</v>
      </c>
      <c r="AA84">
        <v>31.5</v>
      </c>
      <c r="AB84">
        <v>22</v>
      </c>
      <c r="AC84">
        <v>49.2</v>
      </c>
      <c r="AD84">
        <v>19.3</v>
      </c>
      <c r="AE84">
        <v>0.9</v>
      </c>
      <c r="AF84">
        <v>2.9</v>
      </c>
      <c r="AG84">
        <v>1.2</v>
      </c>
      <c r="AH84">
        <v>27.6</v>
      </c>
      <c r="AI84">
        <v>4.2</v>
      </c>
      <c r="AJ84">
        <v>0.8</v>
      </c>
      <c r="AK84">
        <v>2.5</v>
      </c>
      <c r="AL84">
        <v>31</v>
      </c>
      <c r="AM84">
        <v>16.8</v>
      </c>
      <c r="AN84">
        <v>52.2</v>
      </c>
      <c r="AO84">
        <v>59.1</v>
      </c>
      <c r="AP84">
        <v>24.2</v>
      </c>
      <c r="AQ84">
        <v>60.6</v>
      </c>
      <c r="AR84">
        <v>15.2</v>
      </c>
      <c r="AS84">
        <v>58.7</v>
      </c>
      <c r="AT84">
        <v>1.6</v>
      </c>
      <c r="AU84">
        <v>0.3</v>
      </c>
      <c r="AV84">
        <v>9.6999999999999993</v>
      </c>
      <c r="AW84">
        <v>2.7</v>
      </c>
      <c r="AX84">
        <v>2.9</v>
      </c>
      <c r="AY84">
        <v>4.4000000000000004</v>
      </c>
      <c r="AZ84">
        <v>7.7</v>
      </c>
      <c r="BA84">
        <v>4.7</v>
      </c>
      <c r="BB84">
        <v>3.6</v>
      </c>
      <c r="BF84">
        <v>50.1</v>
      </c>
      <c r="BG84">
        <v>53.9</v>
      </c>
      <c r="BH84">
        <v>57</v>
      </c>
      <c r="BI84">
        <v>55.1</v>
      </c>
      <c r="BJ84">
        <v>47</v>
      </c>
      <c r="BK84" s="2"/>
      <c r="BM84" s="2">
        <v>20774</v>
      </c>
      <c r="BN84">
        <v>44.6</v>
      </c>
    </row>
    <row r="85" spans="1:66" x14ac:dyDescent="0.25">
      <c r="A85" s="2">
        <v>25902</v>
      </c>
      <c r="B85">
        <v>87.2</v>
      </c>
      <c r="C85" s="2">
        <v>21156</v>
      </c>
      <c r="D85">
        <v>99.3</v>
      </c>
      <c r="E85" s="2">
        <v>27366</v>
      </c>
      <c r="F85">
        <v>186</v>
      </c>
      <c r="G85" s="2">
        <v>32852</v>
      </c>
      <c r="H85">
        <v>20.5</v>
      </c>
      <c r="I85" s="2">
        <v>18977</v>
      </c>
      <c r="J85">
        <v>215</v>
      </c>
      <c r="K85" s="2">
        <v>33587</v>
      </c>
      <c r="L85">
        <v>35</v>
      </c>
      <c r="M85" s="2">
        <v>39872</v>
      </c>
      <c r="N85" s="2">
        <v>49.304000000000002</v>
      </c>
      <c r="O85" s="2">
        <v>27044</v>
      </c>
      <c r="P85">
        <v>70.599999999999994</v>
      </c>
      <c r="Q85" s="2">
        <v>27044</v>
      </c>
      <c r="R85">
        <v>45.2</v>
      </c>
      <c r="S85" s="2">
        <v>27044</v>
      </c>
      <c r="T85">
        <v>108.8</v>
      </c>
      <c r="U85" s="2">
        <v>31031</v>
      </c>
      <c r="V85">
        <v>17.7</v>
      </c>
      <c r="W85" s="2">
        <v>29509</v>
      </c>
      <c r="X85">
        <v>38.799999999999997</v>
      </c>
      <c r="Y85">
        <v>6.8</v>
      </c>
      <c r="Z85">
        <v>6.6</v>
      </c>
      <c r="AA85">
        <v>30.8</v>
      </c>
      <c r="AB85">
        <v>18.8</v>
      </c>
      <c r="AC85">
        <v>49.3</v>
      </c>
      <c r="AD85">
        <v>19.5</v>
      </c>
      <c r="AE85">
        <v>0.8</v>
      </c>
      <c r="AF85">
        <v>2.7</v>
      </c>
      <c r="AG85">
        <v>1.2</v>
      </c>
      <c r="AH85">
        <v>25.2</v>
      </c>
      <c r="AI85">
        <v>3.7</v>
      </c>
      <c r="AJ85">
        <v>0.7</v>
      </c>
      <c r="AK85">
        <v>2.7</v>
      </c>
      <c r="AL85">
        <v>30.1</v>
      </c>
      <c r="AM85">
        <v>16.100000000000001</v>
      </c>
      <c r="AN85">
        <v>53.8</v>
      </c>
      <c r="AO85">
        <v>62.6</v>
      </c>
      <c r="AP85">
        <v>22.8</v>
      </c>
      <c r="AQ85">
        <v>63.9</v>
      </c>
      <c r="AR85">
        <v>13.3</v>
      </c>
      <c r="AS85">
        <v>61.7</v>
      </c>
      <c r="AT85">
        <v>1.8</v>
      </c>
      <c r="AU85">
        <v>0.4</v>
      </c>
      <c r="AV85">
        <v>10.4</v>
      </c>
      <c r="AW85">
        <v>2.8</v>
      </c>
      <c r="AX85">
        <v>2.4</v>
      </c>
      <c r="AY85">
        <v>3.2</v>
      </c>
      <c r="AZ85">
        <v>7.1</v>
      </c>
      <c r="BA85">
        <v>4.7</v>
      </c>
      <c r="BB85">
        <v>3.2</v>
      </c>
      <c r="BF85">
        <v>55.5</v>
      </c>
      <c r="BG85">
        <v>63.7</v>
      </c>
      <c r="BH85">
        <v>48</v>
      </c>
      <c r="BI85">
        <v>60.7</v>
      </c>
      <c r="BJ85">
        <v>49.4</v>
      </c>
      <c r="BK85" s="2"/>
      <c r="BM85" s="2">
        <v>20804</v>
      </c>
      <c r="BN85">
        <v>54.3</v>
      </c>
    </row>
    <row r="86" spans="1:66" x14ac:dyDescent="0.25">
      <c r="A86" s="2">
        <v>25933</v>
      </c>
      <c r="B86">
        <v>92.15</v>
      </c>
      <c r="C86" s="2">
        <v>21187</v>
      </c>
      <c r="D86">
        <v>99.2</v>
      </c>
      <c r="E86" s="2">
        <v>27397</v>
      </c>
      <c r="F86">
        <v>193</v>
      </c>
      <c r="G86" s="2">
        <v>32883</v>
      </c>
      <c r="H86">
        <v>22.9</v>
      </c>
      <c r="I86" s="2">
        <v>19008</v>
      </c>
      <c r="J86">
        <v>222.8</v>
      </c>
      <c r="K86" s="2">
        <v>33618</v>
      </c>
      <c r="L86">
        <v>44</v>
      </c>
      <c r="M86" s="2">
        <v>39901</v>
      </c>
      <c r="N86" s="2">
        <v>49.969000000000001</v>
      </c>
      <c r="O86" s="2">
        <v>27075</v>
      </c>
      <c r="P86">
        <v>62.7</v>
      </c>
      <c r="Q86" s="2">
        <v>27075</v>
      </c>
      <c r="R86">
        <v>53.9</v>
      </c>
      <c r="S86" s="2">
        <v>27075</v>
      </c>
      <c r="T86">
        <v>75.900000000000006</v>
      </c>
      <c r="U86" s="2">
        <v>31062</v>
      </c>
      <c r="V86">
        <v>19.600000000000001</v>
      </c>
      <c r="W86" s="2">
        <v>29540</v>
      </c>
      <c r="X86">
        <v>36.799999999999997</v>
      </c>
      <c r="Y86">
        <v>7</v>
      </c>
      <c r="Z86">
        <v>7.5</v>
      </c>
      <c r="AA86">
        <v>31.7</v>
      </c>
      <c r="AB86">
        <v>17.5</v>
      </c>
      <c r="AC86">
        <v>51.3</v>
      </c>
      <c r="AD86">
        <v>19.5</v>
      </c>
      <c r="AE86">
        <v>0.7</v>
      </c>
      <c r="AF86">
        <v>2.6</v>
      </c>
      <c r="AG86">
        <v>1.1000000000000001</v>
      </c>
      <c r="AH86">
        <v>27.4</v>
      </c>
      <c r="AI86">
        <v>3.6</v>
      </c>
      <c r="AJ86">
        <v>0.8</v>
      </c>
      <c r="AK86">
        <v>3.3</v>
      </c>
      <c r="AL86">
        <v>29</v>
      </c>
      <c r="AM86">
        <v>16.5</v>
      </c>
      <c r="AN86">
        <v>54.5</v>
      </c>
      <c r="AO86">
        <v>60.8</v>
      </c>
      <c r="AP86">
        <v>24.2</v>
      </c>
      <c r="AQ86">
        <v>64.8</v>
      </c>
      <c r="AR86">
        <v>11</v>
      </c>
      <c r="AS86">
        <v>63</v>
      </c>
      <c r="AT86">
        <v>2.7</v>
      </c>
      <c r="AU86">
        <v>0.1</v>
      </c>
      <c r="AV86">
        <v>8.8000000000000007</v>
      </c>
      <c r="AW86">
        <v>3</v>
      </c>
      <c r="AX86">
        <v>2.5</v>
      </c>
      <c r="AY86">
        <v>3.7</v>
      </c>
      <c r="AZ86">
        <v>7.3</v>
      </c>
      <c r="BA86">
        <v>4.7</v>
      </c>
      <c r="BB86">
        <v>3.5</v>
      </c>
      <c r="BF86">
        <v>58.2</v>
      </c>
      <c r="BG86">
        <v>65.3</v>
      </c>
      <c r="BH86">
        <v>43</v>
      </c>
      <c r="BI86">
        <v>66.8</v>
      </c>
      <c r="BJ86">
        <v>53.3</v>
      </c>
      <c r="BK86" s="2"/>
      <c r="BM86" s="2">
        <v>20835</v>
      </c>
      <c r="BN86">
        <v>53.9</v>
      </c>
    </row>
    <row r="87" spans="1:66" x14ac:dyDescent="0.25">
      <c r="A87" s="2">
        <v>25962</v>
      </c>
      <c r="B87">
        <v>95.88</v>
      </c>
      <c r="C87" s="2">
        <v>21218</v>
      </c>
      <c r="D87">
        <v>99.3</v>
      </c>
      <c r="E87" s="2">
        <v>27428</v>
      </c>
      <c r="F87">
        <v>176.5</v>
      </c>
      <c r="G87" s="2">
        <v>32914</v>
      </c>
      <c r="H87">
        <v>22.1</v>
      </c>
      <c r="I87" s="2">
        <v>19039</v>
      </c>
      <c r="J87">
        <v>202.2</v>
      </c>
      <c r="K87" s="2">
        <v>33649</v>
      </c>
      <c r="L87">
        <v>50</v>
      </c>
      <c r="M87" s="2">
        <v>39932</v>
      </c>
      <c r="N87" s="2">
        <v>52.732999999999997</v>
      </c>
      <c r="O87" s="2">
        <v>27103</v>
      </c>
      <c r="P87">
        <v>62.7</v>
      </c>
      <c r="Q87" s="2">
        <v>27103</v>
      </c>
      <c r="R87">
        <v>53.9</v>
      </c>
      <c r="S87" s="2">
        <v>27103</v>
      </c>
      <c r="T87">
        <v>75.900000000000006</v>
      </c>
      <c r="U87" s="2">
        <v>31093</v>
      </c>
      <c r="V87">
        <v>19.7</v>
      </c>
      <c r="W87" s="2">
        <v>29570</v>
      </c>
      <c r="X87">
        <v>38.4</v>
      </c>
      <c r="Y87">
        <v>6.6</v>
      </c>
      <c r="Z87">
        <v>8</v>
      </c>
      <c r="AA87">
        <v>29.9</v>
      </c>
      <c r="AB87">
        <v>21.4</v>
      </c>
      <c r="AC87">
        <v>50.4</v>
      </c>
      <c r="AD87">
        <v>16.2</v>
      </c>
      <c r="AE87">
        <v>0.5</v>
      </c>
      <c r="AF87">
        <v>2.6</v>
      </c>
      <c r="AG87">
        <v>1.4</v>
      </c>
      <c r="AH87">
        <v>24.5</v>
      </c>
      <c r="AI87">
        <v>3.2</v>
      </c>
      <c r="AJ87">
        <v>0.7</v>
      </c>
      <c r="AK87">
        <v>3.3</v>
      </c>
      <c r="AL87">
        <v>29.6</v>
      </c>
      <c r="AM87">
        <v>15.7</v>
      </c>
      <c r="AN87">
        <v>54.7</v>
      </c>
      <c r="AO87">
        <v>62.1</v>
      </c>
      <c r="AP87">
        <v>20.8</v>
      </c>
      <c r="AQ87">
        <v>65</v>
      </c>
      <c r="AR87">
        <v>14.2</v>
      </c>
      <c r="AS87">
        <v>62.4</v>
      </c>
      <c r="AT87">
        <v>1.7</v>
      </c>
      <c r="AU87">
        <v>0.1</v>
      </c>
      <c r="AV87">
        <v>9.4</v>
      </c>
      <c r="AW87">
        <v>2.9</v>
      </c>
      <c r="AX87">
        <v>2.7</v>
      </c>
      <c r="AY87">
        <v>3.1</v>
      </c>
      <c r="AZ87">
        <v>6.5</v>
      </c>
      <c r="BA87">
        <v>4.2</v>
      </c>
      <c r="BB87">
        <v>3.4</v>
      </c>
      <c r="BF87">
        <v>53</v>
      </c>
      <c r="BG87">
        <v>51.2</v>
      </c>
      <c r="BH87">
        <v>37</v>
      </c>
      <c r="BI87">
        <v>57.2</v>
      </c>
      <c r="BJ87">
        <v>53.2</v>
      </c>
      <c r="BK87" s="2"/>
      <c r="BM87" s="2">
        <v>20866</v>
      </c>
      <c r="BN87">
        <v>53.1</v>
      </c>
    </row>
    <row r="88" spans="1:66" x14ac:dyDescent="0.25">
      <c r="A88" s="2">
        <v>25990</v>
      </c>
      <c r="B88">
        <v>96.75</v>
      </c>
      <c r="C88" s="2">
        <v>21246</v>
      </c>
      <c r="D88">
        <v>100.8</v>
      </c>
      <c r="E88" s="2">
        <v>27456</v>
      </c>
      <c r="F88">
        <v>185</v>
      </c>
      <c r="G88" s="2">
        <v>32942</v>
      </c>
      <c r="H88">
        <v>20.399999999999999</v>
      </c>
      <c r="I88" s="2">
        <v>19068</v>
      </c>
      <c r="J88">
        <v>210.8</v>
      </c>
      <c r="K88" s="2">
        <v>33678</v>
      </c>
      <c r="L88">
        <v>48</v>
      </c>
      <c r="M88" s="2">
        <v>39962</v>
      </c>
      <c r="N88" s="2">
        <v>53.457000000000001</v>
      </c>
      <c r="O88" s="2">
        <v>27134</v>
      </c>
      <c r="P88">
        <v>95.1</v>
      </c>
      <c r="Q88" s="2">
        <v>27134</v>
      </c>
      <c r="R88">
        <v>91.2</v>
      </c>
      <c r="S88" s="2">
        <v>27134</v>
      </c>
      <c r="T88">
        <v>101.1</v>
      </c>
      <c r="U88" s="2">
        <v>31121</v>
      </c>
      <c r="V88">
        <v>18.2</v>
      </c>
      <c r="W88" s="2">
        <v>29601</v>
      </c>
      <c r="X88">
        <v>38.9</v>
      </c>
      <c r="Y88">
        <v>7.3</v>
      </c>
      <c r="Z88">
        <v>8.1999999999999993</v>
      </c>
      <c r="AA88">
        <v>29.6</v>
      </c>
      <c r="AB88">
        <v>24.1</v>
      </c>
      <c r="AC88">
        <v>48.7</v>
      </c>
      <c r="AD88">
        <v>15.8</v>
      </c>
      <c r="AE88">
        <v>0.5</v>
      </c>
      <c r="AF88">
        <v>2.6</v>
      </c>
      <c r="AG88">
        <v>1.2</v>
      </c>
      <c r="AH88">
        <v>26.6</v>
      </c>
      <c r="AI88">
        <v>3.6</v>
      </c>
      <c r="AJ88">
        <v>0.9</v>
      </c>
      <c r="AK88">
        <v>3.4</v>
      </c>
      <c r="AL88">
        <v>34.1</v>
      </c>
      <c r="AM88">
        <v>14.1</v>
      </c>
      <c r="AN88">
        <v>51.8</v>
      </c>
      <c r="AO88">
        <v>62.2</v>
      </c>
      <c r="AP88">
        <v>20.100000000000001</v>
      </c>
      <c r="AQ88">
        <v>62.8</v>
      </c>
      <c r="AR88">
        <v>17.100000000000001</v>
      </c>
      <c r="AS88">
        <v>60.1</v>
      </c>
      <c r="AT88">
        <v>1.6</v>
      </c>
      <c r="AU88">
        <v>0.3</v>
      </c>
      <c r="AV88">
        <v>8.3000000000000007</v>
      </c>
      <c r="AW88">
        <v>3</v>
      </c>
      <c r="AX88">
        <v>2.9</v>
      </c>
      <c r="AY88">
        <v>3.3</v>
      </c>
      <c r="AZ88">
        <v>7.4</v>
      </c>
      <c r="BA88">
        <v>5.2</v>
      </c>
      <c r="BB88">
        <v>3.2</v>
      </c>
      <c r="BF88">
        <v>49.2</v>
      </c>
      <c r="BG88">
        <v>48.7</v>
      </c>
      <c r="BH88">
        <v>41</v>
      </c>
      <c r="BI88">
        <v>51.8</v>
      </c>
      <c r="BJ88">
        <v>48.7</v>
      </c>
      <c r="BK88" s="2"/>
      <c r="BM88" s="2">
        <v>20894</v>
      </c>
      <c r="BN88">
        <v>46.6</v>
      </c>
    </row>
    <row r="89" spans="1:66" x14ac:dyDescent="0.25">
      <c r="A89" s="2">
        <v>26023</v>
      </c>
      <c r="B89">
        <v>100.31</v>
      </c>
      <c r="C89" s="2">
        <v>21277</v>
      </c>
      <c r="D89">
        <v>99.5</v>
      </c>
      <c r="E89" s="2">
        <v>27487</v>
      </c>
      <c r="F89">
        <v>177.25</v>
      </c>
      <c r="G89" s="2">
        <v>32973</v>
      </c>
      <c r="H89">
        <v>17.68</v>
      </c>
      <c r="I89" s="2">
        <v>19099</v>
      </c>
      <c r="J89">
        <v>220.3</v>
      </c>
      <c r="K89" s="2">
        <v>33709</v>
      </c>
      <c r="L89">
        <v>48</v>
      </c>
      <c r="M89" s="2">
        <v>39993</v>
      </c>
      <c r="N89" s="2">
        <v>53.828000000000003</v>
      </c>
      <c r="O89" s="2">
        <v>27164</v>
      </c>
      <c r="P89">
        <v>95.1</v>
      </c>
      <c r="Q89" s="2">
        <v>27164</v>
      </c>
      <c r="R89">
        <v>91.2</v>
      </c>
      <c r="S89" s="2">
        <v>27164</v>
      </c>
      <c r="T89">
        <v>101.1</v>
      </c>
      <c r="U89" s="2">
        <v>31152</v>
      </c>
      <c r="V89">
        <v>19.100000000000001</v>
      </c>
      <c r="W89" s="2">
        <v>29632</v>
      </c>
      <c r="X89">
        <v>41</v>
      </c>
      <c r="Y89">
        <v>6.9</v>
      </c>
      <c r="Z89">
        <v>10.1</v>
      </c>
      <c r="AA89">
        <v>29.1</v>
      </c>
      <c r="AB89">
        <v>27.1</v>
      </c>
      <c r="AC89">
        <v>47.9</v>
      </c>
      <c r="AD89">
        <v>14.4</v>
      </c>
      <c r="AE89">
        <v>0.5</v>
      </c>
      <c r="AF89">
        <v>2.5</v>
      </c>
      <c r="AG89">
        <v>1.3</v>
      </c>
      <c r="AH89">
        <v>24.1</v>
      </c>
      <c r="AI89">
        <v>3.3</v>
      </c>
      <c r="AJ89">
        <v>0.7</v>
      </c>
      <c r="AK89">
        <v>3.1</v>
      </c>
      <c r="AL89">
        <v>33.200000000000003</v>
      </c>
      <c r="AM89">
        <v>14.9</v>
      </c>
      <c r="AN89">
        <v>51.9</v>
      </c>
      <c r="AO89">
        <v>60.8</v>
      </c>
      <c r="AP89">
        <v>18.600000000000001</v>
      </c>
      <c r="AQ89">
        <v>61.7</v>
      </c>
      <c r="AR89">
        <v>19.7</v>
      </c>
      <c r="AS89">
        <v>58.5</v>
      </c>
      <c r="AT89">
        <v>1.9</v>
      </c>
      <c r="AU89">
        <v>0.5</v>
      </c>
      <c r="AV89">
        <v>8.6</v>
      </c>
      <c r="AW89">
        <v>2.4</v>
      </c>
      <c r="AX89">
        <v>2.5</v>
      </c>
      <c r="AY89">
        <v>3.6</v>
      </c>
      <c r="AZ89">
        <v>6.5</v>
      </c>
      <c r="BA89">
        <v>4.5</v>
      </c>
      <c r="BB89">
        <v>2.7</v>
      </c>
      <c r="BF89">
        <v>48.8</v>
      </c>
      <c r="BG89">
        <v>51.1</v>
      </c>
      <c r="BH89">
        <v>43</v>
      </c>
      <c r="BI89">
        <v>50.9</v>
      </c>
      <c r="BJ89">
        <v>46.3</v>
      </c>
      <c r="BK89" s="2"/>
      <c r="BM89" s="2">
        <v>20925</v>
      </c>
      <c r="BN89">
        <v>39.9</v>
      </c>
    </row>
    <row r="90" spans="1:66" x14ac:dyDescent="0.25">
      <c r="A90" s="2">
        <v>26053</v>
      </c>
      <c r="B90">
        <v>103.95</v>
      </c>
      <c r="C90" s="2">
        <v>21307</v>
      </c>
      <c r="D90">
        <v>98.9</v>
      </c>
      <c r="E90" s="2">
        <v>27517</v>
      </c>
      <c r="F90">
        <v>167.05</v>
      </c>
      <c r="G90" s="2">
        <v>33003</v>
      </c>
      <c r="H90">
        <v>19.02</v>
      </c>
      <c r="I90" s="2">
        <v>19129</v>
      </c>
      <c r="J90">
        <v>214.3</v>
      </c>
      <c r="K90" s="2">
        <v>33739</v>
      </c>
      <c r="L90">
        <v>49</v>
      </c>
      <c r="M90" s="2">
        <v>40023</v>
      </c>
      <c r="N90" s="2">
        <v>55.683999999999997</v>
      </c>
      <c r="O90" s="2">
        <v>27195</v>
      </c>
      <c r="P90">
        <v>92.5</v>
      </c>
      <c r="Q90" s="2">
        <v>27195</v>
      </c>
      <c r="R90">
        <v>86.8</v>
      </c>
      <c r="S90" s="2">
        <v>27195</v>
      </c>
      <c r="T90">
        <v>101.2</v>
      </c>
      <c r="U90" s="2">
        <v>31182</v>
      </c>
      <c r="V90">
        <v>19.3</v>
      </c>
      <c r="W90" s="2">
        <v>29660</v>
      </c>
      <c r="X90">
        <v>38.4</v>
      </c>
      <c r="Y90">
        <v>6.6</v>
      </c>
      <c r="Z90">
        <v>8.5</v>
      </c>
      <c r="AA90">
        <v>29.4</v>
      </c>
      <c r="AB90">
        <v>22.5</v>
      </c>
      <c r="AC90">
        <v>49.3</v>
      </c>
      <c r="AD90">
        <v>15.4</v>
      </c>
      <c r="AE90">
        <v>0.9</v>
      </c>
      <c r="AF90">
        <v>2.7</v>
      </c>
      <c r="AG90">
        <v>1.2</v>
      </c>
      <c r="AH90">
        <v>25.5</v>
      </c>
      <c r="AI90">
        <v>3.5</v>
      </c>
      <c r="AJ90">
        <v>0.6</v>
      </c>
      <c r="AK90">
        <v>2.8</v>
      </c>
      <c r="AL90">
        <v>30.6</v>
      </c>
      <c r="AM90">
        <v>16.399999999999999</v>
      </c>
      <c r="AN90">
        <v>53</v>
      </c>
      <c r="AO90">
        <v>62.1</v>
      </c>
      <c r="AP90">
        <v>20.8</v>
      </c>
      <c r="AQ90">
        <v>64</v>
      </c>
      <c r="AR90">
        <v>15.2</v>
      </c>
      <c r="AS90">
        <v>62.1</v>
      </c>
      <c r="AT90">
        <v>1.8</v>
      </c>
      <c r="AU90">
        <v>0.3</v>
      </c>
      <c r="AV90">
        <v>9</v>
      </c>
      <c r="AW90">
        <v>2.6</v>
      </c>
      <c r="AX90">
        <v>2.6</v>
      </c>
      <c r="AY90">
        <v>3.6</v>
      </c>
      <c r="AZ90">
        <v>6.8</v>
      </c>
      <c r="BA90">
        <v>4.9000000000000004</v>
      </c>
      <c r="BB90">
        <v>3.2</v>
      </c>
      <c r="BF90">
        <v>49.6</v>
      </c>
      <c r="BG90">
        <v>50.2</v>
      </c>
      <c r="BH90">
        <v>39</v>
      </c>
      <c r="BI90">
        <v>52.8</v>
      </c>
      <c r="BJ90">
        <v>48.1</v>
      </c>
      <c r="BK90" s="2"/>
      <c r="BM90" s="2">
        <v>20955</v>
      </c>
      <c r="BN90">
        <v>41.8</v>
      </c>
    </row>
    <row r="91" spans="1:66" x14ac:dyDescent="0.25">
      <c r="A91" s="2">
        <v>26084</v>
      </c>
      <c r="B91">
        <v>99.63</v>
      </c>
      <c r="C91" s="2">
        <v>21338</v>
      </c>
      <c r="D91">
        <v>101.5</v>
      </c>
      <c r="E91" s="2">
        <v>27548</v>
      </c>
      <c r="F91">
        <v>172</v>
      </c>
      <c r="G91" s="2">
        <v>33034</v>
      </c>
      <c r="H91">
        <v>16.78</v>
      </c>
      <c r="I91" s="2">
        <v>19160</v>
      </c>
      <c r="J91">
        <v>243.5</v>
      </c>
      <c r="K91" s="2">
        <v>33770</v>
      </c>
      <c r="L91">
        <v>46</v>
      </c>
      <c r="M91" s="2">
        <v>40054</v>
      </c>
      <c r="N91" s="2">
        <v>55.371000000000002</v>
      </c>
      <c r="O91" s="2">
        <v>27225</v>
      </c>
      <c r="P91">
        <v>92.5</v>
      </c>
      <c r="Q91" s="2">
        <v>27225</v>
      </c>
      <c r="R91">
        <v>86.8</v>
      </c>
      <c r="S91" s="2">
        <v>27225</v>
      </c>
      <c r="T91">
        <v>101.2</v>
      </c>
      <c r="U91" s="2">
        <v>31213</v>
      </c>
      <c r="V91">
        <v>19.8</v>
      </c>
      <c r="W91" s="2">
        <v>29691</v>
      </c>
      <c r="X91">
        <v>37.1</v>
      </c>
      <c r="Y91">
        <v>6.6</v>
      </c>
      <c r="Z91">
        <v>7.9</v>
      </c>
      <c r="AA91">
        <v>33.1</v>
      </c>
      <c r="AB91">
        <v>20.2</v>
      </c>
      <c r="AC91">
        <v>49.8</v>
      </c>
      <c r="AD91">
        <v>15</v>
      </c>
      <c r="AE91">
        <v>0.6</v>
      </c>
      <c r="AF91">
        <v>3</v>
      </c>
      <c r="AG91">
        <v>1.2</v>
      </c>
      <c r="AH91">
        <v>28.4</v>
      </c>
      <c r="AI91">
        <v>3.7</v>
      </c>
      <c r="AJ91">
        <v>1.2</v>
      </c>
      <c r="AK91">
        <v>2.5</v>
      </c>
      <c r="AL91">
        <v>28.9</v>
      </c>
      <c r="AM91">
        <v>15.3</v>
      </c>
      <c r="AN91">
        <v>55.8</v>
      </c>
      <c r="AO91">
        <v>59</v>
      </c>
      <c r="AP91">
        <v>20.5</v>
      </c>
      <c r="AQ91">
        <v>67.2</v>
      </c>
      <c r="AR91">
        <v>12.3</v>
      </c>
      <c r="AS91">
        <v>64.8</v>
      </c>
      <c r="AT91">
        <v>2</v>
      </c>
      <c r="AU91">
        <v>0.4</v>
      </c>
      <c r="AV91">
        <v>9</v>
      </c>
      <c r="AW91">
        <v>3.2</v>
      </c>
      <c r="AX91">
        <v>3.3</v>
      </c>
      <c r="AY91">
        <v>3.8</v>
      </c>
      <c r="AZ91">
        <v>7.7</v>
      </c>
      <c r="BA91">
        <v>5</v>
      </c>
      <c r="BB91">
        <v>3.4</v>
      </c>
      <c r="BF91">
        <v>51.6</v>
      </c>
      <c r="BG91">
        <v>53.1</v>
      </c>
      <c r="BH91">
        <v>41</v>
      </c>
      <c r="BI91">
        <v>55</v>
      </c>
      <c r="BJ91">
        <v>49.2</v>
      </c>
      <c r="BK91" s="2"/>
      <c r="BM91" s="2">
        <v>20986</v>
      </c>
      <c r="BN91">
        <v>40.700000000000003</v>
      </c>
    </row>
    <row r="92" spans="1:66" x14ac:dyDescent="0.25">
      <c r="A92" s="2">
        <v>26114</v>
      </c>
      <c r="B92">
        <v>99.7</v>
      </c>
      <c r="C92" s="2">
        <v>21368</v>
      </c>
      <c r="D92">
        <v>101.2</v>
      </c>
      <c r="E92" s="2">
        <v>27578</v>
      </c>
      <c r="F92">
        <v>166.5</v>
      </c>
      <c r="G92" s="2">
        <v>33064</v>
      </c>
      <c r="H92">
        <v>17.47</v>
      </c>
      <c r="I92" s="2">
        <v>19190</v>
      </c>
      <c r="J92">
        <v>317.2</v>
      </c>
      <c r="K92" s="2">
        <v>33800</v>
      </c>
      <c r="L92">
        <v>48</v>
      </c>
      <c r="M92" s="2">
        <v>40085</v>
      </c>
      <c r="N92" s="2">
        <v>56.874000000000002</v>
      </c>
      <c r="O92" s="2">
        <v>27256</v>
      </c>
      <c r="P92">
        <v>77.3</v>
      </c>
      <c r="Q92" s="2">
        <v>27256</v>
      </c>
      <c r="R92">
        <v>70.400000000000006</v>
      </c>
      <c r="S92" s="2">
        <v>27256</v>
      </c>
      <c r="T92">
        <v>87.7</v>
      </c>
      <c r="U92" s="2">
        <v>31243</v>
      </c>
      <c r="V92">
        <v>20</v>
      </c>
      <c r="W92" s="2">
        <v>29721</v>
      </c>
      <c r="X92">
        <v>37.799999999999997</v>
      </c>
      <c r="Y92">
        <v>7.1</v>
      </c>
      <c r="Z92">
        <v>7.4</v>
      </c>
      <c r="AA92">
        <v>32.299999999999997</v>
      </c>
      <c r="AB92">
        <v>20.5</v>
      </c>
      <c r="AC92">
        <v>48.2</v>
      </c>
      <c r="AD92">
        <v>16.7</v>
      </c>
      <c r="AE92">
        <v>1.2</v>
      </c>
      <c r="AF92">
        <v>2.8</v>
      </c>
      <c r="AG92">
        <v>1.3</v>
      </c>
      <c r="AH92">
        <v>27.2</v>
      </c>
      <c r="AI92">
        <v>3.5</v>
      </c>
      <c r="AJ92">
        <v>0.3</v>
      </c>
      <c r="AK92">
        <v>3</v>
      </c>
      <c r="AL92">
        <v>25.9</v>
      </c>
      <c r="AM92">
        <v>19.5</v>
      </c>
      <c r="AN92">
        <v>54.6</v>
      </c>
      <c r="AO92">
        <v>60.3</v>
      </c>
      <c r="AP92">
        <v>21.6</v>
      </c>
      <c r="AQ92">
        <v>67</v>
      </c>
      <c r="AR92">
        <v>11.4</v>
      </c>
      <c r="AS92">
        <v>62.8</v>
      </c>
      <c r="AT92">
        <v>2.1</v>
      </c>
      <c r="AU92">
        <v>0.6</v>
      </c>
      <c r="AV92">
        <v>8.3000000000000007</v>
      </c>
      <c r="AW92">
        <v>2.4</v>
      </c>
      <c r="AX92">
        <v>2.5</v>
      </c>
      <c r="AY92">
        <v>3.9</v>
      </c>
      <c r="AZ92">
        <v>8.1</v>
      </c>
      <c r="BA92">
        <v>5.2</v>
      </c>
      <c r="BB92">
        <v>3</v>
      </c>
      <c r="BF92">
        <v>53.5</v>
      </c>
      <c r="BG92">
        <v>55.7</v>
      </c>
      <c r="BH92">
        <v>47</v>
      </c>
      <c r="BI92">
        <v>59</v>
      </c>
      <c r="BJ92">
        <v>48.3</v>
      </c>
      <c r="BK92" s="2"/>
      <c r="BM92" s="2">
        <v>21016</v>
      </c>
      <c r="BN92">
        <v>45.3</v>
      </c>
    </row>
    <row r="93" spans="1:66" x14ac:dyDescent="0.25">
      <c r="A93" s="2">
        <v>26144</v>
      </c>
      <c r="B93">
        <v>95.58</v>
      </c>
      <c r="C93" s="2">
        <v>21399</v>
      </c>
      <c r="D93">
        <v>102.7</v>
      </c>
      <c r="E93" s="2">
        <v>27609</v>
      </c>
      <c r="F93">
        <v>168.4</v>
      </c>
      <c r="G93" s="2">
        <v>33095</v>
      </c>
      <c r="H93">
        <v>26.54</v>
      </c>
      <c r="I93" s="2">
        <v>19221</v>
      </c>
      <c r="J93">
        <v>208.1</v>
      </c>
      <c r="K93" s="2">
        <v>33831</v>
      </c>
      <c r="L93">
        <v>51</v>
      </c>
      <c r="M93" s="2">
        <v>40115</v>
      </c>
      <c r="N93" s="2">
        <v>57.104999999999997</v>
      </c>
      <c r="O93" s="2">
        <v>27287</v>
      </c>
      <c r="P93">
        <v>77.3</v>
      </c>
      <c r="Q93" s="2">
        <v>27287</v>
      </c>
      <c r="R93">
        <v>70.400000000000006</v>
      </c>
      <c r="S93" s="2">
        <v>27287</v>
      </c>
      <c r="T93">
        <v>87.7</v>
      </c>
      <c r="U93" s="2">
        <v>31274</v>
      </c>
      <c r="V93">
        <v>19.5</v>
      </c>
      <c r="W93" s="2">
        <v>29752</v>
      </c>
      <c r="X93">
        <v>38</v>
      </c>
      <c r="Y93">
        <v>5.8</v>
      </c>
      <c r="Z93">
        <v>8.3000000000000007</v>
      </c>
      <c r="AA93">
        <v>31.3</v>
      </c>
      <c r="AB93">
        <v>21.3</v>
      </c>
      <c r="AC93">
        <v>49.1</v>
      </c>
      <c r="AD93">
        <v>16.899999999999999</v>
      </c>
      <c r="AE93">
        <v>0.5</v>
      </c>
      <c r="AF93">
        <v>2.6</v>
      </c>
      <c r="AG93">
        <v>1.4</v>
      </c>
      <c r="AH93">
        <v>27.4</v>
      </c>
      <c r="AI93">
        <v>3.1</v>
      </c>
      <c r="AJ93">
        <v>0.7</v>
      </c>
      <c r="AK93">
        <v>2.6</v>
      </c>
      <c r="AL93">
        <v>27.6</v>
      </c>
      <c r="AM93">
        <v>17.100000000000001</v>
      </c>
      <c r="AN93">
        <v>55.3</v>
      </c>
      <c r="AO93">
        <v>60.4</v>
      </c>
      <c r="AP93">
        <v>22.7</v>
      </c>
      <c r="AQ93">
        <v>64.3</v>
      </c>
      <c r="AR93">
        <v>13</v>
      </c>
      <c r="AS93">
        <v>61.8</v>
      </c>
      <c r="AT93">
        <v>2</v>
      </c>
      <c r="AU93">
        <v>0.1</v>
      </c>
      <c r="AV93">
        <v>7.8</v>
      </c>
      <c r="AW93">
        <v>3.3</v>
      </c>
      <c r="AX93">
        <v>2.5</v>
      </c>
      <c r="AY93">
        <v>4.0999999999999996</v>
      </c>
      <c r="AZ93">
        <v>7.3</v>
      </c>
      <c r="BA93">
        <v>5.0999999999999996</v>
      </c>
      <c r="BB93">
        <v>3.1</v>
      </c>
      <c r="BF93">
        <v>50.7</v>
      </c>
      <c r="BG93">
        <v>51</v>
      </c>
      <c r="BH93">
        <v>48</v>
      </c>
      <c r="BI93">
        <v>53.9</v>
      </c>
      <c r="BJ93">
        <v>48.8</v>
      </c>
      <c r="BK93" s="2"/>
      <c r="BM93" s="2">
        <v>21047</v>
      </c>
      <c r="BN93">
        <v>46</v>
      </c>
    </row>
    <row r="94" spans="1:66" x14ac:dyDescent="0.25">
      <c r="A94" s="2">
        <v>26176</v>
      </c>
      <c r="B94">
        <v>99.03</v>
      </c>
      <c r="C94" s="2">
        <v>21430</v>
      </c>
      <c r="D94">
        <v>101.4</v>
      </c>
      <c r="E94" s="2">
        <v>27640</v>
      </c>
      <c r="F94">
        <v>149.25</v>
      </c>
      <c r="G94" s="2">
        <v>33126</v>
      </c>
      <c r="H94">
        <v>32.65</v>
      </c>
      <c r="I94" s="2">
        <v>19252</v>
      </c>
      <c r="J94">
        <v>169.4</v>
      </c>
      <c r="K94" s="2">
        <v>33862</v>
      </c>
      <c r="L94">
        <v>51</v>
      </c>
      <c r="M94" s="2">
        <v>40146</v>
      </c>
      <c r="N94" s="2">
        <v>57.107999999999997</v>
      </c>
      <c r="O94" s="2">
        <v>27317</v>
      </c>
      <c r="P94">
        <v>54.5</v>
      </c>
      <c r="Q94" s="2">
        <v>27317</v>
      </c>
      <c r="R94">
        <v>49.9</v>
      </c>
      <c r="S94" s="2">
        <v>27317</v>
      </c>
      <c r="T94">
        <v>61.4</v>
      </c>
      <c r="U94" s="2">
        <v>31305</v>
      </c>
      <c r="V94">
        <v>18.8</v>
      </c>
      <c r="W94" s="2">
        <v>29782</v>
      </c>
      <c r="X94">
        <v>37.4</v>
      </c>
      <c r="Y94">
        <v>6.7</v>
      </c>
      <c r="Z94">
        <v>8.3000000000000007</v>
      </c>
      <c r="AA94">
        <v>30.8</v>
      </c>
      <c r="AB94">
        <v>21.4</v>
      </c>
      <c r="AC94">
        <v>50.5</v>
      </c>
      <c r="AD94">
        <v>16.7</v>
      </c>
      <c r="AE94">
        <v>0.4</v>
      </c>
      <c r="AF94">
        <v>1.8</v>
      </c>
      <c r="AG94">
        <v>0.9</v>
      </c>
      <c r="AH94">
        <v>24.8</v>
      </c>
      <c r="AI94">
        <v>3.5</v>
      </c>
      <c r="AJ94">
        <v>0.5</v>
      </c>
      <c r="AK94">
        <v>3</v>
      </c>
      <c r="AL94">
        <v>27</v>
      </c>
      <c r="AM94">
        <v>18.8</v>
      </c>
      <c r="AN94">
        <v>54.2</v>
      </c>
      <c r="AO94">
        <v>60.9</v>
      </c>
      <c r="AP94">
        <v>22.5</v>
      </c>
      <c r="AQ94">
        <v>65.099999999999994</v>
      </c>
      <c r="AR94">
        <v>12.4</v>
      </c>
      <c r="AS94">
        <v>61.9</v>
      </c>
      <c r="AT94">
        <v>1.6</v>
      </c>
      <c r="AU94">
        <v>0.2</v>
      </c>
      <c r="AV94">
        <v>6.4</v>
      </c>
      <c r="AW94">
        <v>2.1</v>
      </c>
      <c r="AX94">
        <v>2.2999999999999998</v>
      </c>
      <c r="AY94">
        <v>3.2</v>
      </c>
      <c r="AZ94">
        <v>8.4</v>
      </c>
      <c r="BA94">
        <v>4.2</v>
      </c>
      <c r="BB94">
        <v>3</v>
      </c>
      <c r="BF94">
        <v>46.7</v>
      </c>
      <c r="BG94">
        <v>47.6</v>
      </c>
      <c r="BH94">
        <v>46</v>
      </c>
      <c r="BI94">
        <v>47.6</v>
      </c>
      <c r="BJ94">
        <v>46.6</v>
      </c>
      <c r="BK94" s="2"/>
      <c r="BM94" s="2">
        <v>21078</v>
      </c>
      <c r="BN94">
        <v>42.6</v>
      </c>
    </row>
    <row r="95" spans="1:66" x14ac:dyDescent="0.25">
      <c r="A95" s="2">
        <v>26206</v>
      </c>
      <c r="B95">
        <v>98.34</v>
      </c>
      <c r="C95" s="2">
        <v>21460</v>
      </c>
      <c r="D95">
        <v>100.6</v>
      </c>
      <c r="E95" s="2">
        <v>27670</v>
      </c>
      <c r="F95">
        <v>141.25</v>
      </c>
      <c r="G95" s="2">
        <v>33156</v>
      </c>
      <c r="H95">
        <v>40.65</v>
      </c>
      <c r="I95" s="2">
        <v>19282</v>
      </c>
      <c r="J95">
        <v>175.9</v>
      </c>
      <c r="K95" s="2">
        <v>33892</v>
      </c>
      <c r="L95">
        <v>53</v>
      </c>
      <c r="M95" s="2">
        <v>40176</v>
      </c>
      <c r="N95" s="2">
        <v>57.972000000000001</v>
      </c>
      <c r="O95" s="2">
        <v>27348</v>
      </c>
      <c r="P95">
        <v>54.5</v>
      </c>
      <c r="Q95" s="2">
        <v>27348</v>
      </c>
      <c r="R95">
        <v>49.9</v>
      </c>
      <c r="S95" s="2">
        <v>27348</v>
      </c>
      <c r="T95">
        <v>61.4</v>
      </c>
      <c r="U95" s="2">
        <v>31335</v>
      </c>
      <c r="V95">
        <v>18.899999999999999</v>
      </c>
      <c r="W95" s="2">
        <v>29813</v>
      </c>
      <c r="X95">
        <v>38.299999999999997</v>
      </c>
      <c r="Y95">
        <v>7.5</v>
      </c>
      <c r="Z95">
        <v>7.9</v>
      </c>
      <c r="AA95">
        <v>30.4</v>
      </c>
      <c r="AB95">
        <v>20.6</v>
      </c>
      <c r="AC95">
        <v>49</v>
      </c>
      <c r="AD95">
        <v>17.7</v>
      </c>
      <c r="AE95">
        <v>0.5</v>
      </c>
      <c r="AF95">
        <v>2.5</v>
      </c>
      <c r="AG95">
        <v>1.4</v>
      </c>
      <c r="AH95">
        <v>29</v>
      </c>
      <c r="AI95">
        <v>4.2</v>
      </c>
      <c r="AJ95">
        <v>0.6</v>
      </c>
      <c r="AK95">
        <v>3.3</v>
      </c>
      <c r="AL95">
        <v>25.8</v>
      </c>
      <c r="AM95">
        <v>19</v>
      </c>
      <c r="AN95">
        <v>55.2</v>
      </c>
      <c r="AO95">
        <v>61.7</v>
      </c>
      <c r="AP95">
        <v>22.6</v>
      </c>
      <c r="AQ95">
        <v>65.599999999999994</v>
      </c>
      <c r="AR95">
        <v>11.8</v>
      </c>
      <c r="AS95">
        <v>61.7</v>
      </c>
      <c r="AT95">
        <v>1.5</v>
      </c>
      <c r="AU95">
        <v>0</v>
      </c>
      <c r="AV95">
        <v>8.3000000000000007</v>
      </c>
      <c r="AW95">
        <v>2.8</v>
      </c>
      <c r="AX95">
        <v>2.5</v>
      </c>
      <c r="AY95">
        <v>4.4000000000000004</v>
      </c>
      <c r="AZ95">
        <v>8.1999999999999993</v>
      </c>
      <c r="BA95">
        <v>5.6</v>
      </c>
      <c r="BB95">
        <v>4</v>
      </c>
      <c r="BF95">
        <v>48.3</v>
      </c>
      <c r="BG95">
        <v>47.2</v>
      </c>
      <c r="BH95">
        <v>60</v>
      </c>
      <c r="BI95">
        <v>49.5</v>
      </c>
      <c r="BJ95">
        <v>47.8</v>
      </c>
      <c r="BK95" s="2"/>
      <c r="BM95" s="2">
        <v>21108</v>
      </c>
      <c r="BN95">
        <v>42.7</v>
      </c>
    </row>
    <row r="96" spans="1:66" x14ac:dyDescent="0.25">
      <c r="A96" s="2">
        <v>26235</v>
      </c>
      <c r="B96">
        <v>94.23</v>
      </c>
      <c r="C96" s="2">
        <v>21491</v>
      </c>
      <c r="D96">
        <v>102</v>
      </c>
      <c r="E96" s="2">
        <v>27701</v>
      </c>
      <c r="F96">
        <v>142.69999999999999</v>
      </c>
      <c r="G96" s="2">
        <v>33187</v>
      </c>
      <c r="H96">
        <v>33.89</v>
      </c>
      <c r="I96" s="2">
        <v>19313</v>
      </c>
      <c r="J96">
        <v>170.5</v>
      </c>
      <c r="K96" s="2">
        <v>33923</v>
      </c>
      <c r="L96">
        <v>57</v>
      </c>
      <c r="M96" s="2">
        <v>40207</v>
      </c>
      <c r="N96" s="2">
        <v>58.094999999999999</v>
      </c>
      <c r="O96" s="2">
        <v>27378</v>
      </c>
      <c r="P96">
        <v>43.2</v>
      </c>
      <c r="Q96" s="2">
        <v>27378</v>
      </c>
      <c r="R96">
        <v>50.5</v>
      </c>
      <c r="S96" s="2">
        <v>27378</v>
      </c>
      <c r="T96">
        <v>32.299999999999997</v>
      </c>
      <c r="U96" s="2">
        <v>31366</v>
      </c>
      <c r="V96">
        <v>19</v>
      </c>
      <c r="W96" s="2">
        <v>29844</v>
      </c>
      <c r="X96">
        <v>38.799999999999997</v>
      </c>
      <c r="Y96">
        <v>6.7</v>
      </c>
      <c r="Z96">
        <v>7.8</v>
      </c>
      <c r="AA96">
        <v>30.4</v>
      </c>
      <c r="AB96">
        <v>22.5</v>
      </c>
      <c r="AC96">
        <v>48.5</v>
      </c>
      <c r="AD96">
        <v>13.9</v>
      </c>
      <c r="AE96">
        <v>0.6</v>
      </c>
      <c r="AF96">
        <v>2.2999999999999998</v>
      </c>
      <c r="AG96">
        <v>1.4</v>
      </c>
      <c r="AH96">
        <v>26.2</v>
      </c>
      <c r="AI96">
        <v>3.1</v>
      </c>
      <c r="AJ96">
        <v>0.3</v>
      </c>
      <c r="AK96">
        <v>3.2</v>
      </c>
      <c r="AL96">
        <v>28.7</v>
      </c>
      <c r="AM96">
        <v>16.600000000000001</v>
      </c>
      <c r="AN96">
        <v>54.7</v>
      </c>
      <c r="AO96">
        <v>61.8</v>
      </c>
      <c r="AP96">
        <v>19.600000000000001</v>
      </c>
      <c r="AQ96">
        <v>65.099999999999994</v>
      </c>
      <c r="AR96">
        <v>15.3</v>
      </c>
      <c r="AS96">
        <v>63.6</v>
      </c>
      <c r="AT96">
        <v>1.4</v>
      </c>
      <c r="AU96">
        <v>0.4</v>
      </c>
      <c r="AV96">
        <v>7.9</v>
      </c>
      <c r="AW96">
        <v>2.9</v>
      </c>
      <c r="AX96">
        <v>2.2999999999999998</v>
      </c>
      <c r="AY96">
        <v>3.3</v>
      </c>
      <c r="AZ96">
        <v>7.9</v>
      </c>
      <c r="BA96">
        <v>5.0999999999999996</v>
      </c>
      <c r="BB96">
        <v>3.3</v>
      </c>
      <c r="BF96">
        <v>42.5</v>
      </c>
      <c r="BG96">
        <v>42.2</v>
      </c>
      <c r="BH96">
        <v>50</v>
      </c>
      <c r="BI96">
        <v>43.8</v>
      </c>
      <c r="BJ96">
        <v>39.200000000000003</v>
      </c>
      <c r="BK96" s="2"/>
      <c r="BM96" s="2">
        <v>21139</v>
      </c>
      <c r="BN96">
        <v>39.700000000000003</v>
      </c>
    </row>
    <row r="97" spans="1:66" x14ac:dyDescent="0.25">
      <c r="A97" s="2">
        <v>26267</v>
      </c>
      <c r="B97">
        <v>93.99</v>
      </c>
      <c r="C97" s="2">
        <v>21521</v>
      </c>
      <c r="D97">
        <v>103</v>
      </c>
      <c r="E97" s="2">
        <v>27731</v>
      </c>
      <c r="F97">
        <v>139.30000000000001</v>
      </c>
      <c r="G97" s="2">
        <v>33217</v>
      </c>
      <c r="H97">
        <v>26.9</v>
      </c>
      <c r="I97" s="2">
        <v>19343</v>
      </c>
      <c r="J97">
        <v>191.9</v>
      </c>
      <c r="K97" s="2">
        <v>33953</v>
      </c>
      <c r="L97">
        <v>58</v>
      </c>
      <c r="M97" s="2">
        <v>40237</v>
      </c>
      <c r="N97" s="2">
        <v>58.015000000000001</v>
      </c>
      <c r="O97" s="2">
        <v>27409</v>
      </c>
      <c r="P97">
        <v>43.2</v>
      </c>
      <c r="Q97" s="2">
        <v>27409</v>
      </c>
      <c r="R97">
        <v>50.5</v>
      </c>
      <c r="S97" s="2">
        <v>27409</v>
      </c>
      <c r="T97">
        <v>32.299999999999997</v>
      </c>
      <c r="U97" s="2">
        <v>31396</v>
      </c>
      <c r="V97">
        <v>18.600000000000001</v>
      </c>
      <c r="W97" s="2">
        <v>29874</v>
      </c>
      <c r="X97">
        <v>39.700000000000003</v>
      </c>
      <c r="Y97">
        <v>6.8</v>
      </c>
      <c r="Z97">
        <v>9</v>
      </c>
      <c r="AA97">
        <v>33</v>
      </c>
      <c r="AB97">
        <v>25.5</v>
      </c>
      <c r="AC97">
        <v>48.3</v>
      </c>
      <c r="AD97">
        <v>15.5</v>
      </c>
      <c r="AE97">
        <v>0.7</v>
      </c>
      <c r="AF97">
        <v>2.4</v>
      </c>
      <c r="AG97">
        <v>1.1000000000000001</v>
      </c>
      <c r="AH97">
        <v>27.4</v>
      </c>
      <c r="AI97">
        <v>3.6</v>
      </c>
      <c r="AJ97">
        <v>0.6</v>
      </c>
      <c r="AK97">
        <v>2.8</v>
      </c>
      <c r="AL97">
        <v>30.5</v>
      </c>
      <c r="AM97">
        <v>17.5</v>
      </c>
      <c r="AN97">
        <v>52</v>
      </c>
      <c r="AO97">
        <v>58</v>
      </c>
      <c r="AP97">
        <v>20.2</v>
      </c>
      <c r="AQ97">
        <v>62.2</v>
      </c>
      <c r="AR97">
        <v>17.600000000000001</v>
      </c>
      <c r="AS97">
        <v>59</v>
      </c>
      <c r="AT97">
        <v>1.3</v>
      </c>
      <c r="AU97">
        <v>0.4</v>
      </c>
      <c r="AV97">
        <v>6.9</v>
      </c>
      <c r="AW97">
        <v>2.9</v>
      </c>
      <c r="AX97">
        <v>2.5</v>
      </c>
      <c r="AY97">
        <v>4</v>
      </c>
      <c r="AZ97">
        <v>8.1999999999999993</v>
      </c>
      <c r="BA97">
        <v>4.7</v>
      </c>
      <c r="BB97">
        <v>3.8</v>
      </c>
      <c r="BF97">
        <v>40</v>
      </c>
      <c r="BG97">
        <v>40.200000000000003</v>
      </c>
      <c r="BH97">
        <v>60</v>
      </c>
      <c r="BI97">
        <v>39.4</v>
      </c>
      <c r="BJ97">
        <v>37.9</v>
      </c>
      <c r="BK97" s="2"/>
      <c r="BM97" s="2">
        <v>21169</v>
      </c>
      <c r="BN97">
        <v>38</v>
      </c>
    </row>
    <row r="98" spans="1:66" x14ac:dyDescent="0.25">
      <c r="A98" s="2">
        <v>26298</v>
      </c>
      <c r="B98">
        <v>102.09</v>
      </c>
      <c r="C98" s="2">
        <v>21552</v>
      </c>
      <c r="D98">
        <v>100.7</v>
      </c>
      <c r="E98" s="2">
        <v>27762</v>
      </c>
      <c r="F98">
        <v>140.75</v>
      </c>
      <c r="G98" s="2">
        <v>33248</v>
      </c>
      <c r="H98">
        <v>27.76</v>
      </c>
      <c r="I98" s="2">
        <v>19374</v>
      </c>
      <c r="J98">
        <v>176.3</v>
      </c>
      <c r="K98" s="2">
        <v>33984</v>
      </c>
      <c r="L98">
        <v>58</v>
      </c>
      <c r="M98" s="2">
        <v>40266</v>
      </c>
      <c r="N98" s="2">
        <v>58.783000000000001</v>
      </c>
      <c r="O98" s="2">
        <v>27440</v>
      </c>
      <c r="P98">
        <v>54.5</v>
      </c>
      <c r="Q98" s="2">
        <v>27440</v>
      </c>
      <c r="R98">
        <v>69.5</v>
      </c>
      <c r="S98" s="2">
        <v>27440</v>
      </c>
      <c r="T98">
        <v>31.9</v>
      </c>
      <c r="U98" s="2">
        <v>31427</v>
      </c>
      <c r="V98">
        <v>19.8</v>
      </c>
      <c r="W98" s="2">
        <v>29905</v>
      </c>
      <c r="X98">
        <v>43.3</v>
      </c>
      <c r="Y98">
        <v>6.6</v>
      </c>
      <c r="Z98">
        <v>9.4</v>
      </c>
      <c r="AA98">
        <v>30</v>
      </c>
      <c r="AB98">
        <v>29.3</v>
      </c>
      <c r="AC98">
        <v>45.9</v>
      </c>
      <c r="AD98">
        <v>13.6</v>
      </c>
      <c r="AE98">
        <v>0.7</v>
      </c>
      <c r="AF98">
        <v>2.5</v>
      </c>
      <c r="AG98">
        <v>1.4</v>
      </c>
      <c r="AH98">
        <v>27.3</v>
      </c>
      <c r="AI98">
        <v>3.5</v>
      </c>
      <c r="AJ98">
        <v>0.4</v>
      </c>
      <c r="AK98">
        <v>2.6</v>
      </c>
      <c r="AL98">
        <v>34.700000000000003</v>
      </c>
      <c r="AM98">
        <v>14.5</v>
      </c>
      <c r="AN98">
        <v>50.8</v>
      </c>
      <c r="AO98">
        <v>60.6</v>
      </c>
      <c r="AP98">
        <v>19</v>
      </c>
      <c r="AQ98">
        <v>60.7</v>
      </c>
      <c r="AR98">
        <v>20.3</v>
      </c>
      <c r="AS98">
        <v>57.1</v>
      </c>
      <c r="AT98">
        <v>1.3</v>
      </c>
      <c r="AU98">
        <v>0.5</v>
      </c>
      <c r="AV98">
        <v>7.8</v>
      </c>
      <c r="AW98">
        <v>2.9</v>
      </c>
      <c r="AX98">
        <v>2.2999999999999998</v>
      </c>
      <c r="AY98">
        <v>3.2</v>
      </c>
      <c r="AZ98">
        <v>8.3000000000000007</v>
      </c>
      <c r="BA98">
        <v>5.7</v>
      </c>
      <c r="BB98">
        <v>3.6</v>
      </c>
      <c r="BF98">
        <v>36.1</v>
      </c>
      <c r="BG98">
        <v>32.799999999999997</v>
      </c>
      <c r="BH98">
        <v>65</v>
      </c>
      <c r="BI98">
        <v>36.1</v>
      </c>
      <c r="BJ98">
        <v>34.799999999999997</v>
      </c>
      <c r="BK98" s="2"/>
      <c r="BM98" s="2">
        <v>21200</v>
      </c>
      <c r="BN98">
        <v>35.799999999999997</v>
      </c>
    </row>
    <row r="99" spans="1:66" x14ac:dyDescent="0.25">
      <c r="A99" s="2">
        <v>26329</v>
      </c>
      <c r="B99">
        <v>103.94</v>
      </c>
      <c r="C99" s="2">
        <v>21583</v>
      </c>
      <c r="D99">
        <v>99.7</v>
      </c>
      <c r="E99" s="2">
        <v>27793</v>
      </c>
      <c r="F99">
        <v>126.25</v>
      </c>
      <c r="G99" s="2">
        <v>33279</v>
      </c>
      <c r="H99">
        <v>21.97</v>
      </c>
      <c r="I99" s="2">
        <v>19405</v>
      </c>
      <c r="J99">
        <v>178.5</v>
      </c>
      <c r="K99" s="2">
        <v>34015</v>
      </c>
      <c r="L99">
        <v>54</v>
      </c>
      <c r="M99" s="2">
        <v>40297</v>
      </c>
      <c r="N99" s="2">
        <v>59.43</v>
      </c>
      <c r="O99" s="2">
        <v>27468</v>
      </c>
      <c r="P99">
        <v>54.5</v>
      </c>
      <c r="Q99" s="2">
        <v>27468</v>
      </c>
      <c r="R99">
        <v>69.5</v>
      </c>
      <c r="S99" s="2">
        <v>27468</v>
      </c>
      <c r="T99">
        <v>31.9</v>
      </c>
      <c r="U99" s="2">
        <v>31458</v>
      </c>
      <c r="V99">
        <v>19.7</v>
      </c>
      <c r="W99" s="2">
        <v>29935</v>
      </c>
      <c r="X99">
        <v>46.3</v>
      </c>
      <c r="Y99">
        <v>7.3</v>
      </c>
      <c r="Z99">
        <v>9.6999999999999993</v>
      </c>
      <c r="AA99">
        <v>31.2</v>
      </c>
      <c r="AB99">
        <v>29.1</v>
      </c>
      <c r="AC99">
        <v>44.9</v>
      </c>
      <c r="AD99">
        <v>17.7</v>
      </c>
      <c r="AE99">
        <v>0.9</v>
      </c>
      <c r="AF99">
        <v>2.7</v>
      </c>
      <c r="AG99">
        <v>1.2</v>
      </c>
      <c r="AH99">
        <v>32.5</v>
      </c>
      <c r="AI99">
        <v>3.7</v>
      </c>
      <c r="AJ99">
        <v>0.6</v>
      </c>
      <c r="AK99">
        <v>2.8</v>
      </c>
      <c r="AL99">
        <v>39</v>
      </c>
      <c r="AM99">
        <v>12.7</v>
      </c>
      <c r="AN99">
        <v>48.3</v>
      </c>
      <c r="AO99">
        <v>59.1</v>
      </c>
      <c r="AP99">
        <v>23.3</v>
      </c>
      <c r="AQ99">
        <v>54.9</v>
      </c>
      <c r="AR99">
        <v>21.8</v>
      </c>
      <c r="AS99">
        <v>53.2</v>
      </c>
      <c r="AT99">
        <v>2.2999999999999998</v>
      </c>
      <c r="AU99">
        <v>0.8</v>
      </c>
      <c r="AV99">
        <v>9.6999999999999993</v>
      </c>
      <c r="AW99">
        <v>3.7</v>
      </c>
      <c r="AX99">
        <v>2.7</v>
      </c>
      <c r="AY99">
        <v>3.9</v>
      </c>
      <c r="AZ99">
        <v>10.1</v>
      </c>
      <c r="BA99">
        <v>5.7</v>
      </c>
      <c r="BB99">
        <v>4.0999999999999996</v>
      </c>
      <c r="BF99">
        <v>37.799999999999997</v>
      </c>
      <c r="BG99">
        <v>39.1</v>
      </c>
      <c r="BH99">
        <v>68</v>
      </c>
      <c r="BI99">
        <v>37.299999999999997</v>
      </c>
      <c r="BJ99">
        <v>34</v>
      </c>
      <c r="BK99" s="2"/>
      <c r="BM99" s="2">
        <v>21231</v>
      </c>
      <c r="BN99">
        <v>33.1</v>
      </c>
    </row>
    <row r="100" spans="1:66" x14ac:dyDescent="0.25">
      <c r="A100" s="2">
        <v>26358</v>
      </c>
      <c r="B100">
        <v>106.57</v>
      </c>
      <c r="C100" s="2">
        <v>21611</v>
      </c>
      <c r="D100">
        <v>99.1</v>
      </c>
      <c r="E100" s="2">
        <v>27822</v>
      </c>
      <c r="F100">
        <v>131.4</v>
      </c>
      <c r="G100" s="2">
        <v>33307</v>
      </c>
      <c r="H100">
        <v>19.309999999999999</v>
      </c>
      <c r="I100" s="2">
        <v>19433</v>
      </c>
      <c r="J100">
        <v>189.8</v>
      </c>
      <c r="K100" s="2">
        <v>34043</v>
      </c>
      <c r="L100">
        <v>56</v>
      </c>
      <c r="M100" s="2">
        <v>40327</v>
      </c>
      <c r="N100" s="2">
        <v>57.462000000000003</v>
      </c>
      <c r="O100" s="2">
        <v>27499</v>
      </c>
      <c r="P100">
        <v>66.400000000000006</v>
      </c>
      <c r="Q100" s="2">
        <v>27499</v>
      </c>
      <c r="R100">
        <v>88.9</v>
      </c>
      <c r="S100" s="2">
        <v>27499</v>
      </c>
      <c r="T100">
        <v>32.6</v>
      </c>
      <c r="U100" s="2">
        <v>31486</v>
      </c>
      <c r="V100">
        <v>19.399999999999999</v>
      </c>
      <c r="W100" s="2">
        <v>29966</v>
      </c>
      <c r="X100">
        <v>48.9</v>
      </c>
      <c r="Y100">
        <v>6.6</v>
      </c>
      <c r="Z100">
        <v>10.3</v>
      </c>
      <c r="AA100">
        <v>29.1</v>
      </c>
      <c r="AB100">
        <v>28.6</v>
      </c>
      <c r="AC100">
        <v>42.4</v>
      </c>
      <c r="AD100">
        <v>17.600000000000001</v>
      </c>
      <c r="AE100">
        <v>0.4</v>
      </c>
      <c r="AF100">
        <v>2.2000000000000002</v>
      </c>
      <c r="AG100">
        <v>1.3</v>
      </c>
      <c r="AH100">
        <v>26.9</v>
      </c>
      <c r="AI100">
        <v>3.5</v>
      </c>
      <c r="AJ100">
        <v>0.5</v>
      </c>
      <c r="AK100">
        <v>3</v>
      </c>
      <c r="AL100">
        <v>42.7</v>
      </c>
      <c r="AM100">
        <v>11.7</v>
      </c>
      <c r="AN100">
        <v>45.6</v>
      </c>
      <c r="AO100">
        <v>60.6</v>
      </c>
      <c r="AP100">
        <v>23.6</v>
      </c>
      <c r="AQ100">
        <v>55.3</v>
      </c>
      <c r="AR100">
        <v>21.1</v>
      </c>
      <c r="AS100">
        <v>53.8</v>
      </c>
      <c r="AT100">
        <v>1.5</v>
      </c>
      <c r="AU100">
        <v>0.1</v>
      </c>
      <c r="AV100">
        <v>7.9</v>
      </c>
      <c r="AW100">
        <v>2.8</v>
      </c>
      <c r="AX100">
        <v>2.2000000000000002</v>
      </c>
      <c r="AY100">
        <v>4</v>
      </c>
      <c r="AZ100">
        <v>8</v>
      </c>
      <c r="BA100">
        <v>4.7</v>
      </c>
      <c r="BB100">
        <v>3.7</v>
      </c>
      <c r="BF100">
        <v>38.200000000000003</v>
      </c>
      <c r="BG100">
        <v>39.9</v>
      </c>
      <c r="BH100">
        <v>51</v>
      </c>
      <c r="BI100">
        <v>39</v>
      </c>
      <c r="BJ100">
        <v>34.5</v>
      </c>
      <c r="BK100" s="2"/>
      <c r="BM100" s="2">
        <v>21259</v>
      </c>
      <c r="BN100">
        <v>31.3</v>
      </c>
    </row>
    <row r="101" spans="1:66" x14ac:dyDescent="0.25">
      <c r="A101" s="2">
        <v>26389</v>
      </c>
      <c r="B101">
        <v>107.2</v>
      </c>
      <c r="C101" s="2">
        <v>21642</v>
      </c>
      <c r="D101">
        <v>102.4</v>
      </c>
      <c r="E101" s="2">
        <v>27853</v>
      </c>
      <c r="F101">
        <v>128.69999999999999</v>
      </c>
      <c r="G101" s="2">
        <v>33338</v>
      </c>
      <c r="H101">
        <v>21.05</v>
      </c>
      <c r="I101" s="2">
        <v>19464</v>
      </c>
      <c r="J101">
        <v>180.5</v>
      </c>
      <c r="K101" s="2">
        <v>34074</v>
      </c>
      <c r="L101">
        <v>55</v>
      </c>
      <c r="M101" s="2">
        <v>40358</v>
      </c>
      <c r="N101" s="2">
        <v>57.875999999999998</v>
      </c>
      <c r="O101" s="2">
        <v>27529</v>
      </c>
      <c r="P101">
        <v>66.400000000000006</v>
      </c>
      <c r="Q101" s="2">
        <v>27529</v>
      </c>
      <c r="R101">
        <v>88.9</v>
      </c>
      <c r="S101" s="2">
        <v>27529</v>
      </c>
      <c r="T101">
        <v>32.6</v>
      </c>
      <c r="U101" s="2">
        <v>31517</v>
      </c>
      <c r="V101">
        <v>20.2</v>
      </c>
      <c r="W101" s="2">
        <v>29997</v>
      </c>
      <c r="X101">
        <v>50.5</v>
      </c>
      <c r="Y101">
        <v>7.7</v>
      </c>
      <c r="Z101">
        <v>10.3</v>
      </c>
      <c r="AA101">
        <v>30.7</v>
      </c>
      <c r="AB101">
        <v>31.8</v>
      </c>
      <c r="AC101">
        <v>40.799999999999997</v>
      </c>
      <c r="AD101">
        <v>16.899999999999999</v>
      </c>
      <c r="AE101">
        <v>0.8</v>
      </c>
      <c r="AF101">
        <v>3.1</v>
      </c>
      <c r="AG101">
        <v>1.7</v>
      </c>
      <c r="AH101">
        <v>28.8</v>
      </c>
      <c r="AI101">
        <v>3.6</v>
      </c>
      <c r="AJ101">
        <v>0.6</v>
      </c>
      <c r="AK101">
        <v>3.3</v>
      </c>
      <c r="AL101">
        <v>44.2</v>
      </c>
      <c r="AM101">
        <v>12.6</v>
      </c>
      <c r="AN101">
        <v>43.2</v>
      </c>
      <c r="AO101">
        <v>59</v>
      </c>
      <c r="AP101">
        <v>21.3</v>
      </c>
      <c r="AQ101">
        <v>55.1</v>
      </c>
      <c r="AR101">
        <v>23.6</v>
      </c>
      <c r="AS101">
        <v>51.3</v>
      </c>
      <c r="AT101">
        <v>1.4</v>
      </c>
      <c r="AU101">
        <v>0.8</v>
      </c>
      <c r="AV101">
        <v>6.9</v>
      </c>
      <c r="AW101">
        <v>3.3</v>
      </c>
      <c r="AX101">
        <v>2.2999999999999998</v>
      </c>
      <c r="AY101">
        <v>3.5</v>
      </c>
      <c r="AZ101">
        <v>8.6999999999999993</v>
      </c>
      <c r="BA101">
        <v>5.3</v>
      </c>
      <c r="BB101">
        <v>4.3</v>
      </c>
      <c r="BF101">
        <v>38.299999999999997</v>
      </c>
      <c r="BG101">
        <v>38.6</v>
      </c>
      <c r="BH101">
        <v>64</v>
      </c>
      <c r="BI101">
        <v>40.1</v>
      </c>
      <c r="BJ101">
        <v>35.5</v>
      </c>
      <c r="BK101" s="2"/>
      <c r="BM101" s="2">
        <v>21290</v>
      </c>
      <c r="BN101">
        <v>30.8</v>
      </c>
    </row>
    <row r="102" spans="1:66" x14ac:dyDescent="0.25">
      <c r="A102" s="2">
        <v>26417</v>
      </c>
      <c r="B102">
        <v>107.67</v>
      </c>
      <c r="C102" s="2">
        <v>21672</v>
      </c>
      <c r="D102">
        <v>102.9</v>
      </c>
      <c r="E102" s="2">
        <v>27883</v>
      </c>
      <c r="F102">
        <v>128.69999999999999</v>
      </c>
      <c r="G102" s="2">
        <v>33368</v>
      </c>
      <c r="H102">
        <v>21.27</v>
      </c>
      <c r="I102" s="2">
        <v>19494</v>
      </c>
      <c r="J102">
        <v>199.5</v>
      </c>
      <c r="K102" s="2">
        <v>34104</v>
      </c>
      <c r="L102">
        <v>54</v>
      </c>
      <c r="M102" s="2">
        <v>40388</v>
      </c>
      <c r="N102" s="2">
        <v>59.265000000000001</v>
      </c>
      <c r="O102" s="2">
        <v>27560</v>
      </c>
      <c r="P102">
        <v>72.2</v>
      </c>
      <c r="Q102" s="2">
        <v>27560</v>
      </c>
      <c r="R102">
        <v>97.8</v>
      </c>
      <c r="S102" s="2">
        <v>27560</v>
      </c>
      <c r="T102">
        <v>33.6</v>
      </c>
      <c r="U102" s="2">
        <v>31547</v>
      </c>
      <c r="V102">
        <v>20.7</v>
      </c>
      <c r="W102" s="2">
        <v>30025</v>
      </c>
      <c r="X102">
        <v>52</v>
      </c>
      <c r="Y102">
        <v>6.5</v>
      </c>
      <c r="Z102">
        <v>12.5</v>
      </c>
      <c r="AA102">
        <v>26.6</v>
      </c>
      <c r="AB102">
        <v>33.5</v>
      </c>
      <c r="AC102">
        <v>40</v>
      </c>
      <c r="AD102">
        <v>15.5</v>
      </c>
      <c r="AE102">
        <v>0.7</v>
      </c>
      <c r="AF102">
        <v>2.7</v>
      </c>
      <c r="AG102">
        <v>1.4</v>
      </c>
      <c r="AH102">
        <v>27.2</v>
      </c>
      <c r="AI102">
        <v>3.4</v>
      </c>
      <c r="AJ102">
        <v>0.6</v>
      </c>
      <c r="AK102">
        <v>2.6</v>
      </c>
      <c r="AL102">
        <v>46.6</v>
      </c>
      <c r="AM102">
        <v>10.4</v>
      </c>
      <c r="AN102">
        <v>43</v>
      </c>
      <c r="AO102">
        <v>60.9</v>
      </c>
      <c r="AP102">
        <v>19.899999999999999</v>
      </c>
      <c r="AQ102">
        <v>56.8</v>
      </c>
      <c r="AR102">
        <v>23.3</v>
      </c>
      <c r="AS102">
        <v>51</v>
      </c>
      <c r="AT102">
        <v>1.3</v>
      </c>
      <c r="AU102">
        <v>0.5</v>
      </c>
      <c r="AV102">
        <v>6.5</v>
      </c>
      <c r="AW102">
        <v>3.3</v>
      </c>
      <c r="AX102">
        <v>2.2999999999999998</v>
      </c>
      <c r="AY102">
        <v>3.7</v>
      </c>
      <c r="AZ102">
        <v>8.1999999999999993</v>
      </c>
      <c r="BA102">
        <v>4.7</v>
      </c>
      <c r="BB102">
        <v>3.7</v>
      </c>
      <c r="BF102">
        <v>36.799999999999997</v>
      </c>
      <c r="BG102">
        <v>40.4</v>
      </c>
      <c r="BH102">
        <v>62</v>
      </c>
      <c r="BI102">
        <v>38</v>
      </c>
      <c r="BJ102">
        <v>33.1</v>
      </c>
      <c r="BK102" s="2"/>
      <c r="BM102" s="2">
        <v>21320</v>
      </c>
      <c r="BN102">
        <v>27.7</v>
      </c>
    </row>
    <row r="103" spans="1:66" x14ac:dyDescent="0.25">
      <c r="A103" s="2">
        <v>26450</v>
      </c>
      <c r="B103">
        <v>109.53</v>
      </c>
      <c r="C103" s="2">
        <v>21703</v>
      </c>
      <c r="D103">
        <v>103.6</v>
      </c>
      <c r="E103" s="2">
        <v>27914</v>
      </c>
      <c r="F103">
        <v>126.65</v>
      </c>
      <c r="G103" s="2">
        <v>33399</v>
      </c>
      <c r="H103">
        <v>19.88</v>
      </c>
      <c r="I103" s="2">
        <v>19525</v>
      </c>
      <c r="J103">
        <v>196.1</v>
      </c>
      <c r="K103" s="2">
        <v>34135</v>
      </c>
      <c r="L103">
        <v>55</v>
      </c>
      <c r="M103" s="2">
        <v>40419</v>
      </c>
      <c r="N103" s="2">
        <v>59.165999999999997</v>
      </c>
      <c r="O103" s="2">
        <v>27590</v>
      </c>
      <c r="P103">
        <v>72.2</v>
      </c>
      <c r="Q103" s="2">
        <v>27590</v>
      </c>
      <c r="R103">
        <v>97.8</v>
      </c>
      <c r="S103" s="2">
        <v>27590</v>
      </c>
      <c r="T103">
        <v>33.6</v>
      </c>
      <c r="U103" s="2">
        <v>31578</v>
      </c>
      <c r="V103">
        <v>20.5</v>
      </c>
      <c r="W103" s="2">
        <v>30056</v>
      </c>
      <c r="X103">
        <v>56.5</v>
      </c>
      <c r="Y103">
        <v>5.8</v>
      </c>
      <c r="Z103">
        <v>12</v>
      </c>
      <c r="AA103">
        <v>22.4</v>
      </c>
      <c r="AB103">
        <v>28.5</v>
      </c>
      <c r="AC103">
        <v>37.4</v>
      </c>
      <c r="AD103">
        <v>16.5</v>
      </c>
      <c r="AE103">
        <v>0.5</v>
      </c>
      <c r="AF103">
        <v>2.1</v>
      </c>
      <c r="AG103">
        <v>1.3</v>
      </c>
      <c r="AH103">
        <v>24.2</v>
      </c>
      <c r="AI103">
        <v>2.9</v>
      </c>
      <c r="AJ103">
        <v>0.3</v>
      </c>
      <c r="AK103">
        <v>2.6</v>
      </c>
      <c r="AL103">
        <v>52.8</v>
      </c>
      <c r="AM103">
        <v>9.6999999999999993</v>
      </c>
      <c r="AN103">
        <v>37.5</v>
      </c>
      <c r="AO103">
        <v>65.599999999999994</v>
      </c>
      <c r="AP103">
        <v>21.3</v>
      </c>
      <c r="AQ103">
        <v>59.5</v>
      </c>
      <c r="AR103">
        <v>19.2</v>
      </c>
      <c r="AS103">
        <v>55</v>
      </c>
      <c r="AT103">
        <v>1.5</v>
      </c>
      <c r="AU103">
        <v>0.3</v>
      </c>
      <c r="AV103">
        <v>6.7</v>
      </c>
      <c r="AW103">
        <v>2.9</v>
      </c>
      <c r="AX103">
        <v>2.2000000000000002</v>
      </c>
      <c r="AY103">
        <v>3.1</v>
      </c>
      <c r="AZ103">
        <v>7</v>
      </c>
      <c r="BA103">
        <v>4.3</v>
      </c>
      <c r="BB103">
        <v>3.2</v>
      </c>
      <c r="BF103">
        <v>37.799999999999997</v>
      </c>
      <c r="BG103">
        <v>40.9</v>
      </c>
      <c r="BH103">
        <v>58</v>
      </c>
      <c r="BI103">
        <v>41.3</v>
      </c>
      <c r="BJ103">
        <v>31.7</v>
      </c>
      <c r="BK103" s="2"/>
      <c r="BM103" s="2">
        <v>21351</v>
      </c>
      <c r="BN103">
        <v>32.200000000000003</v>
      </c>
    </row>
    <row r="104" spans="1:66" x14ac:dyDescent="0.25">
      <c r="A104" s="2">
        <v>26480</v>
      </c>
      <c r="B104">
        <v>107.14</v>
      </c>
      <c r="C104" s="2">
        <v>21733</v>
      </c>
      <c r="D104">
        <v>102.6</v>
      </c>
      <c r="E104" s="2">
        <v>27944</v>
      </c>
      <c r="F104">
        <v>123.7</v>
      </c>
      <c r="G104" s="2">
        <v>33429</v>
      </c>
      <c r="H104">
        <v>21.46</v>
      </c>
      <c r="I104" s="2">
        <v>19555</v>
      </c>
      <c r="J104">
        <v>208.1</v>
      </c>
      <c r="K104" s="2">
        <v>34165</v>
      </c>
      <c r="L104">
        <v>60</v>
      </c>
      <c r="M104" s="2">
        <v>40450</v>
      </c>
      <c r="N104" s="2">
        <v>60.226999999999997</v>
      </c>
      <c r="O104" s="2">
        <v>27621</v>
      </c>
      <c r="P104">
        <v>82.4</v>
      </c>
      <c r="Q104" s="2">
        <v>27621</v>
      </c>
      <c r="R104">
        <v>107.6</v>
      </c>
      <c r="S104" s="2">
        <v>27621</v>
      </c>
      <c r="T104">
        <v>44.5</v>
      </c>
      <c r="U104" s="2">
        <v>31608</v>
      </c>
      <c r="V104">
        <v>21.6</v>
      </c>
      <c r="W104" s="2">
        <v>30086</v>
      </c>
      <c r="X104">
        <v>53.3</v>
      </c>
      <c r="Y104">
        <v>6.4</v>
      </c>
      <c r="Z104">
        <v>11.1</v>
      </c>
      <c r="AA104">
        <v>25.7</v>
      </c>
      <c r="AB104">
        <v>27.9</v>
      </c>
      <c r="AC104">
        <v>40.9</v>
      </c>
      <c r="AD104">
        <v>18.399999999999999</v>
      </c>
      <c r="AE104">
        <v>0.5</v>
      </c>
      <c r="AF104">
        <v>2.2000000000000002</v>
      </c>
      <c r="AG104">
        <v>1.2</v>
      </c>
      <c r="AH104">
        <v>25.8</v>
      </c>
      <c r="AI104">
        <v>3.2</v>
      </c>
      <c r="AJ104">
        <v>0.5</v>
      </c>
      <c r="AK104">
        <v>2.8</v>
      </c>
      <c r="AL104">
        <v>47.9</v>
      </c>
      <c r="AM104">
        <v>10.6</v>
      </c>
      <c r="AN104">
        <v>41.5</v>
      </c>
      <c r="AO104">
        <v>63.2</v>
      </c>
      <c r="AP104">
        <v>23.8</v>
      </c>
      <c r="AQ104">
        <v>57.3</v>
      </c>
      <c r="AR104">
        <v>18.899999999999999</v>
      </c>
      <c r="AS104">
        <v>53.7</v>
      </c>
      <c r="AT104">
        <v>1.4</v>
      </c>
      <c r="AU104">
        <v>0.4</v>
      </c>
      <c r="AV104">
        <v>6.7</v>
      </c>
      <c r="AW104">
        <v>3</v>
      </c>
      <c r="AX104">
        <v>2.4</v>
      </c>
      <c r="AY104">
        <v>3.3</v>
      </c>
      <c r="AZ104">
        <v>6.9</v>
      </c>
      <c r="BA104">
        <v>4.9000000000000004</v>
      </c>
      <c r="BB104">
        <v>3.9</v>
      </c>
      <c r="BF104">
        <v>35.5</v>
      </c>
      <c r="BG104">
        <v>38.1</v>
      </c>
      <c r="BH104">
        <v>64</v>
      </c>
      <c r="BI104">
        <v>37.200000000000003</v>
      </c>
      <c r="BJ104">
        <v>27.8</v>
      </c>
      <c r="BK104" s="2"/>
      <c r="BM104" s="2">
        <v>21381</v>
      </c>
      <c r="BN104">
        <v>34.6</v>
      </c>
    </row>
    <row r="105" spans="1:66" x14ac:dyDescent="0.25">
      <c r="A105" s="2">
        <v>26511</v>
      </c>
      <c r="B105">
        <v>107.39</v>
      </c>
      <c r="C105" s="2">
        <v>21764</v>
      </c>
      <c r="D105">
        <v>101.4</v>
      </c>
      <c r="E105" s="2">
        <v>27975</v>
      </c>
      <c r="F105">
        <v>111.88</v>
      </c>
      <c r="G105" s="2">
        <v>33460</v>
      </c>
      <c r="H105">
        <v>21.66</v>
      </c>
      <c r="I105" s="2">
        <v>19586</v>
      </c>
      <c r="J105">
        <v>230.2</v>
      </c>
      <c r="K105" s="2">
        <v>34196</v>
      </c>
      <c r="L105">
        <v>63</v>
      </c>
      <c r="M105" s="2">
        <v>40480</v>
      </c>
      <c r="N105" s="2">
        <v>61.091999999999999</v>
      </c>
      <c r="O105" s="2">
        <v>27652</v>
      </c>
      <c r="P105">
        <v>82.4</v>
      </c>
      <c r="Q105" s="2">
        <v>27652</v>
      </c>
      <c r="R105">
        <v>107.6</v>
      </c>
      <c r="S105" s="2">
        <v>27652</v>
      </c>
      <c r="T105">
        <v>44.5</v>
      </c>
      <c r="U105" s="2">
        <v>31639</v>
      </c>
      <c r="V105">
        <v>19.8</v>
      </c>
      <c r="W105" s="2">
        <v>30117</v>
      </c>
      <c r="X105">
        <v>56.5</v>
      </c>
      <c r="Y105">
        <v>5.8</v>
      </c>
      <c r="Z105">
        <v>11.5</v>
      </c>
      <c r="AA105">
        <v>22.8</v>
      </c>
      <c r="AB105">
        <v>27.3</v>
      </c>
      <c r="AC105">
        <v>39.299999999999997</v>
      </c>
      <c r="AD105">
        <v>18.100000000000001</v>
      </c>
      <c r="AE105">
        <v>0.6</v>
      </c>
      <c r="AF105">
        <v>1.8</v>
      </c>
      <c r="AG105">
        <v>1</v>
      </c>
      <c r="AH105">
        <v>22</v>
      </c>
      <c r="AI105">
        <v>3.1</v>
      </c>
      <c r="AJ105">
        <v>0.2</v>
      </c>
      <c r="AK105">
        <v>2.7</v>
      </c>
      <c r="AL105">
        <v>51.6</v>
      </c>
      <c r="AM105">
        <v>8.6999999999999993</v>
      </c>
      <c r="AN105">
        <v>39.700000000000003</v>
      </c>
      <c r="AO105">
        <v>65.7</v>
      </c>
      <c r="AP105">
        <v>21.2</v>
      </c>
      <c r="AQ105">
        <v>59.2</v>
      </c>
      <c r="AR105">
        <v>19.600000000000001</v>
      </c>
      <c r="AS105">
        <v>54.6</v>
      </c>
      <c r="AT105">
        <v>1.3</v>
      </c>
      <c r="AU105">
        <v>0</v>
      </c>
      <c r="AV105">
        <v>6.4</v>
      </c>
      <c r="AW105">
        <v>2.6</v>
      </c>
      <c r="AX105">
        <v>2</v>
      </c>
      <c r="AY105">
        <v>2.6</v>
      </c>
      <c r="AZ105">
        <v>7</v>
      </c>
      <c r="BA105">
        <v>4</v>
      </c>
      <c r="BB105">
        <v>2.5</v>
      </c>
      <c r="BF105">
        <v>38.299999999999997</v>
      </c>
      <c r="BG105">
        <v>42</v>
      </c>
      <c r="BH105">
        <v>62</v>
      </c>
      <c r="BI105">
        <v>39.4</v>
      </c>
      <c r="BJ105">
        <v>30.8</v>
      </c>
      <c r="BK105" s="2"/>
      <c r="BM105" s="2">
        <v>21412</v>
      </c>
      <c r="BN105">
        <v>44.8</v>
      </c>
    </row>
    <row r="106" spans="1:66" x14ac:dyDescent="0.25">
      <c r="A106" s="2">
        <v>26542</v>
      </c>
      <c r="B106">
        <v>111.09</v>
      </c>
      <c r="C106" s="2">
        <v>21795</v>
      </c>
      <c r="D106">
        <v>102.2</v>
      </c>
      <c r="E106" s="2">
        <v>28006</v>
      </c>
      <c r="F106">
        <v>107.13</v>
      </c>
      <c r="G106" s="2">
        <v>33491</v>
      </c>
      <c r="H106">
        <v>21.44</v>
      </c>
      <c r="I106" s="2">
        <v>19617</v>
      </c>
      <c r="J106">
        <v>240.2</v>
      </c>
      <c r="K106" s="2">
        <v>34227</v>
      </c>
      <c r="L106">
        <v>64</v>
      </c>
      <c r="M106" s="2">
        <v>40511</v>
      </c>
      <c r="N106" s="2">
        <v>60.042000000000002</v>
      </c>
      <c r="O106" s="2">
        <v>27682</v>
      </c>
      <c r="P106">
        <v>77.599999999999994</v>
      </c>
      <c r="Q106" s="2">
        <v>27682</v>
      </c>
      <c r="R106">
        <v>95.2</v>
      </c>
      <c r="S106" s="2">
        <v>27682</v>
      </c>
      <c r="T106">
        <v>51.2</v>
      </c>
      <c r="U106" s="2">
        <v>31670</v>
      </c>
      <c r="V106">
        <v>19.8</v>
      </c>
      <c r="W106" s="2">
        <v>30147</v>
      </c>
      <c r="X106">
        <v>57.2</v>
      </c>
      <c r="Y106">
        <v>7.4</v>
      </c>
      <c r="Z106">
        <v>9.9</v>
      </c>
      <c r="AA106">
        <v>27.1</v>
      </c>
      <c r="AB106">
        <v>25.4</v>
      </c>
      <c r="AC106">
        <v>38.200000000000003</v>
      </c>
      <c r="AD106">
        <v>20.3</v>
      </c>
      <c r="AE106">
        <v>0.8</v>
      </c>
      <c r="AF106">
        <v>2.6</v>
      </c>
      <c r="AG106">
        <v>1.3</v>
      </c>
      <c r="AH106">
        <v>26</v>
      </c>
      <c r="AI106">
        <v>3.7</v>
      </c>
      <c r="AJ106">
        <v>0.5</v>
      </c>
      <c r="AK106">
        <v>3.2</v>
      </c>
      <c r="AL106">
        <v>51.5</v>
      </c>
      <c r="AM106">
        <v>10.3</v>
      </c>
      <c r="AN106">
        <v>38.200000000000003</v>
      </c>
      <c r="AO106">
        <v>63</v>
      </c>
      <c r="AP106">
        <v>24.8</v>
      </c>
      <c r="AQ106">
        <v>57.8</v>
      </c>
      <c r="AR106">
        <v>17.399999999999999</v>
      </c>
      <c r="AS106">
        <v>54.3</v>
      </c>
      <c r="AT106">
        <v>1.4</v>
      </c>
      <c r="AU106">
        <v>0.5</v>
      </c>
      <c r="AV106">
        <v>8.4</v>
      </c>
      <c r="AW106">
        <v>2.8</v>
      </c>
      <c r="AX106">
        <v>2.1</v>
      </c>
      <c r="AY106">
        <v>3</v>
      </c>
      <c r="AZ106">
        <v>7.5</v>
      </c>
      <c r="BA106">
        <v>5.5</v>
      </c>
      <c r="BB106">
        <v>3.7</v>
      </c>
      <c r="BF106">
        <v>38.4</v>
      </c>
      <c r="BG106">
        <v>40.700000000000003</v>
      </c>
      <c r="BH106">
        <v>62</v>
      </c>
      <c r="BI106">
        <v>41.1</v>
      </c>
      <c r="BJ106">
        <v>30.5</v>
      </c>
      <c r="BK106" s="2"/>
      <c r="BM106" s="2">
        <v>21443</v>
      </c>
      <c r="BN106">
        <v>42.5</v>
      </c>
    </row>
    <row r="107" spans="1:66" x14ac:dyDescent="0.25">
      <c r="A107" s="2">
        <v>26571</v>
      </c>
      <c r="B107">
        <v>110.55</v>
      </c>
      <c r="C107" s="2">
        <v>21825</v>
      </c>
      <c r="D107">
        <v>101.1</v>
      </c>
      <c r="E107" s="2">
        <v>28036</v>
      </c>
      <c r="F107">
        <v>116.13</v>
      </c>
      <c r="G107" s="2">
        <v>33521</v>
      </c>
      <c r="H107">
        <v>23.16</v>
      </c>
      <c r="I107" s="2">
        <v>19647</v>
      </c>
      <c r="J107">
        <v>252.4</v>
      </c>
      <c r="K107" s="2">
        <v>34257</v>
      </c>
      <c r="L107">
        <v>68</v>
      </c>
      <c r="M107" s="2">
        <v>40541</v>
      </c>
      <c r="N107" s="2">
        <v>60.439</v>
      </c>
      <c r="O107" s="2">
        <v>27713</v>
      </c>
      <c r="P107">
        <v>77.599999999999994</v>
      </c>
      <c r="Q107" s="2">
        <v>27713</v>
      </c>
      <c r="R107">
        <v>95.2</v>
      </c>
      <c r="S107" s="2">
        <v>27713</v>
      </c>
      <c r="T107">
        <v>51.2</v>
      </c>
      <c r="U107" s="2">
        <v>31700</v>
      </c>
      <c r="V107">
        <v>18.399999999999999</v>
      </c>
      <c r="W107" s="2">
        <v>30178</v>
      </c>
      <c r="X107">
        <v>58.3</v>
      </c>
      <c r="Y107">
        <v>6.3</v>
      </c>
      <c r="Z107">
        <v>10.9</v>
      </c>
      <c r="AA107">
        <v>26.4</v>
      </c>
      <c r="AB107">
        <v>29.3</v>
      </c>
      <c r="AC107">
        <v>37.5</v>
      </c>
      <c r="AD107">
        <v>17.3</v>
      </c>
      <c r="AE107">
        <v>0.6</v>
      </c>
      <c r="AF107">
        <v>2.2000000000000002</v>
      </c>
      <c r="AG107">
        <v>1.2</v>
      </c>
      <c r="AH107">
        <v>29.7</v>
      </c>
      <c r="AI107">
        <v>3.7</v>
      </c>
      <c r="AJ107">
        <v>0.4</v>
      </c>
      <c r="AK107">
        <v>2.6</v>
      </c>
      <c r="AL107">
        <v>50.7</v>
      </c>
      <c r="AM107">
        <v>9</v>
      </c>
      <c r="AN107">
        <v>40.299999999999997</v>
      </c>
      <c r="AO107">
        <v>62.7</v>
      </c>
      <c r="AP107">
        <v>22</v>
      </c>
      <c r="AQ107">
        <v>57.8</v>
      </c>
      <c r="AR107">
        <v>20.2</v>
      </c>
      <c r="AS107">
        <v>53.4</v>
      </c>
      <c r="AT107">
        <v>1.9</v>
      </c>
      <c r="AU107">
        <v>0</v>
      </c>
      <c r="AV107">
        <v>8.3000000000000007</v>
      </c>
      <c r="AW107">
        <v>2.9</v>
      </c>
      <c r="AX107">
        <v>2.5</v>
      </c>
      <c r="AY107">
        <v>3.7</v>
      </c>
      <c r="AZ107">
        <v>8.9</v>
      </c>
      <c r="BA107">
        <v>6.2</v>
      </c>
      <c r="BB107">
        <v>3.6</v>
      </c>
      <c r="BF107">
        <v>38.299999999999997</v>
      </c>
      <c r="BG107">
        <v>40.1</v>
      </c>
      <c r="BH107">
        <v>66</v>
      </c>
      <c r="BI107">
        <v>39.9</v>
      </c>
      <c r="BJ107">
        <v>31.8</v>
      </c>
      <c r="BK107" s="2"/>
      <c r="BM107" s="2">
        <v>21473</v>
      </c>
      <c r="BN107">
        <v>46.4</v>
      </c>
    </row>
    <row r="108" spans="1:66" x14ac:dyDescent="0.25">
      <c r="A108" s="2">
        <v>26603</v>
      </c>
      <c r="B108">
        <v>111.58</v>
      </c>
      <c r="C108" s="2">
        <v>21856</v>
      </c>
      <c r="D108">
        <v>102.2</v>
      </c>
      <c r="E108" s="2">
        <v>28067</v>
      </c>
      <c r="F108">
        <v>125.63</v>
      </c>
      <c r="G108" s="2">
        <v>33552</v>
      </c>
      <c r="H108">
        <v>22.98</v>
      </c>
      <c r="I108" s="2">
        <v>19678</v>
      </c>
      <c r="J108">
        <v>300.10000000000002</v>
      </c>
      <c r="K108" s="2">
        <v>34288</v>
      </c>
      <c r="L108">
        <v>75</v>
      </c>
      <c r="M108" s="2">
        <v>40572</v>
      </c>
      <c r="N108" s="2">
        <v>61.32</v>
      </c>
      <c r="O108" s="2">
        <v>27743</v>
      </c>
      <c r="P108">
        <v>93.7</v>
      </c>
      <c r="Q108" s="2">
        <v>27743</v>
      </c>
      <c r="R108">
        <v>112.1</v>
      </c>
      <c r="S108" s="2">
        <v>27743</v>
      </c>
      <c r="T108">
        <v>66</v>
      </c>
      <c r="U108" s="2">
        <v>31731</v>
      </c>
      <c r="V108">
        <v>18.7</v>
      </c>
      <c r="W108" s="2">
        <v>30209</v>
      </c>
      <c r="X108">
        <v>60.1</v>
      </c>
      <c r="Y108">
        <v>5.4</v>
      </c>
      <c r="Z108">
        <v>12.1</v>
      </c>
      <c r="AA108">
        <v>22.9</v>
      </c>
      <c r="AB108">
        <v>26.7</v>
      </c>
      <c r="AC108">
        <v>36.700000000000003</v>
      </c>
      <c r="AD108">
        <v>21.5</v>
      </c>
      <c r="AE108">
        <v>0.4</v>
      </c>
      <c r="AF108">
        <v>1.7</v>
      </c>
      <c r="AG108">
        <v>1</v>
      </c>
      <c r="AH108">
        <v>22.7</v>
      </c>
      <c r="AI108">
        <v>3</v>
      </c>
      <c r="AJ108">
        <v>0.3</v>
      </c>
      <c r="AK108">
        <v>1.9</v>
      </c>
      <c r="AL108">
        <v>55.3</v>
      </c>
      <c r="AM108">
        <v>6.8</v>
      </c>
      <c r="AN108">
        <v>37.9</v>
      </c>
      <c r="AO108">
        <v>65</v>
      </c>
      <c r="AP108">
        <v>26.6</v>
      </c>
      <c r="AQ108">
        <v>54.9</v>
      </c>
      <c r="AR108">
        <v>18.5</v>
      </c>
      <c r="AS108">
        <v>51.8</v>
      </c>
      <c r="AT108">
        <v>1.4</v>
      </c>
      <c r="AU108">
        <v>0.5</v>
      </c>
      <c r="AV108">
        <v>6.8</v>
      </c>
      <c r="AW108">
        <v>2.4</v>
      </c>
      <c r="AX108">
        <v>2</v>
      </c>
      <c r="AY108">
        <v>3.2</v>
      </c>
      <c r="AZ108">
        <v>6.6</v>
      </c>
      <c r="BA108">
        <v>4</v>
      </c>
      <c r="BB108">
        <v>3.1</v>
      </c>
      <c r="BF108">
        <v>38.799999999999997</v>
      </c>
      <c r="BG108">
        <v>40.4</v>
      </c>
      <c r="BH108">
        <v>67</v>
      </c>
      <c r="BI108">
        <v>41.3</v>
      </c>
      <c r="BJ108">
        <v>30.6</v>
      </c>
      <c r="BK108" s="2"/>
      <c r="BM108" s="2">
        <v>21504</v>
      </c>
      <c r="BN108">
        <v>51</v>
      </c>
    </row>
    <row r="109" spans="1:66" x14ac:dyDescent="0.25">
      <c r="A109" s="2">
        <v>26633</v>
      </c>
      <c r="B109">
        <v>116.67</v>
      </c>
      <c r="C109" s="2">
        <v>21886</v>
      </c>
      <c r="D109">
        <v>99.7</v>
      </c>
      <c r="E109" s="2">
        <v>28097</v>
      </c>
      <c r="F109">
        <v>131.13</v>
      </c>
      <c r="G109" s="2">
        <v>33582</v>
      </c>
      <c r="H109">
        <v>19.29</v>
      </c>
      <c r="I109" s="2">
        <v>19708</v>
      </c>
      <c r="J109">
        <v>281.7</v>
      </c>
      <c r="K109" s="2">
        <v>34318</v>
      </c>
      <c r="L109">
        <v>73</v>
      </c>
      <c r="M109" s="2">
        <v>40602</v>
      </c>
      <c r="N109" s="2">
        <v>61.735999999999997</v>
      </c>
      <c r="O109" s="2">
        <v>27774</v>
      </c>
      <c r="P109">
        <v>93.7</v>
      </c>
      <c r="Q109" s="2">
        <v>27774</v>
      </c>
      <c r="R109">
        <v>112.1</v>
      </c>
      <c r="S109" s="2">
        <v>27774</v>
      </c>
      <c r="T109">
        <v>66</v>
      </c>
      <c r="U109" s="2">
        <v>31761</v>
      </c>
      <c r="V109">
        <v>20.9</v>
      </c>
      <c r="W109" s="2">
        <v>30239</v>
      </c>
      <c r="X109">
        <v>59.4</v>
      </c>
      <c r="Y109">
        <v>5.0999999999999996</v>
      </c>
      <c r="Z109">
        <v>12.9</v>
      </c>
      <c r="AA109">
        <v>21.5</v>
      </c>
      <c r="AB109">
        <v>28.2</v>
      </c>
      <c r="AC109">
        <v>37</v>
      </c>
      <c r="AD109">
        <v>18.5</v>
      </c>
      <c r="AE109">
        <v>0.6</v>
      </c>
      <c r="AF109">
        <v>2</v>
      </c>
      <c r="AG109">
        <v>1</v>
      </c>
      <c r="AH109">
        <v>20.3</v>
      </c>
      <c r="AI109">
        <v>2.8</v>
      </c>
      <c r="AJ109">
        <v>0.4</v>
      </c>
      <c r="AK109">
        <v>2.1</v>
      </c>
      <c r="AL109">
        <v>53.9</v>
      </c>
      <c r="AM109">
        <v>7.2</v>
      </c>
      <c r="AN109">
        <v>38.9</v>
      </c>
      <c r="AO109">
        <v>65.599999999999994</v>
      </c>
      <c r="AP109">
        <v>22.9</v>
      </c>
      <c r="AQ109">
        <v>56.6</v>
      </c>
      <c r="AR109">
        <v>20.5</v>
      </c>
      <c r="AS109">
        <v>53.3</v>
      </c>
      <c r="AT109">
        <v>0.8</v>
      </c>
      <c r="AU109">
        <v>0.2</v>
      </c>
      <c r="AV109">
        <v>6.3</v>
      </c>
      <c r="AW109">
        <v>2.1</v>
      </c>
      <c r="AX109">
        <v>1.8</v>
      </c>
      <c r="AY109">
        <v>3.1</v>
      </c>
      <c r="AZ109">
        <v>6.5</v>
      </c>
      <c r="BA109">
        <v>3</v>
      </c>
      <c r="BB109">
        <v>3</v>
      </c>
      <c r="BF109">
        <v>39.4</v>
      </c>
      <c r="BG109">
        <v>41.9</v>
      </c>
      <c r="BH109">
        <v>69</v>
      </c>
      <c r="BI109">
        <v>42</v>
      </c>
      <c r="BJ109">
        <v>30.6</v>
      </c>
      <c r="BK109" s="2"/>
      <c r="BM109" s="2">
        <v>21534</v>
      </c>
      <c r="BN109">
        <v>49</v>
      </c>
    </row>
    <row r="110" spans="1:66" x14ac:dyDescent="0.25">
      <c r="A110" s="2">
        <v>26662</v>
      </c>
      <c r="B110">
        <v>118.05</v>
      </c>
      <c r="C110" s="2">
        <v>21917</v>
      </c>
      <c r="D110">
        <v>98</v>
      </c>
      <c r="E110" s="2">
        <v>28128</v>
      </c>
      <c r="F110">
        <v>134.63</v>
      </c>
      <c r="G110" s="2">
        <v>33613</v>
      </c>
      <c r="H110">
        <v>18.27</v>
      </c>
      <c r="I110" s="2">
        <v>19739</v>
      </c>
      <c r="J110">
        <v>305.39999999999998</v>
      </c>
      <c r="K110" s="2">
        <v>34349</v>
      </c>
      <c r="L110">
        <v>73</v>
      </c>
      <c r="M110" s="2">
        <v>40631</v>
      </c>
      <c r="N110" s="2">
        <v>61.633000000000003</v>
      </c>
      <c r="O110" s="2">
        <v>27805</v>
      </c>
      <c r="P110">
        <v>101</v>
      </c>
      <c r="Q110" s="2">
        <v>27805</v>
      </c>
      <c r="R110">
        <v>117.9</v>
      </c>
      <c r="S110" s="2">
        <v>27805</v>
      </c>
      <c r="T110">
        <v>75.7</v>
      </c>
      <c r="U110" s="2">
        <v>31792</v>
      </c>
      <c r="V110">
        <v>19.600000000000001</v>
      </c>
      <c r="W110" s="2">
        <v>30270</v>
      </c>
      <c r="X110">
        <v>61.1</v>
      </c>
      <c r="Y110">
        <v>5.9</v>
      </c>
      <c r="Z110">
        <v>12.5</v>
      </c>
      <c r="AA110">
        <v>21.1</v>
      </c>
      <c r="AB110">
        <v>26.7</v>
      </c>
      <c r="AC110">
        <v>36.1</v>
      </c>
      <c r="AD110">
        <v>21.2</v>
      </c>
      <c r="AE110">
        <v>0.7</v>
      </c>
      <c r="AF110">
        <v>2.9</v>
      </c>
      <c r="AG110">
        <v>1.9</v>
      </c>
      <c r="AH110">
        <v>21.9</v>
      </c>
      <c r="AI110">
        <v>3.1</v>
      </c>
      <c r="AJ110">
        <v>0.3</v>
      </c>
      <c r="AK110">
        <v>2.6</v>
      </c>
      <c r="AL110">
        <v>53.9</v>
      </c>
      <c r="AM110">
        <v>7.6</v>
      </c>
      <c r="AN110">
        <v>38.5</v>
      </c>
      <c r="AO110">
        <v>66.400000000000006</v>
      </c>
      <c r="AP110">
        <v>25.6</v>
      </c>
      <c r="AQ110">
        <v>56.5</v>
      </c>
      <c r="AR110">
        <v>17.899999999999999</v>
      </c>
      <c r="AS110">
        <v>52.1</v>
      </c>
      <c r="AT110">
        <v>1.3</v>
      </c>
      <c r="AU110">
        <v>0.2</v>
      </c>
      <c r="AV110">
        <v>6.1</v>
      </c>
      <c r="AW110">
        <v>2.4</v>
      </c>
      <c r="AX110">
        <v>2.1</v>
      </c>
      <c r="AY110">
        <v>3.1</v>
      </c>
      <c r="AZ110">
        <v>6.5</v>
      </c>
      <c r="BA110">
        <v>3.7</v>
      </c>
      <c r="BB110">
        <v>2.8</v>
      </c>
      <c r="BF110">
        <v>39.200000000000003</v>
      </c>
      <c r="BG110">
        <v>41.5</v>
      </c>
      <c r="BH110">
        <v>65</v>
      </c>
      <c r="BI110">
        <v>42.6</v>
      </c>
      <c r="BJ110">
        <v>28.2</v>
      </c>
      <c r="BK110" s="2"/>
      <c r="BM110" s="2">
        <v>21565</v>
      </c>
      <c r="BN110">
        <v>45.5</v>
      </c>
    </row>
    <row r="111" spans="1:66" x14ac:dyDescent="0.25">
      <c r="A111" s="2">
        <v>26695</v>
      </c>
      <c r="B111">
        <v>116.03</v>
      </c>
      <c r="C111" s="2">
        <v>21948</v>
      </c>
      <c r="D111">
        <v>99.5</v>
      </c>
      <c r="E111" s="2">
        <v>28159</v>
      </c>
      <c r="F111">
        <v>132.88</v>
      </c>
      <c r="G111" s="2">
        <v>33644</v>
      </c>
      <c r="H111">
        <v>19.87</v>
      </c>
      <c r="I111" s="2">
        <v>19770</v>
      </c>
      <c r="J111">
        <v>320.7</v>
      </c>
      <c r="K111" s="2">
        <v>34380</v>
      </c>
      <c r="L111">
        <v>69</v>
      </c>
      <c r="M111" s="2">
        <v>40662</v>
      </c>
      <c r="N111" s="2">
        <v>62.256999999999998</v>
      </c>
      <c r="O111" s="2">
        <v>27834</v>
      </c>
      <c r="P111">
        <v>101</v>
      </c>
      <c r="Q111" s="2">
        <v>27834</v>
      </c>
      <c r="R111">
        <v>117.9</v>
      </c>
      <c r="S111" s="2">
        <v>27834</v>
      </c>
      <c r="T111">
        <v>75.7</v>
      </c>
      <c r="U111" s="2">
        <v>31823</v>
      </c>
      <c r="V111">
        <v>20.8</v>
      </c>
      <c r="W111" s="2">
        <v>30300</v>
      </c>
      <c r="X111">
        <v>61.6</v>
      </c>
      <c r="Y111">
        <v>5.6</v>
      </c>
      <c r="Z111">
        <v>11.9</v>
      </c>
      <c r="AA111">
        <v>24.1</v>
      </c>
      <c r="AB111">
        <v>25.5</v>
      </c>
      <c r="AC111">
        <v>35.5</v>
      </c>
      <c r="AD111">
        <v>21.9</v>
      </c>
      <c r="AE111">
        <v>0.8</v>
      </c>
      <c r="AF111">
        <v>2.4</v>
      </c>
      <c r="AG111">
        <v>1.3</v>
      </c>
      <c r="AH111">
        <v>22.7</v>
      </c>
      <c r="AI111">
        <v>3.1</v>
      </c>
      <c r="AJ111">
        <v>0.3</v>
      </c>
      <c r="AK111">
        <v>2</v>
      </c>
      <c r="AL111">
        <v>57</v>
      </c>
      <c r="AM111">
        <v>7.4</v>
      </c>
      <c r="AN111">
        <v>35.6</v>
      </c>
      <c r="AO111">
        <v>64</v>
      </c>
      <c r="AP111">
        <v>28</v>
      </c>
      <c r="AQ111">
        <v>53.6</v>
      </c>
      <c r="AR111">
        <v>18.399999999999999</v>
      </c>
      <c r="AS111">
        <v>52.6</v>
      </c>
      <c r="AT111">
        <v>1</v>
      </c>
      <c r="AU111">
        <v>0.5</v>
      </c>
      <c r="AV111">
        <v>6.2</v>
      </c>
      <c r="AW111">
        <v>2.2999999999999998</v>
      </c>
      <c r="AX111">
        <v>2.2999999999999998</v>
      </c>
      <c r="AY111">
        <v>3.2</v>
      </c>
      <c r="AZ111">
        <v>7.2</v>
      </c>
      <c r="BA111">
        <v>4</v>
      </c>
      <c r="BB111">
        <v>2.7</v>
      </c>
      <c r="BF111">
        <v>42.8</v>
      </c>
      <c r="BG111">
        <v>46</v>
      </c>
      <c r="BH111">
        <v>66</v>
      </c>
      <c r="BI111">
        <v>44</v>
      </c>
      <c r="BJ111">
        <v>36.299999999999997</v>
      </c>
      <c r="BK111" s="2"/>
      <c r="BM111" s="2">
        <v>21596</v>
      </c>
      <c r="BN111">
        <v>55.5</v>
      </c>
    </row>
    <row r="112" spans="1:66" x14ac:dyDescent="0.25">
      <c r="A112" s="2">
        <v>26723</v>
      </c>
      <c r="B112">
        <v>111.68</v>
      </c>
      <c r="C112" s="2">
        <v>21977</v>
      </c>
      <c r="D112">
        <v>98.3</v>
      </c>
      <c r="E112" s="2">
        <v>28187</v>
      </c>
      <c r="F112">
        <v>144.88</v>
      </c>
      <c r="G112" s="2">
        <v>33673</v>
      </c>
      <c r="H112">
        <v>18.670000000000002</v>
      </c>
      <c r="I112" s="2">
        <v>19798</v>
      </c>
      <c r="J112">
        <v>321.89999999999998</v>
      </c>
      <c r="K112" s="2">
        <v>34408</v>
      </c>
      <c r="L112">
        <v>66</v>
      </c>
      <c r="M112" s="2">
        <v>40692</v>
      </c>
      <c r="N112" s="2">
        <v>62.256</v>
      </c>
      <c r="O112" s="2">
        <v>27865</v>
      </c>
      <c r="P112">
        <v>89.5</v>
      </c>
      <c r="Q112" s="2">
        <v>27865</v>
      </c>
      <c r="R112">
        <v>100.1</v>
      </c>
      <c r="S112" s="2">
        <v>27865</v>
      </c>
      <c r="T112">
        <v>73.599999999999994</v>
      </c>
      <c r="U112" s="2">
        <v>31851</v>
      </c>
      <c r="V112">
        <v>21.9</v>
      </c>
      <c r="W112" s="2">
        <v>30331</v>
      </c>
      <c r="X112">
        <v>60.6</v>
      </c>
      <c r="Y112">
        <v>5.4</v>
      </c>
      <c r="Z112">
        <v>11.8</v>
      </c>
      <c r="AA112">
        <v>21.3</v>
      </c>
      <c r="AB112">
        <v>22.9</v>
      </c>
      <c r="AC112">
        <v>36.4</v>
      </c>
      <c r="AD112">
        <v>19.2</v>
      </c>
      <c r="AE112">
        <v>0.6</v>
      </c>
      <c r="AF112">
        <v>2.7</v>
      </c>
      <c r="AG112">
        <v>1.4</v>
      </c>
      <c r="AH112">
        <v>22.7</v>
      </c>
      <c r="AI112">
        <v>3</v>
      </c>
      <c r="AJ112">
        <v>0.7</v>
      </c>
      <c r="AK112">
        <v>2.1</v>
      </c>
      <c r="AL112">
        <v>54.7</v>
      </c>
      <c r="AM112">
        <v>6.9</v>
      </c>
      <c r="AN112">
        <v>38.4</v>
      </c>
      <c r="AO112">
        <v>66.900000000000006</v>
      </c>
      <c r="AP112">
        <v>25.9</v>
      </c>
      <c r="AQ112">
        <v>58.2</v>
      </c>
      <c r="AR112">
        <v>15.9</v>
      </c>
      <c r="AS112">
        <v>57.9</v>
      </c>
      <c r="AT112">
        <v>1.1000000000000001</v>
      </c>
      <c r="AU112">
        <v>0.3</v>
      </c>
      <c r="AV112">
        <v>5.6</v>
      </c>
      <c r="AW112">
        <v>2.5</v>
      </c>
      <c r="AX112">
        <v>2.2000000000000002</v>
      </c>
      <c r="AY112">
        <v>3.2</v>
      </c>
      <c r="AZ112">
        <v>6.4</v>
      </c>
      <c r="BA112">
        <v>4.4000000000000004</v>
      </c>
      <c r="BB112">
        <v>2.9</v>
      </c>
      <c r="BF112">
        <v>46</v>
      </c>
      <c r="BG112">
        <v>50.3</v>
      </c>
      <c r="BH112">
        <v>64</v>
      </c>
      <c r="BI112">
        <v>50.8</v>
      </c>
      <c r="BJ112">
        <v>37.700000000000003</v>
      </c>
      <c r="BK112" s="2"/>
      <c r="BM112" s="2">
        <v>21624</v>
      </c>
      <c r="BN112">
        <v>58.4</v>
      </c>
    </row>
    <row r="113" spans="1:66" x14ac:dyDescent="0.25">
      <c r="A113" s="2">
        <v>26753</v>
      </c>
      <c r="B113">
        <v>111.52</v>
      </c>
      <c r="C113" s="2">
        <v>22008</v>
      </c>
      <c r="D113">
        <v>100.1</v>
      </c>
      <c r="E113" s="2">
        <v>28218</v>
      </c>
      <c r="F113">
        <v>149.13</v>
      </c>
      <c r="G113" s="2">
        <v>33704</v>
      </c>
      <c r="H113">
        <v>20.46</v>
      </c>
      <c r="I113" s="2">
        <v>19829</v>
      </c>
      <c r="J113">
        <v>315.5</v>
      </c>
      <c r="K113" s="2">
        <v>34439</v>
      </c>
      <c r="L113">
        <v>66</v>
      </c>
      <c r="M113" s="2">
        <v>40723</v>
      </c>
      <c r="N113" s="2">
        <v>61.301000000000002</v>
      </c>
      <c r="O113" s="2">
        <v>27895</v>
      </c>
      <c r="P113">
        <v>89.5</v>
      </c>
      <c r="Q113" s="2">
        <v>27895</v>
      </c>
      <c r="R113">
        <v>100.1</v>
      </c>
      <c r="S113" s="2">
        <v>27895</v>
      </c>
      <c r="T113">
        <v>73.599999999999994</v>
      </c>
      <c r="U113" s="2">
        <v>31882</v>
      </c>
      <c r="V113">
        <v>20.5</v>
      </c>
      <c r="W113" s="2">
        <v>30362</v>
      </c>
      <c r="X113">
        <v>58.4</v>
      </c>
      <c r="Y113">
        <v>5.5</v>
      </c>
      <c r="Z113">
        <v>11.1</v>
      </c>
      <c r="AA113">
        <v>21.7</v>
      </c>
      <c r="AB113">
        <v>18.2</v>
      </c>
      <c r="AC113">
        <v>38.700000000000003</v>
      </c>
      <c r="AD113">
        <v>24.7</v>
      </c>
      <c r="AE113">
        <v>0.6</v>
      </c>
      <c r="AF113">
        <v>2.2999999999999998</v>
      </c>
      <c r="AG113">
        <v>1.3</v>
      </c>
      <c r="AH113">
        <v>22.5</v>
      </c>
      <c r="AI113">
        <v>2.9</v>
      </c>
      <c r="AJ113">
        <v>0.4</v>
      </c>
      <c r="AK113">
        <v>1.9</v>
      </c>
      <c r="AL113">
        <v>52.6</v>
      </c>
      <c r="AM113">
        <v>7.9</v>
      </c>
      <c r="AN113">
        <v>39.5</v>
      </c>
      <c r="AO113">
        <v>67.2</v>
      </c>
      <c r="AP113">
        <v>31.6</v>
      </c>
      <c r="AQ113">
        <v>55.8</v>
      </c>
      <c r="AR113">
        <v>12.6</v>
      </c>
      <c r="AS113">
        <v>57.1</v>
      </c>
      <c r="AT113">
        <v>0.9</v>
      </c>
      <c r="AU113">
        <v>0.7</v>
      </c>
      <c r="AV113">
        <v>7.2</v>
      </c>
      <c r="AW113">
        <v>2.5</v>
      </c>
      <c r="AX113">
        <v>2.2999999999999998</v>
      </c>
      <c r="AY113">
        <v>3.4</v>
      </c>
      <c r="AZ113">
        <v>7.1</v>
      </c>
      <c r="BA113">
        <v>3.9</v>
      </c>
      <c r="BB113">
        <v>2.4</v>
      </c>
      <c r="BF113">
        <v>54.4</v>
      </c>
      <c r="BG113">
        <v>60.6</v>
      </c>
      <c r="BH113">
        <v>70</v>
      </c>
      <c r="BI113">
        <v>61.1</v>
      </c>
      <c r="BJ113">
        <v>47.4</v>
      </c>
      <c r="BK113" s="2"/>
      <c r="BM113" s="2">
        <v>21655</v>
      </c>
      <c r="BN113">
        <v>63.4</v>
      </c>
    </row>
    <row r="114" spans="1:66" x14ac:dyDescent="0.25">
      <c r="A114" s="2">
        <v>26784</v>
      </c>
      <c r="B114">
        <v>106.97</v>
      </c>
      <c r="C114" s="2">
        <v>22038</v>
      </c>
      <c r="D114">
        <v>100.4</v>
      </c>
      <c r="E114" s="2">
        <v>28248</v>
      </c>
      <c r="F114">
        <v>147.88</v>
      </c>
      <c r="G114" s="2">
        <v>33734</v>
      </c>
      <c r="H114">
        <v>21.2</v>
      </c>
      <c r="I114" s="2">
        <v>19859</v>
      </c>
      <c r="J114">
        <v>315.60000000000002</v>
      </c>
      <c r="K114" s="2">
        <v>34469</v>
      </c>
      <c r="L114">
        <v>64</v>
      </c>
      <c r="M114" s="2">
        <v>40753</v>
      </c>
      <c r="N114" s="2">
        <v>61.482999999999997</v>
      </c>
      <c r="O114" s="2">
        <v>27926</v>
      </c>
      <c r="P114">
        <v>94.5</v>
      </c>
      <c r="Q114" s="2">
        <v>27926</v>
      </c>
      <c r="R114">
        <v>103.8</v>
      </c>
      <c r="S114" s="2">
        <v>27926</v>
      </c>
      <c r="T114">
        <v>80.599999999999994</v>
      </c>
      <c r="U114" s="2">
        <v>31912</v>
      </c>
      <c r="V114">
        <v>21.9</v>
      </c>
      <c r="W114" s="2">
        <v>30390</v>
      </c>
      <c r="X114">
        <v>54.6</v>
      </c>
      <c r="Y114">
        <v>6.4</v>
      </c>
      <c r="Z114">
        <v>9.6999999999999993</v>
      </c>
      <c r="AA114">
        <v>25.4</v>
      </c>
      <c r="AB114">
        <v>14.3</v>
      </c>
      <c r="AC114">
        <v>41.7</v>
      </c>
      <c r="AD114">
        <v>30.7</v>
      </c>
      <c r="AE114">
        <v>0.7</v>
      </c>
      <c r="AF114">
        <v>2.6</v>
      </c>
      <c r="AG114">
        <v>1.3</v>
      </c>
      <c r="AH114">
        <v>23.6</v>
      </c>
      <c r="AI114">
        <v>3.5</v>
      </c>
      <c r="AJ114">
        <v>0.6</v>
      </c>
      <c r="AK114">
        <v>2.5</v>
      </c>
      <c r="AL114">
        <v>48.2</v>
      </c>
      <c r="AM114">
        <v>10.4</v>
      </c>
      <c r="AN114">
        <v>41.4</v>
      </c>
      <c r="AO114">
        <v>64.900000000000006</v>
      </c>
      <c r="AP114">
        <v>38</v>
      </c>
      <c r="AQ114">
        <v>54.2</v>
      </c>
      <c r="AR114">
        <v>7.8</v>
      </c>
      <c r="AS114">
        <v>55</v>
      </c>
      <c r="AT114">
        <v>1.1000000000000001</v>
      </c>
      <c r="AU114">
        <v>0.4</v>
      </c>
      <c r="AV114">
        <v>6.9</v>
      </c>
      <c r="AW114">
        <v>2.6</v>
      </c>
      <c r="AX114">
        <v>2.2000000000000002</v>
      </c>
      <c r="AY114">
        <v>3.4</v>
      </c>
      <c r="AZ114">
        <v>7.3</v>
      </c>
      <c r="BA114">
        <v>4.3</v>
      </c>
      <c r="BB114">
        <v>2.7</v>
      </c>
      <c r="BF114">
        <v>53.9</v>
      </c>
      <c r="BG114">
        <v>60.8</v>
      </c>
      <c r="BH114">
        <v>69</v>
      </c>
      <c r="BI114">
        <v>58.4</v>
      </c>
      <c r="BJ114">
        <v>45.1</v>
      </c>
      <c r="BK114" s="2"/>
      <c r="BM114" s="2">
        <v>21685</v>
      </c>
      <c r="BN114">
        <v>63.8</v>
      </c>
    </row>
    <row r="115" spans="1:66" x14ac:dyDescent="0.25">
      <c r="A115" s="2">
        <v>26815</v>
      </c>
      <c r="B115">
        <v>104.95</v>
      </c>
      <c r="C115" s="2">
        <v>22069</v>
      </c>
      <c r="D115">
        <v>101.4</v>
      </c>
      <c r="E115" s="2">
        <v>28279</v>
      </c>
      <c r="F115">
        <v>141.88</v>
      </c>
      <c r="G115" s="2">
        <v>33765</v>
      </c>
      <c r="H115">
        <v>22.47</v>
      </c>
      <c r="I115" s="2">
        <v>19890</v>
      </c>
      <c r="J115">
        <v>316.10000000000002</v>
      </c>
      <c r="K115" s="2">
        <v>34500</v>
      </c>
      <c r="L115">
        <v>62</v>
      </c>
      <c r="M115" s="2">
        <v>40784</v>
      </c>
      <c r="N115" s="2">
        <v>59.136000000000003</v>
      </c>
      <c r="O115" s="2">
        <v>27956</v>
      </c>
      <c r="P115">
        <v>94.5</v>
      </c>
      <c r="Q115" s="2">
        <v>27956</v>
      </c>
      <c r="R115">
        <v>103.8</v>
      </c>
      <c r="S115" s="2">
        <v>27956</v>
      </c>
      <c r="T115">
        <v>80.599999999999994</v>
      </c>
      <c r="U115" s="2">
        <v>31943</v>
      </c>
      <c r="V115">
        <v>25.1</v>
      </c>
      <c r="W115" s="2">
        <v>30421</v>
      </c>
      <c r="X115">
        <v>53.6</v>
      </c>
      <c r="Y115">
        <v>6.8</v>
      </c>
      <c r="Z115">
        <v>9.8000000000000007</v>
      </c>
      <c r="AA115">
        <v>26</v>
      </c>
      <c r="AB115">
        <v>12.4</v>
      </c>
      <c r="AC115">
        <v>41.4</v>
      </c>
      <c r="AD115">
        <v>30.4</v>
      </c>
      <c r="AE115">
        <v>0.9</v>
      </c>
      <c r="AF115">
        <v>3.2</v>
      </c>
      <c r="AG115">
        <v>1.5</v>
      </c>
      <c r="AH115">
        <v>25</v>
      </c>
      <c r="AI115">
        <v>4</v>
      </c>
      <c r="AJ115">
        <v>0.8</v>
      </c>
      <c r="AK115">
        <v>2.6</v>
      </c>
      <c r="AL115">
        <v>45.3</v>
      </c>
      <c r="AM115">
        <v>11</v>
      </c>
      <c r="AN115">
        <v>43.7</v>
      </c>
      <c r="AO115">
        <v>64.2</v>
      </c>
      <c r="AP115">
        <v>37.4</v>
      </c>
      <c r="AQ115">
        <v>56.3</v>
      </c>
      <c r="AR115">
        <v>6.3</v>
      </c>
      <c r="AS115">
        <v>57.2</v>
      </c>
      <c r="AT115">
        <v>1.2</v>
      </c>
      <c r="AU115">
        <v>0.2</v>
      </c>
      <c r="AV115">
        <v>7.2</v>
      </c>
      <c r="AW115">
        <v>2.6</v>
      </c>
      <c r="AX115">
        <v>2.6</v>
      </c>
      <c r="AY115">
        <v>4</v>
      </c>
      <c r="AZ115">
        <v>6.9</v>
      </c>
      <c r="BA115">
        <v>4.5</v>
      </c>
      <c r="BB115">
        <v>3.2</v>
      </c>
      <c r="BF115">
        <v>54.2</v>
      </c>
      <c r="BG115">
        <v>59.4</v>
      </c>
      <c r="BH115">
        <v>66</v>
      </c>
      <c r="BI115">
        <v>58.2</v>
      </c>
      <c r="BJ115">
        <v>46.4</v>
      </c>
      <c r="BK115" s="2"/>
      <c r="BM115" s="2">
        <v>21716</v>
      </c>
      <c r="BN115">
        <v>65.599999999999994</v>
      </c>
    </row>
    <row r="116" spans="1:66" x14ac:dyDescent="0.25">
      <c r="A116" s="2">
        <v>26844</v>
      </c>
      <c r="B116">
        <v>104.26</v>
      </c>
      <c r="C116" s="2">
        <v>22099</v>
      </c>
      <c r="D116">
        <v>100.3</v>
      </c>
      <c r="E116" s="2">
        <v>28309</v>
      </c>
      <c r="F116">
        <v>142.38</v>
      </c>
      <c r="G116" s="2">
        <v>33795</v>
      </c>
      <c r="H116">
        <v>21.4</v>
      </c>
      <c r="I116" s="2">
        <v>19920</v>
      </c>
      <c r="J116">
        <v>295.7</v>
      </c>
      <c r="K116" s="2">
        <v>34530</v>
      </c>
      <c r="L116">
        <v>57</v>
      </c>
      <c r="M116" s="2">
        <v>40815</v>
      </c>
      <c r="N116" s="2">
        <v>56.854999999999997</v>
      </c>
      <c r="O116" s="2">
        <v>27987</v>
      </c>
      <c r="P116">
        <v>94.6</v>
      </c>
      <c r="Q116" s="2">
        <v>27987</v>
      </c>
      <c r="R116">
        <v>105.1</v>
      </c>
      <c r="S116" s="2">
        <v>27987</v>
      </c>
      <c r="T116">
        <v>78.8</v>
      </c>
      <c r="U116" s="2">
        <v>31973</v>
      </c>
      <c r="V116">
        <v>24.6</v>
      </c>
      <c r="W116" s="2">
        <v>30451</v>
      </c>
      <c r="X116">
        <v>52</v>
      </c>
      <c r="Y116">
        <v>6.6</v>
      </c>
      <c r="Z116">
        <v>9.8000000000000007</v>
      </c>
      <c r="AA116">
        <v>26.4</v>
      </c>
      <c r="AB116">
        <v>10.4</v>
      </c>
      <c r="AC116">
        <v>43.3</v>
      </c>
      <c r="AD116">
        <v>31.7</v>
      </c>
      <c r="AE116">
        <v>0.8</v>
      </c>
      <c r="AF116">
        <v>3</v>
      </c>
      <c r="AG116">
        <v>1.4</v>
      </c>
      <c r="AH116">
        <v>27.1</v>
      </c>
      <c r="AI116">
        <v>4.0999999999999996</v>
      </c>
      <c r="AJ116">
        <v>0.8</v>
      </c>
      <c r="AK116">
        <v>2.2000000000000002</v>
      </c>
      <c r="AL116">
        <v>39.5</v>
      </c>
      <c r="AM116">
        <v>13.5</v>
      </c>
      <c r="AN116">
        <v>47</v>
      </c>
      <c r="AO116">
        <v>63.8</v>
      </c>
      <c r="AP116">
        <v>39.700000000000003</v>
      </c>
      <c r="AQ116">
        <v>55.4</v>
      </c>
      <c r="AR116">
        <v>4.9000000000000004</v>
      </c>
      <c r="AS116">
        <v>57.9</v>
      </c>
      <c r="AT116">
        <v>1.1000000000000001</v>
      </c>
      <c r="AU116">
        <v>0.3</v>
      </c>
      <c r="AV116">
        <v>7.3</v>
      </c>
      <c r="AW116">
        <v>2.8</v>
      </c>
      <c r="AX116">
        <v>2.4</v>
      </c>
      <c r="AY116">
        <v>3.9</v>
      </c>
      <c r="AZ116">
        <v>9.1999999999999993</v>
      </c>
      <c r="BA116">
        <v>4.4000000000000004</v>
      </c>
      <c r="BB116">
        <v>3.3</v>
      </c>
      <c r="BF116">
        <v>56.1</v>
      </c>
      <c r="BG116">
        <v>61.8</v>
      </c>
      <c r="BH116">
        <v>68</v>
      </c>
      <c r="BI116">
        <v>61.5</v>
      </c>
      <c r="BJ116">
        <v>49.2</v>
      </c>
      <c r="BK116" s="2"/>
      <c r="BM116" s="2">
        <v>21746</v>
      </c>
      <c r="BN116">
        <v>62</v>
      </c>
    </row>
    <row r="117" spans="1:66" x14ac:dyDescent="0.25">
      <c r="A117" s="2">
        <v>26876</v>
      </c>
      <c r="B117">
        <v>108.22</v>
      </c>
      <c r="C117" s="2">
        <v>22130</v>
      </c>
      <c r="D117">
        <v>100.8</v>
      </c>
      <c r="E117" s="2">
        <v>28340</v>
      </c>
      <c r="F117">
        <v>146.38</v>
      </c>
      <c r="G117" s="2">
        <v>33826</v>
      </c>
      <c r="H117">
        <v>21.6</v>
      </c>
      <c r="I117" s="2">
        <v>19951</v>
      </c>
      <c r="J117">
        <v>321.10000000000002</v>
      </c>
      <c r="K117" s="2">
        <v>34561</v>
      </c>
      <c r="L117">
        <v>57</v>
      </c>
      <c r="M117" s="2">
        <v>40845</v>
      </c>
      <c r="N117" s="2">
        <v>59.563000000000002</v>
      </c>
      <c r="O117" s="2">
        <v>28018</v>
      </c>
      <c r="P117">
        <v>94.6</v>
      </c>
      <c r="Q117" s="2">
        <v>28018</v>
      </c>
      <c r="R117">
        <v>105.1</v>
      </c>
      <c r="S117" s="2">
        <v>28018</v>
      </c>
      <c r="T117">
        <v>78.8</v>
      </c>
      <c r="U117" s="2">
        <v>32004</v>
      </c>
      <c r="V117">
        <v>27</v>
      </c>
      <c r="W117" s="2">
        <v>30482</v>
      </c>
      <c r="X117">
        <v>48.8</v>
      </c>
      <c r="Y117">
        <v>7.6</v>
      </c>
      <c r="Z117">
        <v>9</v>
      </c>
      <c r="AA117">
        <v>25.1</v>
      </c>
      <c r="AB117">
        <v>11.5</v>
      </c>
      <c r="AC117">
        <v>45.6</v>
      </c>
      <c r="AD117">
        <v>28.7</v>
      </c>
      <c r="AE117">
        <v>0.6</v>
      </c>
      <c r="AF117">
        <v>3</v>
      </c>
      <c r="AG117">
        <v>1.6</v>
      </c>
      <c r="AH117">
        <v>25.4</v>
      </c>
      <c r="AI117">
        <v>4.4000000000000004</v>
      </c>
      <c r="AJ117">
        <v>0.8</v>
      </c>
      <c r="AK117">
        <v>2.2999999999999998</v>
      </c>
      <c r="AL117">
        <v>37.9</v>
      </c>
      <c r="AM117">
        <v>14.3</v>
      </c>
      <c r="AN117">
        <v>47.8</v>
      </c>
      <c r="AO117">
        <v>65.900000000000006</v>
      </c>
      <c r="AP117">
        <v>36.6</v>
      </c>
      <c r="AQ117">
        <v>58</v>
      </c>
      <c r="AR117">
        <v>5.4</v>
      </c>
      <c r="AS117">
        <v>59.8</v>
      </c>
      <c r="AT117">
        <v>1.3</v>
      </c>
      <c r="AU117">
        <v>0.9</v>
      </c>
      <c r="AV117">
        <v>7.1</v>
      </c>
      <c r="AW117">
        <v>2.8</v>
      </c>
      <c r="AX117">
        <v>2.4</v>
      </c>
      <c r="AY117">
        <v>2.9</v>
      </c>
      <c r="AZ117">
        <v>8.1</v>
      </c>
      <c r="BA117">
        <v>4.3</v>
      </c>
      <c r="BB117">
        <v>3.6</v>
      </c>
      <c r="BF117">
        <v>57.5</v>
      </c>
      <c r="BG117">
        <v>62.3</v>
      </c>
      <c r="BH117">
        <v>65</v>
      </c>
      <c r="BI117">
        <v>63.2</v>
      </c>
      <c r="BJ117">
        <v>49.7</v>
      </c>
      <c r="BK117" s="2"/>
      <c r="BM117" s="2">
        <v>21777</v>
      </c>
      <c r="BN117">
        <v>50.9</v>
      </c>
    </row>
    <row r="118" spans="1:66" x14ac:dyDescent="0.25">
      <c r="A118" s="2">
        <v>26907</v>
      </c>
      <c r="B118">
        <v>104.25</v>
      </c>
      <c r="C118" s="2">
        <v>22161</v>
      </c>
      <c r="D118">
        <v>99.6</v>
      </c>
      <c r="E118" s="2">
        <v>28371</v>
      </c>
      <c r="F118">
        <v>146.38</v>
      </c>
      <c r="G118" s="2">
        <v>33857</v>
      </c>
      <c r="H118">
        <v>21.92</v>
      </c>
      <c r="I118" s="2">
        <v>19982</v>
      </c>
      <c r="J118">
        <v>324.3</v>
      </c>
      <c r="K118" s="2">
        <v>34592</v>
      </c>
      <c r="L118">
        <v>55</v>
      </c>
      <c r="M118" s="2">
        <v>40876</v>
      </c>
      <c r="N118" s="2">
        <v>58.024000000000001</v>
      </c>
      <c r="O118" s="2">
        <v>28048</v>
      </c>
      <c r="P118">
        <v>87.1</v>
      </c>
      <c r="Q118" s="2">
        <v>28048</v>
      </c>
      <c r="R118">
        <v>99.7</v>
      </c>
      <c r="S118" s="2">
        <v>28048</v>
      </c>
      <c r="T118">
        <v>68.2</v>
      </c>
      <c r="U118" s="2">
        <v>32035</v>
      </c>
      <c r="V118">
        <v>27.8</v>
      </c>
      <c r="W118" s="2">
        <v>30512</v>
      </c>
      <c r="X118">
        <v>47.6</v>
      </c>
      <c r="Y118">
        <v>8.1</v>
      </c>
      <c r="Z118">
        <v>8.8000000000000007</v>
      </c>
      <c r="AA118">
        <v>28.6</v>
      </c>
      <c r="AB118">
        <v>12.9</v>
      </c>
      <c r="AC118">
        <v>45.7</v>
      </c>
      <c r="AD118">
        <v>28.4</v>
      </c>
      <c r="AE118">
        <v>1</v>
      </c>
      <c r="AF118">
        <v>3.4</v>
      </c>
      <c r="AG118">
        <v>1.5</v>
      </c>
      <c r="AH118">
        <v>28.2</v>
      </c>
      <c r="AI118">
        <v>4.2</v>
      </c>
      <c r="AJ118">
        <v>0.9</v>
      </c>
      <c r="AK118">
        <v>3</v>
      </c>
      <c r="AL118">
        <v>34.299999999999997</v>
      </c>
      <c r="AM118">
        <v>15.8</v>
      </c>
      <c r="AN118">
        <v>49.9</v>
      </c>
      <c r="AO118">
        <v>62.6</v>
      </c>
      <c r="AP118">
        <v>36.1</v>
      </c>
      <c r="AQ118">
        <v>57.3</v>
      </c>
      <c r="AR118">
        <v>6.6</v>
      </c>
      <c r="AS118">
        <v>58.7</v>
      </c>
      <c r="AT118">
        <v>1.6</v>
      </c>
      <c r="AU118">
        <v>0.9</v>
      </c>
      <c r="AV118">
        <v>7</v>
      </c>
      <c r="AW118">
        <v>3.1</v>
      </c>
      <c r="AX118">
        <v>3</v>
      </c>
      <c r="AY118">
        <v>4.3</v>
      </c>
      <c r="AZ118">
        <v>7.8</v>
      </c>
      <c r="BA118">
        <v>4.9000000000000004</v>
      </c>
      <c r="BB118">
        <v>3.5</v>
      </c>
      <c r="BF118">
        <v>63.6</v>
      </c>
      <c r="BG118">
        <v>70.3</v>
      </c>
      <c r="BH118">
        <v>61</v>
      </c>
      <c r="BI118">
        <v>71.5</v>
      </c>
      <c r="BJ118">
        <v>53.7</v>
      </c>
      <c r="BK118" s="2"/>
      <c r="BM118" s="2">
        <v>21808</v>
      </c>
      <c r="BN118">
        <v>42.3</v>
      </c>
    </row>
    <row r="119" spans="1:66" x14ac:dyDescent="0.25">
      <c r="A119" s="2">
        <v>26935</v>
      </c>
      <c r="B119">
        <v>108.43</v>
      </c>
      <c r="C119" s="2">
        <v>22191</v>
      </c>
      <c r="D119">
        <v>98.4</v>
      </c>
      <c r="E119" s="2">
        <v>28401</v>
      </c>
      <c r="F119">
        <v>155.38</v>
      </c>
      <c r="G119" s="2">
        <v>33887</v>
      </c>
      <c r="H119">
        <v>22.37</v>
      </c>
      <c r="I119" s="2">
        <v>20012</v>
      </c>
      <c r="J119">
        <v>316.8</v>
      </c>
      <c r="K119" s="2">
        <v>34622</v>
      </c>
      <c r="L119">
        <v>53</v>
      </c>
      <c r="M119" s="2">
        <v>40906</v>
      </c>
      <c r="N119" s="2">
        <v>59.308999999999997</v>
      </c>
      <c r="O119" s="2">
        <v>28079</v>
      </c>
      <c r="P119">
        <v>87.1</v>
      </c>
      <c r="Q119" s="2">
        <v>28079</v>
      </c>
      <c r="R119">
        <v>99.7</v>
      </c>
      <c r="S119" s="2">
        <v>28079</v>
      </c>
      <c r="T119">
        <v>68.2</v>
      </c>
      <c r="U119" s="2">
        <v>32065</v>
      </c>
      <c r="V119">
        <v>28.5</v>
      </c>
      <c r="W119" s="2">
        <v>30543</v>
      </c>
      <c r="X119">
        <v>44.1</v>
      </c>
      <c r="Y119">
        <v>7</v>
      </c>
      <c r="Z119">
        <v>8.6999999999999993</v>
      </c>
      <c r="AA119">
        <v>26.7</v>
      </c>
      <c r="AB119">
        <v>11.7</v>
      </c>
      <c r="AC119">
        <v>48.6</v>
      </c>
      <c r="AD119">
        <v>26.7</v>
      </c>
      <c r="AE119">
        <v>0.7</v>
      </c>
      <c r="AF119">
        <v>3.1</v>
      </c>
      <c r="AG119">
        <v>1.5</v>
      </c>
      <c r="AH119">
        <v>25</v>
      </c>
      <c r="AI119">
        <v>3.5</v>
      </c>
      <c r="AJ119">
        <v>0.9</v>
      </c>
      <c r="AK119">
        <v>2.5</v>
      </c>
      <c r="AL119">
        <v>32.6</v>
      </c>
      <c r="AM119">
        <v>17.7</v>
      </c>
      <c r="AN119">
        <v>49.7</v>
      </c>
      <c r="AO119">
        <v>64.599999999999994</v>
      </c>
      <c r="AP119">
        <v>33.200000000000003</v>
      </c>
      <c r="AQ119">
        <v>60.7</v>
      </c>
      <c r="AR119">
        <v>6.1</v>
      </c>
      <c r="AS119">
        <v>61.6</v>
      </c>
      <c r="AT119">
        <v>1.7</v>
      </c>
      <c r="AU119">
        <v>1</v>
      </c>
      <c r="AV119">
        <v>6.7</v>
      </c>
      <c r="AW119">
        <v>2.8</v>
      </c>
      <c r="AX119">
        <v>2.2000000000000002</v>
      </c>
      <c r="AY119">
        <v>3.4</v>
      </c>
      <c r="AZ119">
        <v>7.5</v>
      </c>
      <c r="BA119">
        <v>4.5999999999999996</v>
      </c>
      <c r="BB119">
        <v>2.8</v>
      </c>
      <c r="BF119">
        <v>63.1</v>
      </c>
      <c r="BG119">
        <v>68.099999999999994</v>
      </c>
      <c r="BH119">
        <v>57</v>
      </c>
      <c r="BI119">
        <v>69.900000000000006</v>
      </c>
      <c r="BJ119">
        <v>56</v>
      </c>
      <c r="BK119" s="2"/>
      <c r="BM119" s="2">
        <v>21838</v>
      </c>
      <c r="BN119">
        <v>39.1</v>
      </c>
    </row>
    <row r="120" spans="1:66" x14ac:dyDescent="0.25">
      <c r="A120" s="2">
        <v>26968</v>
      </c>
      <c r="B120">
        <v>108.29</v>
      </c>
      <c r="C120" s="2">
        <v>22222</v>
      </c>
      <c r="D120">
        <v>97.6</v>
      </c>
      <c r="E120" s="2">
        <v>28432</v>
      </c>
      <c r="F120">
        <v>164.38</v>
      </c>
      <c r="G120" s="2">
        <v>33918</v>
      </c>
      <c r="H120">
        <v>20.46</v>
      </c>
      <c r="I120" s="2">
        <v>20043</v>
      </c>
      <c r="J120">
        <v>277.7</v>
      </c>
      <c r="K120" s="2">
        <v>34653</v>
      </c>
      <c r="L120">
        <v>56</v>
      </c>
      <c r="M120" s="2">
        <v>40937</v>
      </c>
      <c r="N120" s="2">
        <v>60.469000000000001</v>
      </c>
      <c r="O120" s="2">
        <v>28109</v>
      </c>
      <c r="P120">
        <v>98.9</v>
      </c>
      <c r="Q120" s="2">
        <v>28109</v>
      </c>
      <c r="R120">
        <v>116.3</v>
      </c>
      <c r="S120" s="2">
        <v>28109</v>
      </c>
      <c r="T120">
        <v>72.8</v>
      </c>
      <c r="U120" s="2">
        <v>32096</v>
      </c>
      <c r="V120">
        <v>26.8</v>
      </c>
      <c r="W120" s="2">
        <v>30574</v>
      </c>
      <c r="X120">
        <v>43.5</v>
      </c>
      <c r="Y120">
        <v>8.8000000000000007</v>
      </c>
      <c r="Z120">
        <v>8.1999999999999993</v>
      </c>
      <c r="AA120">
        <v>28.7</v>
      </c>
      <c r="AB120">
        <v>12.5</v>
      </c>
      <c r="AC120">
        <v>49</v>
      </c>
      <c r="AD120">
        <v>25.1</v>
      </c>
      <c r="AE120">
        <v>0.8</v>
      </c>
      <c r="AF120">
        <v>3.6</v>
      </c>
      <c r="AG120">
        <v>1.6</v>
      </c>
      <c r="AH120">
        <v>29.7</v>
      </c>
      <c r="AI120">
        <v>5</v>
      </c>
      <c r="AJ120">
        <v>1.2</v>
      </c>
      <c r="AK120">
        <v>3.3</v>
      </c>
      <c r="AL120">
        <v>30.7</v>
      </c>
      <c r="AM120">
        <v>18.399999999999999</v>
      </c>
      <c r="AN120">
        <v>50.9</v>
      </c>
      <c r="AO120">
        <v>63.1</v>
      </c>
      <c r="AP120">
        <v>30.3</v>
      </c>
      <c r="AQ120">
        <v>63.2</v>
      </c>
      <c r="AR120">
        <v>6.5</v>
      </c>
      <c r="AS120">
        <v>62.4</v>
      </c>
      <c r="AT120">
        <v>2.5</v>
      </c>
      <c r="AU120">
        <v>0.5</v>
      </c>
      <c r="AV120">
        <v>7.7</v>
      </c>
      <c r="AW120">
        <v>2.9</v>
      </c>
      <c r="AX120">
        <v>2.4</v>
      </c>
      <c r="AY120">
        <v>4</v>
      </c>
      <c r="AZ120">
        <v>8.9</v>
      </c>
      <c r="BA120">
        <v>5.0999999999999996</v>
      </c>
      <c r="BB120">
        <v>3.9</v>
      </c>
      <c r="BF120">
        <v>62.5</v>
      </c>
      <c r="BG120">
        <v>66.900000000000006</v>
      </c>
      <c r="BH120">
        <v>55</v>
      </c>
      <c r="BI120">
        <v>67.8</v>
      </c>
      <c r="BJ120">
        <v>57.8</v>
      </c>
      <c r="BK120" s="2"/>
      <c r="BM120" s="2">
        <v>21869</v>
      </c>
      <c r="BN120">
        <v>43.4</v>
      </c>
    </row>
    <row r="121" spans="1:66" x14ac:dyDescent="0.25">
      <c r="A121" s="2">
        <v>26998</v>
      </c>
      <c r="B121">
        <v>95.96</v>
      </c>
      <c r="C121" s="2">
        <v>22252</v>
      </c>
      <c r="D121">
        <v>98</v>
      </c>
      <c r="E121" s="2">
        <v>28462</v>
      </c>
      <c r="F121">
        <v>158.63</v>
      </c>
      <c r="G121" s="2">
        <v>33948</v>
      </c>
      <c r="H121">
        <v>19.29</v>
      </c>
      <c r="I121" s="2">
        <v>20073</v>
      </c>
      <c r="J121">
        <v>254.6</v>
      </c>
      <c r="K121" s="2">
        <v>34683</v>
      </c>
      <c r="L121">
        <v>48</v>
      </c>
      <c r="M121" s="2">
        <v>40968</v>
      </c>
      <c r="N121" s="2">
        <v>61.317999999999998</v>
      </c>
      <c r="O121" s="2">
        <v>28140</v>
      </c>
      <c r="P121">
        <v>98.9</v>
      </c>
      <c r="Q121" s="2">
        <v>28140</v>
      </c>
      <c r="R121">
        <v>116.3</v>
      </c>
      <c r="S121" s="2">
        <v>28140</v>
      </c>
      <c r="T121">
        <v>72.8</v>
      </c>
      <c r="U121" s="2">
        <v>32126</v>
      </c>
      <c r="V121">
        <v>27</v>
      </c>
      <c r="W121" s="2">
        <v>30604</v>
      </c>
      <c r="X121">
        <v>42.7</v>
      </c>
      <c r="Y121">
        <v>9.1999999999999993</v>
      </c>
      <c r="Z121">
        <v>7.5</v>
      </c>
      <c r="AA121">
        <v>30.3</v>
      </c>
      <c r="AB121">
        <v>13.1</v>
      </c>
      <c r="AC121">
        <v>49.9</v>
      </c>
      <c r="AD121">
        <v>24.7</v>
      </c>
      <c r="AE121">
        <v>0.8</v>
      </c>
      <c r="AF121">
        <v>3.6</v>
      </c>
      <c r="AG121">
        <v>1.9</v>
      </c>
      <c r="AH121">
        <v>28.1</v>
      </c>
      <c r="AI121">
        <v>5.0999999999999996</v>
      </c>
      <c r="AJ121">
        <v>0.9</v>
      </c>
      <c r="AK121">
        <v>3.3</v>
      </c>
      <c r="AL121">
        <v>29.7</v>
      </c>
      <c r="AM121">
        <v>19.5</v>
      </c>
      <c r="AN121">
        <v>50.8</v>
      </c>
      <c r="AO121">
        <v>62.2</v>
      </c>
      <c r="AP121">
        <v>30.6</v>
      </c>
      <c r="AQ121">
        <v>62.9</v>
      </c>
      <c r="AR121">
        <v>6.5</v>
      </c>
      <c r="AS121">
        <v>62.2</v>
      </c>
      <c r="AT121">
        <v>1.9</v>
      </c>
      <c r="AU121">
        <v>0.8</v>
      </c>
      <c r="AV121">
        <v>7</v>
      </c>
      <c r="AW121">
        <v>2.9</v>
      </c>
      <c r="AX121">
        <v>2.6</v>
      </c>
      <c r="AY121">
        <v>3.6</v>
      </c>
      <c r="AZ121">
        <v>8.6999999999999993</v>
      </c>
      <c r="BA121">
        <v>4.9000000000000004</v>
      </c>
      <c r="BB121">
        <v>3.5</v>
      </c>
      <c r="BF121">
        <v>64.400000000000006</v>
      </c>
      <c r="BG121">
        <v>69.5</v>
      </c>
      <c r="BH121">
        <v>53</v>
      </c>
      <c r="BI121">
        <v>69.599999999999994</v>
      </c>
      <c r="BJ121">
        <v>57.6</v>
      </c>
      <c r="BK121" s="2"/>
      <c r="BM121" s="2">
        <v>21899</v>
      </c>
      <c r="BN121">
        <v>49.1</v>
      </c>
    </row>
    <row r="122" spans="1:66" x14ac:dyDescent="0.25">
      <c r="A122" s="2">
        <v>27029</v>
      </c>
      <c r="B122">
        <v>97.55</v>
      </c>
      <c r="C122" s="2">
        <v>22283</v>
      </c>
      <c r="D122">
        <v>95.8</v>
      </c>
      <c r="E122" s="2">
        <v>28493</v>
      </c>
      <c r="F122">
        <v>169.25</v>
      </c>
      <c r="G122" s="2">
        <v>33979</v>
      </c>
      <c r="H122">
        <v>18.87</v>
      </c>
      <c r="I122" s="2">
        <v>20104</v>
      </c>
      <c r="J122">
        <v>258</v>
      </c>
      <c r="K122" s="2">
        <v>34714</v>
      </c>
      <c r="L122">
        <v>45</v>
      </c>
      <c r="M122" s="2">
        <v>40997</v>
      </c>
      <c r="N122" s="2">
        <v>60.853000000000002</v>
      </c>
      <c r="O122" s="2">
        <v>28171</v>
      </c>
      <c r="P122">
        <v>97.6</v>
      </c>
      <c r="Q122" s="2">
        <v>28171</v>
      </c>
      <c r="R122">
        <v>115.5</v>
      </c>
      <c r="S122" s="2">
        <v>28171</v>
      </c>
      <c r="T122">
        <v>70.7</v>
      </c>
      <c r="U122" s="2">
        <v>32157</v>
      </c>
      <c r="V122">
        <v>29.5</v>
      </c>
      <c r="W122" s="2">
        <v>30635</v>
      </c>
      <c r="X122">
        <v>39.700000000000003</v>
      </c>
      <c r="Y122">
        <v>8.8000000000000007</v>
      </c>
      <c r="Z122">
        <v>7.8</v>
      </c>
      <c r="AA122">
        <v>28.6</v>
      </c>
      <c r="AB122">
        <v>11.7</v>
      </c>
      <c r="AC122">
        <v>51</v>
      </c>
      <c r="AD122">
        <v>25.1</v>
      </c>
      <c r="AE122">
        <v>0.6</v>
      </c>
      <c r="AF122">
        <v>3.6</v>
      </c>
      <c r="AG122">
        <v>1.7</v>
      </c>
      <c r="AH122">
        <v>27.1</v>
      </c>
      <c r="AI122">
        <v>4.7</v>
      </c>
      <c r="AJ122">
        <v>1.3</v>
      </c>
      <c r="AK122">
        <v>3.3</v>
      </c>
      <c r="AL122">
        <v>26.7</v>
      </c>
      <c r="AM122">
        <v>20.399999999999999</v>
      </c>
      <c r="AN122">
        <v>52.9</v>
      </c>
      <c r="AO122">
        <v>63.6</v>
      </c>
      <c r="AP122">
        <v>31.2</v>
      </c>
      <c r="AQ122">
        <v>62.8</v>
      </c>
      <c r="AR122">
        <v>6</v>
      </c>
      <c r="AS122">
        <v>63.2</v>
      </c>
      <c r="AT122">
        <v>1.9</v>
      </c>
      <c r="AU122">
        <v>0.8</v>
      </c>
      <c r="AV122">
        <v>7.6</v>
      </c>
      <c r="AW122">
        <v>2.9</v>
      </c>
      <c r="AX122">
        <v>2.6</v>
      </c>
      <c r="AY122">
        <v>3.6</v>
      </c>
      <c r="AZ122">
        <v>8.1</v>
      </c>
      <c r="BA122">
        <v>4.4000000000000004</v>
      </c>
      <c r="BB122">
        <v>3.6</v>
      </c>
      <c r="BF122">
        <v>66</v>
      </c>
      <c r="BG122">
        <v>69.2</v>
      </c>
      <c r="BH122">
        <v>60</v>
      </c>
      <c r="BI122">
        <v>70.7</v>
      </c>
      <c r="BJ122">
        <v>59.7</v>
      </c>
      <c r="BK122" s="2"/>
      <c r="BM122" s="2">
        <v>21930</v>
      </c>
      <c r="BN122">
        <v>48.3</v>
      </c>
    </row>
    <row r="123" spans="1:66" x14ac:dyDescent="0.25">
      <c r="A123" s="2">
        <v>27060</v>
      </c>
      <c r="B123">
        <v>96.57</v>
      </c>
      <c r="C123" s="2">
        <v>22314</v>
      </c>
      <c r="D123">
        <v>98.5</v>
      </c>
      <c r="E123" s="2">
        <v>28524</v>
      </c>
      <c r="F123">
        <v>174.88</v>
      </c>
      <c r="G123" s="2">
        <v>34010</v>
      </c>
      <c r="H123">
        <v>20.18</v>
      </c>
      <c r="I123" s="2">
        <v>20135</v>
      </c>
      <c r="J123">
        <v>241.3</v>
      </c>
      <c r="K123" s="2">
        <v>34745</v>
      </c>
      <c r="L123">
        <v>46</v>
      </c>
      <c r="M123" s="2">
        <v>41028</v>
      </c>
      <c r="N123" s="2">
        <v>60.959000000000003</v>
      </c>
      <c r="O123" s="2">
        <v>28199</v>
      </c>
      <c r="P123">
        <v>97.6</v>
      </c>
      <c r="Q123" s="2">
        <v>28199</v>
      </c>
      <c r="R123">
        <v>115.5</v>
      </c>
      <c r="S123" s="2">
        <v>28199</v>
      </c>
      <c r="T123">
        <v>70.7</v>
      </c>
      <c r="U123" s="2">
        <v>32188</v>
      </c>
      <c r="V123">
        <v>31.4</v>
      </c>
      <c r="W123" s="2">
        <v>30665</v>
      </c>
      <c r="X123">
        <v>37.700000000000003</v>
      </c>
      <c r="Y123">
        <v>8.8000000000000007</v>
      </c>
      <c r="Z123">
        <v>7.3</v>
      </c>
      <c r="AA123">
        <v>32.200000000000003</v>
      </c>
      <c r="AB123">
        <v>10.6</v>
      </c>
      <c r="AC123">
        <v>51.9</v>
      </c>
      <c r="AD123">
        <v>23.8</v>
      </c>
      <c r="AE123">
        <v>0.9</v>
      </c>
      <c r="AF123">
        <v>3.6</v>
      </c>
      <c r="AG123">
        <v>1.7</v>
      </c>
      <c r="AH123">
        <v>27.9</v>
      </c>
      <c r="AI123">
        <v>4.8</v>
      </c>
      <c r="AJ123">
        <v>1</v>
      </c>
      <c r="AK123">
        <v>3.5</v>
      </c>
      <c r="AL123">
        <v>21.9</v>
      </c>
      <c r="AM123">
        <v>24.4</v>
      </c>
      <c r="AN123">
        <v>53.7</v>
      </c>
      <c r="AO123">
        <v>60.5</v>
      </c>
      <c r="AP123">
        <v>32.700000000000003</v>
      </c>
      <c r="AQ123">
        <v>62.7</v>
      </c>
      <c r="AR123">
        <v>4.5999999999999996</v>
      </c>
      <c r="AS123">
        <v>65.599999999999994</v>
      </c>
      <c r="AT123">
        <v>2.4</v>
      </c>
      <c r="AU123">
        <v>0.5</v>
      </c>
      <c r="AV123">
        <v>7.1</v>
      </c>
      <c r="AW123">
        <v>3.1</v>
      </c>
      <c r="AX123">
        <v>2.4</v>
      </c>
      <c r="AY123">
        <v>3.6</v>
      </c>
      <c r="AZ123">
        <v>8.3000000000000007</v>
      </c>
      <c r="BA123">
        <v>4.7</v>
      </c>
      <c r="BB123">
        <v>3.4</v>
      </c>
      <c r="BF123">
        <v>69.900000000000006</v>
      </c>
      <c r="BG123">
        <v>74.8</v>
      </c>
      <c r="BH123">
        <v>57</v>
      </c>
      <c r="BI123">
        <v>80.599999999999994</v>
      </c>
      <c r="BJ123">
        <v>60.4</v>
      </c>
      <c r="BK123" s="2"/>
      <c r="BM123" s="2">
        <v>21961</v>
      </c>
      <c r="BN123">
        <v>56.6</v>
      </c>
    </row>
    <row r="124" spans="1:66" x14ac:dyDescent="0.25">
      <c r="A124" s="2">
        <v>27088</v>
      </c>
      <c r="B124">
        <v>96.22</v>
      </c>
      <c r="C124" s="2">
        <v>22342</v>
      </c>
      <c r="D124">
        <v>101.2</v>
      </c>
      <c r="E124" s="2">
        <v>28552</v>
      </c>
      <c r="F124">
        <v>183.88</v>
      </c>
      <c r="G124" s="2">
        <v>34038</v>
      </c>
      <c r="H124">
        <v>20.39</v>
      </c>
      <c r="I124" s="2">
        <v>20163</v>
      </c>
      <c r="J124">
        <v>229.6</v>
      </c>
      <c r="K124" s="2">
        <v>34773</v>
      </c>
      <c r="L124">
        <v>43</v>
      </c>
      <c r="M124" s="2">
        <v>41058</v>
      </c>
      <c r="N124" s="2">
        <v>59.845999999999997</v>
      </c>
      <c r="O124" s="2">
        <v>28230</v>
      </c>
      <c r="P124">
        <v>93.1</v>
      </c>
      <c r="Q124" s="2">
        <v>28230</v>
      </c>
      <c r="R124">
        <v>100.9</v>
      </c>
      <c r="S124" s="2">
        <v>28230</v>
      </c>
      <c r="T124">
        <v>81.3</v>
      </c>
      <c r="U124" s="2">
        <v>32217</v>
      </c>
      <c r="V124">
        <v>28.9</v>
      </c>
      <c r="W124" s="2">
        <v>30696</v>
      </c>
      <c r="X124">
        <v>38.4</v>
      </c>
      <c r="Y124">
        <v>8.8000000000000007</v>
      </c>
      <c r="Z124">
        <v>7.3</v>
      </c>
      <c r="AA124">
        <v>30.6</v>
      </c>
      <c r="AB124">
        <v>11.3</v>
      </c>
      <c r="AC124">
        <v>49.4</v>
      </c>
      <c r="AD124">
        <v>24.3</v>
      </c>
      <c r="AE124">
        <v>1</v>
      </c>
      <c r="AF124">
        <v>3.7</v>
      </c>
      <c r="AG124">
        <v>1.5</v>
      </c>
      <c r="AH124">
        <v>27.5</v>
      </c>
      <c r="AI124">
        <v>5.0999999999999996</v>
      </c>
      <c r="AJ124">
        <v>1.2</v>
      </c>
      <c r="AK124">
        <v>2.7</v>
      </c>
      <c r="AL124">
        <v>23</v>
      </c>
      <c r="AM124">
        <v>23.9</v>
      </c>
      <c r="AN124">
        <v>53.1</v>
      </c>
      <c r="AO124">
        <v>62.1</v>
      </c>
      <c r="AP124">
        <v>32.6</v>
      </c>
      <c r="AQ124">
        <v>63</v>
      </c>
      <c r="AR124">
        <v>4.4000000000000004</v>
      </c>
      <c r="AS124">
        <v>64.400000000000006</v>
      </c>
      <c r="AT124">
        <v>1.8</v>
      </c>
      <c r="AU124">
        <v>1</v>
      </c>
      <c r="AV124">
        <v>7.2</v>
      </c>
      <c r="AW124">
        <v>2.9</v>
      </c>
      <c r="AX124">
        <v>2.7</v>
      </c>
      <c r="AY124">
        <v>3.5</v>
      </c>
      <c r="AZ124">
        <v>9</v>
      </c>
      <c r="BA124">
        <v>4.2</v>
      </c>
      <c r="BB124">
        <v>3.4</v>
      </c>
      <c r="BF124">
        <v>60.5</v>
      </c>
      <c r="BG124">
        <v>63.7</v>
      </c>
      <c r="BH124">
        <v>56</v>
      </c>
      <c r="BI124">
        <v>59.9</v>
      </c>
      <c r="BJ124">
        <v>57.6</v>
      </c>
      <c r="BK124" s="2"/>
      <c r="BM124" s="2">
        <v>21990</v>
      </c>
      <c r="BN124">
        <v>50.7</v>
      </c>
    </row>
    <row r="125" spans="1:66" x14ac:dyDescent="0.25">
      <c r="A125" s="2">
        <v>27117</v>
      </c>
      <c r="B125">
        <v>93.98</v>
      </c>
      <c r="C125" s="2">
        <v>22373</v>
      </c>
      <c r="D125">
        <v>101.4</v>
      </c>
      <c r="E125" s="2">
        <v>28583</v>
      </c>
      <c r="F125">
        <v>182.38</v>
      </c>
      <c r="G125" s="2">
        <v>34069</v>
      </c>
      <c r="H125">
        <v>20.22</v>
      </c>
      <c r="I125" s="2">
        <v>20194</v>
      </c>
      <c r="J125">
        <v>229.6</v>
      </c>
      <c r="K125" s="2">
        <v>34804</v>
      </c>
      <c r="L125">
        <v>44</v>
      </c>
      <c r="M125" s="2">
        <v>41089</v>
      </c>
      <c r="N125" s="2">
        <v>60.576000000000001</v>
      </c>
      <c r="O125" s="2">
        <v>28260</v>
      </c>
      <c r="P125">
        <v>93.1</v>
      </c>
      <c r="Q125" s="2">
        <v>28260</v>
      </c>
      <c r="R125">
        <v>100.9</v>
      </c>
      <c r="S125" s="2">
        <v>28260</v>
      </c>
      <c r="T125">
        <v>81.3</v>
      </c>
      <c r="U125" s="2">
        <v>32248</v>
      </c>
      <c r="V125">
        <v>27.8</v>
      </c>
      <c r="W125" s="2">
        <v>30727</v>
      </c>
      <c r="X125">
        <v>36.799999999999997</v>
      </c>
      <c r="Y125">
        <v>8.6999999999999993</v>
      </c>
      <c r="Z125">
        <v>6.5</v>
      </c>
      <c r="AA125">
        <v>28.1</v>
      </c>
      <c r="AB125">
        <v>12.9</v>
      </c>
      <c r="AC125">
        <v>49.5</v>
      </c>
      <c r="AD125">
        <v>20.8</v>
      </c>
      <c r="AE125">
        <v>1</v>
      </c>
      <c r="AF125">
        <v>3.8</v>
      </c>
      <c r="AG125">
        <v>1.8</v>
      </c>
      <c r="AH125">
        <v>26.8</v>
      </c>
      <c r="AI125">
        <v>4.7</v>
      </c>
      <c r="AJ125">
        <v>1</v>
      </c>
      <c r="AK125">
        <v>3.2</v>
      </c>
      <c r="AL125">
        <v>23.4</v>
      </c>
      <c r="AM125">
        <v>25</v>
      </c>
      <c r="AN125">
        <v>51.6</v>
      </c>
      <c r="AO125">
        <v>65.400000000000006</v>
      </c>
      <c r="AP125">
        <v>27.6</v>
      </c>
      <c r="AQ125">
        <v>65.8</v>
      </c>
      <c r="AR125">
        <v>6.6</v>
      </c>
      <c r="AS125">
        <v>66.3</v>
      </c>
      <c r="AT125">
        <v>1.6</v>
      </c>
      <c r="AU125">
        <v>0.8</v>
      </c>
      <c r="AV125">
        <v>6.8</v>
      </c>
      <c r="AW125">
        <v>2.8</v>
      </c>
      <c r="AX125">
        <v>2.5</v>
      </c>
      <c r="AY125">
        <v>3.7</v>
      </c>
      <c r="AZ125">
        <v>7.7</v>
      </c>
      <c r="BA125">
        <v>4.5999999999999996</v>
      </c>
      <c r="BB125">
        <v>3.9</v>
      </c>
      <c r="BF125">
        <v>61.3</v>
      </c>
      <c r="BG125">
        <v>64.900000000000006</v>
      </c>
      <c r="BH125">
        <v>54</v>
      </c>
      <c r="BI125">
        <v>64</v>
      </c>
      <c r="BJ125">
        <v>56.4</v>
      </c>
      <c r="BK125" s="2"/>
      <c r="BM125" s="2">
        <v>22021</v>
      </c>
      <c r="BN125">
        <v>45.5</v>
      </c>
    </row>
    <row r="126" spans="1:66" x14ac:dyDescent="0.25">
      <c r="A126" s="2">
        <v>27149</v>
      </c>
      <c r="B126">
        <v>90.31</v>
      </c>
      <c r="C126" s="2">
        <v>22403</v>
      </c>
      <c r="D126">
        <v>103.1</v>
      </c>
      <c r="E126" s="2">
        <v>28613</v>
      </c>
      <c r="F126">
        <v>171.13</v>
      </c>
      <c r="G126" s="2">
        <v>34099</v>
      </c>
      <c r="H126">
        <v>20.46</v>
      </c>
      <c r="I126" s="2">
        <v>20224</v>
      </c>
      <c r="J126">
        <v>224</v>
      </c>
      <c r="K126" s="2">
        <v>34834</v>
      </c>
      <c r="L126">
        <v>47</v>
      </c>
      <c r="M126" s="2">
        <v>41119</v>
      </c>
      <c r="N126" s="2">
        <v>61.322000000000003</v>
      </c>
      <c r="O126" s="2">
        <v>28291</v>
      </c>
      <c r="P126">
        <v>98.2</v>
      </c>
      <c r="Q126" s="2">
        <v>28291</v>
      </c>
      <c r="R126">
        <v>99.4</v>
      </c>
      <c r="S126" s="2">
        <v>28291</v>
      </c>
      <c r="T126">
        <v>96.5</v>
      </c>
      <c r="U126" s="2">
        <v>32278</v>
      </c>
      <c r="V126">
        <v>30.8</v>
      </c>
      <c r="W126" s="2">
        <v>30756</v>
      </c>
      <c r="X126">
        <v>35.6</v>
      </c>
      <c r="Y126">
        <v>7.7</v>
      </c>
      <c r="Z126">
        <v>7.7</v>
      </c>
      <c r="AA126">
        <v>26.4</v>
      </c>
      <c r="AB126">
        <v>12.3</v>
      </c>
      <c r="AC126">
        <v>51.1</v>
      </c>
      <c r="AD126">
        <v>20.100000000000001</v>
      </c>
      <c r="AE126">
        <v>0.7</v>
      </c>
      <c r="AF126">
        <v>3.2</v>
      </c>
      <c r="AG126">
        <v>1.6</v>
      </c>
      <c r="AH126">
        <v>26.9</v>
      </c>
      <c r="AI126">
        <v>4.3</v>
      </c>
      <c r="AJ126">
        <v>0.9</v>
      </c>
      <c r="AK126">
        <v>2.6</v>
      </c>
      <c r="AL126">
        <v>21.2</v>
      </c>
      <c r="AM126">
        <v>25.2</v>
      </c>
      <c r="AN126">
        <v>53.6</v>
      </c>
      <c r="AO126">
        <v>65.900000000000006</v>
      </c>
      <c r="AP126">
        <v>26</v>
      </c>
      <c r="AQ126">
        <v>67.599999999999994</v>
      </c>
      <c r="AR126">
        <v>6.4</v>
      </c>
      <c r="AS126">
        <v>67.599999999999994</v>
      </c>
      <c r="AT126">
        <v>1.7</v>
      </c>
      <c r="AU126">
        <v>0.8</v>
      </c>
      <c r="AV126">
        <v>7</v>
      </c>
      <c r="AW126">
        <v>2.7</v>
      </c>
      <c r="AX126">
        <v>2.8</v>
      </c>
      <c r="AY126">
        <v>3.7</v>
      </c>
      <c r="AZ126">
        <v>8.1</v>
      </c>
      <c r="BA126">
        <v>4.2</v>
      </c>
      <c r="BB126">
        <v>3.7</v>
      </c>
      <c r="BF126">
        <v>58.9</v>
      </c>
      <c r="BG126">
        <v>60.9</v>
      </c>
      <c r="BH126">
        <v>49</v>
      </c>
      <c r="BI126">
        <v>61.5</v>
      </c>
      <c r="BJ126">
        <v>51.1</v>
      </c>
      <c r="BK126" s="2"/>
      <c r="BM126" s="2">
        <v>22051</v>
      </c>
      <c r="BN126">
        <v>42.5</v>
      </c>
    </row>
    <row r="127" spans="1:66" x14ac:dyDescent="0.25">
      <c r="A127" s="2">
        <v>27180</v>
      </c>
      <c r="B127">
        <v>87.28</v>
      </c>
      <c r="C127" s="2">
        <v>22434</v>
      </c>
      <c r="D127">
        <v>100.6</v>
      </c>
      <c r="E127" s="2">
        <v>28644</v>
      </c>
      <c r="F127">
        <v>185.38</v>
      </c>
      <c r="G127" s="2">
        <v>34130</v>
      </c>
      <c r="H127">
        <v>19.25</v>
      </c>
      <c r="I127" s="2">
        <v>20255</v>
      </c>
      <c r="J127">
        <v>223.8</v>
      </c>
      <c r="K127" s="2">
        <v>34865</v>
      </c>
      <c r="L127">
        <v>48</v>
      </c>
      <c r="M127" s="2">
        <v>41150</v>
      </c>
      <c r="N127" s="2">
        <v>61.619</v>
      </c>
      <c r="O127" s="2">
        <v>28321</v>
      </c>
      <c r="P127">
        <v>97.5</v>
      </c>
      <c r="Q127" s="2">
        <v>28321</v>
      </c>
      <c r="R127">
        <v>100.6</v>
      </c>
      <c r="S127" s="2">
        <v>28321</v>
      </c>
      <c r="T127">
        <v>92.8</v>
      </c>
      <c r="U127" s="2">
        <v>32309</v>
      </c>
      <c r="V127">
        <v>31.1</v>
      </c>
      <c r="W127" s="2">
        <v>30787</v>
      </c>
      <c r="X127">
        <v>36.4</v>
      </c>
      <c r="Y127">
        <v>9.3000000000000007</v>
      </c>
      <c r="Z127">
        <v>7</v>
      </c>
      <c r="AA127">
        <v>30</v>
      </c>
      <c r="AB127">
        <v>11</v>
      </c>
      <c r="AC127">
        <v>48.4</v>
      </c>
      <c r="AD127">
        <v>21.4</v>
      </c>
      <c r="AE127">
        <v>0.9</v>
      </c>
      <c r="AF127">
        <v>3.1</v>
      </c>
      <c r="AG127">
        <v>1.1000000000000001</v>
      </c>
      <c r="AH127">
        <v>28.4</v>
      </c>
      <c r="AI127">
        <v>4.5</v>
      </c>
      <c r="AJ127">
        <v>1.1000000000000001</v>
      </c>
      <c r="AK127">
        <v>3.2</v>
      </c>
      <c r="AL127">
        <v>21.1</v>
      </c>
      <c r="AM127">
        <v>25.7</v>
      </c>
      <c r="AN127">
        <v>53.2</v>
      </c>
      <c r="AO127">
        <v>63</v>
      </c>
      <c r="AP127">
        <v>27.7</v>
      </c>
      <c r="AQ127">
        <v>67</v>
      </c>
      <c r="AR127">
        <v>5.3</v>
      </c>
      <c r="AS127">
        <v>67.599999999999994</v>
      </c>
      <c r="AT127">
        <v>1.5</v>
      </c>
      <c r="AU127">
        <v>1.6</v>
      </c>
      <c r="AV127">
        <v>6.3</v>
      </c>
      <c r="AW127">
        <v>3</v>
      </c>
      <c r="AX127">
        <v>2.5</v>
      </c>
      <c r="AY127">
        <v>3.8</v>
      </c>
      <c r="AZ127">
        <v>9.1</v>
      </c>
      <c r="BA127">
        <v>5.0999999999999996</v>
      </c>
      <c r="BB127">
        <v>3.4</v>
      </c>
      <c r="BF127">
        <v>61</v>
      </c>
      <c r="BG127">
        <v>63.2</v>
      </c>
      <c r="BH127">
        <v>41</v>
      </c>
      <c r="BI127">
        <v>62.3</v>
      </c>
      <c r="BJ127">
        <v>56.8</v>
      </c>
      <c r="BK127" s="2"/>
      <c r="BM127" s="2">
        <v>22082</v>
      </c>
      <c r="BN127">
        <v>43.9</v>
      </c>
    </row>
    <row r="128" spans="1:66" x14ac:dyDescent="0.25">
      <c r="A128" s="2">
        <v>27208</v>
      </c>
      <c r="B128">
        <v>86</v>
      </c>
      <c r="C128" s="2">
        <v>22464</v>
      </c>
      <c r="D128">
        <v>98.2</v>
      </c>
      <c r="E128" s="2">
        <v>28674</v>
      </c>
      <c r="F128">
        <v>184</v>
      </c>
      <c r="G128" s="2">
        <v>34160</v>
      </c>
      <c r="H128">
        <v>17.91</v>
      </c>
      <c r="I128" s="2">
        <v>20285</v>
      </c>
      <c r="J128">
        <v>224.2</v>
      </c>
      <c r="K128" s="2">
        <v>34895</v>
      </c>
      <c r="L128">
        <v>51</v>
      </c>
      <c r="M128" s="2">
        <v>41181</v>
      </c>
      <c r="N128" s="2">
        <v>62.058</v>
      </c>
      <c r="O128" s="2">
        <v>28352</v>
      </c>
      <c r="P128">
        <v>98.7</v>
      </c>
      <c r="Q128" s="2">
        <v>28352</v>
      </c>
      <c r="R128">
        <v>100.5</v>
      </c>
      <c r="S128" s="2">
        <v>28352</v>
      </c>
      <c r="T128">
        <v>96</v>
      </c>
      <c r="U128" s="2">
        <v>32339</v>
      </c>
      <c r="V128">
        <v>31.3</v>
      </c>
      <c r="W128" s="2">
        <v>30817</v>
      </c>
      <c r="X128">
        <v>34</v>
      </c>
      <c r="Y128">
        <v>9</v>
      </c>
      <c r="Z128">
        <v>6.3</v>
      </c>
      <c r="AA128">
        <v>27.9</v>
      </c>
      <c r="AB128">
        <v>11.8</v>
      </c>
      <c r="AC128">
        <v>50.6</v>
      </c>
      <c r="AD128">
        <v>19.7</v>
      </c>
      <c r="AE128">
        <v>1</v>
      </c>
      <c r="AF128">
        <v>3.9</v>
      </c>
      <c r="AG128">
        <v>1.8</v>
      </c>
      <c r="AH128">
        <v>28.7</v>
      </c>
      <c r="AI128">
        <v>4.9000000000000004</v>
      </c>
      <c r="AJ128">
        <v>1.1000000000000001</v>
      </c>
      <c r="AK128">
        <v>3.3</v>
      </c>
      <c r="AL128">
        <v>20.5</v>
      </c>
      <c r="AM128">
        <v>26.4</v>
      </c>
      <c r="AN128">
        <v>53.1</v>
      </c>
      <c r="AO128">
        <v>65.8</v>
      </c>
      <c r="AP128">
        <v>24</v>
      </c>
      <c r="AQ128">
        <v>69.599999999999994</v>
      </c>
      <c r="AR128">
        <v>6.4</v>
      </c>
      <c r="AS128">
        <v>68.5</v>
      </c>
      <c r="AT128">
        <v>1.9</v>
      </c>
      <c r="AU128">
        <v>0.8</v>
      </c>
      <c r="AV128">
        <v>7.2</v>
      </c>
      <c r="AW128">
        <v>3.2</v>
      </c>
      <c r="AX128">
        <v>2.6</v>
      </c>
      <c r="AY128">
        <v>4</v>
      </c>
      <c r="AZ128">
        <v>8.6</v>
      </c>
      <c r="BA128">
        <v>4.7</v>
      </c>
      <c r="BB128">
        <v>3.7</v>
      </c>
      <c r="BF128">
        <v>58.6</v>
      </c>
      <c r="BG128">
        <v>59.2</v>
      </c>
      <c r="BH128">
        <v>64</v>
      </c>
      <c r="BI128">
        <v>59.3</v>
      </c>
      <c r="BJ128">
        <v>56.2</v>
      </c>
      <c r="BK128" s="2"/>
      <c r="BM128" s="2">
        <v>22112</v>
      </c>
      <c r="BN128">
        <v>41.9</v>
      </c>
    </row>
    <row r="129" spans="1:66" x14ac:dyDescent="0.25">
      <c r="A129" s="2">
        <v>27241</v>
      </c>
      <c r="B129">
        <v>79.31</v>
      </c>
      <c r="C129" s="2">
        <v>22495</v>
      </c>
      <c r="D129">
        <v>99.6</v>
      </c>
      <c r="E129" s="2">
        <v>28705</v>
      </c>
      <c r="F129">
        <v>202.63</v>
      </c>
      <c r="G129" s="2">
        <v>34191</v>
      </c>
      <c r="H129">
        <v>17.52</v>
      </c>
      <c r="I129" s="2">
        <v>20316</v>
      </c>
      <c r="J129">
        <v>235</v>
      </c>
      <c r="K129" s="2">
        <v>34926</v>
      </c>
      <c r="L129">
        <v>52</v>
      </c>
      <c r="M129" s="2">
        <v>41211</v>
      </c>
      <c r="N129" s="2">
        <v>62.372</v>
      </c>
      <c r="O129" s="2">
        <v>28383</v>
      </c>
      <c r="P129">
        <v>96.7</v>
      </c>
      <c r="Q129" s="2">
        <v>28383</v>
      </c>
      <c r="R129">
        <v>95.3</v>
      </c>
      <c r="S129" s="2">
        <v>28383</v>
      </c>
      <c r="T129">
        <v>98.8</v>
      </c>
      <c r="U129" s="2">
        <v>32370</v>
      </c>
      <c r="V129">
        <v>32.299999999999997</v>
      </c>
      <c r="W129" s="2">
        <v>30848</v>
      </c>
      <c r="X129">
        <v>30.7</v>
      </c>
      <c r="Y129">
        <v>9</v>
      </c>
      <c r="Z129">
        <v>6.2</v>
      </c>
      <c r="AA129">
        <v>27.9</v>
      </c>
      <c r="AB129">
        <v>12.8</v>
      </c>
      <c r="AC129">
        <v>51.6</v>
      </c>
      <c r="AD129">
        <v>17.399999999999999</v>
      </c>
      <c r="AE129">
        <v>0.9</v>
      </c>
      <c r="AF129">
        <v>3.4</v>
      </c>
      <c r="AG129">
        <v>1.5</v>
      </c>
      <c r="AH129">
        <v>30.7</v>
      </c>
      <c r="AI129">
        <v>4.8</v>
      </c>
      <c r="AJ129">
        <v>1</v>
      </c>
      <c r="AK129">
        <v>3.2</v>
      </c>
      <c r="AL129">
        <v>18.600000000000001</v>
      </c>
      <c r="AM129">
        <v>25.9</v>
      </c>
      <c r="AN129">
        <v>55.5</v>
      </c>
      <c r="AO129">
        <v>65.900000000000006</v>
      </c>
      <c r="AP129">
        <v>23.8</v>
      </c>
      <c r="AQ129">
        <v>69.099999999999994</v>
      </c>
      <c r="AR129">
        <v>7.1</v>
      </c>
      <c r="AS129">
        <v>69.8</v>
      </c>
      <c r="AT129">
        <v>2.4</v>
      </c>
      <c r="AU129">
        <v>1</v>
      </c>
      <c r="AV129">
        <v>8.1</v>
      </c>
      <c r="AW129">
        <v>3.2</v>
      </c>
      <c r="AX129">
        <v>2.8</v>
      </c>
      <c r="AY129">
        <v>4.3</v>
      </c>
      <c r="AZ129">
        <v>9</v>
      </c>
      <c r="BA129">
        <v>5.5</v>
      </c>
      <c r="BB129">
        <v>3.5</v>
      </c>
      <c r="BF129">
        <v>58.1</v>
      </c>
      <c r="BG129">
        <v>60.5</v>
      </c>
      <c r="BH129">
        <v>64</v>
      </c>
      <c r="BI129">
        <v>62.3</v>
      </c>
      <c r="BJ129">
        <v>51.7</v>
      </c>
      <c r="BK129" s="2"/>
      <c r="BM129" s="2">
        <v>22143</v>
      </c>
      <c r="BN129">
        <v>39.1</v>
      </c>
    </row>
    <row r="130" spans="1:66" x14ac:dyDescent="0.25">
      <c r="A130" s="2">
        <v>27271</v>
      </c>
      <c r="B130">
        <v>72.150000000000006</v>
      </c>
      <c r="C130" s="2">
        <v>22526</v>
      </c>
      <c r="D130">
        <v>99.8</v>
      </c>
      <c r="E130" s="2">
        <v>28736</v>
      </c>
      <c r="F130">
        <v>208.88</v>
      </c>
      <c r="G130" s="2">
        <v>34222</v>
      </c>
      <c r="H130">
        <v>16.97</v>
      </c>
      <c r="I130" s="2">
        <v>20347</v>
      </c>
      <c r="J130">
        <v>205.2</v>
      </c>
      <c r="K130" s="2">
        <v>34957</v>
      </c>
      <c r="L130">
        <v>54</v>
      </c>
      <c r="M130" s="2">
        <v>41242</v>
      </c>
      <c r="N130" s="2">
        <v>62.466000000000001</v>
      </c>
      <c r="O130" s="2">
        <v>28413</v>
      </c>
      <c r="P130">
        <v>95.5</v>
      </c>
      <c r="Q130" s="2">
        <v>28413</v>
      </c>
      <c r="R130">
        <v>97.9</v>
      </c>
      <c r="S130" s="2">
        <v>28413</v>
      </c>
      <c r="T130">
        <v>91.9</v>
      </c>
      <c r="U130" s="2">
        <v>32401</v>
      </c>
      <c r="V130">
        <v>29.9</v>
      </c>
      <c r="W130" s="2">
        <v>30878</v>
      </c>
      <c r="X130">
        <v>32.9</v>
      </c>
      <c r="Y130">
        <v>8.1999999999999993</v>
      </c>
      <c r="Z130">
        <v>7.5</v>
      </c>
      <c r="AA130">
        <v>29.4</v>
      </c>
      <c r="AB130">
        <v>15.2</v>
      </c>
      <c r="AC130">
        <v>50</v>
      </c>
      <c r="AD130">
        <v>16.8</v>
      </c>
      <c r="AE130">
        <v>0.8</v>
      </c>
      <c r="AF130">
        <v>3.1</v>
      </c>
      <c r="AG130">
        <v>1.4</v>
      </c>
      <c r="AH130">
        <v>24.7</v>
      </c>
      <c r="AI130">
        <v>4.7</v>
      </c>
      <c r="AJ130">
        <v>0.9</v>
      </c>
      <c r="AK130">
        <v>2.7</v>
      </c>
      <c r="AL130">
        <v>20.3</v>
      </c>
      <c r="AM130">
        <v>27.2</v>
      </c>
      <c r="AN130">
        <v>52.5</v>
      </c>
      <c r="AO130">
        <v>63.1</v>
      </c>
      <c r="AP130">
        <v>22.7</v>
      </c>
      <c r="AQ130">
        <v>68.900000000000006</v>
      </c>
      <c r="AR130">
        <v>8.4</v>
      </c>
      <c r="AS130">
        <v>68</v>
      </c>
      <c r="AT130">
        <v>1.4</v>
      </c>
      <c r="AU130">
        <v>0.8</v>
      </c>
      <c r="AV130">
        <v>6.5</v>
      </c>
      <c r="AW130">
        <v>2.5</v>
      </c>
      <c r="AX130">
        <v>2.5</v>
      </c>
      <c r="AY130">
        <v>3.6</v>
      </c>
      <c r="AZ130">
        <v>6.8</v>
      </c>
      <c r="BA130">
        <v>5</v>
      </c>
      <c r="BB130">
        <v>2.9</v>
      </c>
      <c r="BF130">
        <v>56.1</v>
      </c>
      <c r="BG130">
        <v>54.1</v>
      </c>
      <c r="BH130">
        <v>61</v>
      </c>
      <c r="BI130">
        <v>58.2</v>
      </c>
      <c r="BJ130">
        <v>53.5</v>
      </c>
      <c r="BK130" s="2"/>
      <c r="BM130" s="2">
        <v>22174</v>
      </c>
      <c r="BN130">
        <v>40.799999999999997</v>
      </c>
    </row>
    <row r="131" spans="1:66" x14ac:dyDescent="0.25">
      <c r="A131" s="2">
        <v>27302</v>
      </c>
      <c r="B131">
        <v>63.54</v>
      </c>
      <c r="C131" s="2">
        <v>22556</v>
      </c>
      <c r="D131">
        <v>98.5</v>
      </c>
      <c r="E131" s="2">
        <v>28766</v>
      </c>
      <c r="F131">
        <v>222.13</v>
      </c>
      <c r="G131" s="2">
        <v>34252</v>
      </c>
      <c r="H131">
        <v>18.54</v>
      </c>
      <c r="I131" s="2">
        <v>20377</v>
      </c>
      <c r="J131">
        <v>225.8</v>
      </c>
      <c r="K131" s="2">
        <v>34987</v>
      </c>
      <c r="L131">
        <v>59</v>
      </c>
      <c r="M131" s="2">
        <v>41272</v>
      </c>
      <c r="N131" s="2">
        <v>62.863</v>
      </c>
      <c r="O131" s="2">
        <v>28444</v>
      </c>
      <c r="P131">
        <v>98.9</v>
      </c>
      <c r="Q131" s="2">
        <v>28444</v>
      </c>
      <c r="R131">
        <v>103.2</v>
      </c>
      <c r="S131" s="2">
        <v>28444</v>
      </c>
      <c r="T131">
        <v>92.6</v>
      </c>
      <c r="U131" s="2">
        <v>32431</v>
      </c>
      <c r="V131">
        <v>29.8</v>
      </c>
      <c r="W131" s="2">
        <v>30909</v>
      </c>
      <c r="X131">
        <v>32.799999999999997</v>
      </c>
      <c r="Y131">
        <v>8.3000000000000007</v>
      </c>
      <c r="Z131">
        <v>7.5</v>
      </c>
      <c r="AA131">
        <v>29.2</v>
      </c>
      <c r="AB131">
        <v>14.9</v>
      </c>
      <c r="AC131">
        <v>49</v>
      </c>
      <c r="AD131">
        <v>17.100000000000001</v>
      </c>
      <c r="AE131">
        <v>0.8</v>
      </c>
      <c r="AF131">
        <v>3.4</v>
      </c>
      <c r="AG131">
        <v>1.6</v>
      </c>
      <c r="AH131">
        <v>28.2</v>
      </c>
      <c r="AI131">
        <v>4.8</v>
      </c>
      <c r="AJ131">
        <v>1</v>
      </c>
      <c r="AK131">
        <v>2.9</v>
      </c>
      <c r="AL131">
        <v>18.7</v>
      </c>
      <c r="AM131">
        <v>29.6</v>
      </c>
      <c r="AN131">
        <v>51.7</v>
      </c>
      <c r="AO131">
        <v>63.3</v>
      </c>
      <c r="AP131">
        <v>23.4</v>
      </c>
      <c r="AQ131">
        <v>68.099999999999994</v>
      </c>
      <c r="AR131">
        <v>8.5</v>
      </c>
      <c r="AS131">
        <v>68</v>
      </c>
      <c r="AT131">
        <v>1.2</v>
      </c>
      <c r="AU131">
        <v>0.6</v>
      </c>
      <c r="AV131">
        <v>6.8</v>
      </c>
      <c r="AW131">
        <v>3.1</v>
      </c>
      <c r="AX131">
        <v>2.5</v>
      </c>
      <c r="AY131">
        <v>4.2</v>
      </c>
      <c r="AZ131">
        <v>9.1999999999999993</v>
      </c>
      <c r="BA131">
        <v>4.5999999999999996</v>
      </c>
      <c r="BB131">
        <v>3.4</v>
      </c>
      <c r="BF131">
        <v>53</v>
      </c>
      <c r="BG131">
        <v>54</v>
      </c>
      <c r="BH131">
        <v>76</v>
      </c>
      <c r="BI131">
        <v>54.3</v>
      </c>
      <c r="BJ131">
        <v>50.4</v>
      </c>
      <c r="BK131" s="2"/>
      <c r="BM131" s="2">
        <v>22204</v>
      </c>
      <c r="BN131">
        <v>39.700000000000003</v>
      </c>
    </row>
    <row r="132" spans="1:66" x14ac:dyDescent="0.25">
      <c r="A132" s="2">
        <v>27333</v>
      </c>
      <c r="B132">
        <v>73.900000000000006</v>
      </c>
      <c r="C132" s="2">
        <v>22587</v>
      </c>
      <c r="D132">
        <v>97.9</v>
      </c>
      <c r="E132" s="2">
        <v>28797</v>
      </c>
      <c r="F132">
        <v>215.38</v>
      </c>
      <c r="G132" s="2">
        <v>34283</v>
      </c>
      <c r="H132">
        <v>16.54</v>
      </c>
      <c r="I132" s="2">
        <v>20408</v>
      </c>
      <c r="J132">
        <v>216.9</v>
      </c>
      <c r="K132" s="2">
        <v>35018</v>
      </c>
      <c r="L132">
        <v>54</v>
      </c>
      <c r="M132" s="2">
        <v>41303</v>
      </c>
      <c r="N132" s="2">
        <v>63.246000000000002</v>
      </c>
      <c r="O132" s="2">
        <v>28474</v>
      </c>
      <c r="P132">
        <v>109.7</v>
      </c>
      <c r="Q132" s="2">
        <v>28474</v>
      </c>
      <c r="R132">
        <v>113.1</v>
      </c>
      <c r="S132" s="2">
        <v>28474</v>
      </c>
      <c r="T132">
        <v>104.6</v>
      </c>
      <c r="U132" s="2">
        <v>32462</v>
      </c>
      <c r="V132">
        <v>29.9</v>
      </c>
      <c r="W132" s="2">
        <v>30940</v>
      </c>
      <c r="X132">
        <v>32.799999999999997</v>
      </c>
      <c r="Y132">
        <v>6.8</v>
      </c>
      <c r="Z132">
        <v>7.2</v>
      </c>
      <c r="AA132">
        <v>27.5</v>
      </c>
      <c r="AB132">
        <v>16.2</v>
      </c>
      <c r="AC132">
        <v>49.9</v>
      </c>
      <c r="AD132">
        <v>16.5</v>
      </c>
      <c r="AE132">
        <v>0.6</v>
      </c>
      <c r="AF132">
        <v>3.2</v>
      </c>
      <c r="AG132">
        <v>1.6</v>
      </c>
      <c r="AH132">
        <v>25.2</v>
      </c>
      <c r="AI132">
        <v>3.6</v>
      </c>
      <c r="AJ132">
        <v>1</v>
      </c>
      <c r="AK132">
        <v>2</v>
      </c>
      <c r="AL132">
        <v>18.8</v>
      </c>
      <c r="AM132">
        <v>28.8</v>
      </c>
      <c r="AN132">
        <v>52.4</v>
      </c>
      <c r="AO132">
        <v>65.3</v>
      </c>
      <c r="AP132">
        <v>22.8</v>
      </c>
      <c r="AQ132">
        <v>67.599999999999994</v>
      </c>
      <c r="AR132">
        <v>9.6</v>
      </c>
      <c r="AS132">
        <v>67.3</v>
      </c>
      <c r="AT132">
        <v>1.4</v>
      </c>
      <c r="AU132">
        <v>1.2</v>
      </c>
      <c r="AV132">
        <v>5.9</v>
      </c>
      <c r="AW132">
        <v>2.2999999999999998</v>
      </c>
      <c r="AX132">
        <v>2.8</v>
      </c>
      <c r="AY132">
        <v>4</v>
      </c>
      <c r="AZ132">
        <v>7.5</v>
      </c>
      <c r="BA132">
        <v>4.0999999999999996</v>
      </c>
      <c r="BB132">
        <v>3.1</v>
      </c>
      <c r="BF132">
        <v>50</v>
      </c>
      <c r="BG132">
        <v>47.2</v>
      </c>
      <c r="BH132">
        <v>69</v>
      </c>
      <c r="BI132">
        <v>52.2</v>
      </c>
      <c r="BJ132">
        <v>51.1</v>
      </c>
      <c r="BK132" s="2"/>
      <c r="BM132" s="2">
        <v>22235</v>
      </c>
      <c r="BN132">
        <v>41.7</v>
      </c>
    </row>
    <row r="133" spans="1:66" x14ac:dyDescent="0.25">
      <c r="A133" s="2">
        <v>27362</v>
      </c>
      <c r="B133">
        <v>69.97</v>
      </c>
      <c r="C133" s="2">
        <v>22617</v>
      </c>
      <c r="D133">
        <v>98.2</v>
      </c>
      <c r="E133" s="2">
        <v>28827</v>
      </c>
      <c r="F133">
        <v>194.25</v>
      </c>
      <c r="G133" s="2">
        <v>34313</v>
      </c>
      <c r="H133">
        <v>15.04</v>
      </c>
      <c r="I133" s="2">
        <v>20438</v>
      </c>
      <c r="J133">
        <v>215.7</v>
      </c>
      <c r="K133" s="2">
        <v>35048</v>
      </c>
      <c r="L133">
        <v>56</v>
      </c>
      <c r="M133" s="2">
        <v>41333</v>
      </c>
      <c r="N133" s="2">
        <v>63.15</v>
      </c>
      <c r="O133" s="2">
        <v>28505</v>
      </c>
      <c r="P133">
        <v>107.8</v>
      </c>
      <c r="Q133" s="2">
        <v>28505</v>
      </c>
      <c r="R133">
        <v>109.4</v>
      </c>
      <c r="S133" s="2">
        <v>28505</v>
      </c>
      <c r="T133">
        <v>105.4</v>
      </c>
      <c r="U133" s="2">
        <v>32492</v>
      </c>
      <c r="V133">
        <v>33.700000000000003</v>
      </c>
      <c r="W133" s="2">
        <v>30970</v>
      </c>
      <c r="X133">
        <v>32.9</v>
      </c>
      <c r="Y133">
        <v>8.1999999999999993</v>
      </c>
      <c r="Z133">
        <v>8.6</v>
      </c>
      <c r="AA133">
        <v>28.5</v>
      </c>
      <c r="AB133">
        <v>17.3</v>
      </c>
      <c r="AC133">
        <v>50.4</v>
      </c>
      <c r="AD133">
        <v>17.899999999999999</v>
      </c>
      <c r="AE133">
        <v>0.9</v>
      </c>
      <c r="AF133">
        <v>3.3</v>
      </c>
      <c r="AG133">
        <v>1.4</v>
      </c>
      <c r="AH133">
        <v>26.4</v>
      </c>
      <c r="AI133">
        <v>4.4000000000000004</v>
      </c>
      <c r="AJ133">
        <v>1</v>
      </c>
      <c r="AK133">
        <v>2.9</v>
      </c>
      <c r="AL133">
        <v>19.2</v>
      </c>
      <c r="AM133">
        <v>26.7</v>
      </c>
      <c r="AN133">
        <v>54.1</v>
      </c>
      <c r="AO133">
        <v>62.9</v>
      </c>
      <c r="AP133">
        <v>23.5</v>
      </c>
      <c r="AQ133">
        <v>67.8</v>
      </c>
      <c r="AR133">
        <v>8.6999999999999993</v>
      </c>
      <c r="AS133">
        <v>64.8</v>
      </c>
      <c r="AT133">
        <v>1.4</v>
      </c>
      <c r="AU133">
        <v>0.9</v>
      </c>
      <c r="AV133">
        <v>7</v>
      </c>
      <c r="AW133">
        <v>3.1</v>
      </c>
      <c r="AX133">
        <v>2.2999999999999998</v>
      </c>
      <c r="AY133">
        <v>3.8</v>
      </c>
      <c r="AZ133">
        <v>7.8</v>
      </c>
      <c r="BA133">
        <v>4.5</v>
      </c>
      <c r="BB133">
        <v>3.5</v>
      </c>
      <c r="BF133">
        <v>50.8</v>
      </c>
      <c r="BG133">
        <v>52.9</v>
      </c>
      <c r="BH133">
        <v>72</v>
      </c>
      <c r="BI133">
        <v>53.4</v>
      </c>
      <c r="BJ133">
        <v>48.1</v>
      </c>
      <c r="BK133" s="2"/>
      <c r="BM133" s="2">
        <v>22265</v>
      </c>
      <c r="BN133">
        <v>39.299999999999997</v>
      </c>
    </row>
    <row r="134" spans="1:66" x14ac:dyDescent="0.25">
      <c r="A134" s="2">
        <v>27394</v>
      </c>
      <c r="B134">
        <v>68.56</v>
      </c>
      <c r="C134" s="2">
        <v>22648</v>
      </c>
      <c r="D134">
        <v>100.7</v>
      </c>
      <c r="E134" s="2">
        <v>28858</v>
      </c>
      <c r="F134">
        <v>219.38</v>
      </c>
      <c r="G134" s="2">
        <v>34344</v>
      </c>
      <c r="H134">
        <v>14.67</v>
      </c>
      <c r="I134" s="2">
        <v>20469</v>
      </c>
      <c r="J134">
        <v>219.1</v>
      </c>
      <c r="K134" s="2">
        <v>35079</v>
      </c>
      <c r="L134">
        <v>58</v>
      </c>
      <c r="M134" s="2">
        <v>41362</v>
      </c>
      <c r="N134" s="2">
        <v>63.429000000000002</v>
      </c>
      <c r="O134" s="2">
        <v>28536</v>
      </c>
      <c r="P134">
        <v>107</v>
      </c>
      <c r="Q134" s="2">
        <v>28536</v>
      </c>
      <c r="R134">
        <v>108.2</v>
      </c>
      <c r="S134" s="2">
        <v>28536</v>
      </c>
      <c r="T134">
        <v>105.2</v>
      </c>
      <c r="U134" s="2">
        <v>32523</v>
      </c>
      <c r="V134">
        <v>33</v>
      </c>
      <c r="W134" s="2">
        <v>31001</v>
      </c>
      <c r="X134">
        <v>32.4</v>
      </c>
      <c r="Y134">
        <v>8.3000000000000007</v>
      </c>
      <c r="Z134">
        <v>6.8</v>
      </c>
      <c r="AA134">
        <v>31.6</v>
      </c>
      <c r="AB134">
        <v>14.5</v>
      </c>
      <c r="AC134">
        <v>48.2</v>
      </c>
      <c r="AD134">
        <v>18</v>
      </c>
      <c r="AE134">
        <v>0.6</v>
      </c>
      <c r="AF134">
        <v>3.1</v>
      </c>
      <c r="AG134">
        <v>1.4</v>
      </c>
      <c r="AH134">
        <v>30.4</v>
      </c>
      <c r="AI134">
        <v>4.7</v>
      </c>
      <c r="AJ134">
        <v>1.1000000000000001</v>
      </c>
      <c r="AK134">
        <v>2.8</v>
      </c>
      <c r="AL134">
        <v>19</v>
      </c>
      <c r="AM134">
        <v>30.4</v>
      </c>
      <c r="AN134">
        <v>50.6</v>
      </c>
      <c r="AO134">
        <v>61.6</v>
      </c>
      <c r="AP134">
        <v>24.7</v>
      </c>
      <c r="AQ134">
        <v>66.2</v>
      </c>
      <c r="AR134">
        <v>9.1</v>
      </c>
      <c r="AS134">
        <v>67.5</v>
      </c>
      <c r="AT134">
        <v>1.9</v>
      </c>
      <c r="AU134">
        <v>0.8</v>
      </c>
      <c r="AV134">
        <v>6.9</v>
      </c>
      <c r="AW134">
        <v>3.4</v>
      </c>
      <c r="AX134">
        <v>3.1</v>
      </c>
      <c r="AY134">
        <v>4.5999999999999996</v>
      </c>
      <c r="AZ134">
        <v>8.6999999999999993</v>
      </c>
      <c r="BA134">
        <v>4.8</v>
      </c>
      <c r="BB134">
        <v>3.9</v>
      </c>
      <c r="BF134">
        <v>50.3</v>
      </c>
      <c r="BG134">
        <v>52</v>
      </c>
      <c r="BH134">
        <v>76</v>
      </c>
      <c r="BI134">
        <v>53.8</v>
      </c>
      <c r="BJ134">
        <v>47.4</v>
      </c>
      <c r="BK134" s="2"/>
      <c r="BM134" s="2">
        <v>22296</v>
      </c>
      <c r="BN134">
        <v>40.5</v>
      </c>
    </row>
    <row r="135" spans="1:66" x14ac:dyDescent="0.25">
      <c r="A135" s="2">
        <v>27425</v>
      </c>
      <c r="B135">
        <v>76.98</v>
      </c>
      <c r="C135" s="2">
        <v>22679</v>
      </c>
      <c r="D135">
        <v>99.6</v>
      </c>
      <c r="E135" s="2">
        <v>28889</v>
      </c>
      <c r="F135">
        <v>231.38</v>
      </c>
      <c r="G135" s="2">
        <v>34375</v>
      </c>
      <c r="H135">
        <v>14.58</v>
      </c>
      <c r="I135" s="2">
        <v>20500</v>
      </c>
      <c r="J135">
        <v>227.8</v>
      </c>
      <c r="K135" s="2">
        <v>35110</v>
      </c>
      <c r="L135">
        <v>52</v>
      </c>
      <c r="M135" s="2">
        <v>41393</v>
      </c>
      <c r="N135" s="2">
        <v>64.063000000000002</v>
      </c>
      <c r="O135" s="2">
        <v>28564</v>
      </c>
      <c r="P135">
        <v>104.7</v>
      </c>
      <c r="Q135" s="2">
        <v>28564</v>
      </c>
      <c r="R135">
        <v>107.1</v>
      </c>
      <c r="S135" s="2">
        <v>28564</v>
      </c>
      <c r="T135">
        <v>101.2</v>
      </c>
      <c r="U135" s="2">
        <v>32554</v>
      </c>
      <c r="V135">
        <v>34.299999999999997</v>
      </c>
      <c r="W135" s="2">
        <v>31031</v>
      </c>
      <c r="X135">
        <v>33.4</v>
      </c>
      <c r="Y135">
        <v>8.1</v>
      </c>
      <c r="Z135">
        <v>7.6</v>
      </c>
      <c r="AA135">
        <v>26.5</v>
      </c>
      <c r="AB135">
        <v>16.8</v>
      </c>
      <c r="AC135">
        <v>48.9</v>
      </c>
      <c r="AD135">
        <v>15.9</v>
      </c>
      <c r="AE135">
        <v>0.7</v>
      </c>
      <c r="AF135">
        <v>3.1</v>
      </c>
      <c r="AG135">
        <v>1.2</v>
      </c>
      <c r="AH135">
        <v>27.2</v>
      </c>
      <c r="AI135">
        <v>4.5999999999999996</v>
      </c>
      <c r="AJ135">
        <v>1.2</v>
      </c>
      <c r="AK135">
        <v>2.5</v>
      </c>
      <c r="AL135">
        <v>20.5</v>
      </c>
      <c r="AM135">
        <v>26.6</v>
      </c>
      <c r="AN135">
        <v>52.9</v>
      </c>
      <c r="AO135">
        <v>65.900000000000006</v>
      </c>
      <c r="AP135">
        <v>20.6</v>
      </c>
      <c r="AQ135">
        <v>69.900000000000006</v>
      </c>
      <c r="AR135">
        <v>9.5</v>
      </c>
      <c r="AS135">
        <v>67.3</v>
      </c>
      <c r="AT135">
        <v>1.5</v>
      </c>
      <c r="AU135">
        <v>1</v>
      </c>
      <c r="AV135">
        <v>7.4</v>
      </c>
      <c r="AW135">
        <v>3.1</v>
      </c>
      <c r="AX135">
        <v>2.4</v>
      </c>
      <c r="AY135">
        <v>4</v>
      </c>
      <c r="AZ135">
        <v>7.7</v>
      </c>
      <c r="BA135">
        <v>4.5999999999999996</v>
      </c>
      <c r="BB135">
        <v>3.9</v>
      </c>
      <c r="BF135">
        <v>50.6</v>
      </c>
      <c r="BG135">
        <v>52.8</v>
      </c>
      <c r="BH135">
        <v>75</v>
      </c>
      <c r="BI135">
        <v>54.9</v>
      </c>
      <c r="BJ135">
        <v>45.2</v>
      </c>
      <c r="BK135" s="2"/>
      <c r="BM135" s="2">
        <v>22327</v>
      </c>
      <c r="BN135">
        <v>36.6</v>
      </c>
    </row>
    <row r="136" spans="1:66" x14ac:dyDescent="0.25">
      <c r="A136" s="2">
        <v>27453</v>
      </c>
      <c r="B136">
        <v>81.59</v>
      </c>
      <c r="C136" s="2">
        <v>22707</v>
      </c>
      <c r="D136">
        <v>97.8</v>
      </c>
      <c r="E136" s="2">
        <v>28917</v>
      </c>
      <c r="F136">
        <v>247.13</v>
      </c>
      <c r="G136" s="2">
        <v>34403</v>
      </c>
      <c r="H136">
        <v>14.14</v>
      </c>
      <c r="I136" s="2">
        <v>20529</v>
      </c>
      <c r="J136">
        <v>222.5</v>
      </c>
      <c r="K136" s="2">
        <v>35139</v>
      </c>
      <c r="L136">
        <v>62</v>
      </c>
      <c r="M136" s="2">
        <v>41423</v>
      </c>
      <c r="N136" s="2">
        <v>63.411000000000001</v>
      </c>
      <c r="O136" s="2">
        <v>28595</v>
      </c>
      <c r="P136">
        <v>109.9</v>
      </c>
      <c r="Q136" s="2">
        <v>28595</v>
      </c>
      <c r="R136">
        <v>108.6</v>
      </c>
      <c r="S136" s="2">
        <v>28595</v>
      </c>
      <c r="T136">
        <v>112</v>
      </c>
      <c r="U136" s="2">
        <v>32582</v>
      </c>
      <c r="V136">
        <v>32.799999999999997</v>
      </c>
      <c r="W136" s="2">
        <v>31062</v>
      </c>
      <c r="X136">
        <v>30.8</v>
      </c>
      <c r="Y136">
        <v>9.3000000000000007</v>
      </c>
      <c r="Z136">
        <v>8.1999999999999993</v>
      </c>
      <c r="AA136">
        <v>27.3</v>
      </c>
      <c r="AB136">
        <v>15.2</v>
      </c>
      <c r="AC136">
        <v>49.6</v>
      </c>
      <c r="AD136">
        <v>16.8</v>
      </c>
      <c r="AE136">
        <v>0.9</v>
      </c>
      <c r="AF136">
        <v>3.4</v>
      </c>
      <c r="AG136">
        <v>1.6</v>
      </c>
      <c r="AH136">
        <v>28.1</v>
      </c>
      <c r="AI136">
        <v>4.7</v>
      </c>
      <c r="AJ136">
        <v>0.9</v>
      </c>
      <c r="AK136">
        <v>3.1</v>
      </c>
      <c r="AL136">
        <v>20.7</v>
      </c>
      <c r="AM136">
        <v>28.2</v>
      </c>
      <c r="AN136">
        <v>51.1</v>
      </c>
      <c r="AO136">
        <v>64.5</v>
      </c>
      <c r="AP136">
        <v>21.7</v>
      </c>
      <c r="AQ136">
        <v>69.8</v>
      </c>
      <c r="AR136">
        <v>8.5</v>
      </c>
      <c r="AS136">
        <v>68</v>
      </c>
      <c r="AT136">
        <v>1.2</v>
      </c>
      <c r="AU136">
        <v>1.5</v>
      </c>
      <c r="AV136">
        <v>6.5</v>
      </c>
      <c r="AW136">
        <v>3.4</v>
      </c>
      <c r="AX136">
        <v>2.2999999999999998</v>
      </c>
      <c r="AY136">
        <v>3.9</v>
      </c>
      <c r="AZ136">
        <v>8.3000000000000007</v>
      </c>
      <c r="BA136">
        <v>5.2</v>
      </c>
      <c r="BB136">
        <v>3.8</v>
      </c>
      <c r="BC136">
        <v>50</v>
      </c>
      <c r="BD136">
        <v>59</v>
      </c>
      <c r="BE136">
        <v>44</v>
      </c>
      <c r="BF136">
        <v>50.3</v>
      </c>
      <c r="BG136">
        <v>51.8</v>
      </c>
      <c r="BH136">
        <v>66</v>
      </c>
      <c r="BI136">
        <v>54.9</v>
      </c>
      <c r="BJ136">
        <v>44.4</v>
      </c>
      <c r="BK136" s="2"/>
      <c r="BM136" s="2">
        <v>22355</v>
      </c>
      <c r="BN136">
        <v>38.9</v>
      </c>
    </row>
    <row r="137" spans="1:66" x14ac:dyDescent="0.25">
      <c r="A137" s="2">
        <v>27484</v>
      </c>
      <c r="B137">
        <v>83.36</v>
      </c>
      <c r="C137" s="2">
        <v>22738</v>
      </c>
      <c r="D137">
        <v>98.8</v>
      </c>
      <c r="E137" s="2">
        <v>28948</v>
      </c>
      <c r="F137">
        <v>240.63</v>
      </c>
      <c r="G137" s="2">
        <v>34434</v>
      </c>
      <c r="H137">
        <v>15.58</v>
      </c>
      <c r="I137" s="2">
        <v>20560</v>
      </c>
      <c r="J137">
        <v>224.5</v>
      </c>
      <c r="K137" s="2">
        <v>35170</v>
      </c>
      <c r="L137">
        <v>63</v>
      </c>
      <c r="M137" s="2">
        <v>41454</v>
      </c>
      <c r="N137" s="2">
        <v>61.381</v>
      </c>
      <c r="O137" s="2">
        <v>28625</v>
      </c>
      <c r="P137">
        <v>105.5</v>
      </c>
      <c r="Q137" s="2">
        <v>28625</v>
      </c>
      <c r="R137">
        <v>99.1</v>
      </c>
      <c r="S137" s="2">
        <v>28625</v>
      </c>
      <c r="T137">
        <v>115</v>
      </c>
      <c r="U137" s="2">
        <v>32613</v>
      </c>
      <c r="V137">
        <v>34.5</v>
      </c>
      <c r="W137" s="2">
        <v>31093</v>
      </c>
      <c r="X137">
        <v>31.1</v>
      </c>
      <c r="Y137">
        <v>9</v>
      </c>
      <c r="Z137">
        <v>7.9</v>
      </c>
      <c r="AA137">
        <v>26.7</v>
      </c>
      <c r="AB137">
        <v>14.7</v>
      </c>
      <c r="AC137">
        <v>49.2</v>
      </c>
      <c r="AD137">
        <v>16.600000000000001</v>
      </c>
      <c r="AE137">
        <v>0.8</v>
      </c>
      <c r="AF137">
        <v>3.1</v>
      </c>
      <c r="AG137">
        <v>1.3</v>
      </c>
      <c r="AH137">
        <v>29</v>
      </c>
      <c r="AI137">
        <v>4.5999999999999996</v>
      </c>
      <c r="AJ137">
        <v>1</v>
      </c>
      <c r="AK137">
        <v>2.9</v>
      </c>
      <c r="AL137">
        <v>19.899999999999999</v>
      </c>
      <c r="AM137">
        <v>28.4</v>
      </c>
      <c r="AN137">
        <v>51.7</v>
      </c>
      <c r="AO137">
        <v>65.400000000000006</v>
      </c>
      <c r="AP137">
        <v>22.9</v>
      </c>
      <c r="AQ137">
        <v>68.900000000000006</v>
      </c>
      <c r="AR137">
        <v>8.1999999999999993</v>
      </c>
      <c r="AS137">
        <v>68.7</v>
      </c>
      <c r="AT137">
        <v>1.7</v>
      </c>
      <c r="AU137">
        <v>1.5</v>
      </c>
      <c r="AV137">
        <v>7.1</v>
      </c>
      <c r="AW137">
        <v>3.3</v>
      </c>
      <c r="AX137">
        <v>2.8</v>
      </c>
      <c r="AY137">
        <v>3.9</v>
      </c>
      <c r="AZ137">
        <v>8.6999999999999993</v>
      </c>
      <c r="BA137">
        <v>5</v>
      </c>
      <c r="BB137">
        <v>3.6</v>
      </c>
      <c r="BC137">
        <v>58</v>
      </c>
      <c r="BD137">
        <v>64</v>
      </c>
      <c r="BE137">
        <v>48</v>
      </c>
      <c r="BF137">
        <v>49.9</v>
      </c>
      <c r="BG137">
        <v>51.8</v>
      </c>
      <c r="BH137">
        <v>75</v>
      </c>
      <c r="BI137">
        <v>54.2</v>
      </c>
      <c r="BJ137">
        <v>45.2</v>
      </c>
      <c r="BK137" s="2"/>
      <c r="BM137" s="2">
        <v>22386</v>
      </c>
      <c r="BN137">
        <v>41.3</v>
      </c>
    </row>
    <row r="138" spans="1:66" x14ac:dyDescent="0.25">
      <c r="A138" s="2">
        <v>27514</v>
      </c>
      <c r="B138">
        <v>87.3</v>
      </c>
      <c r="C138" s="2">
        <v>22768</v>
      </c>
      <c r="D138">
        <v>96.2</v>
      </c>
      <c r="E138" s="2">
        <v>28978</v>
      </c>
      <c r="F138">
        <v>246.63</v>
      </c>
      <c r="G138" s="2">
        <v>34464</v>
      </c>
      <c r="H138">
        <v>17.61</v>
      </c>
      <c r="I138" s="2">
        <v>20590</v>
      </c>
      <c r="J138">
        <v>237.7</v>
      </c>
      <c r="K138" s="2">
        <v>35200</v>
      </c>
      <c r="L138">
        <v>64</v>
      </c>
      <c r="M138" s="2">
        <v>41484</v>
      </c>
      <c r="N138" s="2">
        <v>62.106000000000002</v>
      </c>
      <c r="O138" s="2">
        <v>28656</v>
      </c>
      <c r="P138">
        <v>109.5</v>
      </c>
      <c r="Q138" s="2">
        <v>28656</v>
      </c>
      <c r="R138">
        <v>101</v>
      </c>
      <c r="S138" s="2">
        <v>28656</v>
      </c>
      <c r="T138">
        <v>122.2</v>
      </c>
      <c r="U138" s="2">
        <v>32643</v>
      </c>
      <c r="V138">
        <v>34.1</v>
      </c>
      <c r="W138" s="2">
        <v>31121</v>
      </c>
      <c r="X138">
        <v>33.700000000000003</v>
      </c>
      <c r="Y138">
        <v>8.8000000000000007</v>
      </c>
      <c r="Z138">
        <v>8.1999999999999993</v>
      </c>
      <c r="AA138">
        <v>27.1</v>
      </c>
      <c r="AB138">
        <v>16.399999999999999</v>
      </c>
      <c r="AC138">
        <v>48.1</v>
      </c>
      <c r="AD138">
        <v>14.1</v>
      </c>
      <c r="AE138">
        <v>0.9</v>
      </c>
      <c r="AF138">
        <v>3.4</v>
      </c>
      <c r="AG138">
        <v>1.6</v>
      </c>
      <c r="AH138">
        <v>27.9</v>
      </c>
      <c r="AI138">
        <v>4.8</v>
      </c>
      <c r="AJ138">
        <v>0.9</v>
      </c>
      <c r="AK138">
        <v>3.1</v>
      </c>
      <c r="AL138">
        <v>20.5</v>
      </c>
      <c r="AM138">
        <v>28.4</v>
      </c>
      <c r="AN138">
        <v>51.1</v>
      </c>
      <c r="AO138">
        <v>64.7</v>
      </c>
      <c r="AP138">
        <v>19.399999999999999</v>
      </c>
      <c r="AQ138">
        <v>71.099999999999994</v>
      </c>
      <c r="AR138">
        <v>9.5</v>
      </c>
      <c r="AS138">
        <v>69.5</v>
      </c>
      <c r="AT138">
        <v>1.7</v>
      </c>
      <c r="AU138">
        <v>0.9</v>
      </c>
      <c r="AV138">
        <v>6.7</v>
      </c>
      <c r="AW138">
        <v>3.2</v>
      </c>
      <c r="AX138">
        <v>2.5</v>
      </c>
      <c r="AY138">
        <v>3.9</v>
      </c>
      <c r="AZ138">
        <v>8.1999999999999993</v>
      </c>
      <c r="BA138">
        <v>4.5999999999999996</v>
      </c>
      <c r="BB138">
        <v>3.8</v>
      </c>
      <c r="BC138">
        <v>54</v>
      </c>
      <c r="BD138">
        <v>57</v>
      </c>
      <c r="BE138">
        <v>48</v>
      </c>
      <c r="BF138">
        <v>47.8</v>
      </c>
      <c r="BG138">
        <v>49.1</v>
      </c>
      <c r="BH138">
        <v>74</v>
      </c>
      <c r="BI138">
        <v>51.2</v>
      </c>
      <c r="BJ138">
        <v>44.2</v>
      </c>
      <c r="BK138" s="2"/>
      <c r="BM138" s="2">
        <v>22416</v>
      </c>
      <c r="BN138">
        <v>44</v>
      </c>
    </row>
    <row r="139" spans="1:66" x14ac:dyDescent="0.25">
      <c r="A139" s="2">
        <v>27544</v>
      </c>
      <c r="B139">
        <v>91.15</v>
      </c>
      <c r="C139" s="2">
        <v>22799</v>
      </c>
      <c r="D139">
        <v>94.8</v>
      </c>
      <c r="E139" s="2">
        <v>29009</v>
      </c>
      <c r="F139">
        <v>275.63</v>
      </c>
      <c r="G139" s="2">
        <v>34495</v>
      </c>
      <c r="H139">
        <v>18.48</v>
      </c>
      <c r="I139" s="2">
        <v>20621</v>
      </c>
      <c r="J139">
        <v>229.1</v>
      </c>
      <c r="K139" s="2">
        <v>35231</v>
      </c>
      <c r="L139">
        <v>62</v>
      </c>
      <c r="M139" s="2">
        <v>41515</v>
      </c>
      <c r="N139" s="2">
        <v>61.569000000000003</v>
      </c>
      <c r="O139" s="2">
        <v>28686</v>
      </c>
      <c r="P139">
        <v>105.4</v>
      </c>
      <c r="Q139" s="2">
        <v>28686</v>
      </c>
      <c r="R139">
        <v>93.3</v>
      </c>
      <c r="S139" s="2">
        <v>28686</v>
      </c>
      <c r="T139">
        <v>123.4</v>
      </c>
      <c r="U139" s="2">
        <v>32674</v>
      </c>
      <c r="V139">
        <v>33.200000000000003</v>
      </c>
      <c r="W139" s="2">
        <v>31152</v>
      </c>
      <c r="X139">
        <v>30.1</v>
      </c>
      <c r="Y139">
        <v>8.6</v>
      </c>
      <c r="Z139">
        <v>7.3</v>
      </c>
      <c r="AA139">
        <v>25.6</v>
      </c>
      <c r="AB139">
        <v>13.9</v>
      </c>
      <c r="AC139">
        <v>50.8</v>
      </c>
      <c r="AD139">
        <v>16.399999999999999</v>
      </c>
      <c r="AE139">
        <v>1</v>
      </c>
      <c r="AF139">
        <v>3.6</v>
      </c>
      <c r="AG139">
        <v>1.6</v>
      </c>
      <c r="AH139">
        <v>27.1</v>
      </c>
      <c r="AI139">
        <v>4.9000000000000004</v>
      </c>
      <c r="AJ139">
        <v>1</v>
      </c>
      <c r="AK139">
        <v>3</v>
      </c>
      <c r="AL139">
        <v>18.8</v>
      </c>
      <c r="AM139">
        <v>28.7</v>
      </c>
      <c r="AN139">
        <v>52.5</v>
      </c>
      <c r="AO139">
        <v>67.099999999999994</v>
      </c>
      <c r="AP139">
        <v>20.3</v>
      </c>
      <c r="AQ139">
        <v>72.599999999999994</v>
      </c>
      <c r="AR139">
        <v>7.1</v>
      </c>
      <c r="AS139">
        <v>69.7</v>
      </c>
      <c r="AT139">
        <v>1.5</v>
      </c>
      <c r="AU139">
        <v>0.7</v>
      </c>
      <c r="AV139">
        <v>7.4</v>
      </c>
      <c r="AW139">
        <v>3.2</v>
      </c>
      <c r="AX139">
        <v>2.2000000000000002</v>
      </c>
      <c r="AY139">
        <v>3.8</v>
      </c>
      <c r="AZ139">
        <v>7.7</v>
      </c>
      <c r="BA139">
        <v>4.2</v>
      </c>
      <c r="BB139">
        <v>4.5</v>
      </c>
      <c r="BC139">
        <v>49</v>
      </c>
      <c r="BD139">
        <v>56</v>
      </c>
      <c r="BE139">
        <v>41</v>
      </c>
      <c r="BF139">
        <v>48.2</v>
      </c>
      <c r="BG139">
        <v>51.3</v>
      </c>
      <c r="BH139">
        <v>79</v>
      </c>
      <c r="BI139">
        <v>51.6</v>
      </c>
      <c r="BJ139">
        <v>43.2</v>
      </c>
      <c r="BK139" s="2"/>
      <c r="BM139" s="2">
        <v>22447</v>
      </c>
      <c r="BN139">
        <v>42</v>
      </c>
    </row>
    <row r="140" spans="1:66" x14ac:dyDescent="0.25">
      <c r="A140" s="2">
        <v>27575</v>
      </c>
      <c r="B140">
        <v>95.19</v>
      </c>
      <c r="C140" s="2">
        <v>22829</v>
      </c>
      <c r="D140">
        <v>95.3</v>
      </c>
      <c r="E140" s="2">
        <v>29039</v>
      </c>
      <c r="F140">
        <v>282.13</v>
      </c>
      <c r="G140" s="2">
        <v>34525</v>
      </c>
      <c r="H140">
        <v>19.489999999999998</v>
      </c>
      <c r="I140" s="2">
        <v>20651</v>
      </c>
      <c r="J140">
        <v>246.9</v>
      </c>
      <c r="K140" s="2">
        <v>35261</v>
      </c>
      <c r="L140">
        <v>62</v>
      </c>
      <c r="M140" s="2">
        <v>41546</v>
      </c>
      <c r="N140" s="2">
        <v>61.874000000000002</v>
      </c>
      <c r="O140" s="2">
        <v>28717</v>
      </c>
      <c r="P140">
        <v>108</v>
      </c>
      <c r="Q140" s="2">
        <v>28717</v>
      </c>
      <c r="R140">
        <v>97.4</v>
      </c>
      <c r="S140" s="2">
        <v>28717</v>
      </c>
      <c r="T140">
        <v>123.9</v>
      </c>
      <c r="U140" s="2">
        <v>32704</v>
      </c>
      <c r="V140">
        <v>33.1</v>
      </c>
      <c r="W140" s="2">
        <v>31182</v>
      </c>
      <c r="X140">
        <v>32.4</v>
      </c>
      <c r="Y140">
        <v>8.1</v>
      </c>
      <c r="Z140">
        <v>8.1</v>
      </c>
      <c r="AA140">
        <v>25.9</v>
      </c>
      <c r="AB140">
        <v>15.5</v>
      </c>
      <c r="AC140">
        <v>48.3</v>
      </c>
      <c r="AD140">
        <v>15.1</v>
      </c>
      <c r="AE140">
        <v>0.9</v>
      </c>
      <c r="AF140">
        <v>3.3</v>
      </c>
      <c r="AG140">
        <v>1.5</v>
      </c>
      <c r="AH140">
        <v>24.5</v>
      </c>
      <c r="AI140">
        <v>4.5</v>
      </c>
      <c r="AJ140">
        <v>0.9</v>
      </c>
      <c r="AK140">
        <v>2.7</v>
      </c>
      <c r="AL140">
        <v>20.5</v>
      </c>
      <c r="AM140">
        <v>28.5</v>
      </c>
      <c r="AN140">
        <v>51</v>
      </c>
      <c r="AO140">
        <v>66</v>
      </c>
      <c r="AP140">
        <v>19.899999999999999</v>
      </c>
      <c r="AQ140">
        <v>72</v>
      </c>
      <c r="AR140">
        <v>8.1</v>
      </c>
      <c r="AS140">
        <v>69.400000000000006</v>
      </c>
      <c r="AT140">
        <v>1.5</v>
      </c>
      <c r="AU140">
        <v>0.9</v>
      </c>
      <c r="AV140">
        <v>6.2</v>
      </c>
      <c r="AW140">
        <v>2.5</v>
      </c>
      <c r="AX140">
        <v>2.5</v>
      </c>
      <c r="AY140">
        <v>3.4</v>
      </c>
      <c r="AZ140">
        <v>7.7</v>
      </c>
      <c r="BA140">
        <v>3.9</v>
      </c>
      <c r="BB140">
        <v>3</v>
      </c>
      <c r="BC140">
        <v>51</v>
      </c>
      <c r="BD140">
        <v>58</v>
      </c>
      <c r="BE140">
        <v>42</v>
      </c>
      <c r="BF140">
        <v>47.1</v>
      </c>
      <c r="BG140">
        <v>49.5</v>
      </c>
      <c r="BH140">
        <v>76</v>
      </c>
      <c r="BI140">
        <v>51.9</v>
      </c>
      <c r="BJ140">
        <v>40.4</v>
      </c>
      <c r="BK140" s="2"/>
      <c r="BM140" s="2">
        <v>22477</v>
      </c>
      <c r="BN140">
        <v>45.3</v>
      </c>
    </row>
    <row r="141" spans="1:66" x14ac:dyDescent="0.25">
      <c r="A141" s="2">
        <v>27606</v>
      </c>
      <c r="B141">
        <v>88.75</v>
      </c>
      <c r="C141" s="2">
        <v>22860</v>
      </c>
      <c r="D141">
        <v>94.7</v>
      </c>
      <c r="E141" s="2">
        <v>29070</v>
      </c>
      <c r="F141">
        <v>287.38</v>
      </c>
      <c r="G141" s="2">
        <v>34556</v>
      </c>
      <c r="H141">
        <v>18.96</v>
      </c>
      <c r="I141" s="2">
        <v>20682</v>
      </c>
      <c r="J141">
        <v>225.5</v>
      </c>
      <c r="K141" s="2">
        <v>35292</v>
      </c>
      <c r="L141">
        <v>60</v>
      </c>
      <c r="M141" s="2">
        <v>41576</v>
      </c>
      <c r="N141" s="2">
        <v>62.875999999999998</v>
      </c>
      <c r="O141" s="2">
        <v>28748</v>
      </c>
      <c r="P141">
        <v>106.6</v>
      </c>
      <c r="Q141" s="2">
        <v>28748</v>
      </c>
      <c r="R141">
        <v>95.3</v>
      </c>
      <c r="S141" s="2">
        <v>28748</v>
      </c>
      <c r="T141">
        <v>123.5</v>
      </c>
      <c r="U141" s="2">
        <v>32735</v>
      </c>
      <c r="V141">
        <v>31.6</v>
      </c>
      <c r="W141" s="2">
        <v>31213</v>
      </c>
      <c r="X141">
        <v>31</v>
      </c>
      <c r="Y141">
        <v>8.1999999999999993</v>
      </c>
      <c r="Z141">
        <v>7.5</v>
      </c>
      <c r="AA141">
        <v>26.3</v>
      </c>
      <c r="AB141">
        <v>14.5</v>
      </c>
      <c r="AC141">
        <v>49.2</v>
      </c>
      <c r="AD141">
        <v>15.5</v>
      </c>
      <c r="AE141">
        <v>0.8</v>
      </c>
      <c r="AF141">
        <v>3.3</v>
      </c>
      <c r="AG141">
        <v>1.5</v>
      </c>
      <c r="AH141">
        <v>27.9</v>
      </c>
      <c r="AI141">
        <v>4.7</v>
      </c>
      <c r="AJ141">
        <v>1</v>
      </c>
      <c r="AK141">
        <v>3.1</v>
      </c>
      <c r="AL141">
        <v>19.8</v>
      </c>
      <c r="AM141">
        <v>28.5</v>
      </c>
      <c r="AN141">
        <v>51.7</v>
      </c>
      <c r="AO141">
        <v>66.2</v>
      </c>
      <c r="AP141">
        <v>20.6</v>
      </c>
      <c r="AQ141">
        <v>71.599999999999994</v>
      </c>
      <c r="AR141">
        <v>7.8</v>
      </c>
      <c r="AS141">
        <v>70</v>
      </c>
      <c r="AT141">
        <v>1.6</v>
      </c>
      <c r="AU141">
        <v>0.4</v>
      </c>
      <c r="AV141">
        <v>7.4</v>
      </c>
      <c r="AW141">
        <v>3.1</v>
      </c>
      <c r="AX141">
        <v>2.7</v>
      </c>
      <c r="AY141">
        <v>4.2</v>
      </c>
      <c r="AZ141">
        <v>8.3000000000000007</v>
      </c>
      <c r="BA141">
        <v>4.5</v>
      </c>
      <c r="BB141">
        <v>3.5</v>
      </c>
      <c r="BC141">
        <v>54</v>
      </c>
      <c r="BD141">
        <v>65</v>
      </c>
      <c r="BE141">
        <v>44</v>
      </c>
      <c r="BF141">
        <v>47.8</v>
      </c>
      <c r="BG141">
        <v>50.7</v>
      </c>
      <c r="BH141">
        <v>68</v>
      </c>
      <c r="BI141">
        <v>50.5</v>
      </c>
      <c r="BJ141">
        <v>44.5</v>
      </c>
      <c r="BK141" s="2"/>
      <c r="BM141" s="2">
        <v>22508</v>
      </c>
      <c r="BN141">
        <v>54.5</v>
      </c>
    </row>
    <row r="142" spans="1:66" x14ac:dyDescent="0.25">
      <c r="A142" s="2">
        <v>27635</v>
      </c>
      <c r="B142">
        <v>86.88</v>
      </c>
      <c r="C142" s="2">
        <v>22891</v>
      </c>
      <c r="D142">
        <v>94.1</v>
      </c>
      <c r="E142" s="2">
        <v>29101</v>
      </c>
      <c r="F142">
        <v>322.88</v>
      </c>
      <c r="G142" s="2">
        <v>34587</v>
      </c>
      <c r="H142">
        <v>17.53</v>
      </c>
      <c r="I142" s="2">
        <v>20713</v>
      </c>
      <c r="J142">
        <v>238</v>
      </c>
      <c r="K142" s="2">
        <v>35323</v>
      </c>
      <c r="L142">
        <v>59</v>
      </c>
      <c r="M142" s="2">
        <v>41607</v>
      </c>
      <c r="N142" s="2">
        <v>62.786000000000001</v>
      </c>
      <c r="O142" s="2">
        <v>28778</v>
      </c>
      <c r="P142">
        <v>108.6</v>
      </c>
      <c r="Q142" s="2">
        <v>28778</v>
      </c>
      <c r="R142">
        <v>97.7</v>
      </c>
      <c r="S142" s="2">
        <v>28778</v>
      </c>
      <c r="T142">
        <v>124.9</v>
      </c>
      <c r="U142" s="2">
        <v>32766</v>
      </c>
      <c r="V142">
        <v>30.4</v>
      </c>
      <c r="W142" s="2">
        <v>31243</v>
      </c>
      <c r="X142">
        <v>29.6</v>
      </c>
      <c r="Y142">
        <v>8.1</v>
      </c>
      <c r="Z142">
        <v>7.4</v>
      </c>
      <c r="AA142">
        <v>26.6</v>
      </c>
      <c r="AB142">
        <v>14.6</v>
      </c>
      <c r="AC142">
        <v>50.4</v>
      </c>
      <c r="AD142">
        <v>15.2</v>
      </c>
      <c r="AE142">
        <v>0.8</v>
      </c>
      <c r="AF142">
        <v>3.4</v>
      </c>
      <c r="AG142">
        <v>1.5</v>
      </c>
      <c r="AH142">
        <v>27.8</v>
      </c>
      <c r="AI142">
        <v>5.0999999999999996</v>
      </c>
      <c r="AJ142">
        <v>1.1000000000000001</v>
      </c>
      <c r="AK142">
        <v>2.6</v>
      </c>
      <c r="AL142">
        <v>19.7</v>
      </c>
      <c r="AM142">
        <v>28.4</v>
      </c>
      <c r="AN142">
        <v>51.9</v>
      </c>
      <c r="AO142">
        <v>66</v>
      </c>
      <c r="AP142">
        <v>20</v>
      </c>
      <c r="AQ142">
        <v>72.5</v>
      </c>
      <c r="AR142">
        <v>7.5</v>
      </c>
      <c r="AS142">
        <v>70.2</v>
      </c>
      <c r="AT142">
        <v>1.4</v>
      </c>
      <c r="AU142">
        <v>0.4</v>
      </c>
      <c r="AV142">
        <v>7.6</v>
      </c>
      <c r="AW142">
        <v>3.1</v>
      </c>
      <c r="AX142">
        <v>3</v>
      </c>
      <c r="AY142">
        <v>4.4000000000000004</v>
      </c>
      <c r="AZ142">
        <v>8</v>
      </c>
      <c r="BA142">
        <v>4.0999999999999996</v>
      </c>
      <c r="BB142">
        <v>3.8</v>
      </c>
      <c r="BC142">
        <v>58</v>
      </c>
      <c r="BD142">
        <v>64</v>
      </c>
      <c r="BE142">
        <v>49</v>
      </c>
      <c r="BF142">
        <v>47.9</v>
      </c>
      <c r="BG142">
        <v>52.5</v>
      </c>
      <c r="BH142">
        <v>71</v>
      </c>
      <c r="BI142">
        <v>48.2</v>
      </c>
      <c r="BJ142">
        <v>45.2</v>
      </c>
      <c r="BK142" s="2"/>
      <c r="BM142" s="2">
        <v>22539</v>
      </c>
      <c r="BN142">
        <v>56.3</v>
      </c>
    </row>
    <row r="143" spans="1:66" x14ac:dyDescent="0.25">
      <c r="A143" s="2">
        <v>27667</v>
      </c>
      <c r="B143">
        <v>83.87</v>
      </c>
      <c r="C143" s="2">
        <v>22921</v>
      </c>
      <c r="D143">
        <v>93.7</v>
      </c>
      <c r="E143" s="2">
        <v>29131</v>
      </c>
      <c r="F143">
        <v>397.5</v>
      </c>
      <c r="G143" s="2">
        <v>34617</v>
      </c>
      <c r="H143">
        <v>17.899999999999999</v>
      </c>
      <c r="I143" s="2">
        <v>20743</v>
      </c>
      <c r="J143">
        <v>215.6</v>
      </c>
      <c r="K143" s="2">
        <v>35353</v>
      </c>
      <c r="L143">
        <v>59</v>
      </c>
      <c r="M143" s="2">
        <v>41637</v>
      </c>
      <c r="N143" s="2">
        <v>62.779000000000003</v>
      </c>
      <c r="O143" s="2">
        <v>28809</v>
      </c>
      <c r="P143">
        <v>96.5</v>
      </c>
      <c r="Q143" s="2">
        <v>28809</v>
      </c>
      <c r="R143">
        <v>82.4</v>
      </c>
      <c r="S143" s="2">
        <v>28809</v>
      </c>
      <c r="T143">
        <v>117.7</v>
      </c>
      <c r="U143" s="2">
        <v>32796</v>
      </c>
      <c r="V143">
        <v>30.4</v>
      </c>
      <c r="W143" s="2">
        <v>31274</v>
      </c>
      <c r="X143">
        <v>30.6</v>
      </c>
      <c r="Y143">
        <v>8.5</v>
      </c>
      <c r="Z143">
        <v>7.7</v>
      </c>
      <c r="AA143">
        <v>27.2</v>
      </c>
      <c r="AB143">
        <v>15.2</v>
      </c>
      <c r="AC143">
        <v>49.9</v>
      </c>
      <c r="AD143">
        <v>16.600000000000001</v>
      </c>
      <c r="AE143">
        <v>1.1000000000000001</v>
      </c>
      <c r="AF143">
        <v>3.6</v>
      </c>
      <c r="AG143">
        <v>1.5</v>
      </c>
      <c r="AH143">
        <v>27.8</v>
      </c>
      <c r="AI143">
        <v>5</v>
      </c>
      <c r="AJ143">
        <v>1</v>
      </c>
      <c r="AK143">
        <v>3.1</v>
      </c>
      <c r="AL143">
        <v>22.4</v>
      </c>
      <c r="AM143">
        <v>27.6</v>
      </c>
      <c r="AN143">
        <v>50</v>
      </c>
      <c r="AO143">
        <v>65.099999999999994</v>
      </c>
      <c r="AP143">
        <v>21.5</v>
      </c>
      <c r="AQ143">
        <v>69.5</v>
      </c>
      <c r="AR143">
        <v>9</v>
      </c>
      <c r="AS143">
        <v>68.2</v>
      </c>
      <c r="AT143">
        <v>1.6</v>
      </c>
      <c r="AU143">
        <v>0.4</v>
      </c>
      <c r="AV143">
        <v>7.1</v>
      </c>
      <c r="AW143">
        <v>2.8</v>
      </c>
      <c r="AX143">
        <v>3</v>
      </c>
      <c r="AY143">
        <v>3.9</v>
      </c>
      <c r="AZ143">
        <v>8.1999999999999993</v>
      </c>
      <c r="BA143">
        <v>4.5</v>
      </c>
      <c r="BB143">
        <v>3.8</v>
      </c>
      <c r="BC143">
        <v>58</v>
      </c>
      <c r="BD143">
        <v>64</v>
      </c>
      <c r="BE143">
        <v>45</v>
      </c>
      <c r="BF143">
        <v>47.7</v>
      </c>
      <c r="BG143">
        <v>51.8</v>
      </c>
      <c r="BH143">
        <v>75</v>
      </c>
      <c r="BI143">
        <v>50.6</v>
      </c>
      <c r="BJ143">
        <v>41.1</v>
      </c>
      <c r="BK143" s="2"/>
      <c r="BM143" s="2">
        <v>22569</v>
      </c>
      <c r="BN143">
        <v>56.7</v>
      </c>
    </row>
    <row r="144" spans="1:66" x14ac:dyDescent="0.25">
      <c r="A144" s="2">
        <v>27698</v>
      </c>
      <c r="B144">
        <v>89.04</v>
      </c>
      <c r="C144" s="2">
        <v>22952</v>
      </c>
      <c r="D144">
        <v>95.6</v>
      </c>
      <c r="E144" s="2">
        <v>29162</v>
      </c>
      <c r="F144">
        <v>372.75</v>
      </c>
      <c r="G144" s="2">
        <v>34648</v>
      </c>
      <c r="H144">
        <v>18.170000000000002</v>
      </c>
      <c r="I144" s="2">
        <v>20774</v>
      </c>
      <c r="J144">
        <v>224.9</v>
      </c>
      <c r="K144" s="2">
        <v>35384</v>
      </c>
      <c r="L144">
        <v>57</v>
      </c>
      <c r="M144" s="2">
        <v>41668</v>
      </c>
      <c r="N144" s="2">
        <v>62.755000000000003</v>
      </c>
      <c r="O144" s="2">
        <v>28839</v>
      </c>
      <c r="P144">
        <v>102.2</v>
      </c>
      <c r="Q144" s="2">
        <v>28839</v>
      </c>
      <c r="R144">
        <v>86.1</v>
      </c>
      <c r="S144" s="2">
        <v>28839</v>
      </c>
      <c r="T144">
        <v>126.3</v>
      </c>
      <c r="U144" s="2">
        <v>32827</v>
      </c>
      <c r="V144">
        <v>29.6</v>
      </c>
      <c r="W144" s="2">
        <v>31305</v>
      </c>
      <c r="X144">
        <v>32.6</v>
      </c>
      <c r="Y144">
        <v>10.6</v>
      </c>
      <c r="Z144">
        <v>7.8</v>
      </c>
      <c r="AA144">
        <v>28</v>
      </c>
      <c r="AB144">
        <v>17.899999999999999</v>
      </c>
      <c r="AC144">
        <v>48.6</v>
      </c>
      <c r="AD144">
        <v>15.3</v>
      </c>
      <c r="AE144">
        <v>0.8</v>
      </c>
      <c r="AF144">
        <v>3.4</v>
      </c>
      <c r="AG144">
        <v>1.6</v>
      </c>
      <c r="AH144">
        <v>28.4</v>
      </c>
      <c r="AI144">
        <v>6</v>
      </c>
      <c r="AJ144">
        <v>1</v>
      </c>
      <c r="AK144">
        <v>3.1</v>
      </c>
      <c r="AL144">
        <v>21.7</v>
      </c>
      <c r="AM144">
        <v>26.3</v>
      </c>
      <c r="AN144">
        <v>52</v>
      </c>
      <c r="AO144">
        <v>64.2</v>
      </c>
      <c r="AP144">
        <v>19.7</v>
      </c>
      <c r="AQ144">
        <v>70.400000000000006</v>
      </c>
      <c r="AR144">
        <v>9.9</v>
      </c>
      <c r="AS144">
        <v>66.8</v>
      </c>
      <c r="AT144">
        <v>1.5</v>
      </c>
      <c r="AU144">
        <v>1.5</v>
      </c>
      <c r="AV144">
        <v>7</v>
      </c>
      <c r="AW144">
        <v>3.4</v>
      </c>
      <c r="AX144">
        <v>2.7</v>
      </c>
      <c r="AY144">
        <v>3.7</v>
      </c>
      <c r="AZ144">
        <v>8.1999999999999993</v>
      </c>
      <c r="BA144">
        <v>5</v>
      </c>
      <c r="BB144">
        <v>3.9</v>
      </c>
      <c r="BC144">
        <v>56</v>
      </c>
      <c r="BD144">
        <v>60</v>
      </c>
      <c r="BE144">
        <v>44</v>
      </c>
      <c r="BF144">
        <v>49.9</v>
      </c>
      <c r="BG144">
        <v>54.6</v>
      </c>
      <c r="BH144">
        <v>74</v>
      </c>
      <c r="BI144">
        <v>52.8</v>
      </c>
      <c r="BJ144">
        <v>41.8</v>
      </c>
      <c r="BK144" s="2"/>
      <c r="BM144" s="2">
        <v>22600</v>
      </c>
      <c r="BN144">
        <v>54.6</v>
      </c>
    </row>
    <row r="145" spans="1:66" x14ac:dyDescent="0.25">
      <c r="A145" s="2">
        <v>27726</v>
      </c>
      <c r="B145">
        <v>91.24</v>
      </c>
      <c r="C145" s="2">
        <v>22982</v>
      </c>
      <c r="D145">
        <v>94.8</v>
      </c>
      <c r="E145" s="2">
        <v>29192</v>
      </c>
      <c r="F145">
        <v>432.25</v>
      </c>
      <c r="G145" s="2">
        <v>34678</v>
      </c>
      <c r="H145">
        <v>17.13</v>
      </c>
      <c r="I145" s="2">
        <v>20804</v>
      </c>
      <c r="J145">
        <v>231.3</v>
      </c>
      <c r="K145" s="2">
        <v>35414</v>
      </c>
      <c r="L145">
        <v>58</v>
      </c>
      <c r="M145" s="2">
        <v>41698</v>
      </c>
      <c r="N145" s="2">
        <v>63.555999999999997</v>
      </c>
      <c r="O145" s="2">
        <v>28870</v>
      </c>
      <c r="P145">
        <v>99.5</v>
      </c>
      <c r="Q145" s="2">
        <v>28870</v>
      </c>
      <c r="R145">
        <v>82.2</v>
      </c>
      <c r="S145" s="2">
        <v>28870</v>
      </c>
      <c r="T145">
        <v>125.6</v>
      </c>
      <c r="U145" s="2">
        <v>32857</v>
      </c>
      <c r="V145">
        <v>27</v>
      </c>
      <c r="W145" s="2">
        <v>31335</v>
      </c>
      <c r="X145">
        <v>30.8</v>
      </c>
      <c r="Y145">
        <v>8.9</v>
      </c>
      <c r="Z145">
        <v>8.8000000000000007</v>
      </c>
      <c r="AA145">
        <v>27.7</v>
      </c>
      <c r="AB145">
        <v>19</v>
      </c>
      <c r="AC145">
        <v>50.3</v>
      </c>
      <c r="AD145">
        <v>16.600000000000001</v>
      </c>
      <c r="AE145">
        <v>0.8</v>
      </c>
      <c r="AF145">
        <v>3.6</v>
      </c>
      <c r="AG145">
        <v>1.7</v>
      </c>
      <c r="AH145">
        <v>35.9</v>
      </c>
      <c r="AI145">
        <v>5.0999999999999996</v>
      </c>
      <c r="AJ145">
        <v>1.1000000000000001</v>
      </c>
      <c r="AK145">
        <v>2.9</v>
      </c>
      <c r="AL145">
        <v>21.5</v>
      </c>
      <c r="AM145">
        <v>27.3</v>
      </c>
      <c r="AN145">
        <v>51.2</v>
      </c>
      <c r="AO145">
        <v>63.5</v>
      </c>
      <c r="AP145">
        <v>21.4</v>
      </c>
      <c r="AQ145">
        <v>66.7</v>
      </c>
      <c r="AR145">
        <v>11.9</v>
      </c>
      <c r="AS145">
        <v>64.400000000000006</v>
      </c>
      <c r="AT145">
        <v>1.5</v>
      </c>
      <c r="AU145">
        <v>0.9</v>
      </c>
      <c r="AV145">
        <v>8.6999999999999993</v>
      </c>
      <c r="AW145">
        <v>4.0999999999999996</v>
      </c>
      <c r="AX145">
        <v>3.2</v>
      </c>
      <c r="AY145">
        <v>5.0999999999999996</v>
      </c>
      <c r="AZ145">
        <v>10.7</v>
      </c>
      <c r="BA145">
        <v>5.0999999999999996</v>
      </c>
      <c r="BB145">
        <v>6.2</v>
      </c>
      <c r="BC145">
        <v>59</v>
      </c>
      <c r="BD145">
        <v>68</v>
      </c>
      <c r="BE145">
        <v>52</v>
      </c>
      <c r="BF145">
        <v>50.9</v>
      </c>
      <c r="BG145">
        <v>53.4</v>
      </c>
      <c r="BH145">
        <v>76</v>
      </c>
      <c r="BI145">
        <v>54.9</v>
      </c>
      <c r="BJ145">
        <v>45.2</v>
      </c>
      <c r="BK145" s="2"/>
      <c r="BM145" s="2">
        <v>22630</v>
      </c>
      <c r="BN145">
        <v>56.1</v>
      </c>
    </row>
    <row r="146" spans="1:66" x14ac:dyDescent="0.25">
      <c r="A146" s="2">
        <v>27759</v>
      </c>
      <c r="B146">
        <v>90.19</v>
      </c>
      <c r="C146" s="2">
        <v>23013</v>
      </c>
      <c r="D146">
        <v>94.3</v>
      </c>
      <c r="E146" s="2">
        <v>29223</v>
      </c>
      <c r="F146">
        <v>623</v>
      </c>
      <c r="G146" s="2">
        <v>34709</v>
      </c>
      <c r="H146">
        <v>17.37</v>
      </c>
      <c r="I146" s="2">
        <v>20835</v>
      </c>
      <c r="J146">
        <v>244</v>
      </c>
      <c r="K146" s="2">
        <v>35445</v>
      </c>
      <c r="L146">
        <v>57</v>
      </c>
      <c r="M146" s="2">
        <v>41727</v>
      </c>
      <c r="N146" s="2">
        <v>63.286000000000001</v>
      </c>
      <c r="O146" s="2">
        <v>28901</v>
      </c>
      <c r="P146">
        <v>101.5</v>
      </c>
      <c r="Q146" s="2">
        <v>28901</v>
      </c>
      <c r="R146">
        <v>88.8</v>
      </c>
      <c r="S146" s="2">
        <v>28901</v>
      </c>
      <c r="T146">
        <v>120.5</v>
      </c>
      <c r="U146" s="2">
        <v>32888</v>
      </c>
      <c r="V146">
        <v>27.2</v>
      </c>
      <c r="W146" s="2">
        <v>31366</v>
      </c>
      <c r="X146">
        <v>30.9</v>
      </c>
      <c r="Y146">
        <v>9.1</v>
      </c>
      <c r="Z146">
        <v>7.9</v>
      </c>
      <c r="AA146">
        <v>29.8</v>
      </c>
      <c r="AB146">
        <v>18</v>
      </c>
      <c r="AC146">
        <v>50.1</v>
      </c>
      <c r="AD146">
        <v>15.4</v>
      </c>
      <c r="AE146">
        <v>1.1000000000000001</v>
      </c>
      <c r="AF146">
        <v>3.8</v>
      </c>
      <c r="AG146">
        <v>1.9</v>
      </c>
      <c r="AH146">
        <v>28.5</v>
      </c>
      <c r="AI146">
        <v>5.3</v>
      </c>
      <c r="AJ146">
        <v>0.8</v>
      </c>
      <c r="AK146">
        <v>2.8</v>
      </c>
      <c r="AL146">
        <v>20.7</v>
      </c>
      <c r="AM146">
        <v>28.2</v>
      </c>
      <c r="AN146">
        <v>51.1</v>
      </c>
      <c r="AO146">
        <v>62.3</v>
      </c>
      <c r="AP146">
        <v>20.100000000000001</v>
      </c>
      <c r="AQ146">
        <v>69.900000000000006</v>
      </c>
      <c r="AR146">
        <v>10</v>
      </c>
      <c r="AS146">
        <v>66.599999999999994</v>
      </c>
      <c r="AT146">
        <v>1.4</v>
      </c>
      <c r="AU146">
        <v>1</v>
      </c>
      <c r="AV146">
        <v>6.7</v>
      </c>
      <c r="AW146">
        <v>2.9</v>
      </c>
      <c r="AX146">
        <v>2.7</v>
      </c>
      <c r="AY146">
        <v>3.9</v>
      </c>
      <c r="AZ146">
        <v>8.8000000000000007</v>
      </c>
      <c r="BA146">
        <v>5.0999999999999996</v>
      </c>
      <c r="BB146">
        <v>3.7</v>
      </c>
      <c r="BC146">
        <v>58</v>
      </c>
      <c r="BD146">
        <v>66</v>
      </c>
      <c r="BE146">
        <v>50</v>
      </c>
      <c r="BF146">
        <v>52</v>
      </c>
      <c r="BG146">
        <v>57.2</v>
      </c>
      <c r="BH146">
        <v>85</v>
      </c>
      <c r="BI146">
        <v>56.5</v>
      </c>
      <c r="BJ146">
        <v>44.5</v>
      </c>
      <c r="BK146" s="2"/>
      <c r="BM146" s="2">
        <v>22661</v>
      </c>
      <c r="BN146">
        <v>59</v>
      </c>
    </row>
    <row r="147" spans="1:66" x14ac:dyDescent="0.25">
      <c r="A147" s="2">
        <v>27789</v>
      </c>
      <c r="B147">
        <v>100.86</v>
      </c>
      <c r="C147" s="2">
        <v>23044</v>
      </c>
      <c r="D147">
        <v>95.7</v>
      </c>
      <c r="E147" s="2">
        <v>29254</v>
      </c>
      <c r="F147">
        <v>677.5</v>
      </c>
      <c r="G147" s="2">
        <v>34740</v>
      </c>
      <c r="H147">
        <v>18.46</v>
      </c>
      <c r="I147" s="2">
        <v>20866</v>
      </c>
      <c r="J147">
        <v>226.3</v>
      </c>
      <c r="K147" s="2">
        <v>35476</v>
      </c>
      <c r="L147">
        <v>54</v>
      </c>
      <c r="M147" s="2">
        <v>41758</v>
      </c>
      <c r="N147" s="2">
        <v>63.320999999999998</v>
      </c>
      <c r="O147" s="2">
        <v>28929</v>
      </c>
      <c r="P147">
        <v>96.4</v>
      </c>
      <c r="Q147" s="2">
        <v>28929</v>
      </c>
      <c r="R147">
        <v>78</v>
      </c>
      <c r="S147" s="2">
        <v>28929</v>
      </c>
      <c r="T147">
        <v>124</v>
      </c>
      <c r="U147" s="2">
        <v>32919</v>
      </c>
      <c r="V147">
        <v>28.1</v>
      </c>
      <c r="W147" s="2">
        <v>31396</v>
      </c>
      <c r="X147">
        <v>31.2</v>
      </c>
      <c r="Y147">
        <v>10.199999999999999</v>
      </c>
      <c r="Z147">
        <v>8.4</v>
      </c>
      <c r="AA147">
        <v>28.2</v>
      </c>
      <c r="AB147">
        <v>16.5</v>
      </c>
      <c r="AC147">
        <v>50.2</v>
      </c>
      <c r="AD147">
        <v>15.2</v>
      </c>
      <c r="AE147">
        <v>0.9</v>
      </c>
      <c r="AF147">
        <v>3.9</v>
      </c>
      <c r="AG147">
        <v>2.1</v>
      </c>
      <c r="AH147">
        <v>29.8</v>
      </c>
      <c r="AI147">
        <v>5.4</v>
      </c>
      <c r="AJ147">
        <v>0.9</v>
      </c>
      <c r="AK147">
        <v>3.3</v>
      </c>
      <c r="AL147">
        <v>21.5</v>
      </c>
      <c r="AM147">
        <v>28</v>
      </c>
      <c r="AN147">
        <v>50.5</v>
      </c>
      <c r="AO147">
        <v>63.4</v>
      </c>
      <c r="AP147">
        <v>19.5</v>
      </c>
      <c r="AQ147">
        <v>71.8</v>
      </c>
      <c r="AR147">
        <v>8.6999999999999993</v>
      </c>
      <c r="AS147">
        <v>68.3</v>
      </c>
      <c r="AT147">
        <v>1.4</v>
      </c>
      <c r="AU147">
        <v>1.5</v>
      </c>
      <c r="AV147">
        <v>6.6</v>
      </c>
      <c r="AW147">
        <v>3.1</v>
      </c>
      <c r="AX147">
        <v>3</v>
      </c>
      <c r="AY147">
        <v>4.4000000000000004</v>
      </c>
      <c r="AZ147">
        <v>9.1999999999999993</v>
      </c>
      <c r="BA147">
        <v>4.9000000000000004</v>
      </c>
      <c r="BB147">
        <v>3.8</v>
      </c>
      <c r="BC147">
        <v>57</v>
      </c>
      <c r="BD147">
        <v>65</v>
      </c>
      <c r="BE147">
        <v>47</v>
      </c>
      <c r="BF147">
        <v>50.7</v>
      </c>
      <c r="BG147">
        <v>54.8</v>
      </c>
      <c r="BH147">
        <v>80</v>
      </c>
      <c r="BI147">
        <v>55.3</v>
      </c>
      <c r="BJ147">
        <v>42.6</v>
      </c>
      <c r="BK147" s="2"/>
      <c r="BM147" s="2">
        <v>22692</v>
      </c>
      <c r="BN147">
        <v>58.6</v>
      </c>
    </row>
    <row r="148" spans="1:66" x14ac:dyDescent="0.25">
      <c r="A148" s="2">
        <v>27817</v>
      </c>
      <c r="B148">
        <v>99.71</v>
      </c>
      <c r="C148" s="2">
        <v>23072</v>
      </c>
      <c r="D148">
        <v>95.1</v>
      </c>
      <c r="E148" s="2">
        <v>29283</v>
      </c>
      <c r="F148">
        <v>637.5</v>
      </c>
      <c r="G148" s="2">
        <v>34768</v>
      </c>
      <c r="H148">
        <v>17.95</v>
      </c>
      <c r="I148" s="2">
        <v>20894</v>
      </c>
      <c r="J148">
        <v>221.1</v>
      </c>
      <c r="K148" s="2">
        <v>35504</v>
      </c>
      <c r="L148">
        <v>60</v>
      </c>
      <c r="M148" s="2">
        <v>41788</v>
      </c>
      <c r="N148" s="2">
        <v>63.527000000000001</v>
      </c>
      <c r="O148" s="2">
        <v>28960</v>
      </c>
      <c r="P148">
        <v>94.6</v>
      </c>
      <c r="Q148" s="2">
        <v>28960</v>
      </c>
      <c r="R148">
        <v>77.900000000000006</v>
      </c>
      <c r="S148" s="2">
        <v>28960</v>
      </c>
      <c r="T148">
        <v>119.7</v>
      </c>
      <c r="U148" s="2">
        <v>32947</v>
      </c>
      <c r="V148">
        <v>29.2</v>
      </c>
      <c r="W148" s="2">
        <v>31427</v>
      </c>
      <c r="X148">
        <v>30.7</v>
      </c>
      <c r="Y148">
        <v>9</v>
      </c>
      <c r="Z148">
        <v>7.9</v>
      </c>
      <c r="AA148">
        <v>27.9</v>
      </c>
      <c r="AB148">
        <v>17.100000000000001</v>
      </c>
      <c r="AC148">
        <v>49.5</v>
      </c>
      <c r="AD148">
        <v>14.2</v>
      </c>
      <c r="AE148">
        <v>0.6</v>
      </c>
      <c r="AF148">
        <v>3.7</v>
      </c>
      <c r="AG148">
        <v>1.9</v>
      </c>
      <c r="AH148">
        <v>33.4</v>
      </c>
      <c r="AI148">
        <v>5.0999999999999996</v>
      </c>
      <c r="AJ148">
        <v>1.2</v>
      </c>
      <c r="AK148">
        <v>3</v>
      </c>
      <c r="AL148">
        <v>23</v>
      </c>
      <c r="AM148">
        <v>26.2</v>
      </c>
      <c r="AN148">
        <v>50.8</v>
      </c>
      <c r="AO148">
        <v>64.2</v>
      </c>
      <c r="AP148">
        <v>19.100000000000001</v>
      </c>
      <c r="AQ148">
        <v>71.7</v>
      </c>
      <c r="AR148">
        <v>9.1999999999999993</v>
      </c>
      <c r="AS148">
        <v>68.7</v>
      </c>
      <c r="AT148">
        <v>1.5</v>
      </c>
      <c r="AU148">
        <v>0.9</v>
      </c>
      <c r="AV148">
        <v>7.4</v>
      </c>
      <c r="AW148">
        <v>3.6</v>
      </c>
      <c r="AX148">
        <v>3</v>
      </c>
      <c r="AY148">
        <v>5.9</v>
      </c>
      <c r="AZ148">
        <v>8.8000000000000007</v>
      </c>
      <c r="BA148">
        <v>5.4</v>
      </c>
      <c r="BB148">
        <v>4.7</v>
      </c>
      <c r="BC148">
        <v>57</v>
      </c>
      <c r="BD148">
        <v>64</v>
      </c>
      <c r="BE148">
        <v>50</v>
      </c>
      <c r="BF148">
        <v>51.2</v>
      </c>
      <c r="BG148">
        <v>56.7</v>
      </c>
      <c r="BH148">
        <v>72</v>
      </c>
      <c r="BI148">
        <v>52.9</v>
      </c>
      <c r="BJ148">
        <v>45.1</v>
      </c>
      <c r="BK148" s="2"/>
      <c r="BM148" s="2">
        <v>22720</v>
      </c>
      <c r="BN148">
        <v>57.5</v>
      </c>
    </row>
    <row r="149" spans="1:66" x14ac:dyDescent="0.25">
      <c r="A149" s="2">
        <v>27850</v>
      </c>
      <c r="B149">
        <v>102.77</v>
      </c>
      <c r="C149" s="2">
        <v>23103</v>
      </c>
      <c r="D149">
        <v>94.3</v>
      </c>
      <c r="E149" s="2">
        <v>29314</v>
      </c>
      <c r="F149">
        <v>477.5</v>
      </c>
      <c r="G149" s="2">
        <v>34799</v>
      </c>
      <c r="H149">
        <v>19.55</v>
      </c>
      <c r="I149" s="2">
        <v>20925</v>
      </c>
      <c r="J149">
        <v>241.1</v>
      </c>
      <c r="K149" s="2">
        <v>35535</v>
      </c>
      <c r="L149">
        <v>60</v>
      </c>
      <c r="M149" s="2">
        <v>41819</v>
      </c>
      <c r="N149" s="2">
        <v>63.716000000000001</v>
      </c>
      <c r="O149" s="2">
        <v>28990</v>
      </c>
      <c r="P149">
        <v>96</v>
      </c>
      <c r="Q149" s="2">
        <v>28990</v>
      </c>
      <c r="R149">
        <v>78.5</v>
      </c>
      <c r="S149" s="2">
        <v>28990</v>
      </c>
      <c r="T149">
        <v>122.2</v>
      </c>
      <c r="U149" s="2">
        <v>32978</v>
      </c>
      <c r="V149">
        <v>26.6</v>
      </c>
      <c r="W149" s="2">
        <v>31458</v>
      </c>
      <c r="X149">
        <v>30.4</v>
      </c>
      <c r="Y149">
        <v>8.9</v>
      </c>
      <c r="Z149">
        <v>8</v>
      </c>
      <c r="AA149">
        <v>25.6</v>
      </c>
      <c r="AB149">
        <v>17.3</v>
      </c>
      <c r="AC149">
        <v>49.9</v>
      </c>
      <c r="AD149">
        <v>14.1</v>
      </c>
      <c r="AE149">
        <v>1.2</v>
      </c>
      <c r="AF149">
        <v>4.2</v>
      </c>
      <c r="AG149">
        <v>1.9</v>
      </c>
      <c r="AH149">
        <v>30.2</v>
      </c>
      <c r="AI149">
        <v>4.7</v>
      </c>
      <c r="AJ149">
        <v>1.1000000000000001</v>
      </c>
      <c r="AK149">
        <v>2.8</v>
      </c>
      <c r="AL149">
        <v>22.9</v>
      </c>
      <c r="AM149">
        <v>26.7</v>
      </c>
      <c r="AN149">
        <v>50.4</v>
      </c>
      <c r="AO149">
        <v>66.400000000000006</v>
      </c>
      <c r="AP149">
        <v>18.3</v>
      </c>
      <c r="AQ149">
        <v>72.400000000000006</v>
      </c>
      <c r="AR149">
        <v>9.3000000000000007</v>
      </c>
      <c r="AS149">
        <v>68.599999999999994</v>
      </c>
      <c r="AT149">
        <v>2.1</v>
      </c>
      <c r="AU149">
        <v>1.4</v>
      </c>
      <c r="AV149">
        <v>7</v>
      </c>
      <c r="AW149">
        <v>3.4</v>
      </c>
      <c r="AX149">
        <v>2.6</v>
      </c>
      <c r="AY149">
        <v>4.3</v>
      </c>
      <c r="AZ149">
        <v>8.4</v>
      </c>
      <c r="BA149">
        <v>4.5</v>
      </c>
      <c r="BB149">
        <v>4.3</v>
      </c>
      <c r="BC149">
        <v>55</v>
      </c>
      <c r="BD149">
        <v>63</v>
      </c>
      <c r="BE149">
        <v>46</v>
      </c>
      <c r="BF149">
        <v>51</v>
      </c>
      <c r="BG149">
        <v>57.1</v>
      </c>
      <c r="BH149">
        <v>73</v>
      </c>
      <c r="BI149">
        <v>53.6</v>
      </c>
      <c r="BJ149">
        <v>43</v>
      </c>
      <c r="BK149" s="2"/>
      <c r="BM149" s="2">
        <v>22751</v>
      </c>
      <c r="BN149">
        <v>53.5</v>
      </c>
    </row>
    <row r="150" spans="1:66" x14ac:dyDescent="0.25">
      <c r="A150" s="2">
        <v>27880</v>
      </c>
      <c r="B150">
        <v>101.64</v>
      </c>
      <c r="C150" s="2">
        <v>23133</v>
      </c>
      <c r="D150">
        <v>95.6</v>
      </c>
      <c r="E150" s="2">
        <v>29344</v>
      </c>
      <c r="F150">
        <v>512.5</v>
      </c>
      <c r="G150" s="2">
        <v>34829</v>
      </c>
      <c r="H150">
        <v>19.75</v>
      </c>
      <c r="I150" s="2">
        <v>20955</v>
      </c>
      <c r="J150">
        <v>245.6</v>
      </c>
      <c r="K150" s="2">
        <v>35565</v>
      </c>
      <c r="L150">
        <v>58</v>
      </c>
      <c r="M150" s="2">
        <v>41849</v>
      </c>
      <c r="N150" s="2">
        <v>62.502000000000002</v>
      </c>
      <c r="O150" s="2">
        <v>29021</v>
      </c>
      <c r="P150">
        <v>92.7</v>
      </c>
      <c r="Q150" s="2">
        <v>29021</v>
      </c>
      <c r="R150">
        <v>73.3</v>
      </c>
      <c r="S150" s="2">
        <v>29021</v>
      </c>
      <c r="T150">
        <v>121.7</v>
      </c>
      <c r="U150" s="2">
        <v>33008</v>
      </c>
      <c r="V150">
        <v>26.9</v>
      </c>
      <c r="W150" s="2">
        <v>31486</v>
      </c>
      <c r="X150">
        <v>33.299999999999997</v>
      </c>
      <c r="Y150">
        <v>8.9</v>
      </c>
      <c r="Z150">
        <v>7.9</v>
      </c>
      <c r="AA150">
        <v>25.9</v>
      </c>
      <c r="AB150">
        <v>18.2</v>
      </c>
      <c r="AC150">
        <v>47.3</v>
      </c>
      <c r="AD150">
        <v>15</v>
      </c>
      <c r="AE150">
        <v>0.9</v>
      </c>
      <c r="AF150">
        <v>4.2</v>
      </c>
      <c r="AG150">
        <v>2</v>
      </c>
      <c r="AH150">
        <v>28.1</v>
      </c>
      <c r="AI150">
        <v>4.9000000000000004</v>
      </c>
      <c r="AJ150">
        <v>1.3</v>
      </c>
      <c r="AK150">
        <v>3</v>
      </c>
      <c r="AL150">
        <v>23.4</v>
      </c>
      <c r="AM150">
        <v>26.4</v>
      </c>
      <c r="AN150">
        <v>50.2</v>
      </c>
      <c r="AO150">
        <v>66.2</v>
      </c>
      <c r="AP150">
        <v>19.899999999999999</v>
      </c>
      <c r="AQ150">
        <v>70.599999999999994</v>
      </c>
      <c r="AR150">
        <v>9.5</v>
      </c>
      <c r="AS150">
        <v>66.8</v>
      </c>
      <c r="AT150">
        <v>1.1000000000000001</v>
      </c>
      <c r="AU150">
        <v>1</v>
      </c>
      <c r="AV150">
        <v>7.1</v>
      </c>
      <c r="AW150">
        <v>3.5</v>
      </c>
      <c r="AX150">
        <v>2</v>
      </c>
      <c r="AY150">
        <v>3.9</v>
      </c>
      <c r="AZ150">
        <v>8.1</v>
      </c>
      <c r="BA150">
        <v>5</v>
      </c>
      <c r="BB150">
        <v>4.0999999999999996</v>
      </c>
      <c r="BC150">
        <v>57</v>
      </c>
      <c r="BD150">
        <v>65</v>
      </c>
      <c r="BE150">
        <v>48</v>
      </c>
      <c r="BF150">
        <v>51</v>
      </c>
      <c r="BG150">
        <v>54.5</v>
      </c>
      <c r="BH150">
        <v>66</v>
      </c>
      <c r="BI150">
        <v>56</v>
      </c>
      <c r="BJ150">
        <v>43.4</v>
      </c>
      <c r="BK150" s="2"/>
      <c r="BM150" s="2">
        <v>22781</v>
      </c>
      <c r="BN150">
        <v>50.3</v>
      </c>
    </row>
    <row r="151" spans="1:66" x14ac:dyDescent="0.25">
      <c r="A151" s="2">
        <v>27911</v>
      </c>
      <c r="B151">
        <v>100.18</v>
      </c>
      <c r="C151" s="2">
        <v>23164</v>
      </c>
      <c r="D151">
        <v>97.6</v>
      </c>
      <c r="E151" s="2">
        <v>29375</v>
      </c>
      <c r="F151">
        <v>553</v>
      </c>
      <c r="G151" s="2">
        <v>34860</v>
      </c>
      <c r="H151">
        <v>18.73</v>
      </c>
      <c r="I151" s="2">
        <v>20986</v>
      </c>
      <c r="J151">
        <v>247.6</v>
      </c>
      <c r="K151" s="2">
        <v>35596</v>
      </c>
      <c r="L151">
        <v>59</v>
      </c>
      <c r="M151" s="2">
        <v>41880</v>
      </c>
      <c r="N151" s="2">
        <v>63.073999999999998</v>
      </c>
      <c r="O151" s="2">
        <v>29051</v>
      </c>
      <c r="P151">
        <v>81.400000000000006</v>
      </c>
      <c r="Q151" s="2">
        <v>29051</v>
      </c>
      <c r="R151">
        <v>63.1</v>
      </c>
      <c r="S151" s="2">
        <v>29051</v>
      </c>
      <c r="T151">
        <v>108.9</v>
      </c>
      <c r="U151" s="2">
        <v>33039</v>
      </c>
      <c r="V151">
        <v>23.4</v>
      </c>
      <c r="W151" s="2">
        <v>31517</v>
      </c>
      <c r="X151">
        <v>30.8</v>
      </c>
      <c r="Y151">
        <v>10</v>
      </c>
      <c r="Z151">
        <v>7.5</v>
      </c>
      <c r="AA151">
        <v>29</v>
      </c>
      <c r="AB151">
        <v>18.100000000000001</v>
      </c>
      <c r="AC151">
        <v>49</v>
      </c>
      <c r="AD151">
        <v>16.2</v>
      </c>
      <c r="AE151">
        <v>1</v>
      </c>
      <c r="AF151">
        <v>4.4000000000000004</v>
      </c>
      <c r="AG151">
        <v>2</v>
      </c>
      <c r="AH151">
        <v>40.4</v>
      </c>
      <c r="AI151">
        <v>5.6</v>
      </c>
      <c r="AJ151">
        <v>1.4</v>
      </c>
      <c r="AK151">
        <v>3.4</v>
      </c>
      <c r="AL151">
        <v>22.3</v>
      </c>
      <c r="AM151">
        <v>29.7</v>
      </c>
      <c r="AN151">
        <v>48</v>
      </c>
      <c r="AO151">
        <v>63.5</v>
      </c>
      <c r="AP151">
        <v>21.4</v>
      </c>
      <c r="AQ151">
        <v>69.2</v>
      </c>
      <c r="AR151">
        <v>9.4</v>
      </c>
      <c r="AS151">
        <v>65.7</v>
      </c>
      <c r="AT151">
        <v>2</v>
      </c>
      <c r="AU151">
        <v>1</v>
      </c>
      <c r="AV151">
        <v>8.4</v>
      </c>
      <c r="AW151">
        <v>5.2</v>
      </c>
      <c r="AX151">
        <v>3.7</v>
      </c>
      <c r="AY151">
        <v>6.2</v>
      </c>
      <c r="AZ151">
        <v>11.1</v>
      </c>
      <c r="BA151">
        <v>4.8</v>
      </c>
      <c r="BB151">
        <v>6.8</v>
      </c>
      <c r="BC151">
        <v>62</v>
      </c>
      <c r="BD151">
        <v>67</v>
      </c>
      <c r="BE151">
        <v>55</v>
      </c>
      <c r="BF151">
        <v>49.7</v>
      </c>
      <c r="BG151">
        <v>54.4</v>
      </c>
      <c r="BH151">
        <v>68</v>
      </c>
      <c r="BI151">
        <v>52.5</v>
      </c>
      <c r="BJ151">
        <v>42.2</v>
      </c>
      <c r="BK151" s="2"/>
      <c r="BM151" s="2">
        <v>22812</v>
      </c>
      <c r="BN151">
        <v>46.4</v>
      </c>
    </row>
    <row r="152" spans="1:66" x14ac:dyDescent="0.25">
      <c r="A152" s="2">
        <v>27941</v>
      </c>
      <c r="B152">
        <v>104.28</v>
      </c>
      <c r="C152" s="2">
        <v>23194</v>
      </c>
      <c r="D152">
        <v>95.5</v>
      </c>
      <c r="E152" s="2">
        <v>29405</v>
      </c>
      <c r="F152">
        <v>663.5</v>
      </c>
      <c r="G152" s="2">
        <v>34890</v>
      </c>
      <c r="H152">
        <v>17.329999999999998</v>
      </c>
      <c r="I152" s="2">
        <v>21016</v>
      </c>
      <c r="J152">
        <v>268.8</v>
      </c>
      <c r="K152" s="2">
        <v>35626</v>
      </c>
      <c r="L152">
        <v>58</v>
      </c>
      <c r="M152" s="2">
        <v>41911</v>
      </c>
      <c r="N152" s="2">
        <v>61.424999999999997</v>
      </c>
      <c r="O152" s="2">
        <v>29082</v>
      </c>
      <c r="P152">
        <v>79.400000000000006</v>
      </c>
      <c r="Q152" s="2">
        <v>29082</v>
      </c>
      <c r="R152">
        <v>60.7</v>
      </c>
      <c r="S152" s="2">
        <v>29082</v>
      </c>
      <c r="T152">
        <v>107.4</v>
      </c>
      <c r="U152" s="2">
        <v>33069</v>
      </c>
      <c r="V152">
        <v>25.6</v>
      </c>
      <c r="W152" s="2">
        <v>31547</v>
      </c>
      <c r="X152">
        <v>31.5</v>
      </c>
      <c r="Y152">
        <v>9.6</v>
      </c>
      <c r="Z152">
        <v>8.1</v>
      </c>
      <c r="AA152">
        <v>27</v>
      </c>
      <c r="AB152">
        <v>17</v>
      </c>
      <c r="AC152">
        <v>47.8</v>
      </c>
      <c r="AD152">
        <v>16.2</v>
      </c>
      <c r="AE152">
        <v>1.3</v>
      </c>
      <c r="AF152">
        <v>4.5</v>
      </c>
      <c r="AG152">
        <v>2</v>
      </c>
      <c r="AH152">
        <v>29.3</v>
      </c>
      <c r="AI152">
        <v>5.7</v>
      </c>
      <c r="AJ152">
        <v>1.2</v>
      </c>
      <c r="AK152">
        <v>2.8</v>
      </c>
      <c r="AL152">
        <v>22.1</v>
      </c>
      <c r="AM152">
        <v>29.1</v>
      </c>
      <c r="AN152">
        <v>48.8</v>
      </c>
      <c r="AO152">
        <v>64.900000000000006</v>
      </c>
      <c r="AP152">
        <v>20.7</v>
      </c>
      <c r="AQ152">
        <v>70.7</v>
      </c>
      <c r="AR152">
        <v>8.6</v>
      </c>
      <c r="AS152">
        <v>66.8</v>
      </c>
      <c r="AT152">
        <v>1.4</v>
      </c>
      <c r="AU152">
        <v>1.1000000000000001</v>
      </c>
      <c r="AV152">
        <v>6.8</v>
      </c>
      <c r="AW152">
        <v>3.6</v>
      </c>
      <c r="AX152">
        <v>2.9</v>
      </c>
      <c r="AY152">
        <v>4.0999999999999996</v>
      </c>
      <c r="AZ152">
        <v>7.6</v>
      </c>
      <c r="BA152">
        <v>5.4</v>
      </c>
      <c r="BB152">
        <v>4.3</v>
      </c>
      <c r="BC152">
        <v>64</v>
      </c>
      <c r="BD152">
        <v>70</v>
      </c>
      <c r="BE152">
        <v>61</v>
      </c>
      <c r="BF152">
        <v>53.4</v>
      </c>
      <c r="BG152">
        <v>61.1</v>
      </c>
      <c r="BH152">
        <v>67</v>
      </c>
      <c r="BI152">
        <v>55.1</v>
      </c>
      <c r="BJ152">
        <v>45.4</v>
      </c>
      <c r="BK152" s="2"/>
      <c r="BM152" s="2">
        <v>22842</v>
      </c>
      <c r="BN152">
        <v>43.8</v>
      </c>
    </row>
    <row r="153" spans="1:66" x14ac:dyDescent="0.25">
      <c r="A153" s="2">
        <v>27971</v>
      </c>
      <c r="B153">
        <v>103.44</v>
      </c>
      <c r="C153" s="2">
        <v>23225</v>
      </c>
      <c r="D153">
        <v>95</v>
      </c>
      <c r="E153" s="2">
        <v>29436</v>
      </c>
      <c r="F153">
        <v>621.5</v>
      </c>
      <c r="G153" s="2">
        <v>34921</v>
      </c>
      <c r="H153">
        <v>17.88</v>
      </c>
      <c r="I153" s="2">
        <v>21047</v>
      </c>
      <c r="J153">
        <v>236.5</v>
      </c>
      <c r="K153" s="2">
        <v>35657</v>
      </c>
      <c r="L153">
        <v>61</v>
      </c>
      <c r="M153" s="2">
        <v>41941</v>
      </c>
      <c r="N153" s="2">
        <v>61.655999999999999</v>
      </c>
      <c r="O153" s="2">
        <v>29113</v>
      </c>
      <c r="P153">
        <v>87.8</v>
      </c>
      <c r="Q153" s="2">
        <v>29113</v>
      </c>
      <c r="R153">
        <v>66.900000000000006</v>
      </c>
      <c r="S153" s="2">
        <v>29113</v>
      </c>
      <c r="T153">
        <v>119.2</v>
      </c>
      <c r="U153" s="2">
        <v>33100</v>
      </c>
      <c r="V153">
        <v>21.4</v>
      </c>
      <c r="W153" s="2">
        <v>31578</v>
      </c>
      <c r="X153">
        <v>31.3</v>
      </c>
      <c r="Y153">
        <v>9.6</v>
      </c>
      <c r="Z153">
        <v>8.4</v>
      </c>
      <c r="AA153">
        <v>25.8</v>
      </c>
      <c r="AB153">
        <v>17.100000000000001</v>
      </c>
      <c r="AC153">
        <v>48.2</v>
      </c>
      <c r="AD153">
        <v>16.7</v>
      </c>
      <c r="AE153">
        <v>1.3</v>
      </c>
      <c r="AF153">
        <v>4.5999999999999996</v>
      </c>
      <c r="AG153">
        <v>2</v>
      </c>
      <c r="AH153">
        <v>28.2</v>
      </c>
      <c r="AI153">
        <v>5.3</v>
      </c>
      <c r="AJ153">
        <v>1.3</v>
      </c>
      <c r="AK153">
        <v>3.6</v>
      </c>
      <c r="AL153">
        <v>22.5</v>
      </c>
      <c r="AM153">
        <v>28.4</v>
      </c>
      <c r="AN153">
        <v>49.1</v>
      </c>
      <c r="AO153">
        <v>65.8</v>
      </c>
      <c r="AP153">
        <v>20.9</v>
      </c>
      <c r="AQ153">
        <v>70.8</v>
      </c>
      <c r="AR153">
        <v>8.3000000000000007</v>
      </c>
      <c r="AS153">
        <v>66.2</v>
      </c>
      <c r="AT153">
        <v>1.8</v>
      </c>
      <c r="AU153">
        <v>0.7</v>
      </c>
      <c r="AV153">
        <v>7.5</v>
      </c>
      <c r="AW153">
        <v>3.4</v>
      </c>
      <c r="AX153">
        <v>2.9</v>
      </c>
      <c r="AY153">
        <v>4.2</v>
      </c>
      <c r="AZ153">
        <v>7.2</v>
      </c>
      <c r="BA153">
        <v>4.8</v>
      </c>
      <c r="BB153">
        <v>3.9</v>
      </c>
      <c r="BC153">
        <v>65</v>
      </c>
      <c r="BD153">
        <v>69</v>
      </c>
      <c r="BE153">
        <v>58</v>
      </c>
      <c r="BF153">
        <v>50.5</v>
      </c>
      <c r="BG153">
        <v>55.3</v>
      </c>
      <c r="BH153">
        <v>78</v>
      </c>
      <c r="BI153">
        <v>53.5</v>
      </c>
      <c r="BJ153">
        <v>43.3</v>
      </c>
      <c r="BK153" s="2"/>
      <c r="BM153" s="2">
        <v>22873</v>
      </c>
      <c r="BN153">
        <v>45.2</v>
      </c>
    </row>
    <row r="154" spans="1:66" x14ac:dyDescent="0.25">
      <c r="A154" s="2">
        <v>28003</v>
      </c>
      <c r="B154">
        <v>102.91</v>
      </c>
      <c r="C154" s="2">
        <v>23256</v>
      </c>
      <c r="D154">
        <v>93.8</v>
      </c>
      <c r="E154" s="2">
        <v>29467</v>
      </c>
      <c r="F154">
        <v>637.5</v>
      </c>
      <c r="G154" s="2">
        <v>34952</v>
      </c>
      <c r="H154">
        <v>18.48</v>
      </c>
      <c r="I154" s="2">
        <v>21078</v>
      </c>
      <c r="J154">
        <v>307.5</v>
      </c>
      <c r="K154" s="2">
        <v>35688</v>
      </c>
      <c r="L154">
        <v>63</v>
      </c>
      <c r="M154" s="2">
        <v>41972</v>
      </c>
      <c r="N154" s="2">
        <v>61.113999999999997</v>
      </c>
      <c r="O154" s="2">
        <v>29143</v>
      </c>
      <c r="P154">
        <v>92.3</v>
      </c>
      <c r="Q154" s="2">
        <v>29143</v>
      </c>
      <c r="R154">
        <v>74.099999999999994</v>
      </c>
      <c r="S154" s="2">
        <v>29143</v>
      </c>
      <c r="T154">
        <v>119.5</v>
      </c>
      <c r="U154" s="2">
        <v>33131</v>
      </c>
      <c r="V154">
        <v>20.6</v>
      </c>
      <c r="W154" s="2">
        <v>31608</v>
      </c>
      <c r="X154">
        <v>32</v>
      </c>
      <c r="Y154">
        <v>9.1999999999999993</v>
      </c>
      <c r="Z154">
        <v>8</v>
      </c>
      <c r="AA154">
        <v>27.4</v>
      </c>
      <c r="AB154">
        <v>18.5</v>
      </c>
      <c r="AC154">
        <v>46.4</v>
      </c>
      <c r="AD154">
        <v>15.9</v>
      </c>
      <c r="AE154">
        <v>1.1000000000000001</v>
      </c>
      <c r="AF154">
        <v>4.4000000000000004</v>
      </c>
      <c r="AG154">
        <v>2.2000000000000002</v>
      </c>
      <c r="AH154">
        <v>28.3</v>
      </c>
      <c r="AI154">
        <v>5</v>
      </c>
      <c r="AJ154">
        <v>1.1000000000000001</v>
      </c>
      <c r="AK154">
        <v>3.2</v>
      </c>
      <c r="AL154">
        <v>22.8</v>
      </c>
      <c r="AM154">
        <v>26.2</v>
      </c>
      <c r="AN154">
        <v>51</v>
      </c>
      <c r="AO154">
        <v>64.599999999999994</v>
      </c>
      <c r="AP154">
        <v>19.8</v>
      </c>
      <c r="AQ154">
        <v>70.599999999999994</v>
      </c>
      <c r="AR154">
        <v>9.6</v>
      </c>
      <c r="AS154">
        <v>65.599999999999994</v>
      </c>
      <c r="AT154">
        <v>1.7</v>
      </c>
      <c r="AU154">
        <v>1</v>
      </c>
      <c r="AV154">
        <v>6.6</v>
      </c>
      <c r="AW154">
        <v>3.5</v>
      </c>
      <c r="AX154">
        <v>2.8</v>
      </c>
      <c r="AY154">
        <v>4.4000000000000004</v>
      </c>
      <c r="AZ154">
        <v>7.5</v>
      </c>
      <c r="BA154">
        <v>3.9</v>
      </c>
      <c r="BB154">
        <v>4.5</v>
      </c>
      <c r="BC154">
        <v>59</v>
      </c>
      <c r="BD154">
        <v>65</v>
      </c>
      <c r="BE154">
        <v>52</v>
      </c>
      <c r="BF154">
        <v>48</v>
      </c>
      <c r="BG154">
        <v>51.2</v>
      </c>
      <c r="BH154">
        <v>72</v>
      </c>
      <c r="BI154">
        <v>49.3</v>
      </c>
      <c r="BJ154">
        <v>41.9</v>
      </c>
      <c r="BK154" s="2"/>
      <c r="BM154" s="2">
        <v>22904</v>
      </c>
      <c r="BN154">
        <v>42.5</v>
      </c>
    </row>
    <row r="155" spans="1:66" x14ac:dyDescent="0.25">
      <c r="A155" s="2">
        <v>28033</v>
      </c>
      <c r="B155">
        <v>105.24</v>
      </c>
      <c r="C155" s="2">
        <v>23286</v>
      </c>
      <c r="D155">
        <v>96.8</v>
      </c>
      <c r="E155" s="2">
        <v>29497</v>
      </c>
      <c r="F155">
        <v>663.5</v>
      </c>
      <c r="G155" s="2">
        <v>34982</v>
      </c>
      <c r="H155">
        <v>17.43</v>
      </c>
      <c r="I155" s="2">
        <v>21108</v>
      </c>
      <c r="J155">
        <v>303.7</v>
      </c>
      <c r="K155" s="2">
        <v>35718</v>
      </c>
      <c r="L155">
        <v>63</v>
      </c>
      <c r="M155" s="2">
        <v>42002</v>
      </c>
      <c r="N155" s="2">
        <v>60.024000000000001</v>
      </c>
      <c r="O155" s="2">
        <v>29174</v>
      </c>
      <c r="P155">
        <v>90.2</v>
      </c>
      <c r="Q155" s="2">
        <v>29174</v>
      </c>
      <c r="R155">
        <v>73</v>
      </c>
      <c r="S155" s="2">
        <v>29174</v>
      </c>
      <c r="T155">
        <v>115.9</v>
      </c>
      <c r="U155" s="2">
        <v>33161</v>
      </c>
      <c r="V155">
        <v>15.3</v>
      </c>
      <c r="W155" s="2">
        <v>31639</v>
      </c>
      <c r="X155">
        <v>33.5</v>
      </c>
      <c r="Y155">
        <v>8.9</v>
      </c>
      <c r="Z155">
        <v>9.3000000000000007</v>
      </c>
      <c r="AA155">
        <v>25.7</v>
      </c>
      <c r="AB155">
        <v>19.7</v>
      </c>
      <c r="AC155">
        <v>46.7</v>
      </c>
      <c r="AD155">
        <v>15.6</v>
      </c>
      <c r="AE155">
        <v>0.9</v>
      </c>
      <c r="AF155">
        <v>4.0999999999999996</v>
      </c>
      <c r="AG155">
        <v>1.9</v>
      </c>
      <c r="AH155">
        <v>32.200000000000003</v>
      </c>
      <c r="AI155">
        <v>5.0999999999999996</v>
      </c>
      <c r="AJ155">
        <v>1.3</v>
      </c>
      <c r="AK155">
        <v>2.8</v>
      </c>
      <c r="AL155">
        <v>24.8</v>
      </c>
      <c r="AM155">
        <v>23.9</v>
      </c>
      <c r="AN155">
        <v>51.3</v>
      </c>
      <c r="AO155">
        <v>65</v>
      </c>
      <c r="AP155">
        <v>19.5</v>
      </c>
      <c r="AQ155">
        <v>69.7</v>
      </c>
      <c r="AR155">
        <v>10.8</v>
      </c>
      <c r="AS155">
        <v>64.7</v>
      </c>
      <c r="AT155">
        <v>2.8</v>
      </c>
      <c r="AU155">
        <v>1</v>
      </c>
      <c r="AV155">
        <v>7.4</v>
      </c>
      <c r="AW155">
        <v>3.6</v>
      </c>
      <c r="AX155">
        <v>3.2</v>
      </c>
      <c r="AY155">
        <v>5</v>
      </c>
      <c r="AZ155">
        <v>7.4</v>
      </c>
      <c r="BA155">
        <v>5.5</v>
      </c>
      <c r="BB155">
        <v>4.7</v>
      </c>
      <c r="BC155">
        <v>55</v>
      </c>
      <c r="BD155">
        <v>58</v>
      </c>
      <c r="BE155">
        <v>48</v>
      </c>
      <c r="BF155">
        <v>52.6</v>
      </c>
      <c r="BG155">
        <v>58.4</v>
      </c>
      <c r="BH155">
        <v>81</v>
      </c>
      <c r="BI155">
        <v>56</v>
      </c>
      <c r="BJ155">
        <v>44.5</v>
      </c>
      <c r="BK155" s="2"/>
      <c r="BM155" s="2">
        <v>22934</v>
      </c>
      <c r="BN155">
        <v>46.2</v>
      </c>
    </row>
    <row r="156" spans="1:66" x14ac:dyDescent="0.25">
      <c r="A156" s="2">
        <v>28062</v>
      </c>
      <c r="B156">
        <v>102.9</v>
      </c>
      <c r="C156" s="2">
        <v>23317</v>
      </c>
      <c r="D156">
        <v>98.2</v>
      </c>
      <c r="E156" s="2">
        <v>29528</v>
      </c>
      <c r="F156">
        <v>642.5</v>
      </c>
      <c r="G156" s="2">
        <v>35013</v>
      </c>
      <c r="H156">
        <v>17.829999999999998</v>
      </c>
      <c r="I156" s="2">
        <v>21139</v>
      </c>
      <c r="J156">
        <v>322.8</v>
      </c>
      <c r="K156" s="2">
        <v>35749</v>
      </c>
      <c r="L156">
        <v>62</v>
      </c>
      <c r="M156" s="2">
        <v>42033</v>
      </c>
      <c r="N156" s="2">
        <v>59.807000000000002</v>
      </c>
      <c r="O156" s="2">
        <v>29204</v>
      </c>
      <c r="P156">
        <v>90.7</v>
      </c>
      <c r="Q156" s="2">
        <v>29204</v>
      </c>
      <c r="R156">
        <v>74.8</v>
      </c>
      <c r="S156" s="2">
        <v>29204</v>
      </c>
      <c r="T156">
        <v>114.4</v>
      </c>
      <c r="U156" s="2">
        <v>33192</v>
      </c>
      <c r="V156">
        <v>13.7</v>
      </c>
      <c r="W156" s="2">
        <v>31670</v>
      </c>
      <c r="X156">
        <v>33.799999999999997</v>
      </c>
      <c r="Y156">
        <v>8.6</v>
      </c>
      <c r="Z156">
        <v>9.8000000000000007</v>
      </c>
      <c r="AA156">
        <v>24.3</v>
      </c>
      <c r="AB156">
        <v>20.9</v>
      </c>
      <c r="AC156">
        <v>46.4</v>
      </c>
      <c r="AD156">
        <v>15.6</v>
      </c>
      <c r="AE156">
        <v>1.1000000000000001</v>
      </c>
      <c r="AF156">
        <v>4.4000000000000004</v>
      </c>
      <c r="AG156">
        <v>2.1</v>
      </c>
      <c r="AH156">
        <v>28.4</v>
      </c>
      <c r="AI156">
        <v>4.8</v>
      </c>
      <c r="AJ156">
        <v>1.2</v>
      </c>
      <c r="AK156">
        <v>2.5</v>
      </c>
      <c r="AL156">
        <v>26.9</v>
      </c>
      <c r="AM156">
        <v>24.9</v>
      </c>
      <c r="AN156">
        <v>48.2</v>
      </c>
      <c r="AO156">
        <v>65.900000000000006</v>
      </c>
      <c r="AP156">
        <v>19.100000000000001</v>
      </c>
      <c r="AQ156">
        <v>69.7</v>
      </c>
      <c r="AR156">
        <v>11.2</v>
      </c>
      <c r="AS156">
        <v>63.5</v>
      </c>
      <c r="AT156">
        <v>1.6</v>
      </c>
      <c r="AU156">
        <v>1.3</v>
      </c>
      <c r="AV156">
        <v>7.2</v>
      </c>
      <c r="AW156">
        <v>3.4</v>
      </c>
      <c r="AX156">
        <v>3</v>
      </c>
      <c r="AY156">
        <v>4.2</v>
      </c>
      <c r="AZ156">
        <v>7.2</v>
      </c>
      <c r="BA156">
        <v>4.8</v>
      </c>
      <c r="BB156">
        <v>4.2</v>
      </c>
      <c r="BC156">
        <v>57</v>
      </c>
      <c r="BD156">
        <v>66</v>
      </c>
      <c r="BE156">
        <v>54</v>
      </c>
      <c r="BF156">
        <v>52.4</v>
      </c>
      <c r="BG156">
        <v>57.3</v>
      </c>
      <c r="BH156">
        <v>75</v>
      </c>
      <c r="BI156">
        <v>56.5</v>
      </c>
      <c r="BJ156">
        <v>43.9</v>
      </c>
      <c r="BK156" s="2"/>
      <c r="BM156" s="2">
        <v>22965</v>
      </c>
      <c r="BN156">
        <v>51.5</v>
      </c>
    </row>
    <row r="157" spans="1:66" x14ac:dyDescent="0.25">
      <c r="A157" s="2">
        <v>28094</v>
      </c>
      <c r="B157">
        <v>102.1</v>
      </c>
      <c r="C157" s="2">
        <v>23347</v>
      </c>
      <c r="D157">
        <v>96.8</v>
      </c>
      <c r="E157" s="2">
        <v>29558</v>
      </c>
      <c r="F157">
        <v>627.5</v>
      </c>
      <c r="G157" s="2">
        <v>35043</v>
      </c>
      <c r="H157">
        <v>18.98</v>
      </c>
      <c r="I157" s="2">
        <v>21169</v>
      </c>
      <c r="J157">
        <v>357.7</v>
      </c>
      <c r="K157" s="2">
        <v>35779</v>
      </c>
      <c r="L157">
        <v>64</v>
      </c>
      <c r="M157" s="2">
        <v>42063</v>
      </c>
      <c r="N157" s="2">
        <v>60.912999999999997</v>
      </c>
      <c r="O157" s="2">
        <v>29235</v>
      </c>
      <c r="P157">
        <v>85.9</v>
      </c>
      <c r="Q157" s="2">
        <v>29235</v>
      </c>
      <c r="R157">
        <v>71.400000000000006</v>
      </c>
      <c r="S157" s="2">
        <v>29235</v>
      </c>
      <c r="T157">
        <v>107.6</v>
      </c>
      <c r="U157" s="2">
        <v>33222</v>
      </c>
      <c r="V157">
        <v>12.4</v>
      </c>
      <c r="W157" s="2">
        <v>31700</v>
      </c>
      <c r="X157">
        <v>35.799999999999997</v>
      </c>
      <c r="Y157">
        <v>7.8</v>
      </c>
      <c r="Z157">
        <v>8.9</v>
      </c>
      <c r="AA157">
        <v>24.1</v>
      </c>
      <c r="AB157">
        <v>21.5</v>
      </c>
      <c r="AC157">
        <v>45.8</v>
      </c>
      <c r="AD157">
        <v>14.3</v>
      </c>
      <c r="AE157">
        <v>1.2</v>
      </c>
      <c r="AF157">
        <v>4</v>
      </c>
      <c r="AG157">
        <v>1.7</v>
      </c>
      <c r="AH157">
        <v>28.3</v>
      </c>
      <c r="AI157">
        <v>4.4000000000000004</v>
      </c>
      <c r="AJ157">
        <v>1.1000000000000001</v>
      </c>
      <c r="AK157">
        <v>2.2999999999999998</v>
      </c>
      <c r="AL157">
        <v>26.9</v>
      </c>
      <c r="AM157">
        <v>23.9</v>
      </c>
      <c r="AN157">
        <v>49.2</v>
      </c>
      <c r="AO157">
        <v>67</v>
      </c>
      <c r="AP157">
        <v>18.5</v>
      </c>
      <c r="AQ157">
        <v>68.3</v>
      </c>
      <c r="AR157">
        <v>13.2</v>
      </c>
      <c r="AS157">
        <v>64.2</v>
      </c>
      <c r="AT157">
        <v>1.6</v>
      </c>
      <c r="AU157">
        <v>1.1000000000000001</v>
      </c>
      <c r="AV157">
        <v>7.4</v>
      </c>
      <c r="AW157">
        <v>3.2</v>
      </c>
      <c r="AX157">
        <v>3</v>
      </c>
      <c r="AY157">
        <v>4.9000000000000004</v>
      </c>
      <c r="AZ157">
        <v>6.7</v>
      </c>
      <c r="BA157">
        <v>4.5999999999999996</v>
      </c>
      <c r="BB157">
        <v>4.3</v>
      </c>
      <c r="BC157">
        <v>64</v>
      </c>
      <c r="BD157">
        <v>75</v>
      </c>
      <c r="BE157">
        <v>54</v>
      </c>
      <c r="BF157">
        <v>51.2</v>
      </c>
      <c r="BG157">
        <v>54.5</v>
      </c>
      <c r="BH157">
        <v>73</v>
      </c>
      <c r="BI157">
        <v>54.2</v>
      </c>
      <c r="BJ157">
        <v>43.7</v>
      </c>
      <c r="BK157" s="2"/>
      <c r="BM157" s="2">
        <v>22995</v>
      </c>
      <c r="BN157">
        <v>50.1</v>
      </c>
    </row>
    <row r="158" spans="1:66" x14ac:dyDescent="0.25">
      <c r="A158" s="2">
        <v>28125</v>
      </c>
      <c r="B158">
        <v>107.46</v>
      </c>
      <c r="C158" s="2">
        <v>23378</v>
      </c>
      <c r="D158">
        <v>97.3</v>
      </c>
      <c r="E158" s="2">
        <v>29589</v>
      </c>
      <c r="F158">
        <v>589.5</v>
      </c>
      <c r="G158" s="2">
        <v>35074</v>
      </c>
      <c r="H158">
        <v>19.68</v>
      </c>
      <c r="I158" s="2">
        <v>21200</v>
      </c>
      <c r="J158">
        <v>356.5</v>
      </c>
      <c r="K158" s="2">
        <v>35810</v>
      </c>
      <c r="L158">
        <v>64</v>
      </c>
      <c r="M158" s="2">
        <v>42092</v>
      </c>
      <c r="N158" s="2">
        <v>60.313000000000002</v>
      </c>
      <c r="O158" s="2">
        <v>29266</v>
      </c>
      <c r="P158">
        <v>85.3</v>
      </c>
      <c r="Q158" s="2">
        <v>29266</v>
      </c>
      <c r="R158">
        <v>74.099999999999994</v>
      </c>
      <c r="S158" s="2">
        <v>29266</v>
      </c>
      <c r="T158">
        <v>102</v>
      </c>
      <c r="U158" s="2">
        <v>33253</v>
      </c>
      <c r="V158">
        <v>11.4</v>
      </c>
      <c r="W158" s="2">
        <v>31731</v>
      </c>
      <c r="X158">
        <v>35.200000000000003</v>
      </c>
      <c r="Y158">
        <v>7.6</v>
      </c>
      <c r="Z158">
        <v>8.8000000000000007</v>
      </c>
      <c r="AA158">
        <v>24</v>
      </c>
      <c r="AB158">
        <v>19.600000000000001</v>
      </c>
      <c r="AC158">
        <v>46.1</v>
      </c>
      <c r="AD158">
        <v>15.4</v>
      </c>
      <c r="AE158">
        <v>0.4</v>
      </c>
      <c r="AF158">
        <v>3.1</v>
      </c>
      <c r="AG158">
        <v>1.6</v>
      </c>
      <c r="AH158">
        <v>28.7</v>
      </c>
      <c r="AI158">
        <v>3.8</v>
      </c>
      <c r="AJ158">
        <v>1.1000000000000001</v>
      </c>
      <c r="AK158">
        <v>2.7</v>
      </c>
      <c r="AL158">
        <v>27</v>
      </c>
      <c r="AM158">
        <v>23.8</v>
      </c>
      <c r="AN158">
        <v>49.2</v>
      </c>
      <c r="AO158">
        <v>67.2</v>
      </c>
      <c r="AP158">
        <v>19</v>
      </c>
      <c r="AQ158">
        <v>70.8</v>
      </c>
      <c r="AR158">
        <v>10.199999999999999</v>
      </c>
      <c r="AS158">
        <v>65</v>
      </c>
      <c r="AT158">
        <v>1.3</v>
      </c>
      <c r="AU158">
        <v>1.1000000000000001</v>
      </c>
      <c r="AV158">
        <v>6.9</v>
      </c>
      <c r="AW158">
        <v>3.4</v>
      </c>
      <c r="AX158">
        <v>3.2</v>
      </c>
      <c r="AY158">
        <v>4.8</v>
      </c>
      <c r="AZ158">
        <v>6.9</v>
      </c>
      <c r="BA158">
        <v>4.8</v>
      </c>
      <c r="BB158">
        <v>4.3</v>
      </c>
      <c r="BC158">
        <v>59</v>
      </c>
      <c r="BD158">
        <v>66</v>
      </c>
      <c r="BE158">
        <v>51</v>
      </c>
      <c r="BF158">
        <v>51.2</v>
      </c>
      <c r="BG158">
        <v>57</v>
      </c>
      <c r="BH158">
        <v>78</v>
      </c>
      <c r="BI158">
        <v>54.7</v>
      </c>
      <c r="BJ158">
        <v>42.2</v>
      </c>
      <c r="BK158" s="2"/>
      <c r="BM158" s="2">
        <v>23026</v>
      </c>
      <c r="BN158">
        <v>47.4</v>
      </c>
    </row>
    <row r="159" spans="1:66" x14ac:dyDescent="0.25">
      <c r="A159" s="2">
        <v>28156</v>
      </c>
      <c r="B159">
        <v>102.03</v>
      </c>
      <c r="C159" s="2">
        <v>23409</v>
      </c>
      <c r="D159">
        <v>97</v>
      </c>
      <c r="E159" s="2">
        <v>29620</v>
      </c>
      <c r="F159">
        <v>488.5</v>
      </c>
      <c r="G159" s="2">
        <v>35105</v>
      </c>
      <c r="H159">
        <v>17.78</v>
      </c>
      <c r="I159" s="2">
        <v>21231</v>
      </c>
      <c r="J159">
        <v>409.6</v>
      </c>
      <c r="K159" s="2">
        <v>35841</v>
      </c>
      <c r="L159">
        <v>70</v>
      </c>
      <c r="M159" s="2">
        <v>42123</v>
      </c>
      <c r="N159" s="2">
        <v>60.756999999999998</v>
      </c>
      <c r="O159" s="2">
        <v>29295</v>
      </c>
      <c r="P159">
        <v>80.8</v>
      </c>
      <c r="Q159" s="2">
        <v>29295</v>
      </c>
      <c r="R159">
        <v>70.5</v>
      </c>
      <c r="S159" s="2">
        <v>29295</v>
      </c>
      <c r="T159">
        <v>96.3</v>
      </c>
      <c r="U159" s="2">
        <v>33284</v>
      </c>
      <c r="V159">
        <v>10</v>
      </c>
      <c r="W159" s="2">
        <v>31761</v>
      </c>
      <c r="X159">
        <v>32.299999999999997</v>
      </c>
      <c r="Y159">
        <v>7.9</v>
      </c>
      <c r="Z159">
        <v>8.6</v>
      </c>
      <c r="AA159">
        <v>25.6</v>
      </c>
      <c r="AB159">
        <v>18.399999999999999</v>
      </c>
      <c r="AC159">
        <v>46.8</v>
      </c>
      <c r="AD159">
        <v>14.8</v>
      </c>
      <c r="AE159">
        <v>1.1000000000000001</v>
      </c>
      <c r="AF159">
        <v>4.3</v>
      </c>
      <c r="AG159">
        <v>2.1</v>
      </c>
      <c r="AH159">
        <v>30.8</v>
      </c>
      <c r="AI159">
        <v>4.5999999999999996</v>
      </c>
      <c r="AJ159">
        <v>1.1000000000000001</v>
      </c>
      <c r="AK159">
        <v>2.6</v>
      </c>
      <c r="AL159">
        <v>25.1</v>
      </c>
      <c r="AM159">
        <v>24.7</v>
      </c>
      <c r="AN159">
        <v>50.2</v>
      </c>
      <c r="AO159">
        <v>65.8</v>
      </c>
      <c r="AP159">
        <v>18.3</v>
      </c>
      <c r="AQ159">
        <v>71</v>
      </c>
      <c r="AR159">
        <v>10.7</v>
      </c>
      <c r="AS159">
        <v>66.8</v>
      </c>
      <c r="AT159">
        <v>1.7</v>
      </c>
      <c r="AU159">
        <v>0.7</v>
      </c>
      <c r="AV159">
        <v>7.7</v>
      </c>
      <c r="AW159">
        <v>3.7</v>
      </c>
      <c r="AX159">
        <v>3.2</v>
      </c>
      <c r="AY159">
        <v>4.4000000000000004</v>
      </c>
      <c r="AZ159">
        <v>7.8</v>
      </c>
      <c r="BA159">
        <v>5.6</v>
      </c>
      <c r="BB159">
        <v>4.4000000000000004</v>
      </c>
      <c r="BC159">
        <v>64</v>
      </c>
      <c r="BD159">
        <v>67</v>
      </c>
      <c r="BE159">
        <v>55</v>
      </c>
      <c r="BF159">
        <v>50.5</v>
      </c>
      <c r="BG159">
        <v>55.4</v>
      </c>
      <c r="BH159">
        <v>77</v>
      </c>
      <c r="BI159">
        <v>53</v>
      </c>
      <c r="BJ159">
        <v>44.5</v>
      </c>
      <c r="BK159" s="2"/>
      <c r="BM159" s="2">
        <v>23057</v>
      </c>
      <c r="BN159">
        <v>48.3</v>
      </c>
    </row>
    <row r="160" spans="1:66" x14ac:dyDescent="0.25">
      <c r="A160" s="2">
        <v>28184</v>
      </c>
      <c r="B160">
        <v>99.82</v>
      </c>
      <c r="C160" s="2">
        <v>23438</v>
      </c>
      <c r="D160">
        <v>96.7</v>
      </c>
      <c r="E160" s="2">
        <v>29648</v>
      </c>
      <c r="F160">
        <v>472.5</v>
      </c>
      <c r="G160" s="2">
        <v>35134</v>
      </c>
      <c r="H160">
        <v>19.63</v>
      </c>
      <c r="I160" s="2">
        <v>21259</v>
      </c>
      <c r="J160">
        <v>439.1</v>
      </c>
      <c r="K160" s="2">
        <v>35869</v>
      </c>
      <c r="L160">
        <v>71</v>
      </c>
      <c r="M160" s="2">
        <v>42153</v>
      </c>
      <c r="N160" s="2">
        <v>60.337000000000003</v>
      </c>
      <c r="O160" s="2">
        <v>29326</v>
      </c>
      <c r="P160">
        <v>60.5</v>
      </c>
      <c r="Q160" s="2">
        <v>29326</v>
      </c>
      <c r="R160">
        <v>50</v>
      </c>
      <c r="S160" s="2">
        <v>29326</v>
      </c>
      <c r="T160">
        <v>76.3</v>
      </c>
      <c r="U160" s="2">
        <v>33312</v>
      </c>
      <c r="V160">
        <v>10.4</v>
      </c>
      <c r="W160" s="2">
        <v>31792</v>
      </c>
      <c r="X160">
        <v>34.200000000000003</v>
      </c>
      <c r="Y160">
        <v>7.4</v>
      </c>
      <c r="Z160">
        <v>8.4</v>
      </c>
      <c r="AA160">
        <v>21.1</v>
      </c>
      <c r="AB160">
        <v>19</v>
      </c>
      <c r="AC160">
        <v>46.2</v>
      </c>
      <c r="AD160">
        <v>12.6</v>
      </c>
      <c r="AE160">
        <v>1</v>
      </c>
      <c r="AF160">
        <v>4.4000000000000004</v>
      </c>
      <c r="AG160">
        <v>1.9</v>
      </c>
      <c r="AH160">
        <v>28.6</v>
      </c>
      <c r="AI160">
        <v>3.4</v>
      </c>
      <c r="AJ160">
        <v>1.5</v>
      </c>
      <c r="AK160">
        <v>2.6</v>
      </c>
      <c r="AL160">
        <v>28.1</v>
      </c>
      <c r="AM160">
        <v>20.9</v>
      </c>
      <c r="AN160">
        <v>51</v>
      </c>
      <c r="AO160">
        <v>70.5</v>
      </c>
      <c r="AP160">
        <v>16</v>
      </c>
      <c r="AQ160">
        <v>72.900000000000006</v>
      </c>
      <c r="AR160">
        <v>11.1</v>
      </c>
      <c r="AS160">
        <v>68.400000000000006</v>
      </c>
      <c r="AT160">
        <v>1.6</v>
      </c>
      <c r="AU160">
        <v>1.4</v>
      </c>
      <c r="AV160">
        <v>7.7</v>
      </c>
      <c r="AW160">
        <v>3.3</v>
      </c>
      <c r="AX160">
        <v>3</v>
      </c>
      <c r="AY160">
        <v>5.3</v>
      </c>
      <c r="AZ160">
        <v>6.8</v>
      </c>
      <c r="BA160">
        <v>4.4000000000000004</v>
      </c>
      <c r="BB160">
        <v>4.2</v>
      </c>
      <c r="BC160">
        <v>63</v>
      </c>
      <c r="BD160">
        <v>64</v>
      </c>
      <c r="BE160">
        <v>53</v>
      </c>
      <c r="BF160">
        <v>54.9</v>
      </c>
      <c r="BG160">
        <v>59.8</v>
      </c>
      <c r="BH160">
        <v>62</v>
      </c>
      <c r="BI160">
        <v>60.7</v>
      </c>
      <c r="BJ160">
        <v>47.3</v>
      </c>
      <c r="BK160" s="2"/>
      <c r="BM160" s="2">
        <v>23085</v>
      </c>
      <c r="BN160">
        <v>46.8</v>
      </c>
    </row>
    <row r="161" spans="1:66" x14ac:dyDescent="0.25">
      <c r="A161" s="2">
        <v>28215</v>
      </c>
      <c r="B161">
        <v>98.42</v>
      </c>
      <c r="C161" s="2">
        <v>23469</v>
      </c>
      <c r="D161">
        <v>97.4</v>
      </c>
      <c r="E161" s="2">
        <v>29679</v>
      </c>
      <c r="F161">
        <v>523.5</v>
      </c>
      <c r="G161" s="2">
        <v>35165</v>
      </c>
      <c r="H161">
        <v>24.23</v>
      </c>
      <c r="I161" s="2">
        <v>21290</v>
      </c>
      <c r="J161">
        <v>441.1</v>
      </c>
      <c r="K161" s="2">
        <v>35900</v>
      </c>
      <c r="L161">
        <v>72</v>
      </c>
      <c r="M161" s="2">
        <v>42184</v>
      </c>
      <c r="N161" s="2">
        <v>59.024000000000001</v>
      </c>
      <c r="O161" s="2">
        <v>29356</v>
      </c>
      <c r="P161">
        <v>50.1</v>
      </c>
      <c r="Q161" s="2">
        <v>29356</v>
      </c>
      <c r="R161">
        <v>50</v>
      </c>
      <c r="S161" s="2">
        <v>29356</v>
      </c>
      <c r="T161">
        <v>50.2</v>
      </c>
      <c r="U161" s="2">
        <v>33343</v>
      </c>
      <c r="V161">
        <v>9.4</v>
      </c>
      <c r="W161" s="2">
        <v>31823</v>
      </c>
      <c r="X161">
        <v>34.1</v>
      </c>
      <c r="Y161">
        <v>7.8</v>
      </c>
      <c r="Z161">
        <v>8.3000000000000007</v>
      </c>
      <c r="AA161">
        <v>24.6</v>
      </c>
      <c r="AB161">
        <v>19.7</v>
      </c>
      <c r="AC161">
        <v>45.1</v>
      </c>
      <c r="AD161">
        <v>14.7</v>
      </c>
      <c r="AE161">
        <v>0.7</v>
      </c>
      <c r="AF161">
        <v>3.1</v>
      </c>
      <c r="AG161">
        <v>1.3</v>
      </c>
      <c r="AH161">
        <v>29.1</v>
      </c>
      <c r="AI161">
        <v>4</v>
      </c>
      <c r="AJ161">
        <v>1.1000000000000001</v>
      </c>
      <c r="AK161">
        <v>2.9</v>
      </c>
      <c r="AL161">
        <v>26.1</v>
      </c>
      <c r="AM161">
        <v>24.8</v>
      </c>
      <c r="AN161">
        <v>49.1</v>
      </c>
      <c r="AO161">
        <v>67.099999999999994</v>
      </c>
      <c r="AP161">
        <v>19</v>
      </c>
      <c r="AQ161">
        <v>70.8</v>
      </c>
      <c r="AR161">
        <v>10.199999999999999</v>
      </c>
      <c r="AS161">
        <v>65.599999999999994</v>
      </c>
      <c r="AT161">
        <v>1.5</v>
      </c>
      <c r="AU161">
        <v>0.9</v>
      </c>
      <c r="AV161">
        <v>7</v>
      </c>
      <c r="AW161">
        <v>3.3</v>
      </c>
      <c r="AX161">
        <v>2.8</v>
      </c>
      <c r="AY161">
        <v>5.2</v>
      </c>
      <c r="AZ161">
        <v>7.7</v>
      </c>
      <c r="BA161">
        <v>4.8</v>
      </c>
      <c r="BB161">
        <v>3.8</v>
      </c>
      <c r="BC161">
        <v>60</v>
      </c>
      <c r="BD161">
        <v>64</v>
      </c>
      <c r="BE161">
        <v>50</v>
      </c>
      <c r="BF161">
        <v>52.6</v>
      </c>
      <c r="BG161">
        <v>55.4</v>
      </c>
      <c r="BH161">
        <v>69</v>
      </c>
      <c r="BI161">
        <v>57.3</v>
      </c>
      <c r="BJ161">
        <v>46.6</v>
      </c>
      <c r="BK161" s="2"/>
      <c r="BM161" s="2">
        <v>23116</v>
      </c>
      <c r="BN161">
        <v>48.6</v>
      </c>
    </row>
    <row r="162" spans="1:66" x14ac:dyDescent="0.25">
      <c r="A162" s="2">
        <v>28244</v>
      </c>
      <c r="B162">
        <v>98.44</v>
      </c>
      <c r="C162" s="2">
        <v>23499</v>
      </c>
      <c r="D162">
        <v>98.1</v>
      </c>
      <c r="E162" s="2">
        <v>29709</v>
      </c>
      <c r="F162">
        <v>489.5</v>
      </c>
      <c r="G162" s="2">
        <v>35195</v>
      </c>
      <c r="H162">
        <v>21.03</v>
      </c>
      <c r="I162" s="2">
        <v>21320</v>
      </c>
      <c r="J162">
        <v>403.1</v>
      </c>
      <c r="K162" s="2">
        <v>35930</v>
      </c>
      <c r="L162">
        <v>72</v>
      </c>
      <c r="M162" s="2">
        <v>42214</v>
      </c>
      <c r="N162" s="2">
        <v>58.418999999999997</v>
      </c>
      <c r="O162" s="2">
        <v>29387</v>
      </c>
      <c r="P162">
        <v>56.1</v>
      </c>
      <c r="Q162" s="2">
        <v>29387</v>
      </c>
      <c r="R162">
        <v>62.3</v>
      </c>
      <c r="S162" s="2">
        <v>29387</v>
      </c>
      <c r="T162">
        <v>46.9</v>
      </c>
      <c r="U162" s="2">
        <v>33373</v>
      </c>
      <c r="V162">
        <v>9.8000000000000007</v>
      </c>
      <c r="W162" s="2">
        <v>31851</v>
      </c>
      <c r="X162">
        <v>32.5</v>
      </c>
      <c r="Y162">
        <v>7.5</v>
      </c>
      <c r="Z162">
        <v>8.1</v>
      </c>
      <c r="AA162">
        <v>24.5</v>
      </c>
      <c r="AB162">
        <v>15.6</v>
      </c>
      <c r="AC162">
        <v>45.6</v>
      </c>
      <c r="AD162">
        <v>14.9</v>
      </c>
      <c r="AE162">
        <v>0.7</v>
      </c>
      <c r="AF162">
        <v>4.0999999999999996</v>
      </c>
      <c r="AG162">
        <v>2</v>
      </c>
      <c r="AH162">
        <v>29.1</v>
      </c>
      <c r="AI162">
        <v>4</v>
      </c>
      <c r="AJ162">
        <v>1.4</v>
      </c>
      <c r="AK162">
        <v>2.8</v>
      </c>
      <c r="AL162">
        <v>26.4</v>
      </c>
      <c r="AM162">
        <v>24</v>
      </c>
      <c r="AN162">
        <v>49.6</v>
      </c>
      <c r="AO162">
        <v>67.400000000000006</v>
      </c>
      <c r="AP162">
        <v>18.2</v>
      </c>
      <c r="AQ162">
        <v>72.7</v>
      </c>
      <c r="AR162">
        <v>9.1</v>
      </c>
      <c r="AS162">
        <v>69.5</v>
      </c>
      <c r="AT162">
        <v>1.4</v>
      </c>
      <c r="AU162">
        <v>0.7</v>
      </c>
      <c r="AV162">
        <v>8.1999999999999993</v>
      </c>
      <c r="AW162">
        <v>3.7</v>
      </c>
      <c r="AX162">
        <v>2.5</v>
      </c>
      <c r="AY162">
        <v>4.5999999999999996</v>
      </c>
      <c r="AZ162">
        <v>7.1</v>
      </c>
      <c r="BA162">
        <v>5.5</v>
      </c>
      <c r="BB162">
        <v>4.3</v>
      </c>
      <c r="BC162">
        <v>60</v>
      </c>
      <c r="BD162">
        <v>65</v>
      </c>
      <c r="BE162">
        <v>48</v>
      </c>
      <c r="BF162">
        <v>55</v>
      </c>
      <c r="BG162">
        <v>61.6</v>
      </c>
      <c r="BH162">
        <v>62</v>
      </c>
      <c r="BI162">
        <v>57.6</v>
      </c>
      <c r="BJ162">
        <v>48.3</v>
      </c>
      <c r="BK162" s="2"/>
      <c r="BM162" s="2">
        <v>23146</v>
      </c>
      <c r="BN162">
        <v>54.2</v>
      </c>
    </row>
    <row r="163" spans="1:66" x14ac:dyDescent="0.25">
      <c r="A163" s="2">
        <v>28276</v>
      </c>
      <c r="B163">
        <v>96.12</v>
      </c>
      <c r="C163" s="2">
        <v>23530</v>
      </c>
      <c r="D163">
        <v>97.1</v>
      </c>
      <c r="E163" s="2">
        <v>29740</v>
      </c>
      <c r="F163">
        <v>474</v>
      </c>
      <c r="G163" s="2">
        <v>35226</v>
      </c>
      <c r="H163">
        <v>20.23</v>
      </c>
      <c r="I163" s="2">
        <v>21351</v>
      </c>
      <c r="J163">
        <v>412.8</v>
      </c>
      <c r="K163" s="2">
        <v>35961</v>
      </c>
      <c r="L163">
        <v>76</v>
      </c>
      <c r="M163" s="2">
        <v>42245</v>
      </c>
      <c r="N163" s="2">
        <v>56.911000000000001</v>
      </c>
      <c r="O163" s="2">
        <v>29417</v>
      </c>
      <c r="P163">
        <v>65.400000000000006</v>
      </c>
      <c r="Q163" s="2">
        <v>29417</v>
      </c>
      <c r="R163">
        <v>75.400000000000006</v>
      </c>
      <c r="S163" s="2">
        <v>29417</v>
      </c>
      <c r="T163">
        <v>50.4</v>
      </c>
      <c r="U163" s="2">
        <v>33404</v>
      </c>
      <c r="V163">
        <v>8.6999999999999993</v>
      </c>
      <c r="W163" s="2">
        <v>31882</v>
      </c>
      <c r="X163">
        <v>32.799999999999997</v>
      </c>
      <c r="Y163">
        <v>7.2</v>
      </c>
      <c r="Z163">
        <v>8.3000000000000007</v>
      </c>
      <c r="AA163">
        <v>23.3</v>
      </c>
      <c r="AB163">
        <v>15.6</v>
      </c>
      <c r="AC163">
        <v>46.7</v>
      </c>
      <c r="AD163">
        <v>16.5</v>
      </c>
      <c r="AE163">
        <v>0.8</v>
      </c>
      <c r="AF163">
        <v>3.2</v>
      </c>
      <c r="AG163">
        <v>1.7</v>
      </c>
      <c r="AH163">
        <v>27.4</v>
      </c>
      <c r="AI163">
        <v>4.3</v>
      </c>
      <c r="AJ163">
        <v>0.7</v>
      </c>
      <c r="AK163">
        <v>2.2000000000000002</v>
      </c>
      <c r="AL163">
        <v>24.7</v>
      </c>
      <c r="AM163">
        <v>23.3</v>
      </c>
      <c r="AN163">
        <v>52</v>
      </c>
      <c r="AO163">
        <v>68.400000000000006</v>
      </c>
      <c r="AP163">
        <v>18.8</v>
      </c>
      <c r="AQ163">
        <v>73.900000000000006</v>
      </c>
      <c r="AR163">
        <v>7.3</v>
      </c>
      <c r="AS163">
        <v>67.900000000000006</v>
      </c>
      <c r="AT163">
        <v>1.8</v>
      </c>
      <c r="AU163">
        <v>0.7</v>
      </c>
      <c r="AV163">
        <v>6</v>
      </c>
      <c r="AW163">
        <v>3</v>
      </c>
      <c r="AX163">
        <v>3.3</v>
      </c>
      <c r="AY163">
        <v>4</v>
      </c>
      <c r="AZ163">
        <v>6.5</v>
      </c>
      <c r="BA163">
        <v>5.2</v>
      </c>
      <c r="BB163">
        <v>3.6</v>
      </c>
      <c r="BC163">
        <v>59</v>
      </c>
      <c r="BD163">
        <v>62</v>
      </c>
      <c r="BE163">
        <v>50</v>
      </c>
      <c r="BF163">
        <v>55.5</v>
      </c>
      <c r="BG163">
        <v>59.8</v>
      </c>
      <c r="BH163">
        <v>59</v>
      </c>
      <c r="BI163">
        <v>59.3</v>
      </c>
      <c r="BJ163">
        <v>51.3</v>
      </c>
      <c r="BK163" s="2"/>
      <c r="BM163" s="2">
        <v>23177</v>
      </c>
      <c r="BN163">
        <v>55</v>
      </c>
    </row>
    <row r="164" spans="1:66" x14ac:dyDescent="0.25">
      <c r="A164" s="2">
        <v>28306</v>
      </c>
      <c r="B164">
        <v>100.48</v>
      </c>
      <c r="C164" s="2">
        <v>23560</v>
      </c>
      <c r="D164">
        <v>97.2</v>
      </c>
      <c r="E164" s="2">
        <v>29770</v>
      </c>
      <c r="F164">
        <v>414</v>
      </c>
      <c r="G164" s="2">
        <v>35256</v>
      </c>
      <c r="H164">
        <v>21.55</v>
      </c>
      <c r="I164" s="2">
        <v>21381</v>
      </c>
      <c r="J164">
        <v>352.2</v>
      </c>
      <c r="K164" s="2">
        <v>35991</v>
      </c>
      <c r="L164">
        <v>78</v>
      </c>
      <c r="M164" s="2">
        <v>42276</v>
      </c>
      <c r="N164" s="2">
        <v>55.12</v>
      </c>
      <c r="O164" s="2">
        <v>29448</v>
      </c>
      <c r="P164">
        <v>70.8</v>
      </c>
      <c r="Q164" s="2">
        <v>29448</v>
      </c>
      <c r="R164">
        <v>85</v>
      </c>
      <c r="S164" s="2">
        <v>29448</v>
      </c>
      <c r="T164">
        <v>49.5</v>
      </c>
      <c r="U164" s="2">
        <v>33434</v>
      </c>
      <c r="V164">
        <v>7.8</v>
      </c>
      <c r="W164" s="2">
        <v>31912</v>
      </c>
      <c r="X164">
        <v>30.2</v>
      </c>
      <c r="Y164">
        <v>9</v>
      </c>
      <c r="Z164">
        <v>6.6</v>
      </c>
      <c r="AA164">
        <v>24.1</v>
      </c>
      <c r="AB164">
        <v>14.1</v>
      </c>
      <c r="AC164">
        <v>47.9</v>
      </c>
      <c r="AD164">
        <v>17.7</v>
      </c>
      <c r="AE164">
        <v>1</v>
      </c>
      <c r="AF164">
        <v>4.0999999999999996</v>
      </c>
      <c r="AG164">
        <v>1.8</v>
      </c>
      <c r="AH164">
        <v>36.299999999999997</v>
      </c>
      <c r="AI164">
        <v>4.2</v>
      </c>
      <c r="AJ164">
        <v>1.3</v>
      </c>
      <c r="AK164">
        <v>3.6</v>
      </c>
      <c r="AL164">
        <v>24.6</v>
      </c>
      <c r="AM164">
        <v>25.2</v>
      </c>
      <c r="AN164">
        <v>50.2</v>
      </c>
      <c r="AO164">
        <v>69.3</v>
      </c>
      <c r="AP164">
        <v>20.8</v>
      </c>
      <c r="AQ164">
        <v>71.400000000000006</v>
      </c>
      <c r="AR164">
        <v>7.8</v>
      </c>
      <c r="AS164">
        <v>68.2</v>
      </c>
      <c r="AT164">
        <v>2.2999999999999998</v>
      </c>
      <c r="AU164">
        <v>1.2</v>
      </c>
      <c r="AV164">
        <v>10</v>
      </c>
      <c r="AW164">
        <v>4.0999999999999996</v>
      </c>
      <c r="AX164">
        <v>3.9</v>
      </c>
      <c r="AY164">
        <v>5.6</v>
      </c>
      <c r="AZ164">
        <v>9.1999999999999993</v>
      </c>
      <c r="BA164">
        <v>6.4</v>
      </c>
      <c r="BB164">
        <v>4.8</v>
      </c>
      <c r="BC164">
        <v>55</v>
      </c>
      <c r="BD164">
        <v>59</v>
      </c>
      <c r="BE164">
        <v>42</v>
      </c>
      <c r="BF164">
        <v>57.2</v>
      </c>
      <c r="BG164">
        <v>63.4</v>
      </c>
      <c r="BH164">
        <v>59</v>
      </c>
      <c r="BI164">
        <v>60.6</v>
      </c>
      <c r="BJ164">
        <v>50.9</v>
      </c>
      <c r="BK164" s="2"/>
      <c r="BM164" s="2">
        <v>23207</v>
      </c>
      <c r="BN164">
        <v>54</v>
      </c>
    </row>
    <row r="165" spans="1:66" x14ac:dyDescent="0.25">
      <c r="A165" s="2">
        <v>28335</v>
      </c>
      <c r="B165">
        <v>98.85</v>
      </c>
      <c r="C165" s="2">
        <v>23591</v>
      </c>
      <c r="D165">
        <v>97.6</v>
      </c>
      <c r="E165" s="2">
        <v>29801</v>
      </c>
      <c r="F165">
        <v>392</v>
      </c>
      <c r="G165" s="2">
        <v>35287</v>
      </c>
      <c r="H165">
        <v>21.58</v>
      </c>
      <c r="I165" s="2">
        <v>21412</v>
      </c>
      <c r="J165">
        <v>365.9</v>
      </c>
      <c r="K165" s="2">
        <v>36022</v>
      </c>
      <c r="L165">
        <v>78</v>
      </c>
      <c r="M165" s="2">
        <v>42306</v>
      </c>
      <c r="N165" s="2">
        <v>56.384999999999998</v>
      </c>
      <c r="O165" s="2">
        <v>29479</v>
      </c>
      <c r="P165">
        <v>80.3</v>
      </c>
      <c r="Q165" s="2">
        <v>29479</v>
      </c>
      <c r="R165">
        <v>93.8</v>
      </c>
      <c r="S165" s="2">
        <v>29479</v>
      </c>
      <c r="T165">
        <v>59.9</v>
      </c>
      <c r="U165" s="2">
        <v>33465</v>
      </c>
      <c r="V165">
        <v>8.6</v>
      </c>
      <c r="W165" s="2">
        <v>31943</v>
      </c>
      <c r="X165">
        <v>30.6</v>
      </c>
      <c r="Y165">
        <v>7</v>
      </c>
      <c r="Z165">
        <v>7.4</v>
      </c>
      <c r="AA165">
        <v>23.7</v>
      </c>
      <c r="AB165">
        <v>16</v>
      </c>
      <c r="AC165">
        <v>44.3</v>
      </c>
      <c r="AD165">
        <v>16.100000000000001</v>
      </c>
      <c r="AE165">
        <v>0.9</v>
      </c>
      <c r="AF165">
        <v>3.3</v>
      </c>
      <c r="AG165">
        <v>1.5</v>
      </c>
      <c r="AH165">
        <v>29.4</v>
      </c>
      <c r="AI165">
        <v>3.3</v>
      </c>
      <c r="AJ165">
        <v>0.9</v>
      </c>
      <c r="AK165">
        <v>3.1</v>
      </c>
      <c r="AL165">
        <v>22.7</v>
      </c>
      <c r="AM165">
        <v>28.9</v>
      </c>
      <c r="AN165">
        <v>48.4</v>
      </c>
      <c r="AO165">
        <v>68.900000000000006</v>
      </c>
      <c r="AP165">
        <v>18.5</v>
      </c>
      <c r="AQ165">
        <v>72.2</v>
      </c>
      <c r="AR165">
        <v>9.3000000000000007</v>
      </c>
      <c r="AS165">
        <v>67.900000000000006</v>
      </c>
      <c r="AT165">
        <v>2.1</v>
      </c>
      <c r="AU165">
        <v>0.6</v>
      </c>
      <c r="AV165">
        <v>7.3</v>
      </c>
      <c r="AW165">
        <v>3.8</v>
      </c>
      <c r="AX165">
        <v>2.9</v>
      </c>
      <c r="AY165">
        <v>4.7</v>
      </c>
      <c r="AZ165">
        <v>7.4</v>
      </c>
      <c r="BA165">
        <v>4.5999999999999996</v>
      </c>
      <c r="BB165">
        <v>3.9</v>
      </c>
      <c r="BC165">
        <v>56</v>
      </c>
      <c r="BD165">
        <v>57</v>
      </c>
      <c r="BE165">
        <v>46</v>
      </c>
      <c r="BF165">
        <v>57.4</v>
      </c>
      <c r="BG165">
        <v>61.2</v>
      </c>
      <c r="BH165">
        <v>50</v>
      </c>
      <c r="BI165">
        <v>60.1</v>
      </c>
      <c r="BJ165">
        <v>51.4</v>
      </c>
      <c r="BK165" s="2"/>
      <c r="BM165" s="2">
        <v>23238</v>
      </c>
      <c r="BN165">
        <v>48.1</v>
      </c>
    </row>
    <row r="166" spans="1:66" x14ac:dyDescent="0.25">
      <c r="A166" s="2">
        <v>28368</v>
      </c>
      <c r="B166">
        <v>96.77</v>
      </c>
      <c r="C166" s="2">
        <v>23622</v>
      </c>
      <c r="D166">
        <v>101.3</v>
      </c>
      <c r="E166" s="2">
        <v>29832</v>
      </c>
      <c r="F166">
        <v>436</v>
      </c>
      <c r="G166" s="2">
        <v>35318</v>
      </c>
      <c r="H166">
        <v>24.13</v>
      </c>
      <c r="I166" s="2">
        <v>21443</v>
      </c>
      <c r="J166">
        <v>340.4</v>
      </c>
      <c r="K166" s="2">
        <v>36053</v>
      </c>
      <c r="L166">
        <v>76</v>
      </c>
      <c r="M166" s="2">
        <v>42337</v>
      </c>
      <c r="N166" s="2">
        <v>54.966000000000001</v>
      </c>
      <c r="O166" s="2">
        <v>29509</v>
      </c>
      <c r="P166">
        <v>84.2</v>
      </c>
      <c r="Q166" s="2">
        <v>29509</v>
      </c>
      <c r="R166">
        <v>99.6</v>
      </c>
      <c r="S166" s="2">
        <v>29509</v>
      </c>
      <c r="T166">
        <v>61.1</v>
      </c>
      <c r="U166" s="2">
        <v>33496</v>
      </c>
      <c r="V166">
        <v>7.2</v>
      </c>
      <c r="W166" s="2">
        <v>31973</v>
      </c>
      <c r="X166">
        <v>29.3</v>
      </c>
      <c r="Y166">
        <v>7.7</v>
      </c>
      <c r="Z166">
        <v>6.6</v>
      </c>
      <c r="AA166">
        <v>26.1</v>
      </c>
      <c r="AB166">
        <v>14.6</v>
      </c>
      <c r="AC166">
        <v>46.1</v>
      </c>
      <c r="AD166">
        <v>17.5</v>
      </c>
      <c r="AE166">
        <v>0.7</v>
      </c>
      <c r="AF166">
        <v>3.6</v>
      </c>
      <c r="AG166">
        <v>2.1</v>
      </c>
      <c r="AH166">
        <v>29.8</v>
      </c>
      <c r="AI166">
        <v>4.8</v>
      </c>
      <c r="AJ166">
        <v>0.8</v>
      </c>
      <c r="AK166">
        <v>2.1</v>
      </c>
      <c r="AL166">
        <v>22.9</v>
      </c>
      <c r="AM166">
        <v>26.1</v>
      </c>
      <c r="AN166">
        <v>51</v>
      </c>
      <c r="AO166">
        <v>67.3</v>
      </c>
      <c r="AP166">
        <v>19.600000000000001</v>
      </c>
      <c r="AQ166">
        <v>73</v>
      </c>
      <c r="AR166">
        <v>7.4</v>
      </c>
      <c r="AS166">
        <v>67.900000000000006</v>
      </c>
      <c r="AT166">
        <v>1.8</v>
      </c>
      <c r="AU166">
        <v>0.8</v>
      </c>
      <c r="AV166">
        <v>7</v>
      </c>
      <c r="AW166">
        <v>3.2</v>
      </c>
      <c r="AX166">
        <v>3.2</v>
      </c>
      <c r="AY166">
        <v>4.5999999999999996</v>
      </c>
      <c r="AZ166">
        <v>7.8</v>
      </c>
      <c r="BA166">
        <v>4.8</v>
      </c>
      <c r="BB166">
        <v>4.4000000000000004</v>
      </c>
      <c r="BC166">
        <v>55</v>
      </c>
      <c r="BD166">
        <v>61</v>
      </c>
      <c r="BE166">
        <v>42</v>
      </c>
      <c r="BF166">
        <v>57.5</v>
      </c>
      <c r="BG166">
        <v>64</v>
      </c>
      <c r="BH166">
        <v>48</v>
      </c>
      <c r="BI166">
        <v>62.5</v>
      </c>
      <c r="BJ166">
        <v>46.6</v>
      </c>
      <c r="BK166" s="2"/>
      <c r="BM166" s="2">
        <v>23269</v>
      </c>
      <c r="BN166">
        <v>47.9</v>
      </c>
    </row>
    <row r="167" spans="1:66" x14ac:dyDescent="0.25">
      <c r="A167" s="2">
        <v>28398</v>
      </c>
      <c r="B167">
        <v>96.53</v>
      </c>
      <c r="C167" s="2">
        <v>23652</v>
      </c>
      <c r="D167">
        <v>103.2</v>
      </c>
      <c r="E167" s="2">
        <v>29862</v>
      </c>
      <c r="F167">
        <v>435.75</v>
      </c>
      <c r="G167" s="2">
        <v>35348</v>
      </c>
      <c r="H167">
        <v>24.28</v>
      </c>
      <c r="I167" s="2">
        <v>21473</v>
      </c>
      <c r="J167">
        <v>316.7</v>
      </c>
      <c r="K167" s="2">
        <v>36083</v>
      </c>
      <c r="L167">
        <v>80</v>
      </c>
      <c r="M167" s="2">
        <v>42367</v>
      </c>
      <c r="N167" s="2">
        <v>53.289000000000001</v>
      </c>
      <c r="O167" s="2">
        <v>29540</v>
      </c>
      <c r="P167">
        <v>87.2</v>
      </c>
      <c r="Q167" s="2">
        <v>29540</v>
      </c>
      <c r="R167">
        <v>102.9</v>
      </c>
      <c r="S167" s="2">
        <v>29540</v>
      </c>
      <c r="T167">
        <v>63.6</v>
      </c>
      <c r="U167" s="2">
        <v>33526</v>
      </c>
      <c r="V167">
        <v>5.5</v>
      </c>
      <c r="W167" s="2">
        <v>32004</v>
      </c>
      <c r="X167">
        <v>27.7</v>
      </c>
      <c r="Y167">
        <v>7.1</v>
      </c>
      <c r="Z167">
        <v>7.5</v>
      </c>
      <c r="AA167">
        <v>26.5</v>
      </c>
      <c r="AB167">
        <v>15.3</v>
      </c>
      <c r="AC167">
        <v>45.3</v>
      </c>
      <c r="AD167">
        <v>20.100000000000001</v>
      </c>
      <c r="AE167">
        <v>0.9</v>
      </c>
      <c r="AF167">
        <v>4.0999999999999996</v>
      </c>
      <c r="AG167">
        <v>1.8</v>
      </c>
      <c r="AH167">
        <v>30.5</v>
      </c>
      <c r="AI167">
        <v>3.6</v>
      </c>
      <c r="AJ167">
        <v>1.4</v>
      </c>
      <c r="AK167">
        <v>2.9</v>
      </c>
      <c r="AL167">
        <v>20.3</v>
      </c>
      <c r="AM167">
        <v>28.5</v>
      </c>
      <c r="AN167">
        <v>51.2</v>
      </c>
      <c r="AO167">
        <v>66</v>
      </c>
      <c r="AP167">
        <v>22</v>
      </c>
      <c r="AQ167">
        <v>70.8</v>
      </c>
      <c r="AR167">
        <v>7.2</v>
      </c>
      <c r="AS167">
        <v>64.599999999999994</v>
      </c>
      <c r="AT167">
        <v>2.8</v>
      </c>
      <c r="AU167">
        <v>0.6</v>
      </c>
      <c r="AV167">
        <v>6</v>
      </c>
      <c r="AW167">
        <v>3.6</v>
      </c>
      <c r="AX167">
        <v>3.3</v>
      </c>
      <c r="AY167">
        <v>4.5</v>
      </c>
      <c r="AZ167">
        <v>7.2</v>
      </c>
      <c r="BA167">
        <v>5</v>
      </c>
      <c r="BB167">
        <v>4.0999999999999996</v>
      </c>
      <c r="BC167">
        <v>54</v>
      </c>
      <c r="BD167">
        <v>60</v>
      </c>
      <c r="BE167">
        <v>44</v>
      </c>
      <c r="BF167">
        <v>59.3</v>
      </c>
      <c r="BG167">
        <v>62.7</v>
      </c>
      <c r="BH167">
        <v>45</v>
      </c>
      <c r="BI167">
        <v>64.2</v>
      </c>
      <c r="BJ167">
        <v>52.4</v>
      </c>
      <c r="BK167" s="2"/>
      <c r="BM167" s="2">
        <v>23299</v>
      </c>
      <c r="BN167">
        <v>46.4</v>
      </c>
    </row>
    <row r="168" spans="1:66" x14ac:dyDescent="0.25">
      <c r="A168" s="2">
        <v>28429</v>
      </c>
      <c r="B168">
        <v>92.34</v>
      </c>
      <c r="C168" s="2">
        <v>23683</v>
      </c>
      <c r="D168">
        <v>105</v>
      </c>
      <c r="E168" s="2">
        <v>29893</v>
      </c>
      <c r="F168">
        <v>428</v>
      </c>
      <c r="G168" s="2">
        <v>35379</v>
      </c>
      <c r="H168">
        <v>23.58</v>
      </c>
      <c r="I168" s="2">
        <v>21504</v>
      </c>
      <c r="J168">
        <v>313.60000000000002</v>
      </c>
      <c r="K168" s="2">
        <v>36114</v>
      </c>
      <c r="L168">
        <v>84</v>
      </c>
      <c r="M168" s="2">
        <v>42398</v>
      </c>
      <c r="N168" s="2">
        <v>52.433</v>
      </c>
      <c r="O168" s="2">
        <v>29570</v>
      </c>
      <c r="P168">
        <v>78.599999999999994</v>
      </c>
      <c r="Q168" s="2">
        <v>29570</v>
      </c>
      <c r="R168">
        <v>91.1</v>
      </c>
      <c r="S168" s="2">
        <v>29570</v>
      </c>
      <c r="T168">
        <v>59.8</v>
      </c>
      <c r="U168" s="2">
        <v>33557</v>
      </c>
      <c r="V168">
        <v>5.0999999999999996</v>
      </c>
      <c r="W168" s="2">
        <v>32035</v>
      </c>
      <c r="X168">
        <v>26.1</v>
      </c>
      <c r="Y168">
        <v>8.8000000000000007</v>
      </c>
      <c r="Z168">
        <v>5.8</v>
      </c>
      <c r="AA168">
        <v>29.5</v>
      </c>
      <c r="AB168">
        <v>14.2</v>
      </c>
      <c r="AC168">
        <v>46.1</v>
      </c>
      <c r="AD168">
        <v>20.9</v>
      </c>
      <c r="AE168">
        <v>0.9</v>
      </c>
      <c r="AF168">
        <v>3.9</v>
      </c>
      <c r="AG168">
        <v>1.8</v>
      </c>
      <c r="AH168">
        <v>32.5</v>
      </c>
      <c r="AI168">
        <v>3.8</v>
      </c>
      <c r="AJ168">
        <v>1.2</v>
      </c>
      <c r="AK168">
        <v>3.5</v>
      </c>
      <c r="AL168">
        <v>19.399999999999999</v>
      </c>
      <c r="AM168">
        <v>29.9</v>
      </c>
      <c r="AN168">
        <v>50.7</v>
      </c>
      <c r="AO168">
        <v>64.7</v>
      </c>
      <c r="AP168">
        <v>24.2</v>
      </c>
      <c r="AQ168">
        <v>68.599999999999994</v>
      </c>
      <c r="AR168">
        <v>7.2</v>
      </c>
      <c r="AS168">
        <v>64.900000000000006</v>
      </c>
      <c r="AT168">
        <v>2.2999999999999998</v>
      </c>
      <c r="AU168">
        <v>1.5</v>
      </c>
      <c r="AV168">
        <v>8.3000000000000007</v>
      </c>
      <c r="AW168">
        <v>3.7</v>
      </c>
      <c r="AX168">
        <v>2.9</v>
      </c>
      <c r="AY168">
        <v>5.0999999999999996</v>
      </c>
      <c r="AZ168">
        <v>7.5</v>
      </c>
      <c r="BA168">
        <v>5.6</v>
      </c>
      <c r="BB168">
        <v>5.4</v>
      </c>
      <c r="BC168">
        <v>52</v>
      </c>
      <c r="BD168">
        <v>57</v>
      </c>
      <c r="BE168">
        <v>43</v>
      </c>
      <c r="BF168">
        <v>60</v>
      </c>
      <c r="BG168">
        <v>62.1</v>
      </c>
      <c r="BH168">
        <v>44</v>
      </c>
      <c r="BI168">
        <v>65.5</v>
      </c>
      <c r="BJ168">
        <v>54.5</v>
      </c>
      <c r="BK168" s="2"/>
      <c r="BM168" s="2">
        <v>23330</v>
      </c>
      <c r="BN168">
        <v>43.7</v>
      </c>
    </row>
    <row r="169" spans="1:66" x14ac:dyDescent="0.25">
      <c r="A169" s="2">
        <v>28459</v>
      </c>
      <c r="B169">
        <v>94.83</v>
      </c>
      <c r="C169" s="2">
        <v>23713</v>
      </c>
      <c r="D169">
        <v>105.5</v>
      </c>
      <c r="E169" s="2">
        <v>29923</v>
      </c>
      <c r="F169">
        <v>416</v>
      </c>
      <c r="G169" s="2">
        <v>35409</v>
      </c>
      <c r="H169">
        <v>24.43</v>
      </c>
      <c r="I169" s="2">
        <v>21534</v>
      </c>
      <c r="J169">
        <v>322.5</v>
      </c>
      <c r="K169" s="2">
        <v>36144</v>
      </c>
      <c r="L169">
        <v>86</v>
      </c>
      <c r="M169" s="2">
        <v>42429</v>
      </c>
      <c r="N169" s="2">
        <v>52.15</v>
      </c>
      <c r="O169" s="2">
        <v>29601</v>
      </c>
      <c r="P169">
        <v>74.400000000000006</v>
      </c>
      <c r="Q169" s="2">
        <v>29601</v>
      </c>
      <c r="R169">
        <v>85.9</v>
      </c>
      <c r="S169" s="2">
        <v>29601</v>
      </c>
      <c r="T169">
        <v>57.1</v>
      </c>
      <c r="U169" s="2">
        <v>33587</v>
      </c>
      <c r="V169">
        <v>4.3</v>
      </c>
      <c r="W169" s="2">
        <v>32065</v>
      </c>
      <c r="X169">
        <v>24.1</v>
      </c>
      <c r="Y169">
        <v>8.5</v>
      </c>
      <c r="Z169">
        <v>7.3</v>
      </c>
      <c r="AA169">
        <v>28.7</v>
      </c>
      <c r="AB169">
        <v>13.8</v>
      </c>
      <c r="AC169">
        <v>47.4</v>
      </c>
      <c r="AD169">
        <v>19.3</v>
      </c>
      <c r="AE169">
        <v>1.1000000000000001</v>
      </c>
      <c r="AF169">
        <v>3.9</v>
      </c>
      <c r="AG169">
        <v>1.7</v>
      </c>
      <c r="AH169">
        <v>32</v>
      </c>
      <c r="AI169">
        <v>4.2</v>
      </c>
      <c r="AJ169">
        <v>1.1000000000000001</v>
      </c>
      <c r="AK169">
        <v>3</v>
      </c>
      <c r="AL169">
        <v>19.399999999999999</v>
      </c>
      <c r="AM169">
        <v>30.9</v>
      </c>
      <c r="AN169">
        <v>49.7</v>
      </c>
      <c r="AO169">
        <v>64</v>
      </c>
      <c r="AP169">
        <v>23.7</v>
      </c>
      <c r="AQ169">
        <v>68.2</v>
      </c>
      <c r="AR169">
        <v>8.1</v>
      </c>
      <c r="AS169">
        <v>66.900000000000006</v>
      </c>
      <c r="AT169">
        <v>2.1</v>
      </c>
      <c r="AU169">
        <v>1.3</v>
      </c>
      <c r="AV169">
        <v>6.7</v>
      </c>
      <c r="AW169">
        <v>4</v>
      </c>
      <c r="AX169">
        <v>3.6</v>
      </c>
      <c r="AY169">
        <v>4.7</v>
      </c>
      <c r="AZ169">
        <v>7.5</v>
      </c>
      <c r="BA169">
        <v>5.3</v>
      </c>
      <c r="BB169">
        <v>4.8</v>
      </c>
      <c r="BC169">
        <v>50</v>
      </c>
      <c r="BD169">
        <v>54</v>
      </c>
      <c r="BE169">
        <v>39</v>
      </c>
      <c r="BF169">
        <v>60.7</v>
      </c>
      <c r="BG169">
        <v>65.3</v>
      </c>
      <c r="BH169">
        <v>42</v>
      </c>
      <c r="BI169">
        <v>63.2</v>
      </c>
      <c r="BJ169">
        <v>54.6</v>
      </c>
      <c r="BK169" s="2"/>
      <c r="BM169" s="2">
        <v>23360</v>
      </c>
      <c r="BN169">
        <v>44.2</v>
      </c>
    </row>
    <row r="170" spans="1:66" x14ac:dyDescent="0.25">
      <c r="A170" s="2">
        <v>28489</v>
      </c>
      <c r="B170">
        <v>95.1</v>
      </c>
      <c r="C170" s="2">
        <v>23744</v>
      </c>
      <c r="D170">
        <v>104.5</v>
      </c>
      <c r="E170" s="2">
        <v>29954</v>
      </c>
      <c r="F170">
        <v>400</v>
      </c>
      <c r="G170" s="2">
        <v>35440</v>
      </c>
      <c r="H170">
        <v>26.08</v>
      </c>
      <c r="I170" s="2">
        <v>21565</v>
      </c>
      <c r="J170">
        <v>294.10000000000002</v>
      </c>
      <c r="K170" s="2">
        <v>36175</v>
      </c>
      <c r="L170">
        <v>82</v>
      </c>
      <c r="M170" s="2">
        <v>42458</v>
      </c>
      <c r="N170" s="2">
        <v>53.552</v>
      </c>
      <c r="O170" s="2">
        <v>29632</v>
      </c>
      <c r="P170">
        <v>69</v>
      </c>
      <c r="Q170" s="2">
        <v>29632</v>
      </c>
      <c r="R170">
        <v>78.400000000000006</v>
      </c>
      <c r="S170" s="2">
        <v>29632</v>
      </c>
      <c r="T170">
        <v>55</v>
      </c>
      <c r="U170" s="2">
        <v>33618</v>
      </c>
      <c r="V170">
        <v>4.9000000000000004</v>
      </c>
      <c r="W170" s="2">
        <v>32096</v>
      </c>
      <c r="X170">
        <v>26.2</v>
      </c>
      <c r="Y170">
        <v>8.1999999999999993</v>
      </c>
      <c r="Z170">
        <v>9.1</v>
      </c>
      <c r="AA170">
        <v>28</v>
      </c>
      <c r="AB170">
        <v>19.100000000000001</v>
      </c>
      <c r="AC170">
        <v>47</v>
      </c>
      <c r="AD170">
        <v>15.5</v>
      </c>
      <c r="AE170">
        <v>0.7</v>
      </c>
      <c r="AF170">
        <v>3.7</v>
      </c>
      <c r="AG170">
        <v>2</v>
      </c>
      <c r="AH170">
        <v>31.1</v>
      </c>
      <c r="AI170">
        <v>4.3</v>
      </c>
      <c r="AJ170">
        <v>1</v>
      </c>
      <c r="AK170">
        <v>2.8</v>
      </c>
      <c r="AL170">
        <v>20.3</v>
      </c>
      <c r="AM170">
        <v>26.4</v>
      </c>
      <c r="AN170">
        <v>53.3</v>
      </c>
      <c r="AO170">
        <v>62.9</v>
      </c>
      <c r="AP170">
        <v>18.3</v>
      </c>
      <c r="AQ170">
        <v>69.3</v>
      </c>
      <c r="AR170">
        <v>12.4</v>
      </c>
      <c r="AS170">
        <v>65.400000000000006</v>
      </c>
      <c r="AT170">
        <v>2</v>
      </c>
      <c r="AU170">
        <v>1.1000000000000001</v>
      </c>
      <c r="AV170">
        <v>6.8</v>
      </c>
      <c r="AW170">
        <v>3.7</v>
      </c>
      <c r="AX170">
        <v>3.2</v>
      </c>
      <c r="AY170">
        <v>4.3</v>
      </c>
      <c r="AZ170">
        <v>7.9</v>
      </c>
      <c r="BA170">
        <v>5.6</v>
      </c>
      <c r="BB170">
        <v>4.4000000000000004</v>
      </c>
      <c r="BC170">
        <v>56</v>
      </c>
      <c r="BD170">
        <v>64</v>
      </c>
      <c r="BE170">
        <v>43</v>
      </c>
      <c r="BF170">
        <v>58.8</v>
      </c>
      <c r="BG170">
        <v>59.3</v>
      </c>
      <c r="BH170">
        <v>42</v>
      </c>
      <c r="BI170">
        <v>61.9</v>
      </c>
      <c r="BJ170">
        <v>53.7</v>
      </c>
      <c r="BK170" s="2"/>
      <c r="BM170" s="2">
        <v>23391</v>
      </c>
      <c r="BN170">
        <v>42.9</v>
      </c>
    </row>
    <row r="171" spans="1:66" x14ac:dyDescent="0.25">
      <c r="A171" s="2">
        <v>28521</v>
      </c>
      <c r="B171">
        <v>89.25</v>
      </c>
      <c r="C171" s="2">
        <v>23775</v>
      </c>
      <c r="D171">
        <v>104.7</v>
      </c>
      <c r="E171" s="2">
        <v>29985</v>
      </c>
      <c r="F171">
        <v>378.25</v>
      </c>
      <c r="G171" s="2">
        <v>35471</v>
      </c>
      <c r="H171">
        <v>22.48</v>
      </c>
      <c r="I171" s="2">
        <v>21596</v>
      </c>
      <c r="J171">
        <v>286.2</v>
      </c>
      <c r="K171" s="2">
        <v>36206</v>
      </c>
      <c r="L171">
        <v>80</v>
      </c>
      <c r="M171" s="2">
        <v>42489</v>
      </c>
      <c r="N171" s="2">
        <v>54.741999999999997</v>
      </c>
      <c r="O171" s="2">
        <v>29660</v>
      </c>
      <c r="P171">
        <v>77.8</v>
      </c>
      <c r="Q171" s="2">
        <v>29660</v>
      </c>
      <c r="R171">
        <v>88.1</v>
      </c>
      <c r="S171" s="2">
        <v>29660</v>
      </c>
      <c r="T171">
        <v>62.3</v>
      </c>
      <c r="U171" s="2">
        <v>33649</v>
      </c>
      <c r="V171">
        <v>4.4000000000000004</v>
      </c>
      <c r="W171" s="2">
        <v>32126</v>
      </c>
      <c r="X171">
        <v>23.6</v>
      </c>
      <c r="Y171">
        <v>8.1999999999999993</v>
      </c>
      <c r="Z171">
        <v>8.4</v>
      </c>
      <c r="AA171">
        <v>28.3</v>
      </c>
      <c r="AB171">
        <v>16.600000000000001</v>
      </c>
      <c r="AC171">
        <v>49.4</v>
      </c>
      <c r="AD171">
        <v>16.8</v>
      </c>
      <c r="AE171">
        <v>1</v>
      </c>
      <c r="AF171">
        <v>3.5</v>
      </c>
      <c r="AG171">
        <v>1.7</v>
      </c>
      <c r="AH171">
        <v>28.2</v>
      </c>
      <c r="AI171">
        <v>4.5</v>
      </c>
      <c r="AJ171">
        <v>0.8</v>
      </c>
      <c r="AK171">
        <v>3</v>
      </c>
      <c r="AL171">
        <v>18.5</v>
      </c>
      <c r="AM171">
        <v>24.8</v>
      </c>
      <c r="AN171">
        <v>56.7</v>
      </c>
      <c r="AO171">
        <v>63.3</v>
      </c>
      <c r="AP171">
        <v>19.899999999999999</v>
      </c>
      <c r="AQ171">
        <v>70.900000000000006</v>
      </c>
      <c r="AR171">
        <v>9.1999999999999993</v>
      </c>
      <c r="AS171">
        <v>66.599999999999994</v>
      </c>
      <c r="AT171">
        <v>1.9</v>
      </c>
      <c r="AU171">
        <v>0.7</v>
      </c>
      <c r="AV171">
        <v>7.7</v>
      </c>
      <c r="AW171">
        <v>3.1</v>
      </c>
      <c r="AX171">
        <v>2.8</v>
      </c>
      <c r="AY171">
        <v>4.0999999999999996</v>
      </c>
      <c r="AZ171">
        <v>7.5</v>
      </c>
      <c r="BA171">
        <v>5.5</v>
      </c>
      <c r="BB171">
        <v>3.3</v>
      </c>
      <c r="BC171">
        <v>51</v>
      </c>
      <c r="BD171">
        <v>52</v>
      </c>
      <c r="BE171">
        <v>39</v>
      </c>
      <c r="BF171">
        <v>61</v>
      </c>
      <c r="BG171">
        <v>61.5</v>
      </c>
      <c r="BH171">
        <v>37</v>
      </c>
      <c r="BI171">
        <v>65.099999999999994</v>
      </c>
      <c r="BJ171">
        <v>59.1</v>
      </c>
      <c r="BK171" s="2"/>
      <c r="BM171" s="2">
        <v>23422</v>
      </c>
      <c r="BN171">
        <v>50.4</v>
      </c>
    </row>
    <row r="172" spans="1:66" x14ac:dyDescent="0.25">
      <c r="A172" s="2">
        <v>28549</v>
      </c>
      <c r="B172">
        <v>87.04</v>
      </c>
      <c r="C172" s="2">
        <v>23803</v>
      </c>
      <c r="D172">
        <v>104.9</v>
      </c>
      <c r="E172" s="2">
        <v>30013</v>
      </c>
      <c r="F172">
        <v>353.5</v>
      </c>
      <c r="G172" s="2">
        <v>35499</v>
      </c>
      <c r="H172">
        <v>20.48</v>
      </c>
      <c r="I172" s="2">
        <v>21624</v>
      </c>
      <c r="J172">
        <v>259.7</v>
      </c>
      <c r="K172" s="2">
        <v>36234</v>
      </c>
      <c r="L172">
        <v>78</v>
      </c>
      <c r="M172" s="2">
        <v>42519</v>
      </c>
      <c r="N172" s="2">
        <v>54.497</v>
      </c>
      <c r="O172" s="2">
        <v>29691</v>
      </c>
      <c r="P172">
        <v>81.599999999999994</v>
      </c>
      <c r="Q172" s="2">
        <v>29691</v>
      </c>
      <c r="R172">
        <v>93.1</v>
      </c>
      <c r="S172" s="2">
        <v>29691</v>
      </c>
      <c r="T172">
        <v>64.400000000000006</v>
      </c>
      <c r="U172" s="2">
        <v>33678</v>
      </c>
      <c r="V172">
        <v>4.8</v>
      </c>
      <c r="W172" s="2">
        <v>32157</v>
      </c>
      <c r="X172">
        <v>25.7</v>
      </c>
      <c r="Y172">
        <v>7.5</v>
      </c>
      <c r="Z172">
        <v>6.3</v>
      </c>
      <c r="AA172">
        <v>26.2</v>
      </c>
      <c r="AB172">
        <v>15.6</v>
      </c>
      <c r="AC172">
        <v>44.8</v>
      </c>
      <c r="AD172">
        <v>16.2</v>
      </c>
      <c r="AE172">
        <v>0.8</v>
      </c>
      <c r="AF172">
        <v>3.8</v>
      </c>
      <c r="AG172">
        <v>1.7</v>
      </c>
      <c r="AH172">
        <v>29.4</v>
      </c>
      <c r="AI172">
        <v>3.7</v>
      </c>
      <c r="AJ172">
        <v>1.3</v>
      </c>
      <c r="AK172">
        <v>3</v>
      </c>
      <c r="AL172">
        <v>18.3</v>
      </c>
      <c r="AM172">
        <v>26.4</v>
      </c>
      <c r="AN172">
        <v>55.3</v>
      </c>
      <c r="AO172">
        <v>67.5</v>
      </c>
      <c r="AP172">
        <v>18.7</v>
      </c>
      <c r="AQ172">
        <v>73.3</v>
      </c>
      <c r="AR172">
        <v>8</v>
      </c>
      <c r="AS172">
        <v>68.2</v>
      </c>
      <c r="AT172">
        <v>2.2000000000000002</v>
      </c>
      <c r="AU172">
        <v>0.8</v>
      </c>
      <c r="AV172">
        <v>8.3000000000000007</v>
      </c>
      <c r="AW172">
        <v>3.7</v>
      </c>
      <c r="AX172">
        <v>3.1</v>
      </c>
      <c r="AY172">
        <v>5</v>
      </c>
      <c r="AZ172">
        <v>6.7</v>
      </c>
      <c r="BA172">
        <v>4.5999999999999996</v>
      </c>
      <c r="BB172">
        <v>4.0999999999999996</v>
      </c>
      <c r="BC172">
        <v>53</v>
      </c>
      <c r="BD172">
        <v>58</v>
      </c>
      <c r="BE172">
        <v>45</v>
      </c>
      <c r="BF172">
        <v>57.5</v>
      </c>
      <c r="BG172">
        <v>60.3</v>
      </c>
      <c r="BH172">
        <v>34</v>
      </c>
      <c r="BI172">
        <v>59.3</v>
      </c>
      <c r="BJ172">
        <v>51.2</v>
      </c>
      <c r="BK172" s="2"/>
      <c r="BM172" s="2">
        <v>23451</v>
      </c>
      <c r="BN172">
        <v>54.6</v>
      </c>
    </row>
    <row r="173" spans="1:66" x14ac:dyDescent="0.25">
      <c r="A173" s="2">
        <v>28580</v>
      </c>
      <c r="B173">
        <v>89.21</v>
      </c>
      <c r="C173" s="2">
        <v>23834</v>
      </c>
      <c r="D173">
        <v>106.2</v>
      </c>
      <c r="E173" s="2">
        <v>30044</v>
      </c>
      <c r="F173">
        <v>328</v>
      </c>
      <c r="G173" s="2">
        <v>35530</v>
      </c>
      <c r="H173">
        <v>19.579999999999998</v>
      </c>
      <c r="I173" s="2">
        <v>21655</v>
      </c>
      <c r="J173">
        <v>246.1</v>
      </c>
      <c r="K173" s="2">
        <v>36265</v>
      </c>
      <c r="L173">
        <v>78</v>
      </c>
      <c r="M173" s="2">
        <v>42550</v>
      </c>
      <c r="N173" s="2">
        <v>54.79</v>
      </c>
      <c r="O173" s="2">
        <v>29721</v>
      </c>
      <c r="P173">
        <v>86.9</v>
      </c>
      <c r="Q173" s="2">
        <v>29721</v>
      </c>
      <c r="R173">
        <v>96.3</v>
      </c>
      <c r="S173" s="2">
        <v>29721</v>
      </c>
      <c r="T173">
        <v>72.8</v>
      </c>
      <c r="U173" s="2">
        <v>33709</v>
      </c>
      <c r="V173">
        <v>5</v>
      </c>
      <c r="W173" s="2">
        <v>32188</v>
      </c>
      <c r="X173">
        <v>22.7</v>
      </c>
      <c r="Y173">
        <v>9.6</v>
      </c>
      <c r="Z173">
        <v>6.5</v>
      </c>
      <c r="AA173">
        <v>30.6</v>
      </c>
      <c r="AB173">
        <v>14.4</v>
      </c>
      <c r="AC173">
        <v>45.9</v>
      </c>
      <c r="AD173">
        <v>16.7</v>
      </c>
      <c r="AE173">
        <v>1.3</v>
      </c>
      <c r="AF173">
        <v>5</v>
      </c>
      <c r="AG173">
        <v>2.1</v>
      </c>
      <c r="AH173">
        <v>36</v>
      </c>
      <c r="AI173">
        <v>4.7</v>
      </c>
      <c r="AJ173">
        <v>1.6</v>
      </c>
      <c r="AK173">
        <v>3.5</v>
      </c>
      <c r="AL173">
        <v>18.899999999999999</v>
      </c>
      <c r="AM173">
        <v>29.6</v>
      </c>
      <c r="AN173">
        <v>51.5</v>
      </c>
      <c r="AO173">
        <v>62.9</v>
      </c>
      <c r="AP173">
        <v>19.7</v>
      </c>
      <c r="AQ173">
        <v>72.400000000000006</v>
      </c>
      <c r="AR173">
        <v>7.9</v>
      </c>
      <c r="AS173">
        <v>68.900000000000006</v>
      </c>
      <c r="AT173">
        <v>3</v>
      </c>
      <c r="AU173">
        <v>1.4</v>
      </c>
      <c r="AV173">
        <v>8.3000000000000007</v>
      </c>
      <c r="AW173">
        <v>4.2</v>
      </c>
      <c r="AX173">
        <v>3.5</v>
      </c>
      <c r="AY173">
        <v>5.8</v>
      </c>
      <c r="AZ173">
        <v>8.1999999999999993</v>
      </c>
      <c r="BA173">
        <v>5.9</v>
      </c>
      <c r="BB173">
        <v>5.4</v>
      </c>
      <c r="BC173">
        <v>51</v>
      </c>
      <c r="BD173">
        <v>56</v>
      </c>
      <c r="BE173">
        <v>38</v>
      </c>
      <c r="BF173">
        <v>56.2</v>
      </c>
      <c r="BG173">
        <v>57</v>
      </c>
      <c r="BH173">
        <v>35</v>
      </c>
      <c r="BI173">
        <v>58.6</v>
      </c>
      <c r="BJ173">
        <v>52.5</v>
      </c>
      <c r="BK173" s="2"/>
      <c r="BM173" s="2">
        <v>23482</v>
      </c>
      <c r="BN173">
        <v>53.1</v>
      </c>
    </row>
    <row r="174" spans="1:66" x14ac:dyDescent="0.25">
      <c r="A174" s="2">
        <v>28608</v>
      </c>
      <c r="B174">
        <v>96.83</v>
      </c>
      <c r="C174" s="2">
        <v>23864</v>
      </c>
      <c r="D174">
        <v>108</v>
      </c>
      <c r="E174" s="2">
        <v>30074</v>
      </c>
      <c r="F174">
        <v>362</v>
      </c>
      <c r="G174" s="2">
        <v>35560</v>
      </c>
      <c r="H174">
        <v>20.43</v>
      </c>
      <c r="I174" s="2">
        <v>21685</v>
      </c>
      <c r="J174">
        <v>248</v>
      </c>
      <c r="K174" s="2">
        <v>36295</v>
      </c>
      <c r="L174">
        <v>81</v>
      </c>
      <c r="M174" s="2">
        <v>42580</v>
      </c>
      <c r="N174" s="2">
        <v>55.750999999999998</v>
      </c>
      <c r="O174" s="2">
        <v>29752</v>
      </c>
      <c r="P174">
        <v>83</v>
      </c>
      <c r="Q174" s="2">
        <v>29752</v>
      </c>
      <c r="R174">
        <v>94</v>
      </c>
      <c r="S174" s="2">
        <v>29752</v>
      </c>
      <c r="T174">
        <v>66.599999999999994</v>
      </c>
      <c r="U174" s="2">
        <v>33739</v>
      </c>
      <c r="V174">
        <v>5.9</v>
      </c>
      <c r="W174" s="2">
        <v>32217</v>
      </c>
      <c r="X174">
        <v>24.1</v>
      </c>
      <c r="Y174">
        <v>9.4</v>
      </c>
      <c r="Z174">
        <v>6.7</v>
      </c>
      <c r="AA174">
        <v>28.5</v>
      </c>
      <c r="AB174">
        <v>14</v>
      </c>
      <c r="AC174">
        <v>47</v>
      </c>
      <c r="AD174">
        <v>15.8</v>
      </c>
      <c r="AE174">
        <v>0.9</v>
      </c>
      <c r="AF174">
        <v>4.7</v>
      </c>
      <c r="AG174">
        <v>2.1</v>
      </c>
      <c r="AH174">
        <v>34</v>
      </c>
      <c r="AI174">
        <v>5.3</v>
      </c>
      <c r="AJ174">
        <v>1.7</v>
      </c>
      <c r="AK174">
        <v>3.3</v>
      </c>
      <c r="AL174">
        <v>18.8</v>
      </c>
      <c r="AM174">
        <v>29.1</v>
      </c>
      <c r="AN174">
        <v>52.1</v>
      </c>
      <c r="AO174">
        <v>64.8</v>
      </c>
      <c r="AP174">
        <v>20.2</v>
      </c>
      <c r="AQ174">
        <v>72.2</v>
      </c>
      <c r="AR174">
        <v>7.6</v>
      </c>
      <c r="AS174">
        <v>70.2</v>
      </c>
      <c r="AT174">
        <v>2.4</v>
      </c>
      <c r="AU174">
        <v>0.8</v>
      </c>
      <c r="AV174">
        <v>9.5</v>
      </c>
      <c r="AW174">
        <v>4.2</v>
      </c>
      <c r="AX174">
        <v>3.2</v>
      </c>
      <c r="AY174">
        <v>5.4</v>
      </c>
      <c r="AZ174">
        <v>8.5</v>
      </c>
      <c r="BA174">
        <v>5.9</v>
      </c>
      <c r="BB174">
        <v>4.4000000000000004</v>
      </c>
      <c r="BC174">
        <v>51</v>
      </c>
      <c r="BD174">
        <v>58</v>
      </c>
      <c r="BE174">
        <v>40</v>
      </c>
      <c r="BF174">
        <v>54.6</v>
      </c>
      <c r="BG174">
        <v>57.9</v>
      </c>
      <c r="BH174">
        <v>42</v>
      </c>
      <c r="BI174">
        <v>57.7</v>
      </c>
      <c r="BJ174">
        <v>50.2</v>
      </c>
      <c r="BK174" s="2"/>
      <c r="BM174" s="2">
        <v>23512</v>
      </c>
      <c r="BN174">
        <v>50.3</v>
      </c>
    </row>
    <row r="175" spans="1:66" x14ac:dyDescent="0.25">
      <c r="A175" s="2">
        <v>28641</v>
      </c>
      <c r="B175">
        <v>97.29</v>
      </c>
      <c r="C175" s="2">
        <v>23895</v>
      </c>
      <c r="D175">
        <v>106.5</v>
      </c>
      <c r="E175" s="2">
        <v>30105</v>
      </c>
      <c r="F175">
        <v>320.38</v>
      </c>
      <c r="G175" s="2">
        <v>35591</v>
      </c>
      <c r="H175">
        <v>18.68</v>
      </c>
      <c r="I175" s="2">
        <v>21716</v>
      </c>
      <c r="J175">
        <v>259.39999999999998</v>
      </c>
      <c r="K175" s="2">
        <v>36326</v>
      </c>
      <c r="L175">
        <v>85</v>
      </c>
      <c r="M175" s="2">
        <v>42611</v>
      </c>
      <c r="N175" s="2">
        <v>56.523000000000003</v>
      </c>
      <c r="O175" s="2">
        <v>29782</v>
      </c>
      <c r="P175">
        <v>83.5</v>
      </c>
      <c r="Q175" s="2">
        <v>29782</v>
      </c>
      <c r="R175">
        <v>94.1</v>
      </c>
      <c r="S175" s="2">
        <v>29782</v>
      </c>
      <c r="T175">
        <v>67.7</v>
      </c>
      <c r="U175" s="2">
        <v>33770</v>
      </c>
      <c r="V175">
        <v>6.3</v>
      </c>
      <c r="W175" s="2">
        <v>32248</v>
      </c>
      <c r="X175">
        <v>24.1</v>
      </c>
      <c r="Y175">
        <v>9.1</v>
      </c>
      <c r="Z175">
        <v>6</v>
      </c>
      <c r="AA175">
        <v>29.4</v>
      </c>
      <c r="AB175">
        <v>11.9</v>
      </c>
      <c r="AC175">
        <v>48.1</v>
      </c>
      <c r="AD175">
        <v>18.2</v>
      </c>
      <c r="AE175">
        <v>0.7</v>
      </c>
      <c r="AF175">
        <v>3.5</v>
      </c>
      <c r="AG175">
        <v>1.7</v>
      </c>
      <c r="AH175">
        <v>35</v>
      </c>
      <c r="AI175">
        <v>5.5</v>
      </c>
      <c r="AJ175">
        <v>1.1000000000000001</v>
      </c>
      <c r="AK175">
        <v>3.1</v>
      </c>
      <c r="AL175">
        <v>20.9</v>
      </c>
      <c r="AM175">
        <v>28.3</v>
      </c>
      <c r="AN175">
        <v>50.8</v>
      </c>
      <c r="AO175">
        <v>64.599999999999994</v>
      </c>
      <c r="AP175">
        <v>20.9</v>
      </c>
      <c r="AQ175">
        <v>72.7</v>
      </c>
      <c r="AR175">
        <v>6.4</v>
      </c>
      <c r="AS175">
        <v>69.900000000000006</v>
      </c>
      <c r="AT175">
        <v>2.6</v>
      </c>
      <c r="AU175">
        <v>0.5</v>
      </c>
      <c r="AV175">
        <v>6.2</v>
      </c>
      <c r="AW175">
        <v>4.4000000000000004</v>
      </c>
      <c r="AX175">
        <v>3.9</v>
      </c>
      <c r="AY175">
        <v>5.3</v>
      </c>
      <c r="AZ175">
        <v>7.9</v>
      </c>
      <c r="BA175">
        <v>5.6</v>
      </c>
      <c r="BB175">
        <v>5.3</v>
      </c>
      <c r="BC175">
        <v>52</v>
      </c>
      <c r="BD175">
        <v>57</v>
      </c>
      <c r="BE175">
        <v>41</v>
      </c>
      <c r="BF175">
        <v>55.8</v>
      </c>
      <c r="BG175">
        <v>57.6</v>
      </c>
      <c r="BH175">
        <v>29</v>
      </c>
      <c r="BI175">
        <v>59.1</v>
      </c>
      <c r="BJ175">
        <v>49.2</v>
      </c>
      <c r="BK175" s="2"/>
      <c r="BM175" s="2">
        <v>23543</v>
      </c>
      <c r="BN175">
        <v>53.5</v>
      </c>
    </row>
    <row r="176" spans="1:66" x14ac:dyDescent="0.25">
      <c r="A176" s="2">
        <v>28671</v>
      </c>
      <c r="B176">
        <v>95.53</v>
      </c>
      <c r="C176" s="2">
        <v>23925</v>
      </c>
      <c r="D176">
        <v>106.4</v>
      </c>
      <c r="E176" s="2">
        <v>30135</v>
      </c>
      <c r="F176">
        <v>313</v>
      </c>
      <c r="G176" s="2">
        <v>35621</v>
      </c>
      <c r="H176">
        <v>19.23</v>
      </c>
      <c r="I176" s="2">
        <v>21746</v>
      </c>
      <c r="J176">
        <v>265.5</v>
      </c>
      <c r="K176" s="2">
        <v>36356</v>
      </c>
      <c r="L176">
        <v>82</v>
      </c>
      <c r="M176" s="2">
        <v>42642</v>
      </c>
      <c r="N176" s="2">
        <v>56.642000000000003</v>
      </c>
      <c r="O176" s="2">
        <v>29813</v>
      </c>
      <c r="P176">
        <v>85.7</v>
      </c>
      <c r="Q176" s="2">
        <v>29813</v>
      </c>
      <c r="R176">
        <v>96.5</v>
      </c>
      <c r="S176" s="2">
        <v>29813</v>
      </c>
      <c r="T176">
        <v>69.599999999999994</v>
      </c>
      <c r="U176" s="2">
        <v>33800</v>
      </c>
      <c r="V176">
        <v>5.8</v>
      </c>
      <c r="W176" s="2">
        <v>32278</v>
      </c>
      <c r="X176">
        <v>23.8</v>
      </c>
      <c r="Y176">
        <v>9.4</v>
      </c>
      <c r="Z176">
        <v>6</v>
      </c>
      <c r="AA176">
        <v>29</v>
      </c>
      <c r="AB176">
        <v>12.6</v>
      </c>
      <c r="AC176">
        <v>45.4</v>
      </c>
      <c r="AD176">
        <v>19</v>
      </c>
      <c r="AE176">
        <v>0.9</v>
      </c>
      <c r="AF176">
        <v>3.3</v>
      </c>
      <c r="AG176">
        <v>1.3</v>
      </c>
      <c r="AH176">
        <v>35.799999999999997</v>
      </c>
      <c r="AI176">
        <v>4.9000000000000004</v>
      </c>
      <c r="AJ176">
        <v>1.1000000000000001</v>
      </c>
      <c r="AK176">
        <v>3.3</v>
      </c>
      <c r="AL176">
        <v>18.399999999999999</v>
      </c>
      <c r="AM176">
        <v>31.6</v>
      </c>
      <c r="AN176">
        <v>50</v>
      </c>
      <c r="AO176">
        <v>65</v>
      </c>
      <c r="AP176">
        <v>22</v>
      </c>
      <c r="AQ176">
        <v>72.7</v>
      </c>
      <c r="AR176">
        <v>5.3</v>
      </c>
      <c r="AS176">
        <v>68.400000000000006</v>
      </c>
      <c r="AT176">
        <v>2.2000000000000002</v>
      </c>
      <c r="AU176">
        <v>1.2</v>
      </c>
      <c r="AV176">
        <v>8.6999999999999993</v>
      </c>
      <c r="AW176">
        <v>4.9000000000000004</v>
      </c>
      <c r="AX176">
        <v>3.1</v>
      </c>
      <c r="AY176">
        <v>5.9</v>
      </c>
      <c r="AZ176">
        <v>8.6</v>
      </c>
      <c r="BA176">
        <v>6</v>
      </c>
      <c r="BB176">
        <v>5.0999999999999996</v>
      </c>
      <c r="BC176">
        <v>54</v>
      </c>
      <c r="BD176">
        <v>59</v>
      </c>
      <c r="BE176">
        <v>43</v>
      </c>
      <c r="BF176">
        <v>55.5</v>
      </c>
      <c r="BG176">
        <v>57.7</v>
      </c>
      <c r="BH176">
        <v>35</v>
      </c>
      <c r="BI176">
        <v>58</v>
      </c>
      <c r="BJ176">
        <v>50.4</v>
      </c>
      <c r="BK176" s="2"/>
      <c r="BM176" s="2">
        <v>23573</v>
      </c>
      <c r="BN176">
        <v>55.5</v>
      </c>
    </row>
    <row r="177" spans="1:66" x14ac:dyDescent="0.25">
      <c r="A177" s="2">
        <v>28702</v>
      </c>
      <c r="B177">
        <v>100.68</v>
      </c>
      <c r="C177" s="2">
        <v>23956</v>
      </c>
      <c r="D177">
        <v>105.5</v>
      </c>
      <c r="E177" s="2">
        <v>30166</v>
      </c>
      <c r="F177">
        <v>350.75</v>
      </c>
      <c r="G177" s="2">
        <v>35652</v>
      </c>
      <c r="H177">
        <v>19.53</v>
      </c>
      <c r="I177" s="2">
        <v>21777</v>
      </c>
      <c r="J177">
        <v>293.5</v>
      </c>
      <c r="K177" s="2">
        <v>36387</v>
      </c>
      <c r="L177">
        <v>79</v>
      </c>
      <c r="M177" s="2">
        <v>42672</v>
      </c>
      <c r="N177" s="2">
        <v>56.304000000000002</v>
      </c>
      <c r="O177" s="2">
        <v>29844</v>
      </c>
      <c r="P177">
        <v>77.599999999999994</v>
      </c>
      <c r="Q177" s="2">
        <v>29844</v>
      </c>
      <c r="R177">
        <v>86.6</v>
      </c>
      <c r="S177" s="2">
        <v>29844</v>
      </c>
      <c r="T177">
        <v>64.2</v>
      </c>
      <c r="U177" s="2">
        <v>33831</v>
      </c>
      <c r="V177">
        <v>5.6</v>
      </c>
      <c r="W177" s="2">
        <v>32309</v>
      </c>
      <c r="X177">
        <v>22.8</v>
      </c>
      <c r="Y177">
        <v>8.9</v>
      </c>
      <c r="Z177">
        <v>6.4</v>
      </c>
      <c r="AA177">
        <v>26.3</v>
      </c>
      <c r="AB177">
        <v>13.8</v>
      </c>
      <c r="AC177">
        <v>46.1</v>
      </c>
      <c r="AD177">
        <v>18.3</v>
      </c>
      <c r="AE177">
        <v>1</v>
      </c>
      <c r="AF177">
        <v>4</v>
      </c>
      <c r="AG177">
        <v>2.1</v>
      </c>
      <c r="AH177">
        <v>30.3</v>
      </c>
      <c r="AI177">
        <v>5</v>
      </c>
      <c r="AJ177">
        <v>0.9</v>
      </c>
      <c r="AK177">
        <v>3.4</v>
      </c>
      <c r="AL177">
        <v>19.7</v>
      </c>
      <c r="AM177">
        <v>27.4</v>
      </c>
      <c r="AN177">
        <v>52.9</v>
      </c>
      <c r="AO177">
        <v>67.3</v>
      </c>
      <c r="AP177">
        <v>20.399999999999999</v>
      </c>
      <c r="AQ177">
        <v>72.900000000000006</v>
      </c>
      <c r="AR177">
        <v>6.7</v>
      </c>
      <c r="AS177">
        <v>67.900000000000006</v>
      </c>
      <c r="AT177">
        <v>2.4</v>
      </c>
      <c r="AU177">
        <v>0.5</v>
      </c>
      <c r="AV177">
        <v>7.6</v>
      </c>
      <c r="AW177">
        <v>3.8</v>
      </c>
      <c r="AX177">
        <v>3.1</v>
      </c>
      <c r="AY177">
        <v>4.7</v>
      </c>
      <c r="AZ177">
        <v>7.5</v>
      </c>
      <c r="BA177">
        <v>4.9000000000000004</v>
      </c>
      <c r="BB177">
        <v>3.9</v>
      </c>
      <c r="BC177">
        <v>49</v>
      </c>
      <c r="BD177">
        <v>54</v>
      </c>
      <c r="BE177">
        <v>39</v>
      </c>
      <c r="BF177">
        <v>59.3</v>
      </c>
      <c r="BG177">
        <v>63.6</v>
      </c>
      <c r="BH177">
        <v>32</v>
      </c>
      <c r="BI177">
        <v>61.7</v>
      </c>
      <c r="BJ177">
        <v>50.5</v>
      </c>
      <c r="BK177" s="2"/>
      <c r="BM177" s="2">
        <v>23604</v>
      </c>
      <c r="BN177">
        <v>53.5</v>
      </c>
    </row>
    <row r="178" spans="1:66" x14ac:dyDescent="0.25">
      <c r="A178" s="2">
        <v>28733</v>
      </c>
      <c r="B178">
        <v>103.29</v>
      </c>
      <c r="C178" s="2">
        <v>23987</v>
      </c>
      <c r="D178">
        <v>106.8</v>
      </c>
      <c r="E178" s="2">
        <v>30197</v>
      </c>
      <c r="F178">
        <v>457.5</v>
      </c>
      <c r="G178" s="2">
        <v>35683</v>
      </c>
      <c r="H178">
        <v>19.43</v>
      </c>
      <c r="I178" s="2">
        <v>21808</v>
      </c>
      <c r="J178">
        <v>273</v>
      </c>
      <c r="K178" s="2">
        <v>36418</v>
      </c>
      <c r="L178">
        <v>79</v>
      </c>
      <c r="M178" s="2">
        <v>42703</v>
      </c>
      <c r="N178" s="2">
        <v>55.762</v>
      </c>
      <c r="O178" s="2">
        <v>29874</v>
      </c>
      <c r="P178">
        <v>75.599999999999994</v>
      </c>
      <c r="Q178" s="2">
        <v>29874</v>
      </c>
      <c r="R178">
        <v>84.7</v>
      </c>
      <c r="S178" s="2">
        <v>29874</v>
      </c>
      <c r="T178">
        <v>62</v>
      </c>
      <c r="U178" s="2">
        <v>33862</v>
      </c>
      <c r="V178">
        <v>6</v>
      </c>
      <c r="W178" s="2">
        <v>32339</v>
      </c>
      <c r="X178">
        <v>22.5</v>
      </c>
      <c r="Y178">
        <v>8.9</v>
      </c>
      <c r="Z178">
        <v>6.2</v>
      </c>
      <c r="AA178">
        <v>28</v>
      </c>
      <c r="AB178">
        <v>15</v>
      </c>
      <c r="AC178">
        <v>46.2</v>
      </c>
      <c r="AD178">
        <v>17.7</v>
      </c>
      <c r="AE178">
        <v>0.9</v>
      </c>
      <c r="AF178">
        <v>3.5</v>
      </c>
      <c r="AG178">
        <v>1.5</v>
      </c>
      <c r="AH178">
        <v>30.1</v>
      </c>
      <c r="AI178">
        <v>4.5999999999999996</v>
      </c>
      <c r="AJ178">
        <v>1.1000000000000001</v>
      </c>
      <c r="AK178">
        <v>3.4</v>
      </c>
      <c r="AL178">
        <v>19.100000000000001</v>
      </c>
      <c r="AM178">
        <v>28.4</v>
      </c>
      <c r="AN178">
        <v>52.5</v>
      </c>
      <c r="AO178">
        <v>65.8</v>
      </c>
      <c r="AP178">
        <v>19.7</v>
      </c>
      <c r="AQ178">
        <v>70.7</v>
      </c>
      <c r="AR178">
        <v>9.6</v>
      </c>
      <c r="AS178">
        <v>67.3</v>
      </c>
      <c r="AT178">
        <v>2.6</v>
      </c>
      <c r="AU178">
        <v>0.9</v>
      </c>
      <c r="AV178">
        <v>7.1</v>
      </c>
      <c r="AW178">
        <v>3.8</v>
      </c>
      <c r="AX178">
        <v>3.2</v>
      </c>
      <c r="AY178">
        <v>4.5</v>
      </c>
      <c r="AZ178">
        <v>6.1</v>
      </c>
      <c r="BA178">
        <v>5.2</v>
      </c>
      <c r="BB178">
        <v>4.7</v>
      </c>
      <c r="BC178">
        <v>54</v>
      </c>
      <c r="BD178">
        <v>58</v>
      </c>
      <c r="BE178">
        <v>44</v>
      </c>
      <c r="BF178">
        <v>58.2</v>
      </c>
      <c r="BG178">
        <v>60.6</v>
      </c>
      <c r="BH178">
        <v>35</v>
      </c>
      <c r="BI178">
        <v>61.2</v>
      </c>
      <c r="BJ178">
        <v>52.5</v>
      </c>
      <c r="BK178" s="2"/>
      <c r="BM178" s="2">
        <v>23635</v>
      </c>
      <c r="BN178">
        <v>59</v>
      </c>
    </row>
    <row r="179" spans="1:66" x14ac:dyDescent="0.25">
      <c r="A179" s="2">
        <v>28762</v>
      </c>
      <c r="B179">
        <v>102.54</v>
      </c>
      <c r="C179" s="2">
        <v>24017</v>
      </c>
      <c r="D179">
        <v>107.7</v>
      </c>
      <c r="E179" s="2">
        <v>30227</v>
      </c>
      <c r="F179">
        <v>395.5</v>
      </c>
      <c r="G179" s="2">
        <v>35713</v>
      </c>
      <c r="H179">
        <v>22.1</v>
      </c>
      <c r="I179" s="2">
        <v>21838</v>
      </c>
      <c r="J179">
        <v>313.10000000000002</v>
      </c>
      <c r="K179" s="2">
        <v>36448</v>
      </c>
      <c r="L179">
        <v>76</v>
      </c>
      <c r="M179" s="2">
        <v>42733</v>
      </c>
      <c r="N179" s="2">
        <v>56.445999999999998</v>
      </c>
      <c r="O179" s="2">
        <v>29905</v>
      </c>
      <c r="P179">
        <v>66.900000000000006</v>
      </c>
      <c r="Q179" s="2">
        <v>29905</v>
      </c>
      <c r="R179">
        <v>77</v>
      </c>
      <c r="S179" s="2">
        <v>29905</v>
      </c>
      <c r="T179">
        <v>51.8</v>
      </c>
      <c r="U179" s="2">
        <v>33892</v>
      </c>
      <c r="V179">
        <v>5.4</v>
      </c>
      <c r="W179" s="2">
        <v>32370</v>
      </c>
      <c r="X179">
        <v>21.7</v>
      </c>
      <c r="Y179">
        <v>7.5</v>
      </c>
      <c r="Z179">
        <v>6.3</v>
      </c>
      <c r="AA179">
        <v>27.4</v>
      </c>
      <c r="AB179">
        <v>13.6</v>
      </c>
      <c r="AC179">
        <v>46</v>
      </c>
      <c r="AD179">
        <v>19</v>
      </c>
      <c r="AE179">
        <v>0.9</v>
      </c>
      <c r="AF179">
        <v>4.2</v>
      </c>
      <c r="AG179">
        <v>2</v>
      </c>
      <c r="AH179">
        <v>34.299999999999997</v>
      </c>
      <c r="AI179">
        <v>4.2</v>
      </c>
      <c r="AJ179">
        <v>1.3</v>
      </c>
      <c r="AK179">
        <v>2.8</v>
      </c>
      <c r="AL179">
        <v>17.2</v>
      </c>
      <c r="AM179">
        <v>32.200000000000003</v>
      </c>
      <c r="AN179">
        <v>50.6</v>
      </c>
      <c r="AO179">
        <v>66.3</v>
      </c>
      <c r="AP179">
        <v>21.4</v>
      </c>
      <c r="AQ179">
        <v>71.3</v>
      </c>
      <c r="AR179">
        <v>7.3</v>
      </c>
      <c r="AS179">
        <v>67.400000000000006</v>
      </c>
      <c r="AT179">
        <v>3.7</v>
      </c>
      <c r="AU179">
        <v>0.5</v>
      </c>
      <c r="AV179">
        <v>7.7</v>
      </c>
      <c r="AW179">
        <v>4.3</v>
      </c>
      <c r="AX179">
        <v>2.7</v>
      </c>
      <c r="AY179">
        <v>5</v>
      </c>
      <c r="AZ179">
        <v>8</v>
      </c>
      <c r="BA179">
        <v>6.1</v>
      </c>
      <c r="BB179">
        <v>4.5</v>
      </c>
      <c r="BC179">
        <v>56</v>
      </c>
      <c r="BD179">
        <v>56</v>
      </c>
      <c r="BE179">
        <v>44</v>
      </c>
      <c r="BF179">
        <v>56</v>
      </c>
      <c r="BG179">
        <v>59.2</v>
      </c>
      <c r="BH179">
        <v>40</v>
      </c>
      <c r="BI179">
        <v>57.8</v>
      </c>
      <c r="BJ179">
        <v>51.2</v>
      </c>
      <c r="BK179" s="2"/>
      <c r="BM179" s="2">
        <v>23665</v>
      </c>
      <c r="BN179">
        <v>59.1</v>
      </c>
    </row>
    <row r="180" spans="1:66" x14ac:dyDescent="0.25">
      <c r="A180" s="2">
        <v>28794</v>
      </c>
      <c r="B180">
        <v>93.15</v>
      </c>
      <c r="C180" s="2">
        <v>24048</v>
      </c>
      <c r="D180">
        <v>108.1</v>
      </c>
      <c r="E180" s="2">
        <v>30258</v>
      </c>
      <c r="F180">
        <v>430.5</v>
      </c>
      <c r="G180" s="2">
        <v>35744</v>
      </c>
      <c r="H180">
        <v>20.399999999999999</v>
      </c>
      <c r="I180" s="2">
        <v>21869</v>
      </c>
      <c r="J180">
        <v>353.6</v>
      </c>
      <c r="K180" s="2">
        <v>36479</v>
      </c>
      <c r="L180">
        <v>77</v>
      </c>
      <c r="M180" s="2">
        <v>42764</v>
      </c>
      <c r="N180" s="2">
        <v>56.904000000000003</v>
      </c>
      <c r="O180" s="2">
        <v>29935</v>
      </c>
      <c r="P180">
        <v>66.599999999999994</v>
      </c>
      <c r="Q180" s="2">
        <v>29935</v>
      </c>
      <c r="R180">
        <v>82.8</v>
      </c>
      <c r="S180" s="2">
        <v>29935</v>
      </c>
      <c r="T180">
        <v>42.3</v>
      </c>
      <c r="U180" s="2">
        <v>33923</v>
      </c>
      <c r="V180">
        <v>6.8</v>
      </c>
      <c r="W180" s="2">
        <v>32401</v>
      </c>
      <c r="X180">
        <v>22.4</v>
      </c>
      <c r="Y180">
        <v>7.8</v>
      </c>
      <c r="Z180">
        <v>6.9</v>
      </c>
      <c r="AA180">
        <v>24.8</v>
      </c>
      <c r="AB180">
        <v>15.4</v>
      </c>
      <c r="AC180">
        <v>47.7</v>
      </c>
      <c r="AD180">
        <v>17.2</v>
      </c>
      <c r="AE180">
        <v>0.7</v>
      </c>
      <c r="AF180">
        <v>3.3</v>
      </c>
      <c r="AG180">
        <v>1.5</v>
      </c>
      <c r="AH180">
        <v>30.3</v>
      </c>
      <c r="AI180">
        <v>4.0999999999999996</v>
      </c>
      <c r="AJ180">
        <v>1.1000000000000001</v>
      </c>
      <c r="AK180">
        <v>2.7</v>
      </c>
      <c r="AL180">
        <v>19.2</v>
      </c>
      <c r="AM180">
        <v>28.2</v>
      </c>
      <c r="AN180">
        <v>52.6</v>
      </c>
      <c r="AO180">
        <v>68.3</v>
      </c>
      <c r="AP180">
        <v>18.3</v>
      </c>
      <c r="AQ180">
        <v>71.900000000000006</v>
      </c>
      <c r="AR180">
        <v>9.8000000000000007</v>
      </c>
      <c r="AS180">
        <v>67.400000000000006</v>
      </c>
      <c r="AT180">
        <v>2.8</v>
      </c>
      <c r="AU180">
        <v>1</v>
      </c>
      <c r="AV180">
        <v>8.1999999999999993</v>
      </c>
      <c r="AW180">
        <v>3.4</v>
      </c>
      <c r="AX180">
        <v>2.8</v>
      </c>
      <c r="AY180">
        <v>4.5</v>
      </c>
      <c r="AZ180">
        <v>7.2</v>
      </c>
      <c r="BA180">
        <v>5.7</v>
      </c>
      <c r="BB180">
        <v>3.9</v>
      </c>
      <c r="BC180">
        <v>53</v>
      </c>
      <c r="BD180">
        <v>60</v>
      </c>
      <c r="BE180">
        <v>42</v>
      </c>
      <c r="BF180">
        <v>54.5</v>
      </c>
      <c r="BG180">
        <v>58.6</v>
      </c>
      <c r="BH180">
        <v>49</v>
      </c>
      <c r="BI180">
        <v>54.8</v>
      </c>
      <c r="BJ180">
        <v>50.2</v>
      </c>
      <c r="BK180" s="2"/>
      <c r="BM180" s="2">
        <v>23696</v>
      </c>
      <c r="BN180">
        <v>61</v>
      </c>
    </row>
    <row r="181" spans="1:66" x14ac:dyDescent="0.25">
      <c r="A181" s="2">
        <v>28824</v>
      </c>
      <c r="B181">
        <v>94.7</v>
      </c>
      <c r="C181" s="2">
        <v>24078</v>
      </c>
      <c r="D181">
        <v>108.8</v>
      </c>
      <c r="E181" s="2">
        <v>30288</v>
      </c>
      <c r="F181">
        <v>440</v>
      </c>
      <c r="G181" s="2">
        <v>35774</v>
      </c>
      <c r="H181">
        <v>18.13</v>
      </c>
      <c r="I181" s="2">
        <v>21899</v>
      </c>
      <c r="J181">
        <v>277.2</v>
      </c>
      <c r="K181" s="2">
        <v>36509</v>
      </c>
      <c r="L181">
        <v>77</v>
      </c>
      <c r="M181" s="2">
        <v>42794</v>
      </c>
      <c r="N181" s="2">
        <v>57.506999999999998</v>
      </c>
      <c r="O181" s="2">
        <v>29966</v>
      </c>
      <c r="P181">
        <v>64.900000000000006</v>
      </c>
      <c r="Q181" s="2">
        <v>29966</v>
      </c>
      <c r="R181">
        <v>82.5</v>
      </c>
      <c r="S181" s="2">
        <v>29966</v>
      </c>
      <c r="T181">
        <v>38.6</v>
      </c>
      <c r="U181" s="2">
        <v>33953</v>
      </c>
      <c r="V181">
        <v>7</v>
      </c>
      <c r="W181" s="2">
        <v>32431</v>
      </c>
      <c r="X181">
        <v>23</v>
      </c>
      <c r="Y181">
        <v>7.3</v>
      </c>
      <c r="Z181">
        <v>6.9</v>
      </c>
      <c r="AA181">
        <v>26.8</v>
      </c>
      <c r="AB181">
        <v>13.2</v>
      </c>
      <c r="AC181">
        <v>47.2</v>
      </c>
      <c r="AD181">
        <v>18.600000000000001</v>
      </c>
      <c r="AE181">
        <v>1.1000000000000001</v>
      </c>
      <c r="AF181">
        <v>3.7</v>
      </c>
      <c r="AG181">
        <v>1.6</v>
      </c>
      <c r="AH181">
        <v>26.5</v>
      </c>
      <c r="AI181">
        <v>3.7</v>
      </c>
      <c r="AJ181">
        <v>1</v>
      </c>
      <c r="AK181">
        <v>2.7</v>
      </c>
      <c r="AL181">
        <v>17.100000000000001</v>
      </c>
      <c r="AM181">
        <v>28.3</v>
      </c>
      <c r="AN181">
        <v>54.6</v>
      </c>
      <c r="AO181">
        <v>66.3</v>
      </c>
      <c r="AP181">
        <v>21.1</v>
      </c>
      <c r="AQ181">
        <v>71.900000000000006</v>
      </c>
      <c r="AR181">
        <v>7</v>
      </c>
      <c r="AS181">
        <v>68.2</v>
      </c>
      <c r="AT181">
        <v>2.2999999999999998</v>
      </c>
      <c r="AU181">
        <v>0.9</v>
      </c>
      <c r="AV181">
        <v>6.2</v>
      </c>
      <c r="AW181">
        <v>3.2</v>
      </c>
      <c r="AX181">
        <v>3.1</v>
      </c>
      <c r="AY181">
        <v>3.6</v>
      </c>
      <c r="AZ181">
        <v>6.4</v>
      </c>
      <c r="BA181">
        <v>3.8</v>
      </c>
      <c r="BB181">
        <v>4.0999999999999996</v>
      </c>
      <c r="BC181">
        <v>49</v>
      </c>
      <c r="BD181">
        <v>59</v>
      </c>
      <c r="BE181">
        <v>47</v>
      </c>
      <c r="BF181">
        <v>55.4</v>
      </c>
      <c r="BG181">
        <v>57.2</v>
      </c>
      <c r="BH181">
        <v>51</v>
      </c>
      <c r="BI181">
        <v>58.7</v>
      </c>
      <c r="BJ181">
        <v>52.4</v>
      </c>
      <c r="BK181" s="2"/>
      <c r="BM181" s="2">
        <v>23726</v>
      </c>
      <c r="BN181">
        <v>59.5</v>
      </c>
    </row>
    <row r="182" spans="1:66" x14ac:dyDescent="0.25">
      <c r="A182" s="2">
        <v>28853</v>
      </c>
      <c r="B182">
        <v>96.11</v>
      </c>
      <c r="C182" s="2">
        <v>24109</v>
      </c>
      <c r="D182">
        <v>112</v>
      </c>
      <c r="E182" s="2">
        <v>30319</v>
      </c>
      <c r="F182">
        <v>448</v>
      </c>
      <c r="G182" s="2">
        <v>35805</v>
      </c>
      <c r="H182">
        <v>16.63</v>
      </c>
      <c r="I182" s="2">
        <v>21930</v>
      </c>
      <c r="J182">
        <v>282.60000000000002</v>
      </c>
      <c r="K182" s="2">
        <v>36540</v>
      </c>
      <c r="L182">
        <v>77</v>
      </c>
      <c r="M182" s="2">
        <v>42823</v>
      </c>
      <c r="N182" s="2">
        <v>57.034999999999997</v>
      </c>
      <c r="O182" s="2">
        <v>29997</v>
      </c>
      <c r="P182">
        <v>62.3</v>
      </c>
      <c r="Q182" s="2">
        <v>29997</v>
      </c>
      <c r="R182">
        <v>78.2</v>
      </c>
      <c r="S182" s="2">
        <v>29997</v>
      </c>
      <c r="T182">
        <v>38.5</v>
      </c>
      <c r="U182" s="2">
        <v>33984</v>
      </c>
      <c r="V182">
        <v>7.8</v>
      </c>
      <c r="W182" s="2">
        <v>32462</v>
      </c>
      <c r="X182">
        <v>23</v>
      </c>
      <c r="Y182">
        <v>7.3</v>
      </c>
      <c r="Z182">
        <v>6.9</v>
      </c>
      <c r="AA182">
        <v>27.3</v>
      </c>
      <c r="AB182">
        <v>14.7</v>
      </c>
      <c r="AC182">
        <v>47.1</v>
      </c>
      <c r="AD182">
        <v>15.9</v>
      </c>
      <c r="AE182">
        <v>0.6</v>
      </c>
      <c r="AF182">
        <v>3.1</v>
      </c>
      <c r="AG182">
        <v>1.5</v>
      </c>
      <c r="AH182">
        <v>27.9</v>
      </c>
      <c r="AI182">
        <v>3.4</v>
      </c>
      <c r="AJ182">
        <v>1</v>
      </c>
      <c r="AK182">
        <v>3</v>
      </c>
      <c r="AL182">
        <v>17.600000000000001</v>
      </c>
      <c r="AM182">
        <v>30.2</v>
      </c>
      <c r="AN182">
        <v>52.2</v>
      </c>
      <c r="AO182">
        <v>65.8</v>
      </c>
      <c r="AP182">
        <v>18.600000000000001</v>
      </c>
      <c r="AQ182">
        <v>73</v>
      </c>
      <c r="AR182">
        <v>8.4</v>
      </c>
      <c r="AS182">
        <v>69.400000000000006</v>
      </c>
      <c r="AT182">
        <v>3.6</v>
      </c>
      <c r="AU182">
        <v>0.9</v>
      </c>
      <c r="AV182">
        <v>6.6</v>
      </c>
      <c r="AW182">
        <v>3.2</v>
      </c>
      <c r="AX182">
        <v>2.7</v>
      </c>
      <c r="AY182">
        <v>4.0999999999999996</v>
      </c>
      <c r="AZ182">
        <v>6.5</v>
      </c>
      <c r="BA182">
        <v>4.8</v>
      </c>
      <c r="BB182">
        <v>3</v>
      </c>
      <c r="BC182">
        <v>58</v>
      </c>
      <c r="BD182">
        <v>70</v>
      </c>
      <c r="BE182">
        <v>45</v>
      </c>
      <c r="BF182">
        <v>55.6</v>
      </c>
      <c r="BG182">
        <v>58.4</v>
      </c>
      <c r="BH182">
        <v>58</v>
      </c>
      <c r="BI182">
        <v>57.5</v>
      </c>
      <c r="BJ182">
        <v>53.8</v>
      </c>
      <c r="BK182" s="2"/>
      <c r="BM182" s="2">
        <v>23757</v>
      </c>
      <c r="BN182">
        <v>61.4</v>
      </c>
    </row>
    <row r="183" spans="1:66" x14ac:dyDescent="0.25">
      <c r="A183" s="2">
        <v>28886</v>
      </c>
      <c r="B183">
        <v>99.93</v>
      </c>
      <c r="C183" s="2">
        <v>24140</v>
      </c>
      <c r="D183">
        <v>114.9</v>
      </c>
      <c r="E183" s="2">
        <v>30350</v>
      </c>
      <c r="F183">
        <v>502.5</v>
      </c>
      <c r="G183" s="2">
        <v>35836</v>
      </c>
      <c r="H183">
        <v>16.43</v>
      </c>
      <c r="I183" s="2">
        <v>21961</v>
      </c>
      <c r="J183">
        <v>272.60000000000002</v>
      </c>
      <c r="K183" s="2">
        <v>36571</v>
      </c>
      <c r="L183">
        <v>76</v>
      </c>
      <c r="M183" s="2">
        <v>42854</v>
      </c>
      <c r="N183" s="2">
        <v>57.347000000000001</v>
      </c>
      <c r="O183" s="2">
        <v>30025</v>
      </c>
      <c r="P183">
        <v>56.7</v>
      </c>
      <c r="Q183" s="2">
        <v>30025</v>
      </c>
      <c r="R183">
        <v>72.400000000000006</v>
      </c>
      <c r="S183" s="2">
        <v>30025</v>
      </c>
      <c r="T183">
        <v>33.200000000000003</v>
      </c>
      <c r="U183" s="2">
        <v>34015</v>
      </c>
      <c r="V183">
        <v>7</v>
      </c>
      <c r="W183" s="2">
        <v>32492</v>
      </c>
      <c r="X183">
        <v>20.8</v>
      </c>
      <c r="Y183">
        <v>7.4</v>
      </c>
      <c r="Z183">
        <v>6.7</v>
      </c>
      <c r="AA183">
        <v>27.8</v>
      </c>
      <c r="AB183">
        <v>14.4</v>
      </c>
      <c r="AC183">
        <v>45.5</v>
      </c>
      <c r="AD183">
        <v>17.2</v>
      </c>
      <c r="AE183">
        <v>1</v>
      </c>
      <c r="AF183">
        <v>3.8</v>
      </c>
      <c r="AG183">
        <v>1.9</v>
      </c>
      <c r="AH183">
        <v>28.9</v>
      </c>
      <c r="AI183">
        <v>3.3</v>
      </c>
      <c r="AJ183">
        <v>0.9</v>
      </c>
      <c r="AK183">
        <v>3.3</v>
      </c>
      <c r="AL183">
        <v>15.5</v>
      </c>
      <c r="AM183">
        <v>32.5</v>
      </c>
      <c r="AN183">
        <v>52</v>
      </c>
      <c r="AO183">
        <v>65.5</v>
      </c>
      <c r="AP183">
        <v>19.600000000000001</v>
      </c>
      <c r="AQ183">
        <v>72.900000000000006</v>
      </c>
      <c r="AR183">
        <v>7.5</v>
      </c>
      <c r="AS183">
        <v>68.400000000000006</v>
      </c>
      <c r="AT183">
        <v>2.6</v>
      </c>
      <c r="AU183">
        <v>0.8</v>
      </c>
      <c r="AV183">
        <v>6.6</v>
      </c>
      <c r="AW183">
        <v>3.3</v>
      </c>
      <c r="AX183">
        <v>2.8</v>
      </c>
      <c r="AY183">
        <v>4.3</v>
      </c>
      <c r="AZ183">
        <v>7.5</v>
      </c>
      <c r="BA183">
        <v>4.7</v>
      </c>
      <c r="BB183">
        <v>3.7</v>
      </c>
      <c r="BC183">
        <v>60</v>
      </c>
      <c r="BD183">
        <v>66</v>
      </c>
      <c r="BE183">
        <v>48</v>
      </c>
      <c r="BF183">
        <v>56</v>
      </c>
      <c r="BG183">
        <v>59</v>
      </c>
      <c r="BH183">
        <v>58</v>
      </c>
      <c r="BI183">
        <v>57.6</v>
      </c>
      <c r="BJ183">
        <v>54.8</v>
      </c>
      <c r="BK183" s="2"/>
      <c r="BM183" s="2">
        <v>23788</v>
      </c>
      <c r="BN183">
        <v>63.2</v>
      </c>
    </row>
    <row r="184" spans="1:66" x14ac:dyDescent="0.25">
      <c r="A184" s="2">
        <v>28914</v>
      </c>
      <c r="B184">
        <v>96.28</v>
      </c>
      <c r="C184" s="2">
        <v>24168</v>
      </c>
      <c r="D184">
        <v>116.8</v>
      </c>
      <c r="E184" s="2">
        <v>30378</v>
      </c>
      <c r="F184">
        <v>430</v>
      </c>
      <c r="G184" s="2">
        <v>35864</v>
      </c>
      <c r="H184">
        <v>14.28</v>
      </c>
      <c r="I184" s="2">
        <v>21990</v>
      </c>
      <c r="J184">
        <v>305.3</v>
      </c>
      <c r="K184" s="2">
        <v>36600</v>
      </c>
      <c r="L184">
        <v>70</v>
      </c>
      <c r="M184" s="2">
        <v>42884</v>
      </c>
      <c r="N184" s="2">
        <v>57.664999999999999</v>
      </c>
      <c r="O184" s="2">
        <v>30056</v>
      </c>
      <c r="P184">
        <v>57</v>
      </c>
      <c r="Q184" s="2">
        <v>30056</v>
      </c>
      <c r="R184">
        <v>77.599999999999994</v>
      </c>
      <c r="S184" s="2">
        <v>30056</v>
      </c>
      <c r="T184">
        <v>26.2</v>
      </c>
      <c r="U184" s="2">
        <v>34043</v>
      </c>
      <c r="V184">
        <v>7</v>
      </c>
      <c r="W184" s="2">
        <v>32523</v>
      </c>
      <c r="X184">
        <v>21.2</v>
      </c>
      <c r="Y184">
        <v>7.3</v>
      </c>
      <c r="Z184">
        <v>6.2</v>
      </c>
      <c r="AA184">
        <v>25.6</v>
      </c>
      <c r="AB184">
        <v>14.5</v>
      </c>
      <c r="AC184">
        <v>45.8</v>
      </c>
      <c r="AD184">
        <v>17.100000000000001</v>
      </c>
      <c r="AE184">
        <v>1.2</v>
      </c>
      <c r="AF184">
        <v>3</v>
      </c>
      <c r="AG184">
        <v>1.2</v>
      </c>
      <c r="AH184">
        <v>28</v>
      </c>
      <c r="AI184">
        <v>3.5</v>
      </c>
      <c r="AJ184">
        <v>0.6</v>
      </c>
      <c r="AK184">
        <v>2.9</v>
      </c>
      <c r="AL184">
        <v>18.2</v>
      </c>
      <c r="AM184">
        <v>29.1</v>
      </c>
      <c r="AN184">
        <v>52.7</v>
      </c>
      <c r="AO184">
        <v>68.2</v>
      </c>
      <c r="AP184">
        <v>17.7</v>
      </c>
      <c r="AQ184">
        <v>74.599999999999994</v>
      </c>
      <c r="AR184">
        <v>7.7</v>
      </c>
      <c r="AS184">
        <v>68.400000000000006</v>
      </c>
      <c r="AT184">
        <v>2.9</v>
      </c>
      <c r="AU184">
        <v>0.9</v>
      </c>
      <c r="AV184">
        <v>6.8</v>
      </c>
      <c r="AW184">
        <v>3</v>
      </c>
      <c r="AX184">
        <v>3</v>
      </c>
      <c r="AY184">
        <v>5.4</v>
      </c>
      <c r="AZ184">
        <v>5.7</v>
      </c>
      <c r="BA184">
        <v>4.3</v>
      </c>
      <c r="BB184">
        <v>3.7</v>
      </c>
      <c r="BC184">
        <v>54</v>
      </c>
      <c r="BD184">
        <v>59</v>
      </c>
      <c r="BE184">
        <v>40</v>
      </c>
      <c r="BF184">
        <v>54.7</v>
      </c>
      <c r="BG184">
        <v>57.3</v>
      </c>
      <c r="BH184">
        <v>46</v>
      </c>
      <c r="BI184">
        <v>57.9</v>
      </c>
      <c r="BJ184">
        <v>51.4</v>
      </c>
      <c r="BK184" s="2"/>
      <c r="BM184" s="2">
        <v>23816</v>
      </c>
      <c r="BN184">
        <v>57.8</v>
      </c>
    </row>
    <row r="185" spans="1:66" x14ac:dyDescent="0.25">
      <c r="A185" s="2">
        <v>28944</v>
      </c>
      <c r="B185">
        <v>101.59</v>
      </c>
      <c r="C185" s="2">
        <v>24199</v>
      </c>
      <c r="D185">
        <v>115</v>
      </c>
      <c r="E185" s="2">
        <v>30409</v>
      </c>
      <c r="F185">
        <v>418</v>
      </c>
      <c r="G185" s="2">
        <v>35895</v>
      </c>
      <c r="H185">
        <v>15.58</v>
      </c>
      <c r="I185" s="2">
        <v>22021</v>
      </c>
      <c r="J185">
        <v>296</v>
      </c>
      <c r="K185" s="2">
        <v>36631</v>
      </c>
      <c r="L185">
        <v>70</v>
      </c>
      <c r="M185" s="2">
        <v>42915</v>
      </c>
      <c r="N185" s="2">
        <v>57.343000000000004</v>
      </c>
      <c r="O185" s="2">
        <v>30086</v>
      </c>
      <c r="P185">
        <v>61.4</v>
      </c>
      <c r="Q185" s="2">
        <v>30086</v>
      </c>
      <c r="R185">
        <v>83.2</v>
      </c>
      <c r="S185" s="2">
        <v>30086</v>
      </c>
      <c r="T185">
        <v>28.6</v>
      </c>
      <c r="U185" s="2">
        <v>34074</v>
      </c>
      <c r="V185">
        <v>7.8</v>
      </c>
      <c r="W185" s="2">
        <v>32554</v>
      </c>
      <c r="X185">
        <v>19.899999999999999</v>
      </c>
      <c r="Y185">
        <v>7.9</v>
      </c>
      <c r="Z185">
        <v>6.3</v>
      </c>
      <c r="AA185">
        <v>26.3</v>
      </c>
      <c r="AB185">
        <v>12.8</v>
      </c>
      <c r="AC185">
        <v>45.8</v>
      </c>
      <c r="AD185">
        <v>17</v>
      </c>
      <c r="AE185">
        <v>0.7</v>
      </c>
      <c r="AF185">
        <v>2.9</v>
      </c>
      <c r="AG185">
        <v>1.2</v>
      </c>
      <c r="AH185">
        <v>26.2</v>
      </c>
      <c r="AI185">
        <v>3.8</v>
      </c>
      <c r="AJ185">
        <v>1</v>
      </c>
      <c r="AK185">
        <v>3.2</v>
      </c>
      <c r="AL185">
        <v>16.899999999999999</v>
      </c>
      <c r="AM185">
        <v>30.6</v>
      </c>
      <c r="AN185">
        <v>52.5</v>
      </c>
      <c r="AO185">
        <v>67.400000000000006</v>
      </c>
      <c r="AP185">
        <v>20.9</v>
      </c>
      <c r="AQ185">
        <v>71.8</v>
      </c>
      <c r="AR185">
        <v>7.3</v>
      </c>
      <c r="AS185">
        <v>70.2</v>
      </c>
      <c r="AT185">
        <v>2.6</v>
      </c>
      <c r="AU185">
        <v>0.9</v>
      </c>
      <c r="AV185">
        <v>5.4</v>
      </c>
      <c r="AW185">
        <v>2.9</v>
      </c>
      <c r="AX185">
        <v>2.6</v>
      </c>
      <c r="AY185">
        <v>4.9000000000000004</v>
      </c>
      <c r="AZ185">
        <v>5.8</v>
      </c>
      <c r="BA185">
        <v>4.2</v>
      </c>
      <c r="BB185">
        <v>3.2</v>
      </c>
      <c r="BC185">
        <v>53</v>
      </c>
      <c r="BD185">
        <v>61</v>
      </c>
      <c r="BE185">
        <v>42</v>
      </c>
      <c r="BF185">
        <v>54.1</v>
      </c>
      <c r="BG185">
        <v>57.3</v>
      </c>
      <c r="BH185">
        <v>57</v>
      </c>
      <c r="BI185">
        <v>55.6</v>
      </c>
      <c r="BJ185">
        <v>50</v>
      </c>
      <c r="BK185" s="2"/>
      <c r="BM185" s="2">
        <v>23847</v>
      </c>
      <c r="BN185">
        <v>61.9</v>
      </c>
    </row>
    <row r="186" spans="1:66" x14ac:dyDescent="0.25">
      <c r="A186" s="2">
        <v>28975</v>
      </c>
      <c r="B186">
        <v>101.76</v>
      </c>
      <c r="C186" s="2">
        <v>24229</v>
      </c>
      <c r="D186">
        <v>114.2</v>
      </c>
      <c r="E186" s="2">
        <v>30439</v>
      </c>
      <c r="F186">
        <v>433.25</v>
      </c>
      <c r="G186" s="2">
        <v>35925</v>
      </c>
      <c r="H186">
        <v>15.13</v>
      </c>
      <c r="I186" s="2">
        <v>22051</v>
      </c>
      <c r="J186">
        <v>318.10000000000002</v>
      </c>
      <c r="K186" s="2">
        <v>36661</v>
      </c>
      <c r="L186">
        <v>70</v>
      </c>
      <c r="M186" s="2">
        <v>42945</v>
      </c>
      <c r="N186" s="2">
        <v>57.658000000000001</v>
      </c>
      <c r="O186" s="2">
        <v>30117</v>
      </c>
      <c r="P186">
        <v>56.7</v>
      </c>
      <c r="Q186" s="2">
        <v>30117</v>
      </c>
      <c r="R186">
        <v>80.099999999999994</v>
      </c>
      <c r="S186" s="2">
        <v>30117</v>
      </c>
      <c r="T186">
        <v>21.7</v>
      </c>
      <c r="U186" s="2">
        <v>34104</v>
      </c>
      <c r="V186">
        <v>8</v>
      </c>
      <c r="W186" s="2">
        <v>32582</v>
      </c>
      <c r="X186">
        <v>20.5</v>
      </c>
      <c r="Y186">
        <v>7.1</v>
      </c>
      <c r="Z186">
        <v>6.1</v>
      </c>
      <c r="AA186">
        <v>25.2</v>
      </c>
      <c r="AB186">
        <v>12.7</v>
      </c>
      <c r="AC186">
        <v>46.7</v>
      </c>
      <c r="AD186">
        <v>15.9</v>
      </c>
      <c r="AE186">
        <v>0.9</v>
      </c>
      <c r="AF186">
        <v>3.1</v>
      </c>
      <c r="AG186">
        <v>1.5</v>
      </c>
      <c r="AH186">
        <v>28.4</v>
      </c>
      <c r="AI186">
        <v>4</v>
      </c>
      <c r="AJ186">
        <v>0.7</v>
      </c>
      <c r="AK186">
        <v>2.7</v>
      </c>
      <c r="AL186">
        <v>16.100000000000001</v>
      </c>
      <c r="AM186">
        <v>28.4</v>
      </c>
      <c r="AN186">
        <v>55.5</v>
      </c>
      <c r="AO186">
        <v>68.7</v>
      </c>
      <c r="AP186">
        <v>17.899999999999999</v>
      </c>
      <c r="AQ186">
        <v>74.099999999999994</v>
      </c>
      <c r="AR186">
        <v>8</v>
      </c>
      <c r="AS186">
        <v>71.400000000000006</v>
      </c>
      <c r="AT186">
        <v>2.1</v>
      </c>
      <c r="AU186">
        <v>0.4</v>
      </c>
      <c r="AV186">
        <v>6.3</v>
      </c>
      <c r="AW186">
        <v>4</v>
      </c>
      <c r="AX186">
        <v>2.5</v>
      </c>
      <c r="AY186">
        <v>4.3</v>
      </c>
      <c r="AZ186">
        <v>6.4</v>
      </c>
      <c r="BA186">
        <v>4.9000000000000004</v>
      </c>
      <c r="BB186">
        <v>4.2</v>
      </c>
      <c r="BC186">
        <v>48</v>
      </c>
      <c r="BD186">
        <v>55</v>
      </c>
      <c r="BE186">
        <v>37</v>
      </c>
      <c r="BF186">
        <v>51.5</v>
      </c>
      <c r="BG186">
        <v>52</v>
      </c>
      <c r="BH186">
        <v>54</v>
      </c>
      <c r="BI186">
        <v>52.7</v>
      </c>
      <c r="BJ186">
        <v>50.2</v>
      </c>
      <c r="BK186" s="2"/>
      <c r="BM186" s="2">
        <v>23877</v>
      </c>
      <c r="BN186">
        <v>60.6</v>
      </c>
    </row>
    <row r="187" spans="1:66" x14ac:dyDescent="0.25">
      <c r="A187" s="2">
        <v>29006</v>
      </c>
      <c r="B187">
        <v>99.08</v>
      </c>
      <c r="C187" s="2">
        <v>24260</v>
      </c>
      <c r="D187">
        <v>113.8</v>
      </c>
      <c r="E187" s="2">
        <v>30470</v>
      </c>
      <c r="F187">
        <v>412</v>
      </c>
      <c r="G187" s="2">
        <v>35956</v>
      </c>
      <c r="H187">
        <v>13.48</v>
      </c>
      <c r="I187" s="2">
        <v>22082</v>
      </c>
      <c r="J187">
        <v>323.8</v>
      </c>
      <c r="K187" s="2">
        <v>36692</v>
      </c>
      <c r="L187">
        <v>64</v>
      </c>
      <c r="M187" s="2">
        <v>42976</v>
      </c>
      <c r="N187" s="2">
        <v>57.359000000000002</v>
      </c>
      <c r="O187" s="2">
        <v>30147</v>
      </c>
      <c r="P187">
        <v>63.2</v>
      </c>
      <c r="Q187" s="2">
        <v>30147</v>
      </c>
      <c r="R187">
        <v>89.2</v>
      </c>
      <c r="S187" s="2">
        <v>30147</v>
      </c>
      <c r="T187">
        <v>24.1</v>
      </c>
      <c r="U187" s="2">
        <v>34135</v>
      </c>
      <c r="V187">
        <v>7.5</v>
      </c>
      <c r="W187" s="2">
        <v>32613</v>
      </c>
      <c r="X187">
        <v>19.8</v>
      </c>
      <c r="Y187">
        <v>7.3</v>
      </c>
      <c r="Z187">
        <v>7</v>
      </c>
      <c r="AA187">
        <v>25.8</v>
      </c>
      <c r="AB187">
        <v>13.1</v>
      </c>
      <c r="AC187">
        <v>45.7</v>
      </c>
      <c r="AD187">
        <v>15.4</v>
      </c>
      <c r="AE187">
        <v>0.7</v>
      </c>
      <c r="AF187">
        <v>3.2</v>
      </c>
      <c r="AG187">
        <v>1.5</v>
      </c>
      <c r="AH187">
        <v>31.6</v>
      </c>
      <c r="AI187">
        <v>4</v>
      </c>
      <c r="AJ187">
        <v>1</v>
      </c>
      <c r="AK187">
        <v>2.7</v>
      </c>
      <c r="AL187">
        <v>16.399999999999999</v>
      </c>
      <c r="AM187">
        <v>28.9</v>
      </c>
      <c r="AN187">
        <v>54.7</v>
      </c>
      <c r="AO187">
        <v>67.2</v>
      </c>
      <c r="AP187">
        <v>17.3</v>
      </c>
      <c r="AQ187">
        <v>73.900000000000006</v>
      </c>
      <c r="AR187">
        <v>8.8000000000000007</v>
      </c>
      <c r="AS187">
        <v>71.5</v>
      </c>
      <c r="AT187">
        <v>3</v>
      </c>
      <c r="AU187">
        <v>0.6</v>
      </c>
      <c r="AV187">
        <v>6.7</v>
      </c>
      <c r="AW187">
        <v>3.8</v>
      </c>
      <c r="AX187">
        <v>3.5</v>
      </c>
      <c r="AY187">
        <v>5.4</v>
      </c>
      <c r="AZ187">
        <v>7</v>
      </c>
      <c r="BA187">
        <v>4.7</v>
      </c>
      <c r="BB187">
        <v>4.2</v>
      </c>
      <c r="BC187">
        <v>44</v>
      </c>
      <c r="BD187">
        <v>48</v>
      </c>
      <c r="BE187">
        <v>33</v>
      </c>
      <c r="BF187">
        <v>52.2</v>
      </c>
      <c r="BG187">
        <v>53.1</v>
      </c>
      <c r="BH187">
        <v>52</v>
      </c>
      <c r="BI187">
        <v>54.9</v>
      </c>
      <c r="BJ187">
        <v>50</v>
      </c>
      <c r="BK187" s="2"/>
      <c r="BM187" s="2">
        <v>23908</v>
      </c>
      <c r="BN187">
        <v>55.8</v>
      </c>
    </row>
    <row r="188" spans="1:66" x14ac:dyDescent="0.25">
      <c r="A188" s="2">
        <v>29035</v>
      </c>
      <c r="B188">
        <v>102.91</v>
      </c>
      <c r="C188" s="2">
        <v>24290</v>
      </c>
      <c r="D188">
        <v>113.8</v>
      </c>
      <c r="E188" s="2">
        <v>30500</v>
      </c>
      <c r="F188">
        <v>416.5</v>
      </c>
      <c r="G188" s="2">
        <v>35986</v>
      </c>
      <c r="H188">
        <v>13.88</v>
      </c>
      <c r="I188" s="2">
        <v>22112</v>
      </c>
      <c r="J188">
        <v>337.7</v>
      </c>
      <c r="K188" s="2">
        <v>36722</v>
      </c>
      <c r="L188">
        <v>66</v>
      </c>
      <c r="M188" s="2">
        <v>43007</v>
      </c>
      <c r="N188" s="2">
        <v>57.426000000000002</v>
      </c>
      <c r="O188" s="2">
        <v>30178</v>
      </c>
      <c r="P188">
        <v>56.9</v>
      </c>
      <c r="Q188" s="2">
        <v>30178</v>
      </c>
      <c r="R188">
        <v>80.2</v>
      </c>
      <c r="S188" s="2">
        <v>30178</v>
      </c>
      <c r="T188">
        <v>21.9</v>
      </c>
      <c r="U188" s="2">
        <v>34165</v>
      </c>
      <c r="V188">
        <v>8.1999999999999993</v>
      </c>
      <c r="W188" s="2">
        <v>32643</v>
      </c>
      <c r="X188">
        <v>21.1</v>
      </c>
      <c r="Y188">
        <v>8.5</v>
      </c>
      <c r="Z188">
        <v>8.1</v>
      </c>
      <c r="AA188">
        <v>26.5</v>
      </c>
      <c r="AB188">
        <v>15.6</v>
      </c>
      <c r="AC188">
        <v>44.8</v>
      </c>
      <c r="AD188">
        <v>18.899999999999999</v>
      </c>
      <c r="AE188">
        <v>1.1000000000000001</v>
      </c>
      <c r="AF188">
        <v>3.4</v>
      </c>
      <c r="AG188">
        <v>1.4</v>
      </c>
      <c r="AH188">
        <v>27.4</v>
      </c>
      <c r="AI188">
        <v>4</v>
      </c>
      <c r="AJ188">
        <v>0.9</v>
      </c>
      <c r="AK188">
        <v>3.2</v>
      </c>
      <c r="AL188">
        <v>16.5</v>
      </c>
      <c r="AM188">
        <v>30.1</v>
      </c>
      <c r="AN188">
        <v>53.4</v>
      </c>
      <c r="AO188">
        <v>65.400000000000006</v>
      </c>
      <c r="AP188">
        <v>20.7</v>
      </c>
      <c r="AQ188">
        <v>70.400000000000006</v>
      </c>
      <c r="AR188">
        <v>8.9</v>
      </c>
      <c r="AS188">
        <v>65.5</v>
      </c>
      <c r="AT188">
        <v>2.4</v>
      </c>
      <c r="AU188">
        <v>1.3</v>
      </c>
      <c r="AV188">
        <v>6.7</v>
      </c>
      <c r="AW188">
        <v>2.6</v>
      </c>
      <c r="AX188">
        <v>2.8</v>
      </c>
      <c r="AY188">
        <v>4.5</v>
      </c>
      <c r="AZ188">
        <v>6.8</v>
      </c>
      <c r="BA188">
        <v>5.2</v>
      </c>
      <c r="BB188">
        <v>3.1</v>
      </c>
      <c r="BC188">
        <v>44</v>
      </c>
      <c r="BD188">
        <v>53</v>
      </c>
      <c r="BE188">
        <v>35</v>
      </c>
      <c r="BF188">
        <v>49.3</v>
      </c>
      <c r="BG188">
        <v>50.7</v>
      </c>
      <c r="BH188">
        <v>65</v>
      </c>
      <c r="BI188">
        <v>50.7</v>
      </c>
      <c r="BJ188">
        <v>47.6</v>
      </c>
      <c r="BK188" s="2"/>
      <c r="BM188" s="2">
        <v>23938</v>
      </c>
      <c r="BN188">
        <v>53.8</v>
      </c>
    </row>
    <row r="189" spans="1:66" x14ac:dyDescent="0.25">
      <c r="A189" s="2">
        <v>29067</v>
      </c>
      <c r="B189">
        <v>103.81</v>
      </c>
      <c r="C189" s="2">
        <v>24321</v>
      </c>
      <c r="D189">
        <v>113.4</v>
      </c>
      <c r="E189" s="2">
        <v>30531</v>
      </c>
      <c r="F189">
        <v>411.38</v>
      </c>
      <c r="G189" s="2">
        <v>36017</v>
      </c>
      <c r="H189">
        <v>13.05</v>
      </c>
      <c r="I189" s="2">
        <v>22143</v>
      </c>
      <c r="J189">
        <v>366.1</v>
      </c>
      <c r="K189" s="2">
        <v>36753</v>
      </c>
      <c r="L189">
        <v>66</v>
      </c>
      <c r="M189" s="2">
        <v>43037</v>
      </c>
      <c r="N189" s="2">
        <v>57.308999999999997</v>
      </c>
      <c r="O189" s="2">
        <v>30209</v>
      </c>
      <c r="P189">
        <v>58.1</v>
      </c>
      <c r="Q189" s="2">
        <v>30209</v>
      </c>
      <c r="R189">
        <v>86.1</v>
      </c>
      <c r="S189" s="2">
        <v>30209</v>
      </c>
      <c r="T189">
        <v>16.2</v>
      </c>
      <c r="U189" s="2">
        <v>34196</v>
      </c>
      <c r="V189">
        <v>8.5</v>
      </c>
      <c r="W189" s="2">
        <v>32674</v>
      </c>
      <c r="X189">
        <v>20.399999999999999</v>
      </c>
      <c r="Y189">
        <v>6.7</v>
      </c>
      <c r="Z189">
        <v>6.7</v>
      </c>
      <c r="AA189">
        <v>27</v>
      </c>
      <c r="AB189">
        <v>14.2</v>
      </c>
      <c r="AC189">
        <v>46.4</v>
      </c>
      <c r="AD189">
        <v>17.899999999999999</v>
      </c>
      <c r="AE189">
        <v>0.9</v>
      </c>
      <c r="AF189">
        <v>3.3</v>
      </c>
      <c r="AG189">
        <v>1.8</v>
      </c>
      <c r="AH189">
        <v>26.8</v>
      </c>
      <c r="AI189">
        <v>3.6</v>
      </c>
      <c r="AJ189">
        <v>0.6</v>
      </c>
      <c r="AK189">
        <v>2.5</v>
      </c>
      <c r="AL189">
        <v>17.2</v>
      </c>
      <c r="AM189">
        <v>28.3</v>
      </c>
      <c r="AN189">
        <v>54.5</v>
      </c>
      <c r="AO189">
        <v>66.3</v>
      </c>
      <c r="AP189">
        <v>20.100000000000001</v>
      </c>
      <c r="AQ189">
        <v>71.2</v>
      </c>
      <c r="AR189">
        <v>8.6999999999999993</v>
      </c>
      <c r="AS189">
        <v>67.900000000000006</v>
      </c>
      <c r="AT189">
        <v>2.2999999999999998</v>
      </c>
      <c r="AU189">
        <v>0.6</v>
      </c>
      <c r="AV189">
        <v>5.9</v>
      </c>
      <c r="AW189">
        <v>3.7</v>
      </c>
      <c r="AX189">
        <v>2.5</v>
      </c>
      <c r="AY189">
        <v>4.5999999999999996</v>
      </c>
      <c r="AZ189">
        <v>5.3</v>
      </c>
      <c r="BA189">
        <v>5</v>
      </c>
      <c r="BB189">
        <v>3.4</v>
      </c>
      <c r="BC189">
        <v>45</v>
      </c>
      <c r="BD189">
        <v>57</v>
      </c>
      <c r="BE189">
        <v>36</v>
      </c>
      <c r="BF189">
        <v>47.3</v>
      </c>
      <c r="BG189">
        <v>45.6</v>
      </c>
      <c r="BH189">
        <v>66</v>
      </c>
      <c r="BI189">
        <v>49.5</v>
      </c>
      <c r="BJ189">
        <v>47.4</v>
      </c>
      <c r="BK189" s="2"/>
      <c r="BM189" s="2">
        <v>23969</v>
      </c>
      <c r="BN189">
        <v>57.2</v>
      </c>
    </row>
    <row r="190" spans="1:66" x14ac:dyDescent="0.25">
      <c r="A190" s="2">
        <v>29098</v>
      </c>
      <c r="B190">
        <v>109.32</v>
      </c>
      <c r="C190" s="2">
        <v>24352</v>
      </c>
      <c r="D190">
        <v>111.2</v>
      </c>
      <c r="E190" s="2">
        <v>30562</v>
      </c>
      <c r="F190">
        <v>417.63</v>
      </c>
      <c r="G190" s="2">
        <v>36048</v>
      </c>
      <c r="H190">
        <v>14.68</v>
      </c>
      <c r="I190" s="2">
        <v>22174</v>
      </c>
      <c r="J190">
        <v>353.8</v>
      </c>
      <c r="K190" s="2">
        <v>36784</v>
      </c>
      <c r="L190">
        <v>66</v>
      </c>
      <c r="M190" s="2">
        <v>43068</v>
      </c>
      <c r="N190" s="2">
        <v>56.795000000000002</v>
      </c>
      <c r="O190" s="2">
        <v>30239</v>
      </c>
      <c r="P190">
        <v>54.3</v>
      </c>
      <c r="Q190" s="2">
        <v>30239</v>
      </c>
      <c r="R190">
        <v>78.599999999999994</v>
      </c>
      <c r="S190" s="2">
        <v>30239</v>
      </c>
      <c r="T190">
        <v>17.8</v>
      </c>
      <c r="U190" s="2">
        <v>34227</v>
      </c>
      <c r="V190">
        <v>9</v>
      </c>
      <c r="W190" s="2">
        <v>32704</v>
      </c>
      <c r="X190">
        <v>19.3</v>
      </c>
      <c r="Y190">
        <v>7.1</v>
      </c>
      <c r="Z190">
        <v>6.9</v>
      </c>
      <c r="AA190">
        <v>27.6</v>
      </c>
      <c r="AB190">
        <v>13.2</v>
      </c>
      <c r="AC190">
        <v>47.6</v>
      </c>
      <c r="AD190">
        <v>18.600000000000001</v>
      </c>
      <c r="AE190">
        <v>0.8</v>
      </c>
      <c r="AF190">
        <v>3.7</v>
      </c>
      <c r="AG190">
        <v>1.8</v>
      </c>
      <c r="AH190">
        <v>30.5</v>
      </c>
      <c r="AI190">
        <v>3.6</v>
      </c>
      <c r="AJ190">
        <v>1.1000000000000001</v>
      </c>
      <c r="AK190">
        <v>2.4</v>
      </c>
      <c r="AL190">
        <v>15.5</v>
      </c>
      <c r="AM190">
        <v>31.6</v>
      </c>
      <c r="AN190">
        <v>52.9</v>
      </c>
      <c r="AO190">
        <v>65.5</v>
      </c>
      <c r="AP190">
        <v>18.8</v>
      </c>
      <c r="AQ190">
        <v>72.8</v>
      </c>
      <c r="AR190">
        <v>8.4</v>
      </c>
      <c r="AS190">
        <v>68.2</v>
      </c>
      <c r="AT190">
        <v>2.2000000000000002</v>
      </c>
      <c r="AU190">
        <v>1.1000000000000001</v>
      </c>
      <c r="AV190">
        <v>7.6</v>
      </c>
      <c r="AW190">
        <v>3.3</v>
      </c>
      <c r="AX190">
        <v>3.3</v>
      </c>
      <c r="AY190">
        <v>4.4000000000000004</v>
      </c>
      <c r="AZ190">
        <v>8</v>
      </c>
      <c r="BA190">
        <v>4.8</v>
      </c>
      <c r="BB190">
        <v>4.5</v>
      </c>
      <c r="BC190">
        <v>46</v>
      </c>
      <c r="BD190">
        <v>57</v>
      </c>
      <c r="BE190">
        <v>35</v>
      </c>
      <c r="BF190">
        <v>45.9</v>
      </c>
      <c r="BG190">
        <v>45.8</v>
      </c>
      <c r="BH190">
        <v>61</v>
      </c>
      <c r="BI190">
        <v>46.9</v>
      </c>
      <c r="BJ190">
        <v>44.5</v>
      </c>
      <c r="BK190" s="2"/>
      <c r="BM190" s="2">
        <v>24000</v>
      </c>
      <c r="BN190">
        <v>55.7</v>
      </c>
    </row>
    <row r="191" spans="1:66" x14ac:dyDescent="0.25">
      <c r="A191" s="2">
        <v>29126</v>
      </c>
      <c r="B191">
        <v>109.32</v>
      </c>
      <c r="C191" s="2">
        <v>24382</v>
      </c>
      <c r="D191">
        <v>108.4</v>
      </c>
      <c r="E191" s="2">
        <v>30592</v>
      </c>
      <c r="F191">
        <v>391.63</v>
      </c>
      <c r="G191" s="2">
        <v>36078</v>
      </c>
      <c r="H191">
        <v>14.58</v>
      </c>
      <c r="I191" s="2">
        <v>22204</v>
      </c>
      <c r="J191">
        <v>375.7</v>
      </c>
      <c r="K191" s="2">
        <v>36814</v>
      </c>
      <c r="L191">
        <v>68</v>
      </c>
      <c r="M191" s="2">
        <v>43098</v>
      </c>
      <c r="N191" s="2">
        <v>56.637</v>
      </c>
      <c r="O191" s="2">
        <v>30270</v>
      </c>
      <c r="P191">
        <v>57.4</v>
      </c>
      <c r="Q191" s="2">
        <v>30270</v>
      </c>
      <c r="R191">
        <v>84.7</v>
      </c>
      <c r="S191" s="2">
        <v>30270</v>
      </c>
      <c r="T191">
        <v>16.600000000000001</v>
      </c>
      <c r="U191" s="2">
        <v>34257</v>
      </c>
      <c r="V191">
        <v>9.1</v>
      </c>
      <c r="W191" s="2">
        <v>32735</v>
      </c>
      <c r="X191">
        <v>20.3</v>
      </c>
      <c r="Y191">
        <v>7.4</v>
      </c>
      <c r="Z191">
        <v>6.6</v>
      </c>
      <c r="AA191">
        <v>26.1</v>
      </c>
      <c r="AB191">
        <v>14.3</v>
      </c>
      <c r="AC191">
        <v>48.1</v>
      </c>
      <c r="AD191">
        <v>17.2</v>
      </c>
      <c r="AE191">
        <v>0.8</v>
      </c>
      <c r="AF191">
        <v>3.5</v>
      </c>
      <c r="AG191">
        <v>1.6</v>
      </c>
      <c r="AH191">
        <v>28.3</v>
      </c>
      <c r="AI191">
        <v>4.2</v>
      </c>
      <c r="AJ191">
        <v>1.1000000000000001</v>
      </c>
      <c r="AK191">
        <v>2.6</v>
      </c>
      <c r="AL191">
        <v>17.399999999999999</v>
      </c>
      <c r="AM191">
        <v>27.5</v>
      </c>
      <c r="AN191">
        <v>55.1</v>
      </c>
      <c r="AO191">
        <v>67.3</v>
      </c>
      <c r="AP191">
        <v>18.3</v>
      </c>
      <c r="AQ191">
        <v>73.400000000000006</v>
      </c>
      <c r="AR191">
        <v>8.3000000000000007</v>
      </c>
      <c r="AS191">
        <v>68.5</v>
      </c>
      <c r="AT191">
        <v>1.9</v>
      </c>
      <c r="AU191">
        <v>0.6</v>
      </c>
      <c r="AV191">
        <v>6.9</v>
      </c>
      <c r="AW191">
        <v>3.3</v>
      </c>
      <c r="AX191">
        <v>2.5</v>
      </c>
      <c r="AY191">
        <v>4</v>
      </c>
      <c r="AZ191">
        <v>6.9</v>
      </c>
      <c r="BA191">
        <v>5.8</v>
      </c>
      <c r="BB191">
        <v>3.9</v>
      </c>
      <c r="BC191">
        <v>50</v>
      </c>
      <c r="BD191">
        <v>60</v>
      </c>
      <c r="BE191">
        <v>42</v>
      </c>
      <c r="BF191">
        <v>45.1</v>
      </c>
      <c r="BG191">
        <v>45.2</v>
      </c>
      <c r="BH191">
        <v>57</v>
      </c>
      <c r="BI191">
        <v>46.7</v>
      </c>
      <c r="BJ191">
        <v>44.6</v>
      </c>
      <c r="BK191" s="2"/>
      <c r="BM191" s="2">
        <v>24030</v>
      </c>
      <c r="BN191">
        <v>46.5</v>
      </c>
    </row>
    <row r="192" spans="1:66" x14ac:dyDescent="0.25">
      <c r="A192" s="2">
        <v>29159</v>
      </c>
      <c r="B192">
        <v>101.82</v>
      </c>
      <c r="C192" s="2">
        <v>24413</v>
      </c>
      <c r="D192">
        <v>104.4</v>
      </c>
      <c r="E192" s="2">
        <v>30623</v>
      </c>
      <c r="F192">
        <v>377.63</v>
      </c>
      <c r="G192" s="2">
        <v>36109</v>
      </c>
      <c r="H192">
        <v>13.53</v>
      </c>
      <c r="I192" s="2">
        <v>22235</v>
      </c>
      <c r="J192">
        <v>387.6</v>
      </c>
      <c r="K192" s="2">
        <v>36845</v>
      </c>
      <c r="L192">
        <v>69</v>
      </c>
      <c r="M192" s="2">
        <v>43129</v>
      </c>
      <c r="N192" s="2">
        <v>56.665999999999997</v>
      </c>
      <c r="O192" s="2">
        <v>30300</v>
      </c>
      <c r="P192">
        <v>59.5</v>
      </c>
      <c r="Q192" s="2">
        <v>30300</v>
      </c>
      <c r="R192">
        <v>88.6</v>
      </c>
      <c r="S192" s="2">
        <v>30300</v>
      </c>
      <c r="T192">
        <v>15.8</v>
      </c>
      <c r="U192" s="2">
        <v>34288</v>
      </c>
      <c r="V192">
        <v>9.5</v>
      </c>
      <c r="W192" s="2">
        <v>32766</v>
      </c>
      <c r="X192">
        <v>20.7</v>
      </c>
      <c r="Y192">
        <v>8.1</v>
      </c>
      <c r="Z192">
        <v>6.6</v>
      </c>
      <c r="AA192">
        <v>28.5</v>
      </c>
      <c r="AB192">
        <v>13.8</v>
      </c>
      <c r="AC192">
        <v>48.9</v>
      </c>
      <c r="AD192">
        <v>17.399999999999999</v>
      </c>
      <c r="AE192">
        <v>0.8</v>
      </c>
      <c r="AF192">
        <v>3.1</v>
      </c>
      <c r="AG192">
        <v>1.4</v>
      </c>
      <c r="AH192">
        <v>27.4</v>
      </c>
      <c r="AI192">
        <v>3.6</v>
      </c>
      <c r="AJ192">
        <v>0.9</v>
      </c>
      <c r="AK192">
        <v>3.3</v>
      </c>
      <c r="AL192">
        <v>16.899999999999999</v>
      </c>
      <c r="AM192">
        <v>27.1</v>
      </c>
      <c r="AN192">
        <v>56</v>
      </c>
      <c r="AO192">
        <v>64.900000000000006</v>
      </c>
      <c r="AP192">
        <v>18.3</v>
      </c>
      <c r="AQ192">
        <v>74.2</v>
      </c>
      <c r="AR192">
        <v>7.5</v>
      </c>
      <c r="AS192">
        <v>68.8</v>
      </c>
      <c r="AT192">
        <v>3.3</v>
      </c>
      <c r="AU192">
        <v>1.2</v>
      </c>
      <c r="AV192">
        <v>6</v>
      </c>
      <c r="AW192">
        <v>2.8</v>
      </c>
      <c r="AX192">
        <v>2.4</v>
      </c>
      <c r="AY192">
        <v>4.0999999999999996</v>
      </c>
      <c r="AZ192">
        <v>6.6</v>
      </c>
      <c r="BA192">
        <v>4.7</v>
      </c>
      <c r="BB192">
        <v>3.5</v>
      </c>
      <c r="BC192">
        <v>51</v>
      </c>
      <c r="BD192">
        <v>62</v>
      </c>
      <c r="BE192">
        <v>43</v>
      </c>
      <c r="BF192">
        <v>46</v>
      </c>
      <c r="BG192">
        <v>46</v>
      </c>
      <c r="BH192">
        <v>65</v>
      </c>
      <c r="BI192">
        <v>48</v>
      </c>
      <c r="BJ192">
        <v>45.4</v>
      </c>
      <c r="BK192" s="2"/>
      <c r="BM192" s="2">
        <v>24061</v>
      </c>
      <c r="BN192">
        <v>48.7</v>
      </c>
    </row>
    <row r="193" spans="1:66" x14ac:dyDescent="0.25">
      <c r="A193" s="2">
        <v>29189</v>
      </c>
      <c r="B193">
        <v>106.16</v>
      </c>
      <c r="C193" s="2">
        <v>24443</v>
      </c>
      <c r="D193">
        <v>104.7</v>
      </c>
      <c r="E193" s="2">
        <v>30653</v>
      </c>
      <c r="F193">
        <v>398.38</v>
      </c>
      <c r="G193" s="2">
        <v>36139</v>
      </c>
      <c r="H193">
        <v>10.73</v>
      </c>
      <c r="I193" s="2">
        <v>22265</v>
      </c>
      <c r="J193">
        <v>383.9</v>
      </c>
      <c r="K193" s="2">
        <v>36875</v>
      </c>
      <c r="L193">
        <v>63</v>
      </c>
      <c r="M193" s="2">
        <v>43159</v>
      </c>
      <c r="N193" s="2">
        <v>55.792000000000002</v>
      </c>
      <c r="O193" s="2">
        <v>30331</v>
      </c>
      <c r="P193">
        <v>59</v>
      </c>
      <c r="Q193" s="2">
        <v>30331</v>
      </c>
      <c r="R193">
        <v>87.7</v>
      </c>
      <c r="S193" s="2">
        <v>30331</v>
      </c>
      <c r="T193">
        <v>16</v>
      </c>
      <c r="U193" s="2">
        <v>34318</v>
      </c>
      <c r="V193">
        <v>9.5</v>
      </c>
      <c r="W193" s="2">
        <v>32796</v>
      </c>
      <c r="X193">
        <v>20.2</v>
      </c>
      <c r="Y193">
        <v>6.7</v>
      </c>
      <c r="Z193">
        <v>6.3</v>
      </c>
      <c r="AA193">
        <v>27.7</v>
      </c>
      <c r="AB193">
        <v>13.7</v>
      </c>
      <c r="AC193">
        <v>49.4</v>
      </c>
      <c r="AD193">
        <v>17.3</v>
      </c>
      <c r="AE193">
        <v>0.9</v>
      </c>
      <c r="AF193">
        <v>3.3</v>
      </c>
      <c r="AG193">
        <v>1.4</v>
      </c>
      <c r="AH193">
        <v>31.1</v>
      </c>
      <c r="AI193">
        <v>3.7</v>
      </c>
      <c r="AJ193">
        <v>1</v>
      </c>
      <c r="AK193">
        <v>2.2000000000000002</v>
      </c>
      <c r="AL193">
        <v>16.899999999999999</v>
      </c>
      <c r="AM193">
        <v>28</v>
      </c>
      <c r="AN193">
        <v>55.1</v>
      </c>
      <c r="AO193">
        <v>66</v>
      </c>
      <c r="AP193">
        <v>19.5</v>
      </c>
      <c r="AQ193">
        <v>72.599999999999994</v>
      </c>
      <c r="AR193">
        <v>7.9</v>
      </c>
      <c r="AS193">
        <v>69</v>
      </c>
      <c r="AT193">
        <v>2</v>
      </c>
      <c r="AU193">
        <v>0.8</v>
      </c>
      <c r="AV193">
        <v>6.9</v>
      </c>
      <c r="AW193">
        <v>3.9</v>
      </c>
      <c r="AX193">
        <v>3.3</v>
      </c>
      <c r="AY193">
        <v>4.7</v>
      </c>
      <c r="AZ193">
        <v>7.5</v>
      </c>
      <c r="BA193">
        <v>4.9000000000000004</v>
      </c>
      <c r="BB193">
        <v>4.8</v>
      </c>
      <c r="BC193">
        <v>48</v>
      </c>
      <c r="BD193">
        <v>61</v>
      </c>
      <c r="BE193">
        <v>37</v>
      </c>
      <c r="BF193">
        <v>46.8</v>
      </c>
      <c r="BG193">
        <v>49.3</v>
      </c>
      <c r="BH193">
        <v>64</v>
      </c>
      <c r="BI193">
        <v>48.5</v>
      </c>
      <c r="BJ193">
        <v>45</v>
      </c>
      <c r="BK193" s="2"/>
      <c r="BM193" s="2">
        <v>24091</v>
      </c>
      <c r="BN193">
        <v>47.4</v>
      </c>
    </row>
    <row r="194" spans="1:66" x14ac:dyDescent="0.25">
      <c r="A194" s="2">
        <v>29220</v>
      </c>
      <c r="B194">
        <v>107.94</v>
      </c>
      <c r="C194" s="2">
        <v>24474</v>
      </c>
      <c r="D194">
        <v>105</v>
      </c>
      <c r="E194" s="2">
        <v>30684</v>
      </c>
      <c r="F194">
        <v>380.88</v>
      </c>
      <c r="G194" s="2">
        <v>36170</v>
      </c>
      <c r="H194">
        <v>13.08</v>
      </c>
      <c r="I194" s="2">
        <v>22296</v>
      </c>
      <c r="J194">
        <v>396</v>
      </c>
      <c r="K194" s="2">
        <v>36906</v>
      </c>
      <c r="L194">
        <v>58</v>
      </c>
      <c r="M194" s="2">
        <v>43188</v>
      </c>
      <c r="N194" s="2">
        <v>55.128999999999998</v>
      </c>
      <c r="O194" s="2">
        <v>30362</v>
      </c>
      <c r="P194">
        <v>67.599999999999994</v>
      </c>
      <c r="Q194" s="2">
        <v>30362</v>
      </c>
      <c r="R194">
        <v>101.1</v>
      </c>
      <c r="S194" s="2">
        <v>30362</v>
      </c>
      <c r="T194">
        <v>17.5</v>
      </c>
      <c r="U194" s="2">
        <v>34349</v>
      </c>
      <c r="V194">
        <v>11.3</v>
      </c>
      <c r="W194" s="2">
        <v>32827</v>
      </c>
      <c r="X194">
        <v>20.7</v>
      </c>
      <c r="Y194">
        <v>6.9</v>
      </c>
      <c r="Z194">
        <v>6.3</v>
      </c>
      <c r="AA194">
        <v>29.3</v>
      </c>
      <c r="AB194">
        <v>14</v>
      </c>
      <c r="AC194">
        <v>49.7</v>
      </c>
      <c r="AD194">
        <v>16.100000000000001</v>
      </c>
      <c r="AE194">
        <v>0.4</v>
      </c>
      <c r="AF194">
        <v>3</v>
      </c>
      <c r="AG194">
        <v>1.5</v>
      </c>
      <c r="AH194">
        <v>25.7</v>
      </c>
      <c r="AI194">
        <v>3.2</v>
      </c>
      <c r="AJ194">
        <v>1.1000000000000001</v>
      </c>
      <c r="AK194">
        <v>2.9</v>
      </c>
      <c r="AL194">
        <v>15.2</v>
      </c>
      <c r="AM194">
        <v>26.2</v>
      </c>
      <c r="AN194">
        <v>58.6</v>
      </c>
      <c r="AO194">
        <v>64.400000000000006</v>
      </c>
      <c r="AP194">
        <v>17.600000000000001</v>
      </c>
      <c r="AQ194">
        <v>74.099999999999994</v>
      </c>
      <c r="AR194">
        <v>8.3000000000000007</v>
      </c>
      <c r="AS194">
        <v>69.900000000000006</v>
      </c>
      <c r="AT194">
        <v>1.5</v>
      </c>
      <c r="AU194">
        <v>0.8</v>
      </c>
      <c r="AV194">
        <v>5.8</v>
      </c>
      <c r="AW194">
        <v>3.1</v>
      </c>
      <c r="AX194">
        <v>2.8</v>
      </c>
      <c r="AY194">
        <v>3.8</v>
      </c>
      <c r="AZ194">
        <v>6.2</v>
      </c>
      <c r="BA194">
        <v>4.5999999999999996</v>
      </c>
      <c r="BB194">
        <v>3.7</v>
      </c>
      <c r="BC194">
        <v>46</v>
      </c>
      <c r="BD194">
        <v>56</v>
      </c>
      <c r="BE194">
        <v>37</v>
      </c>
      <c r="BF194">
        <v>46.8</v>
      </c>
      <c r="BG194">
        <v>49.3</v>
      </c>
      <c r="BH194">
        <v>64</v>
      </c>
      <c r="BI194">
        <v>49.2</v>
      </c>
      <c r="BJ194">
        <v>45.9</v>
      </c>
      <c r="BK194" s="2"/>
      <c r="BM194" s="2">
        <v>24122</v>
      </c>
      <c r="BN194">
        <v>49.7</v>
      </c>
    </row>
    <row r="195" spans="1:66" x14ac:dyDescent="0.25">
      <c r="A195" s="2">
        <v>29251</v>
      </c>
      <c r="B195">
        <v>114.16</v>
      </c>
      <c r="C195" s="2">
        <v>24505</v>
      </c>
      <c r="D195">
        <v>104.6</v>
      </c>
      <c r="E195" s="2">
        <v>30715</v>
      </c>
      <c r="F195">
        <v>384.13</v>
      </c>
      <c r="G195" s="2">
        <v>36201</v>
      </c>
      <c r="H195">
        <v>11.75</v>
      </c>
      <c r="I195" s="2">
        <v>22327</v>
      </c>
      <c r="J195">
        <v>432.6</v>
      </c>
      <c r="K195" s="2">
        <v>36937</v>
      </c>
      <c r="L195">
        <v>62</v>
      </c>
      <c r="M195" s="2">
        <v>43219</v>
      </c>
      <c r="N195" s="2">
        <v>55.231999999999999</v>
      </c>
      <c r="O195" s="2">
        <v>30390</v>
      </c>
      <c r="P195">
        <v>79.400000000000006</v>
      </c>
      <c r="Q195" s="2">
        <v>30390</v>
      </c>
      <c r="R195">
        <v>116.5</v>
      </c>
      <c r="S195" s="2">
        <v>30390</v>
      </c>
      <c r="T195">
        <v>23.7</v>
      </c>
      <c r="U195" s="2">
        <v>34380</v>
      </c>
      <c r="V195">
        <v>12.2</v>
      </c>
      <c r="W195" s="2">
        <v>32857</v>
      </c>
      <c r="X195">
        <v>20.6</v>
      </c>
      <c r="Y195">
        <v>7.1</v>
      </c>
      <c r="Z195">
        <v>5.9</v>
      </c>
      <c r="AA195">
        <v>30.2</v>
      </c>
      <c r="AB195">
        <v>14.9</v>
      </c>
      <c r="AC195">
        <v>52.4</v>
      </c>
      <c r="AD195">
        <v>16.600000000000001</v>
      </c>
      <c r="AE195">
        <v>0.8</v>
      </c>
      <c r="AF195">
        <v>3.3</v>
      </c>
      <c r="AG195">
        <v>1.7</v>
      </c>
      <c r="AH195">
        <v>28.8</v>
      </c>
      <c r="AI195">
        <v>3.3</v>
      </c>
      <c r="AJ195">
        <v>0.8</v>
      </c>
      <c r="AK195">
        <v>2.8</v>
      </c>
      <c r="AL195">
        <v>17.3</v>
      </c>
      <c r="AM195">
        <v>25.1</v>
      </c>
      <c r="AN195">
        <v>57.6</v>
      </c>
      <c r="AO195">
        <v>63.9</v>
      </c>
      <c r="AP195">
        <v>18.3</v>
      </c>
      <c r="AQ195">
        <v>73.599999999999994</v>
      </c>
      <c r="AR195">
        <v>8.1</v>
      </c>
      <c r="AS195">
        <v>68.5</v>
      </c>
      <c r="AT195">
        <v>1.7</v>
      </c>
      <c r="AU195">
        <v>1</v>
      </c>
      <c r="AV195">
        <v>6.4</v>
      </c>
      <c r="AW195">
        <v>3.4</v>
      </c>
      <c r="AX195">
        <v>2.2999999999999998</v>
      </c>
      <c r="AY195">
        <v>4.0999999999999996</v>
      </c>
      <c r="AZ195">
        <v>7.9</v>
      </c>
      <c r="BA195">
        <v>5</v>
      </c>
      <c r="BB195">
        <v>4.4000000000000004</v>
      </c>
      <c r="BC195">
        <v>43</v>
      </c>
      <c r="BD195">
        <v>57</v>
      </c>
      <c r="BE195">
        <v>30</v>
      </c>
      <c r="BF195">
        <v>47.4</v>
      </c>
      <c r="BG195">
        <v>50.4</v>
      </c>
      <c r="BH195">
        <v>63</v>
      </c>
      <c r="BI195">
        <v>49.7</v>
      </c>
      <c r="BJ195">
        <v>44.6</v>
      </c>
      <c r="BK195" s="2"/>
      <c r="BM195" s="2">
        <v>24153</v>
      </c>
      <c r="BN195">
        <v>48.7</v>
      </c>
    </row>
    <row r="196" spans="1:66" x14ac:dyDescent="0.25">
      <c r="A196" s="2">
        <v>29280</v>
      </c>
      <c r="B196">
        <v>113.66</v>
      </c>
      <c r="C196" s="2">
        <v>24533</v>
      </c>
      <c r="D196">
        <v>103.5</v>
      </c>
      <c r="E196" s="2">
        <v>30744</v>
      </c>
      <c r="F196">
        <v>399.25</v>
      </c>
      <c r="G196" s="2">
        <v>36229</v>
      </c>
      <c r="H196">
        <v>14.68</v>
      </c>
      <c r="I196" s="2">
        <v>22355</v>
      </c>
      <c r="J196">
        <v>381.5</v>
      </c>
      <c r="K196" s="2">
        <v>36965</v>
      </c>
      <c r="L196">
        <v>67</v>
      </c>
      <c r="M196" s="2">
        <v>43249</v>
      </c>
      <c r="N196" s="2">
        <v>55.084000000000003</v>
      </c>
      <c r="O196" s="2">
        <v>30421</v>
      </c>
      <c r="P196">
        <v>83.1</v>
      </c>
      <c r="Q196" s="2">
        <v>30421</v>
      </c>
      <c r="R196">
        <v>119.7</v>
      </c>
      <c r="S196" s="2">
        <v>30421</v>
      </c>
      <c r="T196">
        <v>28.3</v>
      </c>
      <c r="U196" s="2">
        <v>34408</v>
      </c>
      <c r="V196">
        <v>13.1</v>
      </c>
      <c r="W196" s="2">
        <v>32888</v>
      </c>
      <c r="X196">
        <v>21.6</v>
      </c>
      <c r="Y196">
        <v>7.5</v>
      </c>
      <c r="Z196">
        <v>6.1</v>
      </c>
      <c r="AA196">
        <v>28.7</v>
      </c>
      <c r="AB196">
        <v>16.8</v>
      </c>
      <c r="AC196">
        <v>51.2</v>
      </c>
      <c r="AD196">
        <v>14.6</v>
      </c>
      <c r="AE196">
        <v>0.8</v>
      </c>
      <c r="AF196">
        <v>3.6</v>
      </c>
      <c r="AG196">
        <v>1.9</v>
      </c>
      <c r="AH196">
        <v>30.8</v>
      </c>
      <c r="AI196">
        <v>4.0999999999999996</v>
      </c>
      <c r="AJ196">
        <v>0.9</v>
      </c>
      <c r="AK196">
        <v>3</v>
      </c>
      <c r="AL196">
        <v>18.899999999999999</v>
      </c>
      <c r="AM196">
        <v>22.7</v>
      </c>
      <c r="AN196">
        <v>58.4</v>
      </c>
      <c r="AO196">
        <v>65.2</v>
      </c>
      <c r="AP196">
        <v>17</v>
      </c>
      <c r="AQ196">
        <v>73.3</v>
      </c>
      <c r="AR196">
        <v>9.6999999999999993</v>
      </c>
      <c r="AS196">
        <v>68.599999999999994</v>
      </c>
      <c r="AT196">
        <v>2.6</v>
      </c>
      <c r="AU196">
        <v>0.4</v>
      </c>
      <c r="AV196">
        <v>6.2</v>
      </c>
      <c r="AW196">
        <v>3.3</v>
      </c>
      <c r="AX196">
        <v>3.3</v>
      </c>
      <c r="AY196">
        <v>5.2</v>
      </c>
      <c r="AZ196">
        <v>7</v>
      </c>
      <c r="BA196">
        <v>5.6</v>
      </c>
      <c r="BB196">
        <v>3.8</v>
      </c>
      <c r="BC196">
        <v>42</v>
      </c>
      <c r="BD196">
        <v>52</v>
      </c>
      <c r="BE196">
        <v>33</v>
      </c>
      <c r="BF196">
        <v>47.2</v>
      </c>
      <c r="BG196">
        <v>49.1</v>
      </c>
      <c r="BH196">
        <v>56</v>
      </c>
      <c r="BI196">
        <v>47.4</v>
      </c>
      <c r="BJ196">
        <v>45.4</v>
      </c>
      <c r="BK196" s="2"/>
      <c r="BM196" s="2">
        <v>24181</v>
      </c>
      <c r="BN196">
        <v>52.3</v>
      </c>
    </row>
    <row r="197" spans="1:66" x14ac:dyDescent="0.25">
      <c r="A197" s="2">
        <v>29311</v>
      </c>
      <c r="B197">
        <v>102.09</v>
      </c>
      <c r="C197" s="2">
        <v>24564</v>
      </c>
      <c r="D197">
        <v>100.8</v>
      </c>
      <c r="E197" s="2">
        <v>30775</v>
      </c>
      <c r="F197">
        <v>381.25</v>
      </c>
      <c r="G197" s="2">
        <v>36260</v>
      </c>
      <c r="H197">
        <v>16.579999999999998</v>
      </c>
      <c r="I197" s="2">
        <v>22386</v>
      </c>
      <c r="J197">
        <v>383.8</v>
      </c>
      <c r="K197" s="2">
        <v>36996</v>
      </c>
      <c r="L197">
        <v>64</v>
      </c>
      <c r="M197" s="2">
        <v>43280</v>
      </c>
      <c r="N197" s="2">
        <v>54.970999999999997</v>
      </c>
      <c r="O197" s="2">
        <v>30451</v>
      </c>
      <c r="P197">
        <v>87.7</v>
      </c>
      <c r="Q197" s="2">
        <v>30451</v>
      </c>
      <c r="R197">
        <v>124.3</v>
      </c>
      <c r="S197" s="2">
        <v>30451</v>
      </c>
      <c r="T197">
        <v>33</v>
      </c>
      <c r="U197" s="2">
        <v>34439</v>
      </c>
      <c r="V197">
        <v>14.5</v>
      </c>
      <c r="W197" s="2">
        <v>32919</v>
      </c>
      <c r="X197">
        <v>20.5</v>
      </c>
      <c r="Y197">
        <v>7.6</v>
      </c>
      <c r="Z197">
        <v>6</v>
      </c>
      <c r="AA197">
        <v>26.6</v>
      </c>
      <c r="AB197">
        <v>17.399999999999999</v>
      </c>
      <c r="AC197">
        <v>51.4</v>
      </c>
      <c r="AD197">
        <v>14.3</v>
      </c>
      <c r="AE197">
        <v>1.2</v>
      </c>
      <c r="AF197">
        <v>4.0999999999999996</v>
      </c>
      <c r="AG197">
        <v>1.9</v>
      </c>
      <c r="AH197">
        <v>31.5</v>
      </c>
      <c r="AI197">
        <v>3.2</v>
      </c>
      <c r="AJ197">
        <v>1</v>
      </c>
      <c r="AK197">
        <v>3.3</v>
      </c>
      <c r="AL197">
        <v>18.100000000000001</v>
      </c>
      <c r="AM197">
        <v>25.1</v>
      </c>
      <c r="AN197">
        <v>56.8</v>
      </c>
      <c r="AO197">
        <v>67.400000000000006</v>
      </c>
      <c r="AP197">
        <v>16.7</v>
      </c>
      <c r="AQ197">
        <v>71.900000000000006</v>
      </c>
      <c r="AR197">
        <v>11.4</v>
      </c>
      <c r="AS197">
        <v>68.3</v>
      </c>
      <c r="AT197">
        <v>2.7</v>
      </c>
      <c r="AU197">
        <v>1.1000000000000001</v>
      </c>
      <c r="AV197">
        <v>6.9</v>
      </c>
      <c r="AW197">
        <v>3.7</v>
      </c>
      <c r="AX197">
        <v>3.1</v>
      </c>
      <c r="AY197">
        <v>4.3</v>
      </c>
      <c r="AZ197">
        <v>7.8</v>
      </c>
      <c r="BA197">
        <v>5.0999999999999996</v>
      </c>
      <c r="BB197">
        <v>4.8</v>
      </c>
      <c r="BC197">
        <v>44</v>
      </c>
      <c r="BD197">
        <v>50</v>
      </c>
      <c r="BE197">
        <v>36</v>
      </c>
      <c r="BF197">
        <v>49.1</v>
      </c>
      <c r="BG197">
        <v>52.5</v>
      </c>
      <c r="BH197">
        <v>59</v>
      </c>
      <c r="BI197">
        <v>52.8</v>
      </c>
      <c r="BJ197">
        <v>46.5</v>
      </c>
      <c r="BK197" s="2"/>
      <c r="BM197" s="2">
        <v>24212</v>
      </c>
      <c r="BN197">
        <v>53</v>
      </c>
    </row>
    <row r="198" spans="1:66" x14ac:dyDescent="0.25">
      <c r="A198" s="2">
        <v>29341</v>
      </c>
      <c r="B198">
        <v>106.29</v>
      </c>
      <c r="C198" s="2">
        <v>24594</v>
      </c>
      <c r="D198">
        <v>100.5</v>
      </c>
      <c r="E198" s="2">
        <v>30805</v>
      </c>
      <c r="F198">
        <v>379.25</v>
      </c>
      <c r="G198" s="2">
        <v>36290</v>
      </c>
      <c r="H198">
        <v>18.5</v>
      </c>
      <c r="I198" s="2">
        <v>22416</v>
      </c>
      <c r="J198">
        <v>360.5</v>
      </c>
      <c r="K198" s="2">
        <v>37026</v>
      </c>
      <c r="L198">
        <v>63</v>
      </c>
      <c r="M198" s="2">
        <v>43310</v>
      </c>
      <c r="N198" s="2">
        <v>55.347999999999999</v>
      </c>
      <c r="O198" s="2">
        <v>30482</v>
      </c>
      <c r="P198">
        <v>87.5</v>
      </c>
      <c r="Q198" s="2">
        <v>30482</v>
      </c>
      <c r="R198">
        <v>121</v>
      </c>
      <c r="S198" s="2">
        <v>30482</v>
      </c>
      <c r="T198">
        <v>37.4</v>
      </c>
      <c r="U198" s="2">
        <v>34469</v>
      </c>
      <c r="V198">
        <v>14.6</v>
      </c>
      <c r="W198" s="2">
        <v>32947</v>
      </c>
      <c r="X198">
        <v>21.8</v>
      </c>
      <c r="Y198">
        <v>8.1</v>
      </c>
      <c r="Z198">
        <v>6.3</v>
      </c>
      <c r="AA198">
        <v>27.6</v>
      </c>
      <c r="AB198">
        <v>15.4</v>
      </c>
      <c r="AC198">
        <v>49</v>
      </c>
      <c r="AD198">
        <v>16.600000000000001</v>
      </c>
      <c r="AE198">
        <v>1.1000000000000001</v>
      </c>
      <c r="AF198">
        <v>3.9</v>
      </c>
      <c r="AG198">
        <v>1.6</v>
      </c>
      <c r="AH198">
        <v>31.9</v>
      </c>
      <c r="AI198">
        <v>4</v>
      </c>
      <c r="AJ198">
        <v>1.2</v>
      </c>
      <c r="AK198">
        <v>3.3</v>
      </c>
      <c r="AL198">
        <v>19.7</v>
      </c>
      <c r="AM198">
        <v>24.9</v>
      </c>
      <c r="AN198">
        <v>55.4</v>
      </c>
      <c r="AO198">
        <v>66.099999999999994</v>
      </c>
      <c r="AP198">
        <v>19.399999999999999</v>
      </c>
      <c r="AQ198">
        <v>71.099999999999994</v>
      </c>
      <c r="AR198">
        <v>9.5</v>
      </c>
      <c r="AS198">
        <v>68</v>
      </c>
      <c r="AT198">
        <v>2.1</v>
      </c>
      <c r="AU198">
        <v>0.8</v>
      </c>
      <c r="AV198">
        <v>6.5</v>
      </c>
      <c r="AW198">
        <v>3.8</v>
      </c>
      <c r="AX198">
        <v>2.9</v>
      </c>
      <c r="AY198">
        <v>5.0999999999999996</v>
      </c>
      <c r="AZ198">
        <v>7.3</v>
      </c>
      <c r="BA198">
        <v>6.3</v>
      </c>
      <c r="BB198">
        <v>4.4000000000000004</v>
      </c>
      <c r="BC198">
        <v>40</v>
      </c>
      <c r="BD198">
        <v>47</v>
      </c>
      <c r="BE198">
        <v>32</v>
      </c>
      <c r="BF198">
        <v>49.9</v>
      </c>
      <c r="BG198">
        <v>52.3</v>
      </c>
      <c r="BH198">
        <v>72</v>
      </c>
      <c r="BI198">
        <v>54.7</v>
      </c>
      <c r="BJ198">
        <v>46.5</v>
      </c>
      <c r="BK198" s="2"/>
      <c r="BM198" s="2">
        <v>24242</v>
      </c>
      <c r="BN198">
        <v>53.8</v>
      </c>
    </row>
    <row r="199" spans="1:66" x14ac:dyDescent="0.25">
      <c r="A199" s="2">
        <v>29371</v>
      </c>
      <c r="B199">
        <v>111.24</v>
      </c>
      <c r="C199" s="2">
        <v>24625</v>
      </c>
      <c r="D199">
        <v>101.8</v>
      </c>
      <c r="E199" s="2">
        <v>30836</v>
      </c>
      <c r="F199">
        <v>393.75</v>
      </c>
      <c r="G199" s="2">
        <v>36321</v>
      </c>
      <c r="H199">
        <v>17.850000000000001</v>
      </c>
      <c r="I199" s="2">
        <v>22447</v>
      </c>
      <c r="J199">
        <v>336.2</v>
      </c>
      <c r="K199" s="2">
        <v>37057</v>
      </c>
      <c r="L199">
        <v>64</v>
      </c>
      <c r="M199" s="2">
        <v>43341</v>
      </c>
      <c r="N199" s="2">
        <v>55.463999999999999</v>
      </c>
      <c r="O199" s="2">
        <v>30512</v>
      </c>
      <c r="P199">
        <v>89</v>
      </c>
      <c r="Q199" s="2">
        <v>30512</v>
      </c>
      <c r="R199">
        <v>119.2</v>
      </c>
      <c r="S199" s="2">
        <v>30512</v>
      </c>
      <c r="T199">
        <v>43.7</v>
      </c>
      <c r="U199" s="2">
        <v>34500</v>
      </c>
      <c r="V199">
        <v>15.9</v>
      </c>
      <c r="W199" s="2">
        <v>32978</v>
      </c>
      <c r="X199">
        <v>22.3</v>
      </c>
      <c r="Y199">
        <v>6.2</v>
      </c>
      <c r="Z199">
        <v>6.3</v>
      </c>
      <c r="AA199">
        <v>29.3</v>
      </c>
      <c r="AB199">
        <v>16.2</v>
      </c>
      <c r="AC199">
        <v>51.1</v>
      </c>
      <c r="AD199">
        <v>15.4</v>
      </c>
      <c r="AE199">
        <v>0.7</v>
      </c>
      <c r="AF199">
        <v>2.9</v>
      </c>
      <c r="AG199">
        <v>1.4</v>
      </c>
      <c r="AH199">
        <v>31.3</v>
      </c>
      <c r="AI199">
        <v>3.7</v>
      </c>
      <c r="AJ199">
        <v>0.8</v>
      </c>
      <c r="AK199">
        <v>2.1</v>
      </c>
      <c r="AL199">
        <v>19.3</v>
      </c>
      <c r="AM199">
        <v>23.8</v>
      </c>
      <c r="AN199">
        <v>56.9</v>
      </c>
      <c r="AO199">
        <v>64.400000000000006</v>
      </c>
      <c r="AP199">
        <v>17.2</v>
      </c>
      <c r="AQ199">
        <v>73.599999999999994</v>
      </c>
      <c r="AR199">
        <v>9.1999999999999993</v>
      </c>
      <c r="AS199">
        <v>68.400000000000006</v>
      </c>
      <c r="AT199">
        <v>2.1</v>
      </c>
      <c r="AU199">
        <v>0.4</v>
      </c>
      <c r="AV199">
        <v>6.2</v>
      </c>
      <c r="AW199">
        <v>3.8</v>
      </c>
      <c r="AX199">
        <v>3.5</v>
      </c>
      <c r="AY199">
        <v>4.5</v>
      </c>
      <c r="AZ199">
        <v>7.8</v>
      </c>
      <c r="BA199">
        <v>6</v>
      </c>
      <c r="BB199">
        <v>3.6</v>
      </c>
      <c r="BC199">
        <v>39</v>
      </c>
      <c r="BD199">
        <v>46</v>
      </c>
      <c r="BE199">
        <v>30</v>
      </c>
      <c r="BF199">
        <v>50</v>
      </c>
      <c r="BG199">
        <v>53.7</v>
      </c>
      <c r="BH199">
        <v>68</v>
      </c>
      <c r="BI199">
        <v>53.5</v>
      </c>
      <c r="BJ199">
        <v>46.6</v>
      </c>
      <c r="BK199" s="2"/>
      <c r="BM199" s="2">
        <v>24273</v>
      </c>
      <c r="BN199">
        <v>53.3</v>
      </c>
    </row>
    <row r="200" spans="1:66" x14ac:dyDescent="0.25">
      <c r="A200" s="2">
        <v>29402</v>
      </c>
      <c r="B200">
        <v>114.24</v>
      </c>
      <c r="C200" s="2">
        <v>24655</v>
      </c>
      <c r="D200">
        <v>100.3</v>
      </c>
      <c r="E200" s="2">
        <v>30866</v>
      </c>
      <c r="F200">
        <v>368.25</v>
      </c>
      <c r="G200" s="2">
        <v>36351</v>
      </c>
      <c r="H200">
        <v>19.93</v>
      </c>
      <c r="I200" s="2">
        <v>22477</v>
      </c>
      <c r="J200">
        <v>350.9</v>
      </c>
      <c r="K200" s="2">
        <v>37087</v>
      </c>
      <c r="L200">
        <v>63</v>
      </c>
      <c r="M200" s="2">
        <v>43372</v>
      </c>
      <c r="N200" s="2">
        <v>55.548000000000002</v>
      </c>
      <c r="O200" s="2">
        <v>30543</v>
      </c>
      <c r="P200">
        <v>91.2</v>
      </c>
      <c r="Q200" s="2">
        <v>30543</v>
      </c>
      <c r="R200">
        <v>119.3</v>
      </c>
      <c r="S200" s="2">
        <v>30543</v>
      </c>
      <c r="T200">
        <v>49.2</v>
      </c>
      <c r="U200" s="2">
        <v>34530</v>
      </c>
      <c r="V200">
        <v>15.2</v>
      </c>
      <c r="W200" s="2">
        <v>33008</v>
      </c>
      <c r="X200">
        <v>22.9</v>
      </c>
      <c r="Y200">
        <v>8.3000000000000007</v>
      </c>
      <c r="Z200">
        <v>5.2</v>
      </c>
      <c r="AA200">
        <v>26.6</v>
      </c>
      <c r="AB200">
        <v>16.3</v>
      </c>
      <c r="AC200">
        <v>50.2</v>
      </c>
      <c r="AD200">
        <v>15.9</v>
      </c>
      <c r="AE200">
        <v>0.8</v>
      </c>
      <c r="AF200">
        <v>3.9</v>
      </c>
      <c r="AG200">
        <v>2</v>
      </c>
      <c r="AH200">
        <v>29.5</v>
      </c>
      <c r="AI200">
        <v>4</v>
      </c>
      <c r="AJ200">
        <v>1.1000000000000001</v>
      </c>
      <c r="AK200">
        <v>3.1</v>
      </c>
      <c r="AL200">
        <v>19.7</v>
      </c>
      <c r="AM200">
        <v>23.1</v>
      </c>
      <c r="AN200">
        <v>57.2</v>
      </c>
      <c r="AO200">
        <v>68.2</v>
      </c>
      <c r="AP200">
        <v>18.5</v>
      </c>
      <c r="AQ200">
        <v>71.8</v>
      </c>
      <c r="AR200">
        <v>9.6999999999999993</v>
      </c>
      <c r="AS200">
        <v>67.8</v>
      </c>
      <c r="AT200">
        <v>2.2000000000000002</v>
      </c>
      <c r="AU200">
        <v>1.2</v>
      </c>
      <c r="AV200">
        <v>6.2</v>
      </c>
      <c r="AW200">
        <v>3.3</v>
      </c>
      <c r="AX200">
        <v>3</v>
      </c>
      <c r="AY200">
        <v>5.2</v>
      </c>
      <c r="AZ200">
        <v>6.8</v>
      </c>
      <c r="BA200">
        <v>5.3</v>
      </c>
      <c r="BB200">
        <v>3.7</v>
      </c>
      <c r="BC200">
        <v>36</v>
      </c>
      <c r="BD200">
        <v>43</v>
      </c>
      <c r="BE200">
        <v>28</v>
      </c>
      <c r="BF200">
        <v>49.5</v>
      </c>
      <c r="BG200">
        <v>51.7</v>
      </c>
      <c r="BH200">
        <v>75</v>
      </c>
      <c r="BI200">
        <v>53.9</v>
      </c>
      <c r="BJ200">
        <v>46.2</v>
      </c>
      <c r="BK200" s="2"/>
      <c r="BM200" s="2">
        <v>24303</v>
      </c>
      <c r="BN200">
        <v>57.9</v>
      </c>
    </row>
    <row r="201" spans="1:66" x14ac:dyDescent="0.25">
      <c r="A201" s="2">
        <v>29433</v>
      </c>
      <c r="B201">
        <v>121.67</v>
      </c>
      <c r="C201" s="2">
        <v>24686</v>
      </c>
      <c r="D201">
        <v>98.9</v>
      </c>
      <c r="E201" s="2">
        <v>30897</v>
      </c>
      <c r="F201">
        <v>348.38</v>
      </c>
      <c r="G201" s="2">
        <v>36382</v>
      </c>
      <c r="H201">
        <v>21.3</v>
      </c>
      <c r="I201" s="2">
        <v>22508</v>
      </c>
      <c r="J201">
        <v>318</v>
      </c>
      <c r="K201" s="2">
        <v>37118</v>
      </c>
      <c r="L201">
        <v>65</v>
      </c>
      <c r="M201" s="2">
        <v>43402</v>
      </c>
      <c r="N201" s="2">
        <v>54.271999999999998</v>
      </c>
      <c r="O201" s="2">
        <v>30574</v>
      </c>
      <c r="P201">
        <v>91.1</v>
      </c>
      <c r="Q201" s="2">
        <v>30574</v>
      </c>
      <c r="R201">
        <v>117.3</v>
      </c>
      <c r="S201" s="2">
        <v>30574</v>
      </c>
      <c r="T201">
        <v>51.7</v>
      </c>
      <c r="U201" s="2">
        <v>34561</v>
      </c>
      <c r="V201">
        <v>15.6</v>
      </c>
      <c r="W201" s="2">
        <v>33039</v>
      </c>
      <c r="X201">
        <v>23.7</v>
      </c>
      <c r="Y201">
        <v>8.4</v>
      </c>
      <c r="Z201">
        <v>7</v>
      </c>
      <c r="AA201">
        <v>27.2</v>
      </c>
      <c r="AB201">
        <v>16.5</v>
      </c>
      <c r="AC201">
        <v>52.9</v>
      </c>
      <c r="AD201">
        <v>15.5</v>
      </c>
      <c r="AE201">
        <v>0.9</v>
      </c>
      <c r="AF201">
        <v>3.6</v>
      </c>
      <c r="AG201">
        <v>1.8</v>
      </c>
      <c r="AH201">
        <v>28.8</v>
      </c>
      <c r="AI201">
        <v>4</v>
      </c>
      <c r="AJ201">
        <v>0.9</v>
      </c>
      <c r="AK201">
        <v>3.3</v>
      </c>
      <c r="AL201">
        <v>20.100000000000001</v>
      </c>
      <c r="AM201">
        <v>22.6</v>
      </c>
      <c r="AN201">
        <v>57.3</v>
      </c>
      <c r="AO201">
        <v>65.8</v>
      </c>
      <c r="AP201">
        <v>17.5</v>
      </c>
      <c r="AQ201">
        <v>72.099999999999994</v>
      </c>
      <c r="AR201">
        <v>10.4</v>
      </c>
      <c r="AS201">
        <v>68</v>
      </c>
      <c r="AT201">
        <v>2</v>
      </c>
      <c r="AU201">
        <v>1.1000000000000001</v>
      </c>
      <c r="AV201">
        <v>6.6</v>
      </c>
      <c r="AW201">
        <v>3.9</v>
      </c>
      <c r="AX201">
        <v>3</v>
      </c>
      <c r="AY201">
        <v>4.4000000000000004</v>
      </c>
      <c r="AZ201">
        <v>6.9</v>
      </c>
      <c r="BA201">
        <v>4.5</v>
      </c>
      <c r="BB201">
        <v>4.0999999999999996</v>
      </c>
      <c r="BC201">
        <v>36</v>
      </c>
      <c r="BD201">
        <v>42</v>
      </c>
      <c r="BE201">
        <v>27</v>
      </c>
      <c r="BF201">
        <v>49.2</v>
      </c>
      <c r="BG201">
        <v>52</v>
      </c>
      <c r="BH201">
        <v>70</v>
      </c>
      <c r="BI201">
        <v>51.3</v>
      </c>
      <c r="BJ201">
        <v>45.4</v>
      </c>
      <c r="BK201" s="2"/>
      <c r="BM201" s="2">
        <v>24334</v>
      </c>
      <c r="BN201">
        <v>57</v>
      </c>
    </row>
    <row r="202" spans="1:66" x14ac:dyDescent="0.25">
      <c r="A202" s="2">
        <v>29462</v>
      </c>
      <c r="B202">
        <v>122.38</v>
      </c>
      <c r="C202" s="2">
        <v>24717</v>
      </c>
      <c r="D202">
        <v>98.3</v>
      </c>
      <c r="E202" s="2">
        <v>30928</v>
      </c>
      <c r="F202">
        <v>344.5</v>
      </c>
      <c r="G202" s="2">
        <v>36413</v>
      </c>
      <c r="H202">
        <v>23.55</v>
      </c>
      <c r="I202" s="2">
        <v>22539</v>
      </c>
      <c r="J202">
        <v>331.8</v>
      </c>
      <c r="K202" s="2">
        <v>37149</v>
      </c>
      <c r="L202">
        <v>61</v>
      </c>
      <c r="M202" s="2">
        <v>43433</v>
      </c>
      <c r="N202" s="2">
        <v>53.517000000000003</v>
      </c>
      <c r="O202" s="2">
        <v>30604</v>
      </c>
      <c r="P202">
        <v>92.1</v>
      </c>
      <c r="Q202" s="2">
        <v>30604</v>
      </c>
      <c r="R202">
        <v>117.6</v>
      </c>
      <c r="S202" s="2">
        <v>30604</v>
      </c>
      <c r="T202">
        <v>53.9</v>
      </c>
      <c r="U202" s="2">
        <v>34592</v>
      </c>
      <c r="V202">
        <v>15.8</v>
      </c>
      <c r="W202" s="2">
        <v>33069</v>
      </c>
      <c r="X202">
        <v>22.1</v>
      </c>
      <c r="Y202">
        <v>8.8000000000000007</v>
      </c>
      <c r="Z202">
        <v>7.8</v>
      </c>
      <c r="AA202">
        <v>27.8</v>
      </c>
      <c r="AB202">
        <v>18</v>
      </c>
      <c r="AC202">
        <v>52.3</v>
      </c>
      <c r="AD202">
        <v>14.6</v>
      </c>
      <c r="AE202">
        <v>1</v>
      </c>
      <c r="AF202">
        <v>4.3</v>
      </c>
      <c r="AG202">
        <v>2.5</v>
      </c>
      <c r="AH202">
        <v>27.4</v>
      </c>
      <c r="AI202">
        <v>3.3</v>
      </c>
      <c r="AJ202">
        <v>0.8</v>
      </c>
      <c r="AK202">
        <v>4.5999999999999996</v>
      </c>
      <c r="AL202">
        <v>20.7</v>
      </c>
      <c r="AM202">
        <v>23.4</v>
      </c>
      <c r="AN202">
        <v>55.9</v>
      </c>
      <c r="AO202">
        <v>64.400000000000006</v>
      </c>
      <c r="AP202">
        <v>17.3</v>
      </c>
      <c r="AQ202">
        <v>70.8</v>
      </c>
      <c r="AR202">
        <v>11.9</v>
      </c>
      <c r="AS202">
        <v>67.400000000000006</v>
      </c>
      <c r="AT202">
        <v>2.2000000000000002</v>
      </c>
      <c r="AU202">
        <v>0.9</v>
      </c>
      <c r="AV202">
        <v>7</v>
      </c>
      <c r="AW202">
        <v>2.7</v>
      </c>
      <c r="AX202">
        <v>3.2</v>
      </c>
      <c r="AY202">
        <v>4.4000000000000004</v>
      </c>
      <c r="AZ202">
        <v>6.3</v>
      </c>
      <c r="BA202">
        <v>4.4000000000000004</v>
      </c>
      <c r="BB202">
        <v>4.2</v>
      </c>
      <c r="BC202">
        <v>32</v>
      </c>
      <c r="BD202">
        <v>38</v>
      </c>
      <c r="BE202">
        <v>26</v>
      </c>
      <c r="BF202">
        <v>46.6</v>
      </c>
      <c r="BG202">
        <v>46.7</v>
      </c>
      <c r="BH202">
        <v>77</v>
      </c>
      <c r="BI202">
        <v>49.8</v>
      </c>
      <c r="BJ202">
        <v>46.3</v>
      </c>
      <c r="BK202" s="2"/>
      <c r="BM202" s="2">
        <v>24365</v>
      </c>
      <c r="BN202">
        <v>54.8</v>
      </c>
    </row>
    <row r="203" spans="1:66" x14ac:dyDescent="0.25">
      <c r="A203" s="2">
        <v>29494</v>
      </c>
      <c r="B203">
        <v>125.46</v>
      </c>
      <c r="C203" s="2">
        <v>24747</v>
      </c>
      <c r="D203">
        <v>97.9</v>
      </c>
      <c r="E203" s="2">
        <v>30958</v>
      </c>
      <c r="F203">
        <v>348.5</v>
      </c>
      <c r="G203" s="2">
        <v>36443</v>
      </c>
      <c r="H203">
        <v>20.9</v>
      </c>
      <c r="I203" s="2">
        <v>22569</v>
      </c>
      <c r="J203">
        <v>306.39999999999998</v>
      </c>
      <c r="K203" s="2">
        <v>37179</v>
      </c>
      <c r="L203">
        <v>51</v>
      </c>
      <c r="M203" s="2">
        <v>43463</v>
      </c>
      <c r="N203" s="2">
        <v>52.098999999999997</v>
      </c>
      <c r="O203" s="2">
        <v>30635</v>
      </c>
      <c r="P203">
        <v>96.7</v>
      </c>
      <c r="Q203" s="2">
        <v>30635</v>
      </c>
      <c r="R203">
        <v>119.5</v>
      </c>
      <c r="S203" s="2">
        <v>30635</v>
      </c>
      <c r="T203">
        <v>62.4</v>
      </c>
      <c r="U203" s="2">
        <v>34622</v>
      </c>
      <c r="V203">
        <v>16.100000000000001</v>
      </c>
      <c r="W203" s="2">
        <v>33100</v>
      </c>
      <c r="X203">
        <v>25.8</v>
      </c>
      <c r="Y203">
        <v>7.5</v>
      </c>
      <c r="Z203">
        <v>8.5</v>
      </c>
      <c r="AA203">
        <v>24.2</v>
      </c>
      <c r="AB203">
        <v>22.7</v>
      </c>
      <c r="AC203">
        <v>52.8</v>
      </c>
      <c r="AD203">
        <v>11.3</v>
      </c>
      <c r="AE203">
        <v>0.7</v>
      </c>
      <c r="AF203">
        <v>3</v>
      </c>
      <c r="AG203">
        <v>1.3</v>
      </c>
      <c r="AH203">
        <v>32.799999999999997</v>
      </c>
      <c r="AI203">
        <v>4.3</v>
      </c>
      <c r="AJ203">
        <v>1</v>
      </c>
      <c r="AK203">
        <v>2.9</v>
      </c>
      <c r="AL203">
        <v>23.5</v>
      </c>
      <c r="AM203">
        <v>20.8</v>
      </c>
      <c r="AN203">
        <v>55.7</v>
      </c>
      <c r="AO203">
        <v>67.3</v>
      </c>
      <c r="AP203">
        <v>13.7</v>
      </c>
      <c r="AQ203">
        <v>67.599999999999994</v>
      </c>
      <c r="AR203">
        <v>18.7</v>
      </c>
      <c r="AS203">
        <v>66</v>
      </c>
      <c r="AT203">
        <v>2.5</v>
      </c>
      <c r="AU203">
        <v>0.3</v>
      </c>
      <c r="AV203">
        <v>7.3</v>
      </c>
      <c r="AW203">
        <v>4</v>
      </c>
      <c r="AX203">
        <v>2.7</v>
      </c>
      <c r="AY203">
        <v>5.4</v>
      </c>
      <c r="AZ203">
        <v>7.8</v>
      </c>
      <c r="BA203">
        <v>6.1</v>
      </c>
      <c r="BB203">
        <v>4.3</v>
      </c>
      <c r="BC203">
        <v>30</v>
      </c>
      <c r="BD203">
        <v>39</v>
      </c>
      <c r="BE203">
        <v>21</v>
      </c>
      <c r="BF203">
        <v>46.1</v>
      </c>
      <c r="BG203">
        <v>45.5</v>
      </c>
      <c r="BH203">
        <v>68</v>
      </c>
      <c r="BI203">
        <v>47.9</v>
      </c>
      <c r="BJ203">
        <v>43.1</v>
      </c>
      <c r="BK203" s="2"/>
      <c r="BM203" s="2">
        <v>24395</v>
      </c>
      <c r="BN203">
        <v>58.2</v>
      </c>
    </row>
    <row r="204" spans="1:66" x14ac:dyDescent="0.25">
      <c r="A204" s="2">
        <v>29525</v>
      </c>
      <c r="B204">
        <v>127.47</v>
      </c>
      <c r="C204" s="2">
        <v>24778</v>
      </c>
      <c r="D204">
        <v>96.7</v>
      </c>
      <c r="E204" s="2">
        <v>30989</v>
      </c>
      <c r="F204">
        <v>342.63</v>
      </c>
      <c r="G204" s="2">
        <v>36474</v>
      </c>
      <c r="H204">
        <v>24.48</v>
      </c>
      <c r="I204" s="2">
        <v>22600</v>
      </c>
      <c r="J204">
        <v>306.8</v>
      </c>
      <c r="K204" s="2">
        <v>37210</v>
      </c>
      <c r="L204">
        <v>50</v>
      </c>
      <c r="M204" s="2">
        <v>43494</v>
      </c>
      <c r="N204" s="2">
        <v>54.207999999999998</v>
      </c>
      <c r="O204" s="2">
        <v>30665</v>
      </c>
      <c r="P204">
        <v>103.6</v>
      </c>
      <c r="Q204" s="2">
        <v>30665</v>
      </c>
      <c r="R204">
        <v>123.2</v>
      </c>
      <c r="S204" s="2">
        <v>30665</v>
      </c>
      <c r="T204">
        <v>74.2</v>
      </c>
      <c r="U204" s="2">
        <v>34653</v>
      </c>
      <c r="V204">
        <v>19.899999999999999</v>
      </c>
      <c r="W204" s="2">
        <v>33131</v>
      </c>
      <c r="X204">
        <v>25.1</v>
      </c>
      <c r="Y204">
        <v>7.8</v>
      </c>
      <c r="Z204">
        <v>8.6999999999999993</v>
      </c>
      <c r="AA204">
        <v>26.5</v>
      </c>
      <c r="AB204">
        <v>23.2</v>
      </c>
      <c r="AC204">
        <v>54.3</v>
      </c>
      <c r="AD204">
        <v>13.9</v>
      </c>
      <c r="AE204">
        <v>0.9</v>
      </c>
      <c r="AF204">
        <v>2.9</v>
      </c>
      <c r="AG204">
        <v>1.2</v>
      </c>
      <c r="AH204">
        <v>30.3</v>
      </c>
      <c r="AI204">
        <v>3.8</v>
      </c>
      <c r="AJ204">
        <v>0.8</v>
      </c>
      <c r="AK204">
        <v>2.7</v>
      </c>
      <c r="AL204">
        <v>24.6</v>
      </c>
      <c r="AM204">
        <v>19.399999999999999</v>
      </c>
      <c r="AN204">
        <v>56</v>
      </c>
      <c r="AO204">
        <v>64.8</v>
      </c>
      <c r="AP204">
        <v>15.1</v>
      </c>
      <c r="AQ204">
        <v>64.5</v>
      </c>
      <c r="AR204">
        <v>20.399999999999999</v>
      </c>
      <c r="AS204">
        <v>62.9</v>
      </c>
      <c r="AT204">
        <v>2</v>
      </c>
      <c r="AU204">
        <v>1.3</v>
      </c>
      <c r="AV204">
        <v>6.7</v>
      </c>
      <c r="AW204">
        <v>3.2</v>
      </c>
      <c r="AX204">
        <v>3</v>
      </c>
      <c r="AY204">
        <v>4.8</v>
      </c>
      <c r="AZ204">
        <v>7.7</v>
      </c>
      <c r="BA204">
        <v>5.7</v>
      </c>
      <c r="BB204">
        <v>3.9</v>
      </c>
      <c r="BC204">
        <v>31</v>
      </c>
      <c r="BD204">
        <v>36</v>
      </c>
      <c r="BE204">
        <v>23</v>
      </c>
      <c r="BF204">
        <v>44.5</v>
      </c>
      <c r="BG204">
        <v>44.9</v>
      </c>
      <c r="BH204">
        <v>44</v>
      </c>
      <c r="BI204">
        <v>45.5</v>
      </c>
      <c r="BJ204">
        <v>41.3</v>
      </c>
      <c r="BK204" s="2"/>
      <c r="BM204" s="2">
        <v>24426</v>
      </c>
      <c r="BN204">
        <v>55.6</v>
      </c>
    </row>
    <row r="205" spans="1:66" x14ac:dyDescent="0.25">
      <c r="A205" s="2">
        <v>29553</v>
      </c>
      <c r="B205">
        <v>140.52000000000001</v>
      </c>
      <c r="C205" s="2">
        <v>24808</v>
      </c>
      <c r="D205">
        <v>97.6</v>
      </c>
      <c r="E205" s="2">
        <v>31019</v>
      </c>
      <c r="F205">
        <v>330.5</v>
      </c>
      <c r="G205" s="2">
        <v>36504</v>
      </c>
      <c r="H205">
        <v>25.23</v>
      </c>
      <c r="I205" s="2">
        <v>22630</v>
      </c>
      <c r="J205">
        <v>298.5</v>
      </c>
      <c r="K205" s="2">
        <v>37240</v>
      </c>
      <c r="L205">
        <v>59</v>
      </c>
      <c r="M205" s="2">
        <v>43524</v>
      </c>
      <c r="N205" s="2">
        <v>54.737000000000002</v>
      </c>
      <c r="O205" s="2">
        <v>30696</v>
      </c>
      <c r="P205">
        <v>103.9</v>
      </c>
      <c r="Q205" s="2">
        <v>30696</v>
      </c>
      <c r="R205">
        <v>122.4</v>
      </c>
      <c r="S205" s="2">
        <v>30696</v>
      </c>
      <c r="T205">
        <v>76</v>
      </c>
      <c r="U205" s="2">
        <v>34683</v>
      </c>
      <c r="V205">
        <v>21.1</v>
      </c>
      <c r="W205" s="2">
        <v>33161</v>
      </c>
      <c r="X205">
        <v>29.8</v>
      </c>
      <c r="Y205">
        <v>6.3</v>
      </c>
      <c r="Z205">
        <v>11</v>
      </c>
      <c r="AA205">
        <v>19.5</v>
      </c>
      <c r="AB205">
        <v>34.9</v>
      </c>
      <c r="AC205">
        <v>54.9</v>
      </c>
      <c r="AD205">
        <v>9.5</v>
      </c>
      <c r="AE205">
        <v>0.6</v>
      </c>
      <c r="AF205">
        <v>2.9</v>
      </c>
      <c r="AG205">
        <v>1.7</v>
      </c>
      <c r="AH205">
        <v>26</v>
      </c>
      <c r="AI205">
        <v>3.3</v>
      </c>
      <c r="AJ205">
        <v>0.6</v>
      </c>
      <c r="AK205">
        <v>2</v>
      </c>
      <c r="AL205">
        <v>28.9</v>
      </c>
      <c r="AM205">
        <v>14.2</v>
      </c>
      <c r="AN205">
        <v>56.9</v>
      </c>
      <c r="AO205">
        <v>69.5</v>
      </c>
      <c r="AP205">
        <v>12</v>
      </c>
      <c r="AQ205">
        <v>58.3</v>
      </c>
      <c r="AR205">
        <v>29.7</v>
      </c>
      <c r="AS205">
        <v>55.6</v>
      </c>
      <c r="AT205">
        <v>1.6</v>
      </c>
      <c r="AU205">
        <v>1</v>
      </c>
      <c r="AV205">
        <v>5.9</v>
      </c>
      <c r="AW205">
        <v>3.2</v>
      </c>
      <c r="AX205">
        <v>2.9</v>
      </c>
      <c r="AY205">
        <v>3.6</v>
      </c>
      <c r="AZ205">
        <v>7</v>
      </c>
      <c r="BA205">
        <v>4.0999999999999996</v>
      </c>
      <c r="BB205">
        <v>3.6</v>
      </c>
      <c r="BC205">
        <v>28</v>
      </c>
      <c r="BD205">
        <v>34</v>
      </c>
      <c r="BE205">
        <v>21</v>
      </c>
      <c r="BF205">
        <v>43.2</v>
      </c>
      <c r="BG205">
        <v>43.1</v>
      </c>
      <c r="BH205">
        <v>38</v>
      </c>
      <c r="BI205">
        <v>43.6</v>
      </c>
      <c r="BJ205">
        <v>40.200000000000003</v>
      </c>
      <c r="BK205" s="2"/>
      <c r="BM205" s="2">
        <v>24456</v>
      </c>
      <c r="BN205">
        <v>53.7</v>
      </c>
    </row>
    <row r="206" spans="1:66" x14ac:dyDescent="0.25">
      <c r="A206" s="2">
        <v>29586</v>
      </c>
      <c r="B206">
        <v>135.76</v>
      </c>
      <c r="C206" s="2">
        <v>24839</v>
      </c>
      <c r="D206">
        <v>98.4</v>
      </c>
      <c r="E206" s="2">
        <v>31050</v>
      </c>
      <c r="F206">
        <v>303.5</v>
      </c>
      <c r="G206" s="2">
        <v>36535</v>
      </c>
      <c r="H206">
        <v>24.68</v>
      </c>
      <c r="I206" s="2">
        <v>22661</v>
      </c>
      <c r="J206">
        <v>302.89999999999998</v>
      </c>
      <c r="K206" s="2">
        <v>37271</v>
      </c>
      <c r="L206">
        <v>61</v>
      </c>
      <c r="M206" s="2">
        <v>43553</v>
      </c>
      <c r="N206" s="2">
        <v>55.011000000000003</v>
      </c>
      <c r="O206" s="2">
        <v>30727</v>
      </c>
      <c r="P206">
        <v>101</v>
      </c>
      <c r="Q206" s="2">
        <v>30727</v>
      </c>
      <c r="R206">
        <v>114.7</v>
      </c>
      <c r="S206" s="2">
        <v>30727</v>
      </c>
      <c r="T206">
        <v>80.5</v>
      </c>
      <c r="U206" s="2">
        <v>34714</v>
      </c>
      <c r="V206">
        <v>22.6</v>
      </c>
      <c r="W206" s="2">
        <v>33192</v>
      </c>
      <c r="X206">
        <v>29.4</v>
      </c>
      <c r="Y206">
        <v>6.5</v>
      </c>
      <c r="Z206">
        <v>11.5</v>
      </c>
      <c r="AA206">
        <v>22.4</v>
      </c>
      <c r="AB206">
        <v>34.9</v>
      </c>
      <c r="AC206">
        <v>56.9</v>
      </c>
      <c r="AD206">
        <v>9.9</v>
      </c>
      <c r="AE206">
        <v>0.3</v>
      </c>
      <c r="AF206">
        <v>2.6</v>
      </c>
      <c r="AG206">
        <v>1.4</v>
      </c>
      <c r="AH206">
        <v>25.3</v>
      </c>
      <c r="AI206">
        <v>2.2000000000000002</v>
      </c>
      <c r="AJ206">
        <v>0.9</v>
      </c>
      <c r="AK206">
        <v>3.2</v>
      </c>
      <c r="AL206">
        <v>29.8</v>
      </c>
      <c r="AM206">
        <v>14.4</v>
      </c>
      <c r="AN206">
        <v>55.8</v>
      </c>
      <c r="AO206">
        <v>66.099999999999994</v>
      </c>
      <c r="AP206">
        <v>10.9</v>
      </c>
      <c r="AQ206">
        <v>59.5</v>
      </c>
      <c r="AR206">
        <v>29.6</v>
      </c>
      <c r="AS206">
        <v>55.2</v>
      </c>
      <c r="AT206">
        <v>2.2000000000000002</v>
      </c>
      <c r="AU206">
        <v>1.1000000000000001</v>
      </c>
      <c r="AV206">
        <v>5.0999999999999996</v>
      </c>
      <c r="AW206">
        <v>2.7</v>
      </c>
      <c r="AX206">
        <v>2.2999999999999998</v>
      </c>
      <c r="AY206">
        <v>3.7</v>
      </c>
      <c r="AZ206">
        <v>6.8</v>
      </c>
      <c r="BA206">
        <v>4.5</v>
      </c>
      <c r="BB206">
        <v>3.1</v>
      </c>
      <c r="BC206">
        <v>25</v>
      </c>
      <c r="BD206">
        <v>32</v>
      </c>
      <c r="BE206">
        <v>18</v>
      </c>
      <c r="BF206">
        <v>41.3</v>
      </c>
      <c r="BG206">
        <v>40.4</v>
      </c>
      <c r="BH206">
        <v>46</v>
      </c>
      <c r="BI206">
        <v>42.1</v>
      </c>
      <c r="BJ206">
        <v>36.200000000000003</v>
      </c>
      <c r="BK206" s="2"/>
      <c r="BM206" s="2">
        <v>24487</v>
      </c>
      <c r="BN206">
        <v>48.2</v>
      </c>
    </row>
    <row r="207" spans="1:66" x14ac:dyDescent="0.25">
      <c r="A207" s="2">
        <v>29616</v>
      </c>
      <c r="B207">
        <v>129.55000000000001</v>
      </c>
      <c r="C207" s="2">
        <v>24870</v>
      </c>
      <c r="D207">
        <v>98.7</v>
      </c>
      <c r="E207" s="2">
        <v>31081</v>
      </c>
      <c r="F207">
        <v>303.25</v>
      </c>
      <c r="G207" s="2">
        <v>36566</v>
      </c>
      <c r="H207">
        <v>29.43</v>
      </c>
      <c r="I207" s="2">
        <v>22692</v>
      </c>
      <c r="J207">
        <v>297.39999999999998</v>
      </c>
      <c r="K207" s="2">
        <v>37302</v>
      </c>
      <c r="L207">
        <v>62</v>
      </c>
      <c r="M207" s="2">
        <v>43584</v>
      </c>
      <c r="N207" s="2">
        <v>55.387</v>
      </c>
      <c r="O207" s="2">
        <v>30756</v>
      </c>
      <c r="P207">
        <v>101.1</v>
      </c>
      <c r="Q207" s="2">
        <v>30756</v>
      </c>
      <c r="R207">
        <v>113.1</v>
      </c>
      <c r="S207" s="2">
        <v>30756</v>
      </c>
      <c r="T207">
        <v>83</v>
      </c>
      <c r="U207" s="2">
        <v>34745</v>
      </c>
      <c r="V207">
        <v>21.8</v>
      </c>
      <c r="W207" s="2">
        <v>33222</v>
      </c>
      <c r="X207">
        <v>31.7</v>
      </c>
      <c r="Y207">
        <v>6.2</v>
      </c>
      <c r="Z207">
        <v>10.4</v>
      </c>
      <c r="AA207">
        <v>22.3</v>
      </c>
      <c r="AB207">
        <v>33.9</v>
      </c>
      <c r="AC207">
        <v>55.9</v>
      </c>
      <c r="AD207">
        <v>9.9</v>
      </c>
      <c r="AE207">
        <v>0.6</v>
      </c>
      <c r="AF207">
        <v>2.7</v>
      </c>
      <c r="AG207">
        <v>1.5</v>
      </c>
      <c r="AH207">
        <v>26.9</v>
      </c>
      <c r="AI207">
        <v>2.9</v>
      </c>
      <c r="AJ207">
        <v>0.6</v>
      </c>
      <c r="AK207">
        <v>2.8</v>
      </c>
      <c r="AL207">
        <v>30.3</v>
      </c>
      <c r="AM207">
        <v>13.3</v>
      </c>
      <c r="AN207">
        <v>56.4</v>
      </c>
      <c r="AO207">
        <v>67.3</v>
      </c>
      <c r="AP207">
        <v>12.1</v>
      </c>
      <c r="AQ207">
        <v>62.3</v>
      </c>
      <c r="AR207">
        <v>25.6</v>
      </c>
      <c r="AS207">
        <v>56.2</v>
      </c>
      <c r="AT207">
        <v>1.5</v>
      </c>
      <c r="AU207">
        <v>0.5</v>
      </c>
      <c r="AV207">
        <v>5.6</v>
      </c>
      <c r="AW207">
        <v>3</v>
      </c>
      <c r="AX207">
        <v>3</v>
      </c>
      <c r="AY207">
        <v>4.0999999999999996</v>
      </c>
      <c r="AZ207">
        <v>7.1</v>
      </c>
      <c r="BA207">
        <v>4.7</v>
      </c>
      <c r="BB207">
        <v>3.5</v>
      </c>
      <c r="BC207">
        <v>22</v>
      </c>
      <c r="BD207">
        <v>33</v>
      </c>
      <c r="BE207">
        <v>16</v>
      </c>
      <c r="BF207">
        <v>40.799999999999997</v>
      </c>
      <c r="BG207">
        <v>38.5</v>
      </c>
      <c r="BH207">
        <v>55</v>
      </c>
      <c r="BI207">
        <v>41.8</v>
      </c>
      <c r="BJ207">
        <v>38.799999999999997</v>
      </c>
      <c r="BK207" s="2"/>
      <c r="BM207" s="2">
        <v>24518</v>
      </c>
      <c r="BN207">
        <v>45.3</v>
      </c>
    </row>
    <row r="208" spans="1:66" x14ac:dyDescent="0.25">
      <c r="A208" s="2">
        <v>29644</v>
      </c>
      <c r="B208">
        <v>131.27000000000001</v>
      </c>
      <c r="C208" s="2">
        <v>24899</v>
      </c>
      <c r="D208">
        <v>98.4</v>
      </c>
      <c r="E208" s="2">
        <v>31109</v>
      </c>
      <c r="F208">
        <v>287.25</v>
      </c>
      <c r="G208" s="2">
        <v>36595</v>
      </c>
      <c r="H208">
        <v>31.78</v>
      </c>
      <c r="I208" s="2">
        <v>22720</v>
      </c>
      <c r="J208">
        <v>289.3</v>
      </c>
      <c r="K208" s="2">
        <v>37330</v>
      </c>
      <c r="L208">
        <v>67</v>
      </c>
      <c r="M208" s="2">
        <v>43614</v>
      </c>
      <c r="N208" s="2">
        <v>54.396000000000001</v>
      </c>
      <c r="O208" s="2">
        <v>30787</v>
      </c>
      <c r="P208">
        <v>106.1</v>
      </c>
      <c r="Q208" s="2">
        <v>30787</v>
      </c>
      <c r="R208">
        <v>119.1</v>
      </c>
      <c r="S208" s="2">
        <v>30787</v>
      </c>
      <c r="T208">
        <v>86.5</v>
      </c>
      <c r="U208" s="2">
        <v>34773</v>
      </c>
      <c r="V208">
        <v>23.2</v>
      </c>
      <c r="W208" s="2">
        <v>33253</v>
      </c>
      <c r="X208">
        <v>33.1</v>
      </c>
      <c r="Y208">
        <v>6</v>
      </c>
      <c r="Z208">
        <v>11.1</v>
      </c>
      <c r="AA208">
        <v>19.8</v>
      </c>
      <c r="AB208">
        <v>35.299999999999997</v>
      </c>
      <c r="AC208">
        <v>55.5</v>
      </c>
      <c r="AD208">
        <v>9</v>
      </c>
      <c r="AE208">
        <v>0.6</v>
      </c>
      <c r="AF208">
        <v>2.6</v>
      </c>
      <c r="AG208">
        <v>1.3</v>
      </c>
      <c r="AH208">
        <v>27.4</v>
      </c>
      <c r="AI208">
        <v>3</v>
      </c>
      <c r="AJ208">
        <v>0.7</v>
      </c>
      <c r="AK208">
        <v>2.4</v>
      </c>
      <c r="AL208">
        <v>34.4</v>
      </c>
      <c r="AM208">
        <v>11.1</v>
      </c>
      <c r="AN208">
        <v>54.5</v>
      </c>
      <c r="AO208">
        <v>69.099999999999994</v>
      </c>
      <c r="AP208">
        <v>11.8</v>
      </c>
      <c r="AQ208">
        <v>60.1</v>
      </c>
      <c r="AR208">
        <v>28.1</v>
      </c>
      <c r="AS208">
        <v>55.7</v>
      </c>
      <c r="AT208">
        <v>1.6</v>
      </c>
      <c r="AU208">
        <v>0.6</v>
      </c>
      <c r="AV208">
        <v>6.2</v>
      </c>
      <c r="AW208">
        <v>2.9</v>
      </c>
      <c r="AX208">
        <v>2.7</v>
      </c>
      <c r="AY208">
        <v>4.4000000000000004</v>
      </c>
      <c r="AZ208">
        <v>6.9</v>
      </c>
      <c r="BA208">
        <v>5</v>
      </c>
      <c r="BB208">
        <v>3.9</v>
      </c>
      <c r="BC208">
        <v>20</v>
      </c>
      <c r="BD208">
        <v>32</v>
      </c>
      <c r="BE208">
        <v>17</v>
      </c>
      <c r="BF208">
        <v>39.200000000000003</v>
      </c>
      <c r="BG208">
        <v>38.1</v>
      </c>
      <c r="BH208">
        <v>54</v>
      </c>
      <c r="BI208">
        <v>38.9</v>
      </c>
      <c r="BJ208">
        <v>37.299999999999997</v>
      </c>
      <c r="BK208" s="2"/>
      <c r="BM208" s="2">
        <v>24546</v>
      </c>
      <c r="BN208">
        <v>45.6</v>
      </c>
    </row>
    <row r="209" spans="1:66" x14ac:dyDescent="0.25">
      <c r="A209" s="2">
        <v>29676</v>
      </c>
      <c r="B209">
        <v>136</v>
      </c>
      <c r="C209" s="2">
        <v>24930</v>
      </c>
      <c r="D209">
        <v>98.7</v>
      </c>
      <c r="E209" s="2">
        <v>31140</v>
      </c>
      <c r="F209">
        <v>319.25</v>
      </c>
      <c r="G209" s="2">
        <v>36626</v>
      </c>
      <c r="H209">
        <v>23.85</v>
      </c>
      <c r="I209" s="2">
        <v>22751</v>
      </c>
      <c r="J209">
        <v>285.2</v>
      </c>
      <c r="K209" s="2">
        <v>37361</v>
      </c>
      <c r="L209">
        <v>66</v>
      </c>
      <c r="M209" s="2">
        <v>43645</v>
      </c>
      <c r="N209" s="2">
        <v>55.451999999999998</v>
      </c>
      <c r="O209" s="2">
        <v>30817</v>
      </c>
      <c r="P209">
        <v>104.8</v>
      </c>
      <c r="Q209" s="2">
        <v>30817</v>
      </c>
      <c r="R209">
        <v>114.7</v>
      </c>
      <c r="S209" s="2">
        <v>30817</v>
      </c>
      <c r="T209">
        <v>89.9</v>
      </c>
      <c r="U209" s="2">
        <v>34804</v>
      </c>
      <c r="V209">
        <v>23</v>
      </c>
      <c r="W209" s="2">
        <v>33284</v>
      </c>
      <c r="X209">
        <v>33.200000000000003</v>
      </c>
      <c r="Y209">
        <v>7.5</v>
      </c>
      <c r="Z209">
        <v>11.6</v>
      </c>
      <c r="AA209">
        <v>20.9</v>
      </c>
      <c r="AB209">
        <v>31.4</v>
      </c>
      <c r="AC209">
        <v>56.8</v>
      </c>
      <c r="AD209">
        <v>11.6</v>
      </c>
      <c r="AE209">
        <v>0.7</v>
      </c>
      <c r="AF209">
        <v>3</v>
      </c>
      <c r="AG209">
        <v>1.5</v>
      </c>
      <c r="AH209">
        <v>28</v>
      </c>
      <c r="AI209">
        <v>3.7</v>
      </c>
      <c r="AJ209">
        <v>0.8</v>
      </c>
      <c r="AK209">
        <v>3</v>
      </c>
      <c r="AL209">
        <v>33.299999999999997</v>
      </c>
      <c r="AM209">
        <v>11.7</v>
      </c>
      <c r="AN209">
        <v>55</v>
      </c>
      <c r="AO209">
        <v>67.5</v>
      </c>
      <c r="AP209">
        <v>14.4</v>
      </c>
      <c r="AQ209">
        <v>61.3</v>
      </c>
      <c r="AR209">
        <v>24.3</v>
      </c>
      <c r="AS209">
        <v>57</v>
      </c>
      <c r="AT209">
        <v>1.6</v>
      </c>
      <c r="AU209">
        <v>0.8</v>
      </c>
      <c r="AV209">
        <v>5.7</v>
      </c>
      <c r="AW209">
        <v>3.1</v>
      </c>
      <c r="AX209">
        <v>2.9</v>
      </c>
      <c r="AY209">
        <v>4.9000000000000004</v>
      </c>
      <c r="AZ209">
        <v>6.6</v>
      </c>
      <c r="BA209">
        <v>4.5999999999999996</v>
      </c>
      <c r="BB209">
        <v>4.3</v>
      </c>
      <c r="BC209">
        <v>27</v>
      </c>
      <c r="BD209">
        <v>40</v>
      </c>
      <c r="BE209">
        <v>26</v>
      </c>
      <c r="BF209">
        <v>39.4</v>
      </c>
      <c r="BG209">
        <v>39.200000000000003</v>
      </c>
      <c r="BH209">
        <v>60</v>
      </c>
      <c r="BI209">
        <v>39.1</v>
      </c>
      <c r="BJ209">
        <v>35.6</v>
      </c>
      <c r="BK209" s="2"/>
      <c r="BM209" s="2">
        <v>24577</v>
      </c>
      <c r="BN209">
        <v>39.4</v>
      </c>
    </row>
    <row r="210" spans="1:66" x14ac:dyDescent="0.25">
      <c r="A210" s="2">
        <v>29706</v>
      </c>
      <c r="B210">
        <v>132.81</v>
      </c>
      <c r="C210" s="2">
        <v>24960</v>
      </c>
      <c r="D210">
        <v>96.9</v>
      </c>
      <c r="E210" s="2">
        <v>31170</v>
      </c>
      <c r="F210">
        <v>312.75</v>
      </c>
      <c r="G210" s="2">
        <v>36656</v>
      </c>
      <c r="H210">
        <v>28.1</v>
      </c>
      <c r="I210" s="2">
        <v>22781</v>
      </c>
      <c r="J210">
        <v>302.8</v>
      </c>
      <c r="K210" s="2">
        <v>37391</v>
      </c>
      <c r="L210">
        <v>67</v>
      </c>
      <c r="M210" s="2">
        <v>43675</v>
      </c>
      <c r="N210" s="2">
        <v>55.552</v>
      </c>
      <c r="O210" s="2">
        <v>30848</v>
      </c>
      <c r="P210">
        <v>105.8</v>
      </c>
      <c r="Q210" s="2">
        <v>30848</v>
      </c>
      <c r="R210">
        <v>110.6</v>
      </c>
      <c r="S210" s="2">
        <v>30848</v>
      </c>
      <c r="T210">
        <v>98.5</v>
      </c>
      <c r="U210" s="2">
        <v>34834</v>
      </c>
      <c r="V210">
        <v>22.9</v>
      </c>
      <c r="W210" s="2">
        <v>33312</v>
      </c>
      <c r="X210">
        <v>35.700000000000003</v>
      </c>
      <c r="Y210">
        <v>6.6</v>
      </c>
      <c r="Z210">
        <v>8.6999999999999993</v>
      </c>
      <c r="AA210">
        <v>23.3</v>
      </c>
      <c r="AB210">
        <v>19.100000000000001</v>
      </c>
      <c r="AC210">
        <v>53.9</v>
      </c>
      <c r="AD210">
        <v>20.8</v>
      </c>
      <c r="AE210">
        <v>1</v>
      </c>
      <c r="AF210">
        <v>4.2</v>
      </c>
      <c r="AG210">
        <v>2.1</v>
      </c>
      <c r="AH210">
        <v>32.5</v>
      </c>
      <c r="AI210">
        <v>3.3</v>
      </c>
      <c r="AJ210">
        <v>1.1000000000000001</v>
      </c>
      <c r="AK210">
        <v>2.6</v>
      </c>
      <c r="AL210">
        <v>34.200000000000003</v>
      </c>
      <c r="AM210">
        <v>11.6</v>
      </c>
      <c r="AN210">
        <v>54.2</v>
      </c>
      <c r="AO210">
        <v>68</v>
      </c>
      <c r="AP210">
        <v>27.7</v>
      </c>
      <c r="AQ210">
        <v>61.7</v>
      </c>
      <c r="AR210">
        <v>10.6</v>
      </c>
      <c r="AS210">
        <v>60.1</v>
      </c>
      <c r="AT210">
        <v>1.7</v>
      </c>
      <c r="AU210">
        <v>0.7</v>
      </c>
      <c r="AV210">
        <v>6.8</v>
      </c>
      <c r="AW210">
        <v>4</v>
      </c>
      <c r="AX210">
        <v>2.9</v>
      </c>
      <c r="AY210">
        <v>5.3</v>
      </c>
      <c r="AZ210">
        <v>8.5</v>
      </c>
      <c r="BA210">
        <v>5.5</v>
      </c>
      <c r="BB210">
        <v>4.5999999999999996</v>
      </c>
      <c r="BC210">
        <v>36</v>
      </c>
      <c r="BD210">
        <v>50</v>
      </c>
      <c r="BE210">
        <v>31</v>
      </c>
      <c r="BF210">
        <v>40.700000000000003</v>
      </c>
      <c r="BG210">
        <v>42.4</v>
      </c>
      <c r="BH210">
        <v>64</v>
      </c>
      <c r="BI210">
        <v>41.2</v>
      </c>
      <c r="BJ210">
        <v>33.6</v>
      </c>
      <c r="BK210" s="2"/>
      <c r="BM210" s="2">
        <v>24607</v>
      </c>
      <c r="BN210">
        <v>39.700000000000003</v>
      </c>
    </row>
    <row r="211" spans="1:66" x14ac:dyDescent="0.25">
      <c r="A211" s="2">
        <v>29735</v>
      </c>
      <c r="B211">
        <v>132.59</v>
      </c>
      <c r="C211" s="2">
        <v>24991</v>
      </c>
      <c r="D211">
        <v>96.8</v>
      </c>
      <c r="E211" s="2">
        <v>31201</v>
      </c>
      <c r="F211">
        <v>316</v>
      </c>
      <c r="G211" s="2">
        <v>36687</v>
      </c>
      <c r="H211">
        <v>30.2</v>
      </c>
      <c r="I211" s="2">
        <v>22812</v>
      </c>
      <c r="J211">
        <v>306.2</v>
      </c>
      <c r="K211" s="2">
        <v>37422</v>
      </c>
      <c r="L211">
        <v>66</v>
      </c>
      <c r="M211" s="2">
        <v>43706</v>
      </c>
      <c r="N211" s="2">
        <v>55.526000000000003</v>
      </c>
      <c r="O211" s="2">
        <v>30878</v>
      </c>
      <c r="P211">
        <v>100.4</v>
      </c>
      <c r="Q211" s="2">
        <v>30878</v>
      </c>
      <c r="R211">
        <v>104.2</v>
      </c>
      <c r="S211" s="2">
        <v>30878</v>
      </c>
      <c r="T211">
        <v>94.6</v>
      </c>
      <c r="U211" s="2">
        <v>34865</v>
      </c>
      <c r="V211">
        <v>21</v>
      </c>
      <c r="W211" s="2">
        <v>33343</v>
      </c>
      <c r="X211">
        <v>35.5</v>
      </c>
      <c r="Y211">
        <v>7.7</v>
      </c>
      <c r="Z211">
        <v>8.9</v>
      </c>
      <c r="AA211">
        <v>20.7</v>
      </c>
      <c r="AB211">
        <v>17.899999999999999</v>
      </c>
      <c r="AC211">
        <v>55.1</v>
      </c>
      <c r="AD211">
        <v>19.399999999999999</v>
      </c>
      <c r="AE211">
        <v>0.7</v>
      </c>
      <c r="AF211">
        <v>3</v>
      </c>
      <c r="AG211">
        <v>1.5</v>
      </c>
      <c r="AH211">
        <v>27.8</v>
      </c>
      <c r="AI211">
        <v>4</v>
      </c>
      <c r="AJ211">
        <v>0.8</v>
      </c>
      <c r="AK211">
        <v>3.1</v>
      </c>
      <c r="AL211">
        <v>35.700000000000003</v>
      </c>
      <c r="AM211">
        <v>11.7</v>
      </c>
      <c r="AN211">
        <v>52.6</v>
      </c>
      <c r="AO211">
        <v>70.400000000000006</v>
      </c>
      <c r="AP211">
        <v>25.2</v>
      </c>
      <c r="AQ211">
        <v>65.400000000000006</v>
      </c>
      <c r="AR211">
        <v>9.4</v>
      </c>
      <c r="AS211">
        <v>62.7</v>
      </c>
      <c r="AT211">
        <v>1.9</v>
      </c>
      <c r="AU211">
        <v>0.6</v>
      </c>
      <c r="AV211">
        <v>5.9</v>
      </c>
      <c r="AW211">
        <v>3.8</v>
      </c>
      <c r="AX211">
        <v>2.7</v>
      </c>
      <c r="AY211">
        <v>3.6</v>
      </c>
      <c r="AZ211">
        <v>6.7</v>
      </c>
      <c r="BA211">
        <v>5.3</v>
      </c>
      <c r="BB211">
        <v>3.8</v>
      </c>
      <c r="BC211">
        <v>41</v>
      </c>
      <c r="BD211">
        <v>52</v>
      </c>
      <c r="BE211">
        <v>34</v>
      </c>
      <c r="BF211">
        <v>42.8</v>
      </c>
      <c r="BG211">
        <v>46.1</v>
      </c>
      <c r="BH211">
        <v>60</v>
      </c>
      <c r="BI211">
        <v>44.5</v>
      </c>
      <c r="BJ211">
        <v>35.799999999999997</v>
      </c>
      <c r="BK211" s="2"/>
      <c r="BM211" s="2">
        <v>24638</v>
      </c>
      <c r="BN211">
        <v>39.6</v>
      </c>
    </row>
    <row r="212" spans="1:66" x14ac:dyDescent="0.25">
      <c r="A212" s="2">
        <v>29767</v>
      </c>
      <c r="B212">
        <v>131.21</v>
      </c>
      <c r="C212" s="2">
        <v>25021</v>
      </c>
      <c r="D212">
        <v>95.8</v>
      </c>
      <c r="E212" s="2">
        <v>31231</v>
      </c>
      <c r="F212">
        <v>310.5</v>
      </c>
      <c r="G212" s="2">
        <v>36717</v>
      </c>
      <c r="H212">
        <v>29.68</v>
      </c>
      <c r="I212" s="2">
        <v>22842</v>
      </c>
      <c r="J212">
        <v>305.2</v>
      </c>
      <c r="K212" s="2">
        <v>37452</v>
      </c>
      <c r="L212">
        <v>66</v>
      </c>
      <c r="M212" s="2">
        <v>43737</v>
      </c>
      <c r="N212" s="2">
        <v>55.188000000000002</v>
      </c>
      <c r="O212" s="2">
        <v>30909</v>
      </c>
      <c r="P212">
        <v>103.1</v>
      </c>
      <c r="Q212" s="2">
        <v>30909</v>
      </c>
      <c r="R212">
        <v>105.1</v>
      </c>
      <c r="S212" s="2">
        <v>30909</v>
      </c>
      <c r="T212">
        <v>100.1</v>
      </c>
      <c r="U212" s="2">
        <v>34895</v>
      </c>
      <c r="V212">
        <v>24</v>
      </c>
      <c r="W212" s="2">
        <v>33373</v>
      </c>
      <c r="X212">
        <v>37.799999999999997</v>
      </c>
      <c r="Y212">
        <v>6.9</v>
      </c>
      <c r="Z212">
        <v>10.1</v>
      </c>
      <c r="AA212">
        <v>21.1</v>
      </c>
      <c r="AB212">
        <v>18.600000000000001</v>
      </c>
      <c r="AC212">
        <v>52.4</v>
      </c>
      <c r="AD212">
        <v>18.899999999999999</v>
      </c>
      <c r="AE212">
        <v>0.5</v>
      </c>
      <c r="AF212">
        <v>2.8</v>
      </c>
      <c r="AG212">
        <v>1.4</v>
      </c>
      <c r="AH212">
        <v>26.9</v>
      </c>
      <c r="AI212">
        <v>3.2</v>
      </c>
      <c r="AJ212">
        <v>0.9</v>
      </c>
      <c r="AK212">
        <v>3</v>
      </c>
      <c r="AL212">
        <v>37.200000000000003</v>
      </c>
      <c r="AM212">
        <v>11.8</v>
      </c>
      <c r="AN212">
        <v>51</v>
      </c>
      <c r="AO212">
        <v>68.8</v>
      </c>
      <c r="AP212">
        <v>24.4</v>
      </c>
      <c r="AQ212">
        <v>64.3</v>
      </c>
      <c r="AR212">
        <v>11.3</v>
      </c>
      <c r="AS212">
        <v>62.5</v>
      </c>
      <c r="AT212">
        <v>1.6</v>
      </c>
      <c r="AU212">
        <v>0.7</v>
      </c>
      <c r="AV212">
        <v>6.7</v>
      </c>
      <c r="AW212">
        <v>3.2</v>
      </c>
      <c r="AX212">
        <v>2.7</v>
      </c>
      <c r="AY212">
        <v>4</v>
      </c>
      <c r="AZ212">
        <v>7</v>
      </c>
      <c r="BA212">
        <v>5.2</v>
      </c>
      <c r="BB212">
        <v>3.2</v>
      </c>
      <c r="BC212">
        <v>40</v>
      </c>
      <c r="BD212">
        <v>53</v>
      </c>
      <c r="BE212">
        <v>34</v>
      </c>
      <c r="BF212">
        <v>44.5</v>
      </c>
      <c r="BG212">
        <v>48.9</v>
      </c>
      <c r="BH212">
        <v>64</v>
      </c>
      <c r="BI212">
        <v>46.9</v>
      </c>
      <c r="BJ212">
        <v>37.4</v>
      </c>
      <c r="BK212" s="2"/>
      <c r="BM212" s="2">
        <v>24668</v>
      </c>
      <c r="BN212">
        <v>38.1</v>
      </c>
    </row>
    <row r="213" spans="1:66" x14ac:dyDescent="0.25">
      <c r="A213" s="2">
        <v>29798</v>
      </c>
      <c r="B213">
        <v>130.91999999999999</v>
      </c>
      <c r="C213" s="2">
        <v>25052</v>
      </c>
      <c r="D213">
        <v>95.2</v>
      </c>
      <c r="E213" s="2">
        <v>31262</v>
      </c>
      <c r="F213">
        <v>320.75</v>
      </c>
      <c r="G213" s="2">
        <v>36748</v>
      </c>
      <c r="H213">
        <v>31.33</v>
      </c>
      <c r="I213" s="2">
        <v>22873</v>
      </c>
      <c r="J213">
        <v>307.3</v>
      </c>
      <c r="K213" s="2">
        <v>37483</v>
      </c>
      <c r="L213">
        <v>59</v>
      </c>
      <c r="M213" s="2">
        <v>43767</v>
      </c>
      <c r="N213" s="2">
        <v>55.073999999999998</v>
      </c>
      <c r="O213" s="2">
        <v>30940</v>
      </c>
      <c r="P213">
        <v>100</v>
      </c>
      <c r="Q213" s="2">
        <v>30940</v>
      </c>
      <c r="R213">
        <v>101.4</v>
      </c>
      <c r="S213" s="2">
        <v>30940</v>
      </c>
      <c r="T213">
        <v>97.9</v>
      </c>
      <c r="U213" s="2">
        <v>34926</v>
      </c>
      <c r="V213">
        <v>23.6</v>
      </c>
      <c r="W213" s="2">
        <v>33404</v>
      </c>
      <c r="X213">
        <v>37.5</v>
      </c>
      <c r="Y213">
        <v>6.2</v>
      </c>
      <c r="Z213">
        <v>9.8000000000000007</v>
      </c>
      <c r="AA213">
        <v>20</v>
      </c>
      <c r="AB213">
        <v>17.399999999999999</v>
      </c>
      <c r="AC213">
        <v>53.8</v>
      </c>
      <c r="AD213">
        <v>21</v>
      </c>
      <c r="AE213">
        <v>0.6</v>
      </c>
      <c r="AF213">
        <v>2.8</v>
      </c>
      <c r="AG213">
        <v>1.6</v>
      </c>
      <c r="AH213">
        <v>24.7</v>
      </c>
      <c r="AI213">
        <v>3.1</v>
      </c>
      <c r="AJ213">
        <v>0.6</v>
      </c>
      <c r="AK213">
        <v>2.8</v>
      </c>
      <c r="AL213">
        <v>38.799999999999997</v>
      </c>
      <c r="AM213">
        <v>10.7</v>
      </c>
      <c r="AN213">
        <v>50.5</v>
      </c>
      <c r="AO213">
        <v>70.2</v>
      </c>
      <c r="AP213">
        <v>27.7</v>
      </c>
      <c r="AQ213">
        <v>62.7</v>
      </c>
      <c r="AR213">
        <v>9.6</v>
      </c>
      <c r="AS213">
        <v>61.6</v>
      </c>
      <c r="AT213">
        <v>1.7</v>
      </c>
      <c r="AU213">
        <v>0.3</v>
      </c>
      <c r="AV213">
        <v>6.3</v>
      </c>
      <c r="AW213">
        <v>3.4</v>
      </c>
      <c r="AX213">
        <v>2.8</v>
      </c>
      <c r="AY213">
        <v>3.5</v>
      </c>
      <c r="AZ213">
        <v>5</v>
      </c>
      <c r="BA213">
        <v>4.8</v>
      </c>
      <c r="BB213">
        <v>3.5</v>
      </c>
      <c r="BC213">
        <v>42</v>
      </c>
      <c r="BD213">
        <v>55</v>
      </c>
      <c r="BE213">
        <v>34</v>
      </c>
      <c r="BF213">
        <v>50.3</v>
      </c>
      <c r="BG213">
        <v>58.4</v>
      </c>
      <c r="BH213">
        <v>66</v>
      </c>
      <c r="BI213">
        <v>53.7</v>
      </c>
      <c r="BJ213">
        <v>43</v>
      </c>
      <c r="BK213" s="2"/>
      <c r="BM213" s="2">
        <v>24699</v>
      </c>
      <c r="BN213">
        <v>41.7</v>
      </c>
    </row>
    <row r="214" spans="1:66" x14ac:dyDescent="0.25">
      <c r="A214" s="2">
        <v>29829</v>
      </c>
      <c r="B214">
        <v>122.79</v>
      </c>
      <c r="C214" s="2">
        <v>25083</v>
      </c>
      <c r="D214">
        <v>96</v>
      </c>
      <c r="E214" s="2">
        <v>31293</v>
      </c>
      <c r="F214">
        <v>328.5</v>
      </c>
      <c r="G214" s="2">
        <v>36779</v>
      </c>
      <c r="H214">
        <v>33.630000000000003</v>
      </c>
      <c r="I214" s="2">
        <v>22904</v>
      </c>
      <c r="J214">
        <v>302.39999999999998</v>
      </c>
      <c r="K214" s="2">
        <v>37514</v>
      </c>
      <c r="L214">
        <v>69</v>
      </c>
      <c r="M214" s="2">
        <v>43798</v>
      </c>
      <c r="N214" s="2">
        <v>55.012</v>
      </c>
      <c r="O214" s="2">
        <v>30970</v>
      </c>
      <c r="P214">
        <v>99.1</v>
      </c>
      <c r="Q214" s="2">
        <v>30970</v>
      </c>
      <c r="R214">
        <v>102</v>
      </c>
      <c r="S214" s="2">
        <v>30970</v>
      </c>
      <c r="T214">
        <v>94.7</v>
      </c>
      <c r="U214" s="2">
        <v>34957</v>
      </c>
      <c r="V214">
        <v>22.7</v>
      </c>
      <c r="W214" s="2">
        <v>33434</v>
      </c>
      <c r="X214">
        <v>37.6</v>
      </c>
      <c r="Y214">
        <v>6.4</v>
      </c>
      <c r="Z214">
        <v>9</v>
      </c>
      <c r="AA214">
        <v>23</v>
      </c>
      <c r="AB214">
        <v>18.100000000000001</v>
      </c>
      <c r="AC214">
        <v>54.6</v>
      </c>
      <c r="AD214">
        <v>19.899999999999999</v>
      </c>
      <c r="AE214">
        <v>0.4</v>
      </c>
      <c r="AF214">
        <v>2.9</v>
      </c>
      <c r="AG214">
        <v>2</v>
      </c>
      <c r="AH214">
        <v>27.9</v>
      </c>
      <c r="AI214">
        <v>4</v>
      </c>
      <c r="AJ214">
        <v>0.5</v>
      </c>
      <c r="AK214">
        <v>2.1</v>
      </c>
      <c r="AL214">
        <v>37.299999999999997</v>
      </c>
      <c r="AM214">
        <v>12</v>
      </c>
      <c r="AN214">
        <v>50.7</v>
      </c>
      <c r="AO214">
        <v>68</v>
      </c>
      <c r="AP214">
        <v>24.4</v>
      </c>
      <c r="AQ214">
        <v>66.099999999999994</v>
      </c>
      <c r="AR214">
        <v>9.5</v>
      </c>
      <c r="AS214">
        <v>62</v>
      </c>
      <c r="AT214">
        <v>2.6</v>
      </c>
      <c r="AU214">
        <v>0.3</v>
      </c>
      <c r="AV214">
        <v>6.7</v>
      </c>
      <c r="AW214">
        <v>3.2</v>
      </c>
      <c r="AX214">
        <v>2.9</v>
      </c>
      <c r="AY214">
        <v>4</v>
      </c>
      <c r="AZ214">
        <v>6.4</v>
      </c>
      <c r="BA214">
        <v>4.4000000000000004</v>
      </c>
      <c r="BB214">
        <v>4.4000000000000004</v>
      </c>
      <c r="BC214">
        <v>41</v>
      </c>
      <c r="BD214">
        <v>54</v>
      </c>
      <c r="BE214">
        <v>32</v>
      </c>
      <c r="BF214">
        <v>50.6</v>
      </c>
      <c r="BG214">
        <v>55.6</v>
      </c>
      <c r="BH214">
        <v>66</v>
      </c>
      <c r="BI214">
        <v>57.2</v>
      </c>
      <c r="BJ214">
        <v>41.3</v>
      </c>
      <c r="BK214" s="2"/>
      <c r="BM214" s="2">
        <v>24730</v>
      </c>
      <c r="BN214">
        <v>46.8</v>
      </c>
    </row>
    <row r="215" spans="1:66" x14ac:dyDescent="0.25">
      <c r="A215" s="2">
        <v>29859</v>
      </c>
      <c r="B215">
        <v>116.18</v>
      </c>
      <c r="C215" s="2">
        <v>25113</v>
      </c>
      <c r="D215">
        <v>96.4</v>
      </c>
      <c r="E215" s="2">
        <v>31323</v>
      </c>
      <c r="F215">
        <v>329.25</v>
      </c>
      <c r="G215" s="2">
        <v>36809</v>
      </c>
      <c r="H215">
        <v>33.18</v>
      </c>
      <c r="I215" s="2">
        <v>22934</v>
      </c>
      <c r="J215">
        <v>306.5</v>
      </c>
      <c r="K215" s="2">
        <v>37544</v>
      </c>
      <c r="L215">
        <v>67</v>
      </c>
      <c r="M215" s="2">
        <v>43828</v>
      </c>
      <c r="N215" s="2">
        <v>55.915999999999997</v>
      </c>
      <c r="O215" s="2">
        <v>31001</v>
      </c>
      <c r="P215">
        <v>105.5</v>
      </c>
      <c r="Q215" s="2">
        <v>31001</v>
      </c>
      <c r="R215">
        <v>107.4</v>
      </c>
      <c r="S215" s="2">
        <v>31001</v>
      </c>
      <c r="T215">
        <v>102.6</v>
      </c>
      <c r="U215" s="2">
        <v>34987</v>
      </c>
      <c r="V215">
        <v>20.6</v>
      </c>
      <c r="W215" s="2">
        <v>33465</v>
      </c>
      <c r="X215">
        <v>38.6</v>
      </c>
      <c r="Y215">
        <v>6.5</v>
      </c>
      <c r="Z215">
        <v>9.9</v>
      </c>
      <c r="AA215">
        <v>20.6</v>
      </c>
      <c r="AB215">
        <v>18.5</v>
      </c>
      <c r="AC215">
        <v>52.8</v>
      </c>
      <c r="AD215">
        <v>18.8</v>
      </c>
      <c r="AE215">
        <v>0.8</v>
      </c>
      <c r="AF215">
        <v>2.9</v>
      </c>
      <c r="AG215">
        <v>1.4</v>
      </c>
      <c r="AH215">
        <v>29.5</v>
      </c>
      <c r="AI215">
        <v>3.5</v>
      </c>
      <c r="AJ215">
        <v>0.7</v>
      </c>
      <c r="AK215">
        <v>2.7</v>
      </c>
      <c r="AL215">
        <v>37.4</v>
      </c>
      <c r="AM215">
        <v>12.1</v>
      </c>
      <c r="AN215">
        <v>50.5</v>
      </c>
      <c r="AO215">
        <v>69.5</v>
      </c>
      <c r="AP215">
        <v>25.3</v>
      </c>
      <c r="AQ215">
        <v>64.5</v>
      </c>
      <c r="AR215">
        <v>10.199999999999999</v>
      </c>
      <c r="AS215">
        <v>62.7</v>
      </c>
      <c r="AT215">
        <v>2.4</v>
      </c>
      <c r="AU215">
        <v>0.3</v>
      </c>
      <c r="AV215">
        <v>5.6</v>
      </c>
      <c r="AW215">
        <v>3.4</v>
      </c>
      <c r="AX215">
        <v>2.4</v>
      </c>
      <c r="AY215">
        <v>4.5999999999999996</v>
      </c>
      <c r="AZ215">
        <v>7.7</v>
      </c>
      <c r="BA215">
        <v>5.3</v>
      </c>
      <c r="BB215">
        <v>3.7</v>
      </c>
      <c r="BC215">
        <v>36</v>
      </c>
      <c r="BD215">
        <v>49</v>
      </c>
      <c r="BE215">
        <v>25</v>
      </c>
      <c r="BF215">
        <v>52.9</v>
      </c>
      <c r="BG215">
        <v>60.1</v>
      </c>
      <c r="BH215">
        <v>69</v>
      </c>
      <c r="BI215">
        <v>59.8</v>
      </c>
      <c r="BJ215">
        <v>44</v>
      </c>
      <c r="BK215" s="2"/>
      <c r="BM215" s="2">
        <v>24760</v>
      </c>
      <c r="BN215">
        <v>48</v>
      </c>
    </row>
    <row r="216" spans="1:66" x14ac:dyDescent="0.25">
      <c r="A216" s="2">
        <v>29889</v>
      </c>
      <c r="B216">
        <v>121.89</v>
      </c>
      <c r="C216" s="2">
        <v>25144</v>
      </c>
      <c r="D216">
        <v>98.8</v>
      </c>
      <c r="E216" s="2">
        <v>31354</v>
      </c>
      <c r="F216">
        <v>324.75</v>
      </c>
      <c r="G216" s="2">
        <v>36840</v>
      </c>
      <c r="H216">
        <v>34.03</v>
      </c>
      <c r="I216" s="2">
        <v>22965</v>
      </c>
      <c r="J216">
        <v>301.3</v>
      </c>
      <c r="K216" s="2">
        <v>37575</v>
      </c>
      <c r="L216">
        <v>67</v>
      </c>
      <c r="M216" s="2">
        <v>43859</v>
      </c>
      <c r="N216" s="2">
        <v>55.518999999999998</v>
      </c>
      <c r="O216" s="2">
        <v>31031</v>
      </c>
      <c r="P216">
        <v>97</v>
      </c>
      <c r="Q216" s="2">
        <v>31031</v>
      </c>
      <c r="R216">
        <v>98.7</v>
      </c>
      <c r="S216" s="2">
        <v>31031</v>
      </c>
      <c r="T216">
        <v>94.5</v>
      </c>
      <c r="U216" s="2">
        <v>35018</v>
      </c>
      <c r="V216">
        <v>22.7</v>
      </c>
      <c r="W216" s="2">
        <v>33496</v>
      </c>
      <c r="X216">
        <v>40</v>
      </c>
      <c r="Y216">
        <v>7.4</v>
      </c>
      <c r="Z216">
        <v>8.6</v>
      </c>
      <c r="AA216">
        <v>23.6</v>
      </c>
      <c r="AB216">
        <v>20.100000000000001</v>
      </c>
      <c r="AC216">
        <v>52.8</v>
      </c>
      <c r="AD216">
        <v>17.7</v>
      </c>
      <c r="AE216">
        <v>0.9</v>
      </c>
      <c r="AF216">
        <v>3.4</v>
      </c>
      <c r="AG216">
        <v>1.7</v>
      </c>
      <c r="AH216">
        <v>31.6</v>
      </c>
      <c r="AI216">
        <v>3.4</v>
      </c>
      <c r="AJ216">
        <v>0.8</v>
      </c>
      <c r="AK216">
        <v>3</v>
      </c>
      <c r="AL216">
        <v>39.700000000000003</v>
      </c>
      <c r="AM216">
        <v>11.2</v>
      </c>
      <c r="AN216">
        <v>49.1</v>
      </c>
      <c r="AO216">
        <v>67.8</v>
      </c>
      <c r="AP216">
        <v>23</v>
      </c>
      <c r="AQ216">
        <v>66.2</v>
      </c>
      <c r="AR216">
        <v>10.8</v>
      </c>
      <c r="AS216">
        <v>62.2</v>
      </c>
      <c r="AT216">
        <v>2.9</v>
      </c>
      <c r="AU216">
        <v>1</v>
      </c>
      <c r="AV216">
        <v>6.7</v>
      </c>
      <c r="AW216">
        <v>3.1</v>
      </c>
      <c r="AX216">
        <v>2.8</v>
      </c>
      <c r="AY216">
        <v>5.9</v>
      </c>
      <c r="AZ216">
        <v>7.5</v>
      </c>
      <c r="BA216">
        <v>6</v>
      </c>
      <c r="BB216">
        <v>3.4</v>
      </c>
      <c r="BC216">
        <v>37</v>
      </c>
      <c r="BD216">
        <v>52</v>
      </c>
      <c r="BE216">
        <v>28</v>
      </c>
      <c r="BF216">
        <v>54.9</v>
      </c>
      <c r="BG216">
        <v>60.7</v>
      </c>
      <c r="BH216">
        <v>76</v>
      </c>
      <c r="BI216">
        <v>61.2</v>
      </c>
      <c r="BJ216">
        <v>47.3</v>
      </c>
      <c r="BK216" s="2"/>
      <c r="BM216" s="2">
        <v>24791</v>
      </c>
      <c r="BN216">
        <v>44.4</v>
      </c>
    </row>
    <row r="217" spans="1:66" x14ac:dyDescent="0.25">
      <c r="A217" s="2">
        <v>29920</v>
      </c>
      <c r="B217">
        <v>126.35</v>
      </c>
      <c r="C217" s="2">
        <v>25174</v>
      </c>
      <c r="D217">
        <v>99.6</v>
      </c>
      <c r="E217" s="2">
        <v>31384</v>
      </c>
      <c r="F217">
        <v>322.75</v>
      </c>
      <c r="G217" s="2">
        <v>36870</v>
      </c>
      <c r="H217">
        <v>28.43</v>
      </c>
      <c r="I217" s="2">
        <v>22995</v>
      </c>
      <c r="J217">
        <v>312</v>
      </c>
      <c r="K217" s="2">
        <v>37605</v>
      </c>
      <c r="L217">
        <v>69</v>
      </c>
      <c r="M217" s="2">
        <v>43890</v>
      </c>
      <c r="N217" s="2">
        <v>54.18</v>
      </c>
      <c r="O217" s="2">
        <v>31062</v>
      </c>
      <c r="P217">
        <v>102</v>
      </c>
      <c r="Q217" s="2">
        <v>31062</v>
      </c>
      <c r="R217">
        <v>102.5</v>
      </c>
      <c r="S217" s="2">
        <v>31062</v>
      </c>
      <c r="T217">
        <v>101.2</v>
      </c>
      <c r="U217" s="2">
        <v>35048</v>
      </c>
      <c r="V217">
        <v>21.6</v>
      </c>
      <c r="W217" s="2">
        <v>33526</v>
      </c>
      <c r="X217">
        <v>43.5</v>
      </c>
      <c r="Y217">
        <v>7.5</v>
      </c>
      <c r="Z217">
        <v>11.6</v>
      </c>
      <c r="AA217">
        <v>21.3</v>
      </c>
      <c r="AB217">
        <v>26</v>
      </c>
      <c r="AC217">
        <v>51</v>
      </c>
      <c r="AD217">
        <v>14.8</v>
      </c>
      <c r="AE217">
        <v>0.8</v>
      </c>
      <c r="AF217">
        <v>3.3</v>
      </c>
      <c r="AG217">
        <v>1.9</v>
      </c>
      <c r="AH217">
        <v>28</v>
      </c>
      <c r="AI217">
        <v>3.2</v>
      </c>
      <c r="AJ217">
        <v>0.6</v>
      </c>
      <c r="AK217">
        <v>3.3</v>
      </c>
      <c r="AL217">
        <v>40.700000000000003</v>
      </c>
      <c r="AM217">
        <v>9.3000000000000007</v>
      </c>
      <c r="AN217">
        <v>50</v>
      </c>
      <c r="AO217">
        <v>67.099999999999994</v>
      </c>
      <c r="AP217">
        <v>18.899999999999999</v>
      </c>
      <c r="AQ217">
        <v>67.099999999999994</v>
      </c>
      <c r="AR217">
        <v>14</v>
      </c>
      <c r="AS217">
        <v>59.2</v>
      </c>
      <c r="AT217">
        <v>1.6</v>
      </c>
      <c r="AU217">
        <v>1</v>
      </c>
      <c r="AV217">
        <v>5.2</v>
      </c>
      <c r="AW217">
        <v>3.2</v>
      </c>
      <c r="AX217">
        <v>3.1</v>
      </c>
      <c r="AY217">
        <v>4.2</v>
      </c>
      <c r="AZ217">
        <v>6.9</v>
      </c>
      <c r="BA217">
        <v>4.7</v>
      </c>
      <c r="BB217">
        <v>4.3</v>
      </c>
      <c r="BC217">
        <v>37</v>
      </c>
      <c r="BD217">
        <v>52</v>
      </c>
      <c r="BE217">
        <v>29</v>
      </c>
      <c r="BF217">
        <v>53.1</v>
      </c>
      <c r="BG217">
        <v>58</v>
      </c>
      <c r="BH217">
        <v>70</v>
      </c>
      <c r="BI217">
        <v>60.7</v>
      </c>
      <c r="BJ217">
        <v>44.7</v>
      </c>
      <c r="BK217" s="2"/>
      <c r="BM217" s="2">
        <v>24821</v>
      </c>
      <c r="BN217">
        <v>53.8</v>
      </c>
    </row>
    <row r="218" spans="1:66" x14ac:dyDescent="0.25">
      <c r="A218" s="2">
        <v>29951</v>
      </c>
      <c r="B218">
        <v>122.55</v>
      </c>
      <c r="C218" s="2">
        <v>25205</v>
      </c>
      <c r="D218">
        <v>100.8</v>
      </c>
      <c r="E218" s="2">
        <v>31415</v>
      </c>
      <c r="F218">
        <v>327.5</v>
      </c>
      <c r="G218" s="2">
        <v>36901</v>
      </c>
      <c r="H218">
        <v>29.48</v>
      </c>
      <c r="I218" s="2">
        <v>23026</v>
      </c>
      <c r="J218">
        <v>311.89999999999998</v>
      </c>
      <c r="K218" s="2">
        <v>37636</v>
      </c>
      <c r="L218">
        <v>68</v>
      </c>
      <c r="M218" s="2">
        <v>43919</v>
      </c>
      <c r="N218" s="2">
        <v>48.005000000000003</v>
      </c>
      <c r="O218" s="2">
        <v>31093</v>
      </c>
      <c r="P218">
        <v>103.1</v>
      </c>
      <c r="Q218" s="2">
        <v>31093</v>
      </c>
      <c r="R218">
        <v>103.9</v>
      </c>
      <c r="S218" s="2">
        <v>31093</v>
      </c>
      <c r="T218">
        <v>102</v>
      </c>
      <c r="U218" s="2">
        <v>35079</v>
      </c>
      <c r="V218">
        <v>21.3</v>
      </c>
      <c r="W218" s="2">
        <v>33557</v>
      </c>
      <c r="X218">
        <v>47.1</v>
      </c>
      <c r="Y218">
        <v>6.6</v>
      </c>
      <c r="Z218">
        <v>11.8</v>
      </c>
      <c r="AA218">
        <v>19.3</v>
      </c>
      <c r="AB218">
        <v>28.1</v>
      </c>
      <c r="AC218">
        <v>47.8</v>
      </c>
      <c r="AD218">
        <v>12.6</v>
      </c>
      <c r="AE218">
        <v>0.6</v>
      </c>
      <c r="AF218">
        <v>2.9</v>
      </c>
      <c r="AG218">
        <v>1.5</v>
      </c>
      <c r="AH218">
        <v>29.4</v>
      </c>
      <c r="AI218">
        <v>2.6</v>
      </c>
      <c r="AJ218">
        <v>0.8</v>
      </c>
      <c r="AK218">
        <v>3</v>
      </c>
      <c r="AL218">
        <v>48.4</v>
      </c>
      <c r="AM218">
        <v>9.6</v>
      </c>
      <c r="AN218">
        <v>42</v>
      </c>
      <c r="AO218">
        <v>68.900000000000006</v>
      </c>
      <c r="AP218">
        <v>17</v>
      </c>
      <c r="AQ218">
        <v>63.7</v>
      </c>
      <c r="AR218">
        <v>19.3</v>
      </c>
      <c r="AS218">
        <v>59.3</v>
      </c>
      <c r="AT218">
        <v>2.7</v>
      </c>
      <c r="AU218">
        <v>1</v>
      </c>
      <c r="AV218">
        <v>5.6</v>
      </c>
      <c r="AW218">
        <v>3</v>
      </c>
      <c r="AX218">
        <v>2.7</v>
      </c>
      <c r="AY218">
        <v>4.4000000000000004</v>
      </c>
      <c r="AZ218">
        <v>7</v>
      </c>
      <c r="BA218">
        <v>5.9</v>
      </c>
      <c r="BB218">
        <v>3.7</v>
      </c>
      <c r="BC218">
        <v>37</v>
      </c>
      <c r="BD218">
        <v>46</v>
      </c>
      <c r="BE218">
        <v>29</v>
      </c>
      <c r="BF218">
        <v>49.5</v>
      </c>
      <c r="BG218">
        <v>53.5</v>
      </c>
      <c r="BH218">
        <v>75</v>
      </c>
      <c r="BI218">
        <v>52.1</v>
      </c>
      <c r="BJ218">
        <v>43</v>
      </c>
      <c r="BK218" s="2"/>
      <c r="BM218" s="2">
        <v>24852</v>
      </c>
      <c r="BN218">
        <v>54.8</v>
      </c>
    </row>
    <row r="219" spans="1:66" x14ac:dyDescent="0.25">
      <c r="A219" s="2">
        <v>29980</v>
      </c>
      <c r="B219">
        <v>120.4</v>
      </c>
      <c r="C219" s="2">
        <v>25236</v>
      </c>
      <c r="D219">
        <v>103.9</v>
      </c>
      <c r="E219" s="2">
        <v>31446</v>
      </c>
      <c r="F219">
        <v>347.5</v>
      </c>
      <c r="G219" s="2">
        <v>36932</v>
      </c>
      <c r="H219">
        <v>31.03</v>
      </c>
      <c r="I219" s="2">
        <v>23057</v>
      </c>
      <c r="J219">
        <v>303.10000000000002</v>
      </c>
      <c r="K219" s="2">
        <v>37667</v>
      </c>
      <c r="L219">
        <v>70</v>
      </c>
      <c r="M219" s="2">
        <v>43950</v>
      </c>
      <c r="N219" s="2">
        <v>49.08</v>
      </c>
      <c r="O219" s="2">
        <v>31121</v>
      </c>
      <c r="P219">
        <v>96.1</v>
      </c>
      <c r="Q219" s="2">
        <v>31121</v>
      </c>
      <c r="R219">
        <v>95.9</v>
      </c>
      <c r="S219" s="2">
        <v>31121</v>
      </c>
      <c r="T219">
        <v>96.5</v>
      </c>
      <c r="U219" s="2">
        <v>35110</v>
      </c>
      <c r="V219">
        <v>21.8</v>
      </c>
      <c r="W219" s="2">
        <v>33587</v>
      </c>
      <c r="X219">
        <v>47.8</v>
      </c>
      <c r="Y219">
        <v>5.9</v>
      </c>
      <c r="Z219">
        <v>13.4</v>
      </c>
      <c r="AA219">
        <v>21.5</v>
      </c>
      <c r="AB219">
        <v>28.3</v>
      </c>
      <c r="AC219">
        <v>47.9</v>
      </c>
      <c r="AD219">
        <v>13.9</v>
      </c>
      <c r="AE219">
        <v>0.8</v>
      </c>
      <c r="AF219">
        <v>3.1</v>
      </c>
      <c r="AG219">
        <v>1.6</v>
      </c>
      <c r="AH219">
        <v>28.6</v>
      </c>
      <c r="AI219">
        <v>3</v>
      </c>
      <c r="AJ219">
        <v>0.7</v>
      </c>
      <c r="AK219">
        <v>2.2000000000000002</v>
      </c>
      <c r="AL219">
        <v>46.8</v>
      </c>
      <c r="AM219">
        <v>7.2</v>
      </c>
      <c r="AN219">
        <v>46</v>
      </c>
      <c r="AO219">
        <v>65.099999999999994</v>
      </c>
      <c r="AP219">
        <v>19.100000000000001</v>
      </c>
      <c r="AQ219">
        <v>61.9</v>
      </c>
      <c r="AR219">
        <v>19</v>
      </c>
      <c r="AS219">
        <v>57.8</v>
      </c>
      <c r="AT219">
        <v>1.7</v>
      </c>
      <c r="AU219">
        <v>0.7</v>
      </c>
      <c r="AV219">
        <v>5.0999999999999996</v>
      </c>
      <c r="AW219">
        <v>3.6</v>
      </c>
      <c r="AX219">
        <v>2.7</v>
      </c>
      <c r="AY219">
        <v>4.2</v>
      </c>
      <c r="AZ219">
        <v>7.2</v>
      </c>
      <c r="BA219">
        <v>5.2</v>
      </c>
      <c r="BB219">
        <v>4</v>
      </c>
      <c r="BC219">
        <v>35</v>
      </c>
      <c r="BD219">
        <v>52</v>
      </c>
      <c r="BE219">
        <v>27</v>
      </c>
      <c r="BF219">
        <v>46.8</v>
      </c>
      <c r="BG219">
        <v>49.5</v>
      </c>
      <c r="BH219">
        <v>76</v>
      </c>
      <c r="BI219">
        <v>50.6</v>
      </c>
      <c r="BJ219">
        <v>39.799999999999997</v>
      </c>
      <c r="BK219" s="2"/>
      <c r="BM219" s="2">
        <v>24883</v>
      </c>
      <c r="BN219">
        <v>53.7</v>
      </c>
    </row>
    <row r="220" spans="1:66" x14ac:dyDescent="0.25">
      <c r="A220" s="2">
        <v>30008</v>
      </c>
      <c r="B220">
        <v>113.11</v>
      </c>
      <c r="C220" s="2">
        <v>25264</v>
      </c>
      <c r="D220">
        <v>105.8</v>
      </c>
      <c r="E220" s="2">
        <v>31474</v>
      </c>
      <c r="F220">
        <v>336</v>
      </c>
      <c r="G220" s="2">
        <v>36960</v>
      </c>
      <c r="H220">
        <v>28.03</v>
      </c>
      <c r="I220" s="2">
        <v>23085</v>
      </c>
      <c r="J220">
        <v>289.60000000000002</v>
      </c>
      <c r="K220" s="2">
        <v>37695</v>
      </c>
      <c r="L220">
        <v>63</v>
      </c>
      <c r="M220" s="2">
        <v>43980</v>
      </c>
      <c r="N220" s="2">
        <v>50.902999999999999</v>
      </c>
      <c r="O220" s="2">
        <v>31152</v>
      </c>
      <c r="P220">
        <v>104.4</v>
      </c>
      <c r="Q220" s="2">
        <v>31152</v>
      </c>
      <c r="R220">
        <v>105.1</v>
      </c>
      <c r="S220" s="2">
        <v>31152</v>
      </c>
      <c r="T220">
        <v>103.5</v>
      </c>
      <c r="U220" s="2">
        <v>35139</v>
      </c>
      <c r="V220">
        <v>22.5</v>
      </c>
      <c r="W220" s="2">
        <v>33618</v>
      </c>
      <c r="X220">
        <v>47</v>
      </c>
      <c r="Y220">
        <v>7</v>
      </c>
      <c r="Z220">
        <v>12.4</v>
      </c>
      <c r="AA220">
        <v>18.3</v>
      </c>
      <c r="AB220">
        <v>30</v>
      </c>
      <c r="AC220">
        <v>48.1</v>
      </c>
      <c r="AD220">
        <v>13.1</v>
      </c>
      <c r="AE220">
        <v>0.8</v>
      </c>
      <c r="AF220">
        <v>3.5</v>
      </c>
      <c r="AG220">
        <v>1.9</v>
      </c>
      <c r="AH220">
        <v>27.4</v>
      </c>
      <c r="AI220">
        <v>2.6</v>
      </c>
      <c r="AJ220">
        <v>0.8</v>
      </c>
      <c r="AK220">
        <v>3.5</v>
      </c>
      <c r="AL220">
        <v>50.2</v>
      </c>
      <c r="AM220">
        <v>6.7</v>
      </c>
      <c r="AN220">
        <v>43.1</v>
      </c>
      <c r="AO220">
        <v>69.3</v>
      </c>
      <c r="AP220">
        <v>18.399999999999999</v>
      </c>
      <c r="AQ220">
        <v>61.3</v>
      </c>
      <c r="AR220">
        <v>20.3</v>
      </c>
      <c r="AS220">
        <v>56.9</v>
      </c>
      <c r="AT220">
        <v>2.2999999999999998</v>
      </c>
      <c r="AU220">
        <v>0.9</v>
      </c>
      <c r="AV220">
        <v>6.7</v>
      </c>
      <c r="AW220">
        <v>2.9</v>
      </c>
      <c r="AX220">
        <v>2.4</v>
      </c>
      <c r="AY220">
        <v>4.3</v>
      </c>
      <c r="AZ220">
        <v>6.5</v>
      </c>
      <c r="BA220">
        <v>5.2</v>
      </c>
      <c r="BB220">
        <v>3.8</v>
      </c>
      <c r="BC220">
        <v>44</v>
      </c>
      <c r="BD220">
        <v>57</v>
      </c>
      <c r="BE220">
        <v>36</v>
      </c>
      <c r="BF220">
        <v>47.3</v>
      </c>
      <c r="BG220">
        <v>49.6</v>
      </c>
      <c r="BH220">
        <v>69</v>
      </c>
      <c r="BI220">
        <v>50.4</v>
      </c>
      <c r="BJ220">
        <v>40.6</v>
      </c>
      <c r="BK220" s="2"/>
      <c r="BM220" s="2">
        <v>24912</v>
      </c>
      <c r="BN220">
        <v>50.7</v>
      </c>
    </row>
    <row r="221" spans="1:66" x14ac:dyDescent="0.25">
      <c r="A221" s="2">
        <v>30041</v>
      </c>
      <c r="B221">
        <v>111.96</v>
      </c>
      <c r="C221" s="2">
        <v>25295</v>
      </c>
      <c r="D221">
        <v>106.2</v>
      </c>
      <c r="E221" s="2">
        <v>31505</v>
      </c>
      <c r="F221">
        <v>333.25</v>
      </c>
      <c r="G221" s="2">
        <v>36991</v>
      </c>
      <c r="H221">
        <v>28.48</v>
      </c>
      <c r="I221" s="2">
        <v>23116</v>
      </c>
      <c r="J221">
        <v>295.5</v>
      </c>
      <c r="K221" s="2">
        <v>37726</v>
      </c>
      <c r="L221">
        <v>59</v>
      </c>
      <c r="M221" s="2">
        <v>44011</v>
      </c>
      <c r="N221" s="2">
        <v>50.826999999999998</v>
      </c>
      <c r="O221" s="2">
        <v>31182</v>
      </c>
      <c r="P221">
        <v>99.6</v>
      </c>
      <c r="Q221" s="2">
        <v>31182</v>
      </c>
      <c r="R221">
        <v>99.6</v>
      </c>
      <c r="S221" s="2">
        <v>31182</v>
      </c>
      <c r="T221">
        <v>99.6</v>
      </c>
      <c r="U221" s="2">
        <v>35170</v>
      </c>
      <c r="V221">
        <v>23</v>
      </c>
      <c r="W221" s="2">
        <v>33649</v>
      </c>
      <c r="X221">
        <v>48.9</v>
      </c>
      <c r="Y221">
        <v>7</v>
      </c>
      <c r="Z221">
        <v>14.7</v>
      </c>
      <c r="AA221">
        <v>18.399999999999999</v>
      </c>
      <c r="AB221">
        <v>32.9</v>
      </c>
      <c r="AC221">
        <v>46.7</v>
      </c>
      <c r="AD221">
        <v>12.7</v>
      </c>
      <c r="AE221">
        <v>1</v>
      </c>
      <c r="AF221">
        <v>4.2</v>
      </c>
      <c r="AG221">
        <v>2.2000000000000002</v>
      </c>
      <c r="AH221">
        <v>29.9</v>
      </c>
      <c r="AI221">
        <v>3.6</v>
      </c>
      <c r="AJ221">
        <v>1</v>
      </c>
      <c r="AK221">
        <v>2.7</v>
      </c>
      <c r="AL221">
        <v>48.6</v>
      </c>
      <c r="AM221">
        <v>7.9</v>
      </c>
      <c r="AN221">
        <v>43.5</v>
      </c>
      <c r="AO221">
        <v>66.900000000000006</v>
      </c>
      <c r="AP221">
        <v>16.8</v>
      </c>
      <c r="AQ221">
        <v>61.8</v>
      </c>
      <c r="AR221">
        <v>21.4</v>
      </c>
      <c r="AS221">
        <v>54.4</v>
      </c>
      <c r="AT221">
        <v>2.4</v>
      </c>
      <c r="AU221">
        <v>0.7</v>
      </c>
      <c r="AV221">
        <v>5.7</v>
      </c>
      <c r="AW221">
        <v>3.9</v>
      </c>
      <c r="AX221">
        <v>2.7</v>
      </c>
      <c r="AY221">
        <v>4.9000000000000004</v>
      </c>
      <c r="AZ221">
        <v>6.6</v>
      </c>
      <c r="BA221">
        <v>5.3</v>
      </c>
      <c r="BB221">
        <v>4.0999999999999996</v>
      </c>
      <c r="BC221">
        <v>49</v>
      </c>
      <c r="BD221">
        <v>59</v>
      </c>
      <c r="BE221">
        <v>42</v>
      </c>
      <c r="BF221">
        <v>52.7</v>
      </c>
      <c r="BG221">
        <v>58.3</v>
      </c>
      <c r="BH221">
        <v>67</v>
      </c>
      <c r="BI221">
        <v>58.7</v>
      </c>
      <c r="BJ221">
        <v>43.9</v>
      </c>
      <c r="BK221" s="2"/>
      <c r="BM221" s="2">
        <v>24943</v>
      </c>
      <c r="BN221">
        <v>54.9</v>
      </c>
    </row>
    <row r="222" spans="1:66" x14ac:dyDescent="0.25">
      <c r="A222" s="2">
        <v>30071</v>
      </c>
      <c r="B222">
        <v>116.44</v>
      </c>
      <c r="C222" s="2">
        <v>25325</v>
      </c>
      <c r="D222">
        <v>108.7</v>
      </c>
      <c r="E222" s="2">
        <v>31535</v>
      </c>
      <c r="F222">
        <v>343.25</v>
      </c>
      <c r="G222" s="2">
        <v>37021</v>
      </c>
      <c r="H222">
        <v>28.53</v>
      </c>
      <c r="I222" s="2">
        <v>23146</v>
      </c>
      <c r="J222">
        <v>289.7</v>
      </c>
      <c r="K222" s="2">
        <v>37756</v>
      </c>
      <c r="L222">
        <v>66</v>
      </c>
      <c r="M222" s="2">
        <v>44041</v>
      </c>
      <c r="N222" s="2">
        <v>53.188000000000002</v>
      </c>
      <c r="O222" s="2">
        <v>31213</v>
      </c>
      <c r="P222">
        <v>102.6</v>
      </c>
      <c r="Q222" s="2">
        <v>31213</v>
      </c>
      <c r="R222">
        <v>102.7</v>
      </c>
      <c r="S222" s="2">
        <v>31213</v>
      </c>
      <c r="T222">
        <v>102.5</v>
      </c>
      <c r="U222" s="2">
        <v>35200</v>
      </c>
      <c r="V222">
        <v>24.8</v>
      </c>
      <c r="W222" s="2">
        <v>33678</v>
      </c>
      <c r="X222">
        <v>46.9</v>
      </c>
      <c r="Y222">
        <v>5.9</v>
      </c>
      <c r="Z222">
        <v>12.4</v>
      </c>
      <c r="AA222">
        <v>18.100000000000001</v>
      </c>
      <c r="AB222">
        <v>27.2</v>
      </c>
      <c r="AC222">
        <v>48.3</v>
      </c>
      <c r="AD222">
        <v>15.3</v>
      </c>
      <c r="AE222">
        <v>0.8</v>
      </c>
      <c r="AF222">
        <v>3.3</v>
      </c>
      <c r="AG222">
        <v>1.5</v>
      </c>
      <c r="AH222">
        <v>30.4</v>
      </c>
      <c r="AI222">
        <v>2.7</v>
      </c>
      <c r="AJ222">
        <v>1</v>
      </c>
      <c r="AK222">
        <v>2.4</v>
      </c>
      <c r="AL222">
        <v>46.9</v>
      </c>
      <c r="AM222">
        <v>9</v>
      </c>
      <c r="AN222">
        <v>44.1</v>
      </c>
      <c r="AO222">
        <v>69.5</v>
      </c>
      <c r="AP222">
        <v>21.4</v>
      </c>
      <c r="AQ222">
        <v>62.2</v>
      </c>
      <c r="AR222">
        <v>16.399999999999999</v>
      </c>
      <c r="AS222">
        <v>57.5</v>
      </c>
      <c r="AT222">
        <v>1.9</v>
      </c>
      <c r="AU222">
        <v>0.8</v>
      </c>
      <c r="AV222">
        <v>6</v>
      </c>
      <c r="AW222">
        <v>3.7</v>
      </c>
      <c r="AX222">
        <v>3.1</v>
      </c>
      <c r="AY222">
        <v>5.2</v>
      </c>
      <c r="AZ222">
        <v>7.2</v>
      </c>
      <c r="BA222">
        <v>5.3</v>
      </c>
      <c r="BB222">
        <v>4</v>
      </c>
      <c r="BC222">
        <v>46</v>
      </c>
      <c r="BD222">
        <v>57</v>
      </c>
      <c r="BE222">
        <v>36</v>
      </c>
      <c r="BF222">
        <v>54.6</v>
      </c>
      <c r="BG222">
        <v>63.3</v>
      </c>
      <c r="BH222">
        <v>77</v>
      </c>
      <c r="BI222">
        <v>59.7</v>
      </c>
      <c r="BJ222">
        <v>43.7</v>
      </c>
      <c r="BK222" s="2"/>
      <c r="BM222" s="2">
        <v>24973</v>
      </c>
      <c r="BN222">
        <v>54</v>
      </c>
    </row>
    <row r="223" spans="1:66" x14ac:dyDescent="0.25">
      <c r="A223" s="2">
        <v>30102</v>
      </c>
      <c r="B223">
        <v>111.88</v>
      </c>
      <c r="C223" s="2">
        <v>25356</v>
      </c>
      <c r="D223">
        <v>110.4</v>
      </c>
      <c r="E223" s="2">
        <v>31566</v>
      </c>
      <c r="F223">
        <v>341.75</v>
      </c>
      <c r="G223" s="2">
        <v>37052</v>
      </c>
      <c r="H223">
        <v>28.33</v>
      </c>
      <c r="I223" s="2">
        <v>23177</v>
      </c>
      <c r="J223">
        <v>285.7</v>
      </c>
      <c r="K223" s="2">
        <v>37787</v>
      </c>
      <c r="L223">
        <v>68</v>
      </c>
      <c r="M223" s="2">
        <v>44072</v>
      </c>
      <c r="N223" s="2">
        <v>53.478000000000002</v>
      </c>
      <c r="O223" s="2">
        <v>31243</v>
      </c>
      <c r="P223">
        <v>103.2</v>
      </c>
      <c r="Q223" s="2">
        <v>31243</v>
      </c>
      <c r="R223">
        <v>102.5</v>
      </c>
      <c r="S223" s="2">
        <v>31243</v>
      </c>
      <c r="T223">
        <v>104.2</v>
      </c>
      <c r="U223" s="2">
        <v>35231</v>
      </c>
      <c r="V223">
        <v>24.6</v>
      </c>
      <c r="W223" s="2">
        <v>33709</v>
      </c>
      <c r="X223">
        <v>45.2</v>
      </c>
      <c r="Y223">
        <v>6.5</v>
      </c>
      <c r="Z223">
        <v>12.3</v>
      </c>
      <c r="AA223">
        <v>18.399999999999999</v>
      </c>
      <c r="AB223">
        <v>21</v>
      </c>
      <c r="AC223">
        <v>49.8</v>
      </c>
      <c r="AD223">
        <v>18.3</v>
      </c>
      <c r="AE223">
        <v>0.8</v>
      </c>
      <c r="AF223">
        <v>3.5</v>
      </c>
      <c r="AG223">
        <v>1.6</v>
      </c>
      <c r="AH223">
        <v>31.2</v>
      </c>
      <c r="AI223">
        <v>3.4</v>
      </c>
      <c r="AJ223">
        <v>1.1000000000000001</v>
      </c>
      <c r="AK223">
        <v>2.4</v>
      </c>
      <c r="AL223">
        <v>44.9</v>
      </c>
      <c r="AM223">
        <v>9.1999999999999993</v>
      </c>
      <c r="AN223">
        <v>45.9</v>
      </c>
      <c r="AO223">
        <v>69.3</v>
      </c>
      <c r="AP223">
        <v>24.1</v>
      </c>
      <c r="AQ223">
        <v>64.900000000000006</v>
      </c>
      <c r="AR223">
        <v>11</v>
      </c>
      <c r="AS223">
        <v>60.7</v>
      </c>
      <c r="AT223">
        <v>2.1</v>
      </c>
      <c r="AU223">
        <v>0.7</v>
      </c>
      <c r="AV223">
        <v>5.5</v>
      </c>
      <c r="AW223">
        <v>4.0999999999999996</v>
      </c>
      <c r="AX223">
        <v>3.5</v>
      </c>
      <c r="AY223">
        <v>4.9000000000000004</v>
      </c>
      <c r="AZ223">
        <v>6.7</v>
      </c>
      <c r="BA223">
        <v>6.3</v>
      </c>
      <c r="BB223">
        <v>3.6</v>
      </c>
      <c r="BC223">
        <v>46</v>
      </c>
      <c r="BD223">
        <v>57</v>
      </c>
      <c r="BE223">
        <v>37</v>
      </c>
      <c r="BF223">
        <v>52.6</v>
      </c>
      <c r="BG223">
        <v>59.1</v>
      </c>
      <c r="BH223">
        <v>80</v>
      </c>
      <c r="BI223">
        <v>57.8</v>
      </c>
      <c r="BJ223">
        <v>45</v>
      </c>
      <c r="BK223" s="2"/>
      <c r="BM223" s="2">
        <v>25004</v>
      </c>
      <c r="BN223">
        <v>55</v>
      </c>
    </row>
    <row r="224" spans="1:66" x14ac:dyDescent="0.25">
      <c r="A224" s="2">
        <v>30132</v>
      </c>
      <c r="B224">
        <v>109.61</v>
      </c>
      <c r="C224" s="2">
        <v>25386</v>
      </c>
      <c r="D224">
        <v>110.7</v>
      </c>
      <c r="E224" s="2">
        <v>31596</v>
      </c>
      <c r="F224">
        <v>344</v>
      </c>
      <c r="G224" s="2">
        <v>37082</v>
      </c>
      <c r="H224">
        <v>27.48</v>
      </c>
      <c r="I224" s="2">
        <v>23207</v>
      </c>
      <c r="J224">
        <v>283.89999999999998</v>
      </c>
      <c r="K224" s="2">
        <v>37817</v>
      </c>
      <c r="L224">
        <v>71</v>
      </c>
      <c r="M224" s="2">
        <v>44103</v>
      </c>
      <c r="N224" s="2">
        <v>52.609000000000002</v>
      </c>
      <c r="O224" s="2">
        <v>31274</v>
      </c>
      <c r="P224">
        <v>100.9</v>
      </c>
      <c r="Q224" s="2">
        <v>31274</v>
      </c>
      <c r="R224">
        <v>102.1</v>
      </c>
      <c r="S224" s="2">
        <v>31274</v>
      </c>
      <c r="T224">
        <v>99</v>
      </c>
      <c r="U224" s="2">
        <v>35261</v>
      </c>
      <c r="V224">
        <v>26.5</v>
      </c>
      <c r="W224" s="2">
        <v>33739</v>
      </c>
      <c r="X224">
        <v>40.299999999999997</v>
      </c>
      <c r="Y224">
        <v>7.5</v>
      </c>
      <c r="Z224">
        <v>10.199999999999999</v>
      </c>
      <c r="AA224">
        <v>17.600000000000001</v>
      </c>
      <c r="AB224">
        <v>18.5</v>
      </c>
      <c r="AC224">
        <v>53.8</v>
      </c>
      <c r="AD224">
        <v>20</v>
      </c>
      <c r="AE224">
        <v>0.8</v>
      </c>
      <c r="AF224">
        <v>3.2</v>
      </c>
      <c r="AG224">
        <v>1.4</v>
      </c>
      <c r="AH224">
        <v>28.6</v>
      </c>
      <c r="AI224">
        <v>3.5</v>
      </c>
      <c r="AJ224">
        <v>1</v>
      </c>
      <c r="AK224">
        <v>2.8</v>
      </c>
      <c r="AL224">
        <v>39.4</v>
      </c>
      <c r="AM224">
        <v>10</v>
      </c>
      <c r="AN224">
        <v>50.6</v>
      </c>
      <c r="AO224">
        <v>72.2</v>
      </c>
      <c r="AP224">
        <v>26.4</v>
      </c>
      <c r="AQ224">
        <v>63.8</v>
      </c>
      <c r="AR224">
        <v>9.8000000000000007</v>
      </c>
      <c r="AS224">
        <v>61.5</v>
      </c>
      <c r="AT224">
        <v>1.7</v>
      </c>
      <c r="AU224">
        <v>1.2</v>
      </c>
      <c r="AV224">
        <v>5.8</v>
      </c>
      <c r="AW224">
        <v>3.3</v>
      </c>
      <c r="AX224">
        <v>3</v>
      </c>
      <c r="AY224">
        <v>4.5</v>
      </c>
      <c r="AZ224">
        <v>6.5</v>
      </c>
      <c r="BA224">
        <v>6</v>
      </c>
      <c r="BB224">
        <v>3.6</v>
      </c>
      <c r="BC224">
        <v>47</v>
      </c>
      <c r="BD224">
        <v>59</v>
      </c>
      <c r="BE224">
        <v>37</v>
      </c>
      <c r="BF224">
        <v>55.7</v>
      </c>
      <c r="BG224">
        <v>60.9</v>
      </c>
      <c r="BH224">
        <v>81</v>
      </c>
      <c r="BI224">
        <v>61.2</v>
      </c>
      <c r="BJ224">
        <v>49.5</v>
      </c>
      <c r="BK224" s="2"/>
      <c r="BM224" s="2">
        <v>25034</v>
      </c>
      <c r="BN224">
        <v>55.8</v>
      </c>
    </row>
    <row r="225" spans="1:66" x14ac:dyDescent="0.25">
      <c r="A225" s="2">
        <v>30162</v>
      </c>
      <c r="B225">
        <v>107.09</v>
      </c>
      <c r="C225" s="2">
        <v>25417</v>
      </c>
      <c r="D225">
        <v>111.4</v>
      </c>
      <c r="E225" s="2">
        <v>31627</v>
      </c>
      <c r="F225">
        <v>362.25</v>
      </c>
      <c r="G225" s="2">
        <v>37113</v>
      </c>
      <c r="H225">
        <v>28.08</v>
      </c>
      <c r="I225" s="2">
        <v>23238</v>
      </c>
      <c r="J225">
        <v>291.89999999999998</v>
      </c>
      <c r="K225" s="2">
        <v>37848</v>
      </c>
      <c r="L225">
        <v>73</v>
      </c>
      <c r="M225" s="2">
        <v>44133</v>
      </c>
      <c r="N225" s="2">
        <v>52.749000000000002</v>
      </c>
      <c r="O225" s="2">
        <v>31305</v>
      </c>
      <c r="P225">
        <v>96</v>
      </c>
      <c r="Q225" s="2">
        <v>31305</v>
      </c>
      <c r="R225">
        <v>96.3</v>
      </c>
      <c r="S225" s="2">
        <v>31305</v>
      </c>
      <c r="T225">
        <v>95.6</v>
      </c>
      <c r="U225" s="2">
        <v>35292</v>
      </c>
      <c r="V225">
        <v>27</v>
      </c>
      <c r="W225" s="2">
        <v>33770</v>
      </c>
      <c r="X225">
        <v>40.6</v>
      </c>
      <c r="Y225">
        <v>6.7</v>
      </c>
      <c r="Z225">
        <v>10.8</v>
      </c>
      <c r="AA225">
        <v>20.399999999999999</v>
      </c>
      <c r="AB225">
        <v>18.8</v>
      </c>
      <c r="AC225">
        <v>53.1</v>
      </c>
      <c r="AD225">
        <v>19.2</v>
      </c>
      <c r="AE225">
        <v>0.9</v>
      </c>
      <c r="AF225">
        <v>3.6</v>
      </c>
      <c r="AG225">
        <v>1.8</v>
      </c>
      <c r="AH225">
        <v>27.6</v>
      </c>
      <c r="AI225">
        <v>3.1</v>
      </c>
      <c r="AJ225">
        <v>0.9</v>
      </c>
      <c r="AK225">
        <v>2.8</v>
      </c>
      <c r="AL225">
        <v>37.299999999999997</v>
      </c>
      <c r="AM225">
        <v>11.3</v>
      </c>
      <c r="AN225">
        <v>51.4</v>
      </c>
      <c r="AO225">
        <v>68.8</v>
      </c>
      <c r="AP225">
        <v>23.9</v>
      </c>
      <c r="AQ225">
        <v>66.5</v>
      </c>
      <c r="AR225">
        <v>9.6</v>
      </c>
      <c r="AS225">
        <v>62</v>
      </c>
      <c r="AT225">
        <v>1.5</v>
      </c>
      <c r="AU225">
        <v>0.8</v>
      </c>
      <c r="AV225">
        <v>6.6</v>
      </c>
      <c r="AW225">
        <v>3.4</v>
      </c>
      <c r="AX225">
        <v>2.8</v>
      </c>
      <c r="AY225">
        <v>4.5</v>
      </c>
      <c r="AZ225">
        <v>6.3</v>
      </c>
      <c r="BA225">
        <v>5.2</v>
      </c>
      <c r="BB225">
        <v>3.9</v>
      </c>
      <c r="BC225">
        <v>45</v>
      </c>
      <c r="BD225">
        <v>57</v>
      </c>
      <c r="BE225">
        <v>37</v>
      </c>
      <c r="BF225">
        <v>53.6</v>
      </c>
      <c r="BG225">
        <v>59.8</v>
      </c>
      <c r="BH225">
        <v>79</v>
      </c>
      <c r="BI225">
        <v>57.6</v>
      </c>
      <c r="BJ225">
        <v>46.6</v>
      </c>
      <c r="BK225" s="2"/>
      <c r="BM225" s="2">
        <v>25065</v>
      </c>
      <c r="BN225">
        <v>54.2</v>
      </c>
    </row>
    <row r="226" spans="1:66" x14ac:dyDescent="0.25">
      <c r="A226" s="2">
        <v>30194</v>
      </c>
      <c r="B226">
        <v>119.51</v>
      </c>
      <c r="C226" s="2">
        <v>25448</v>
      </c>
      <c r="D226">
        <v>113.2</v>
      </c>
      <c r="E226" s="2">
        <v>31658</v>
      </c>
      <c r="F226">
        <v>406.75</v>
      </c>
      <c r="G226" s="2">
        <v>37144</v>
      </c>
      <c r="H226">
        <v>27.63</v>
      </c>
      <c r="I226" s="2">
        <v>23269</v>
      </c>
      <c r="J226">
        <v>287.2</v>
      </c>
      <c r="K226" s="2">
        <v>37879</v>
      </c>
      <c r="L226">
        <v>73</v>
      </c>
      <c r="M226" s="2">
        <v>44164</v>
      </c>
      <c r="N226" s="2">
        <v>54.293999999999997</v>
      </c>
      <c r="O226" s="2">
        <v>31335</v>
      </c>
      <c r="P226">
        <v>96.1</v>
      </c>
      <c r="Q226" s="2">
        <v>31335</v>
      </c>
      <c r="R226">
        <v>94.5</v>
      </c>
      <c r="S226" s="2">
        <v>31335</v>
      </c>
      <c r="T226">
        <v>98.5</v>
      </c>
      <c r="U226" s="2">
        <v>35323</v>
      </c>
      <c r="V226">
        <v>26.4</v>
      </c>
      <c r="W226" s="2">
        <v>33800</v>
      </c>
      <c r="X226">
        <v>43</v>
      </c>
      <c r="Y226">
        <v>7.7</v>
      </c>
      <c r="Z226">
        <v>12</v>
      </c>
      <c r="AA226">
        <v>18.8</v>
      </c>
      <c r="AB226">
        <v>22.2</v>
      </c>
      <c r="AC226">
        <v>51.2</v>
      </c>
      <c r="AD226">
        <v>13.6</v>
      </c>
      <c r="AE226">
        <v>0.9</v>
      </c>
      <c r="AF226">
        <v>2.8</v>
      </c>
      <c r="AG226">
        <v>1.3</v>
      </c>
      <c r="AH226">
        <v>19</v>
      </c>
      <c r="AI226">
        <v>3.5</v>
      </c>
      <c r="AJ226">
        <v>0.6</v>
      </c>
      <c r="AK226">
        <v>3.3</v>
      </c>
      <c r="AL226">
        <v>42.5</v>
      </c>
      <c r="AM226">
        <v>10.5</v>
      </c>
      <c r="AN226">
        <v>47</v>
      </c>
      <c r="AO226">
        <v>69.2</v>
      </c>
      <c r="AP226">
        <v>19.2</v>
      </c>
      <c r="AQ226">
        <v>67.8</v>
      </c>
      <c r="AR226">
        <v>13</v>
      </c>
      <c r="AS226">
        <v>64.2</v>
      </c>
      <c r="AT226">
        <v>1.2</v>
      </c>
      <c r="AU226">
        <v>0.9</v>
      </c>
      <c r="AV226">
        <v>4.9000000000000004</v>
      </c>
      <c r="AW226">
        <v>2.2000000000000002</v>
      </c>
      <c r="AX226">
        <v>2.5</v>
      </c>
      <c r="AY226">
        <v>2.7</v>
      </c>
      <c r="AZ226">
        <v>4.2</v>
      </c>
      <c r="BA226">
        <v>3.8</v>
      </c>
      <c r="BB226">
        <v>2.4</v>
      </c>
      <c r="BC226">
        <v>46</v>
      </c>
      <c r="BD226">
        <v>55</v>
      </c>
      <c r="BE226">
        <v>37</v>
      </c>
      <c r="BF226">
        <v>53.9</v>
      </c>
      <c r="BG226">
        <v>59.5</v>
      </c>
      <c r="BH226">
        <v>75</v>
      </c>
      <c r="BI226">
        <v>57.4</v>
      </c>
      <c r="BJ226">
        <v>45.5</v>
      </c>
      <c r="BK226" s="2"/>
      <c r="BM226" s="2">
        <v>25096</v>
      </c>
      <c r="BN226">
        <v>42.4</v>
      </c>
    </row>
    <row r="227" spans="1:66" x14ac:dyDescent="0.25">
      <c r="A227" s="2">
        <v>30224</v>
      </c>
      <c r="B227">
        <v>120.42</v>
      </c>
      <c r="C227" s="2">
        <v>25478</v>
      </c>
      <c r="D227">
        <v>114.1</v>
      </c>
      <c r="E227" s="2">
        <v>31688</v>
      </c>
      <c r="F227">
        <v>437</v>
      </c>
      <c r="G227" s="2">
        <v>37174</v>
      </c>
      <c r="H227">
        <v>22.53</v>
      </c>
      <c r="I227" s="2">
        <v>23299</v>
      </c>
      <c r="J227">
        <v>284.39999999999998</v>
      </c>
      <c r="K227" s="2">
        <v>37909</v>
      </c>
      <c r="L227">
        <v>75</v>
      </c>
      <c r="M227" s="2">
        <v>44194</v>
      </c>
      <c r="N227" s="2">
        <v>54.957999999999998</v>
      </c>
      <c r="O227" s="2">
        <v>31366</v>
      </c>
      <c r="P227">
        <v>98.1</v>
      </c>
      <c r="Q227" s="2">
        <v>31366</v>
      </c>
      <c r="R227">
        <v>96.8</v>
      </c>
      <c r="S227" s="2">
        <v>31366</v>
      </c>
      <c r="T227">
        <v>100.1</v>
      </c>
      <c r="U227" s="2">
        <v>35353</v>
      </c>
      <c r="V227">
        <v>25.4</v>
      </c>
      <c r="W227" s="2">
        <v>33831</v>
      </c>
      <c r="X227">
        <v>46.8</v>
      </c>
      <c r="Y227">
        <v>7</v>
      </c>
      <c r="Z227">
        <v>12.4</v>
      </c>
      <c r="AA227">
        <v>19</v>
      </c>
      <c r="AB227">
        <v>23.7</v>
      </c>
      <c r="AC227">
        <v>47.6</v>
      </c>
      <c r="AD227">
        <v>14.1</v>
      </c>
      <c r="AE227">
        <v>0.8</v>
      </c>
      <c r="AF227">
        <v>3.4</v>
      </c>
      <c r="AG227">
        <v>1.4</v>
      </c>
      <c r="AH227">
        <v>29.6</v>
      </c>
      <c r="AI227">
        <v>3.6</v>
      </c>
      <c r="AJ227">
        <v>1.2</v>
      </c>
      <c r="AK227">
        <v>2.8</v>
      </c>
      <c r="AL227">
        <v>43.7</v>
      </c>
      <c r="AM227">
        <v>10</v>
      </c>
      <c r="AN227">
        <v>46.3</v>
      </c>
      <c r="AO227">
        <v>68.599999999999994</v>
      </c>
      <c r="AP227">
        <v>18.5</v>
      </c>
      <c r="AQ227">
        <v>67.599999999999994</v>
      </c>
      <c r="AR227">
        <v>13.9</v>
      </c>
      <c r="AS227">
        <v>62.2</v>
      </c>
      <c r="AT227">
        <v>2</v>
      </c>
      <c r="AU227">
        <v>0.6</v>
      </c>
      <c r="AV227">
        <v>6.5</v>
      </c>
      <c r="AW227">
        <v>3.3</v>
      </c>
      <c r="AX227">
        <v>3.2</v>
      </c>
      <c r="AY227">
        <v>4.7</v>
      </c>
      <c r="AZ227">
        <v>7</v>
      </c>
      <c r="BA227">
        <v>5.8</v>
      </c>
      <c r="BB227">
        <v>3.6</v>
      </c>
      <c r="BC227">
        <v>49</v>
      </c>
      <c r="BD227">
        <v>57</v>
      </c>
      <c r="BE227">
        <v>40</v>
      </c>
      <c r="BF227">
        <v>53.4</v>
      </c>
      <c r="BG227">
        <v>58.8</v>
      </c>
      <c r="BH227">
        <v>78</v>
      </c>
      <c r="BI227">
        <v>56.8</v>
      </c>
      <c r="BJ227">
        <v>47.3</v>
      </c>
      <c r="BK227" s="2"/>
      <c r="BM227" s="2">
        <v>25126</v>
      </c>
      <c r="BN227">
        <v>44.3</v>
      </c>
    </row>
    <row r="228" spans="1:66" x14ac:dyDescent="0.25">
      <c r="A228" s="2">
        <v>30253</v>
      </c>
      <c r="B228">
        <v>133.71</v>
      </c>
      <c r="C228" s="2">
        <v>25509</v>
      </c>
      <c r="D228">
        <v>113.7</v>
      </c>
      <c r="E228" s="2">
        <v>31719</v>
      </c>
      <c r="F228">
        <v>405.75</v>
      </c>
      <c r="G228" s="2">
        <v>37205</v>
      </c>
      <c r="H228">
        <v>22.23</v>
      </c>
      <c r="I228" s="2">
        <v>23330</v>
      </c>
      <c r="J228">
        <v>278.3</v>
      </c>
      <c r="K228" s="2">
        <v>37940</v>
      </c>
      <c r="L228">
        <v>75</v>
      </c>
      <c r="M228" s="2">
        <v>44225</v>
      </c>
      <c r="N228" s="2">
        <v>54.72</v>
      </c>
      <c r="O228" s="2">
        <v>31396</v>
      </c>
      <c r="P228">
        <v>98.2</v>
      </c>
      <c r="Q228" s="2">
        <v>31396</v>
      </c>
      <c r="R228">
        <v>98.2</v>
      </c>
      <c r="S228" s="2">
        <v>31396</v>
      </c>
      <c r="T228">
        <v>98.1</v>
      </c>
      <c r="U228" s="2">
        <v>35384</v>
      </c>
      <c r="V228">
        <v>26.5</v>
      </c>
      <c r="W228" s="2">
        <v>33862</v>
      </c>
      <c r="X228">
        <v>45.7</v>
      </c>
      <c r="Y228">
        <v>6.7</v>
      </c>
      <c r="Z228">
        <v>12</v>
      </c>
      <c r="AA228">
        <v>17.899999999999999</v>
      </c>
      <c r="AB228">
        <v>25.6</v>
      </c>
      <c r="AC228">
        <v>48.3</v>
      </c>
      <c r="AD228">
        <v>14.1</v>
      </c>
      <c r="AE228">
        <v>0.5</v>
      </c>
      <c r="AF228">
        <v>3.1</v>
      </c>
      <c r="AG228">
        <v>1.8</v>
      </c>
      <c r="AH228">
        <v>23.4</v>
      </c>
      <c r="AI228">
        <v>3</v>
      </c>
      <c r="AJ228">
        <v>0.8</v>
      </c>
      <c r="AK228">
        <v>2.7</v>
      </c>
      <c r="AL228">
        <v>45</v>
      </c>
      <c r="AM228">
        <v>10.7</v>
      </c>
      <c r="AN228">
        <v>44.3</v>
      </c>
      <c r="AO228">
        <v>70.099999999999994</v>
      </c>
      <c r="AP228">
        <v>17.899999999999999</v>
      </c>
      <c r="AQ228">
        <v>65.5</v>
      </c>
      <c r="AR228">
        <v>16.600000000000001</v>
      </c>
      <c r="AS228">
        <v>60.3</v>
      </c>
      <c r="AT228">
        <v>1</v>
      </c>
      <c r="AU228">
        <v>1</v>
      </c>
      <c r="AV228">
        <v>5.4</v>
      </c>
      <c r="AW228">
        <v>2.5</v>
      </c>
      <c r="AX228">
        <v>2.2999999999999998</v>
      </c>
      <c r="AY228">
        <v>3.8</v>
      </c>
      <c r="AZ228">
        <v>5.5</v>
      </c>
      <c r="BA228">
        <v>5.2</v>
      </c>
      <c r="BB228">
        <v>3.1</v>
      </c>
      <c r="BC228">
        <v>48</v>
      </c>
      <c r="BD228">
        <v>58</v>
      </c>
      <c r="BE228">
        <v>39</v>
      </c>
      <c r="BF228">
        <v>49.7</v>
      </c>
      <c r="BG228">
        <v>51.1</v>
      </c>
      <c r="BH228">
        <v>80</v>
      </c>
      <c r="BI228">
        <v>53.9</v>
      </c>
      <c r="BJ228">
        <v>45.1</v>
      </c>
      <c r="BK228" s="2"/>
      <c r="BM228" s="2">
        <v>25157</v>
      </c>
      <c r="BN228">
        <v>43.5</v>
      </c>
    </row>
    <row r="229" spans="1:66" x14ac:dyDescent="0.25">
      <c r="A229" s="2">
        <v>30285</v>
      </c>
      <c r="B229">
        <v>138.54</v>
      </c>
      <c r="C229" s="2">
        <v>25539</v>
      </c>
      <c r="D229">
        <v>114.4</v>
      </c>
      <c r="E229" s="2">
        <v>31749</v>
      </c>
      <c r="F229">
        <v>392.5</v>
      </c>
      <c r="G229" s="2">
        <v>37235</v>
      </c>
      <c r="H229">
        <v>18.38</v>
      </c>
      <c r="I229" s="2">
        <v>23360</v>
      </c>
      <c r="J229">
        <v>303.39999999999998</v>
      </c>
      <c r="K229" s="2">
        <v>37970</v>
      </c>
      <c r="L229">
        <v>76</v>
      </c>
      <c r="M229" s="2">
        <v>44255</v>
      </c>
      <c r="N229" s="2">
        <v>54.448999999999998</v>
      </c>
      <c r="O229" s="2">
        <v>31427</v>
      </c>
      <c r="P229">
        <v>96.9</v>
      </c>
      <c r="Q229" s="2">
        <v>31427</v>
      </c>
      <c r="R229">
        <v>96.3</v>
      </c>
      <c r="S229" s="2">
        <v>31427</v>
      </c>
      <c r="T229">
        <v>97.8</v>
      </c>
      <c r="U229" s="2">
        <v>35414</v>
      </c>
      <c r="V229">
        <v>28.8</v>
      </c>
      <c r="W229" s="2">
        <v>33892</v>
      </c>
      <c r="X229">
        <v>45.7</v>
      </c>
      <c r="Y229">
        <v>5.3</v>
      </c>
      <c r="Z229">
        <v>12.6</v>
      </c>
      <c r="AA229">
        <v>15.9</v>
      </c>
      <c r="AB229">
        <v>25.4</v>
      </c>
      <c r="AC229">
        <v>48.9</v>
      </c>
      <c r="AD229">
        <v>13.5</v>
      </c>
      <c r="AE229">
        <v>0.6</v>
      </c>
      <c r="AF229">
        <v>3</v>
      </c>
      <c r="AG229">
        <v>1.5</v>
      </c>
      <c r="AH229">
        <v>25</v>
      </c>
      <c r="AI229">
        <v>2.6</v>
      </c>
      <c r="AJ229">
        <v>0.9</v>
      </c>
      <c r="AK229">
        <v>2</v>
      </c>
      <c r="AL229">
        <v>42.5</v>
      </c>
      <c r="AM229">
        <v>10.199999999999999</v>
      </c>
      <c r="AN229">
        <v>47.3</v>
      </c>
      <c r="AO229">
        <v>71.5</v>
      </c>
      <c r="AP229">
        <v>16</v>
      </c>
      <c r="AQ229">
        <v>67.599999999999994</v>
      </c>
      <c r="AR229">
        <v>16.399999999999999</v>
      </c>
      <c r="AS229">
        <v>61.1</v>
      </c>
      <c r="AT229">
        <v>1.4</v>
      </c>
      <c r="AU229">
        <v>0.7</v>
      </c>
      <c r="AV229">
        <v>6.1</v>
      </c>
      <c r="AW229">
        <v>2.8</v>
      </c>
      <c r="AX229">
        <v>3.5</v>
      </c>
      <c r="AY229">
        <v>3.7</v>
      </c>
      <c r="AZ229">
        <v>5.9</v>
      </c>
      <c r="BA229">
        <v>4.2</v>
      </c>
      <c r="BB229">
        <v>3.5</v>
      </c>
      <c r="BC229">
        <v>50</v>
      </c>
      <c r="BD229">
        <v>57</v>
      </c>
      <c r="BE229">
        <v>38</v>
      </c>
      <c r="BF229">
        <v>50.3</v>
      </c>
      <c r="BG229">
        <v>53.8</v>
      </c>
      <c r="BH229">
        <v>72</v>
      </c>
      <c r="BI229">
        <v>54.7</v>
      </c>
      <c r="BJ229">
        <v>44.7</v>
      </c>
      <c r="BK229" s="2"/>
      <c r="BM229" s="2">
        <v>25187</v>
      </c>
      <c r="BN229">
        <v>46.3</v>
      </c>
    </row>
    <row r="230" spans="1:66" x14ac:dyDescent="0.25">
      <c r="A230" s="2">
        <v>30316</v>
      </c>
      <c r="B230">
        <v>140.63999999999999</v>
      </c>
      <c r="C230" s="2">
        <v>25570</v>
      </c>
      <c r="D230">
        <v>114.9</v>
      </c>
      <c r="E230" s="2">
        <v>31780</v>
      </c>
      <c r="F230">
        <v>403.25</v>
      </c>
      <c r="G230" s="2">
        <v>37266</v>
      </c>
      <c r="H230">
        <v>20.38</v>
      </c>
      <c r="I230" s="2">
        <v>23391</v>
      </c>
      <c r="J230">
        <v>285.3</v>
      </c>
      <c r="K230" s="2">
        <v>38001</v>
      </c>
      <c r="L230">
        <v>75</v>
      </c>
      <c r="M230" s="2">
        <v>44284</v>
      </c>
      <c r="N230" s="2">
        <v>54.350999999999999</v>
      </c>
      <c r="O230" s="2">
        <v>31458</v>
      </c>
      <c r="P230">
        <v>96</v>
      </c>
      <c r="Q230" s="2">
        <v>31458</v>
      </c>
      <c r="R230">
        <v>94.4</v>
      </c>
      <c r="S230" s="2">
        <v>31458</v>
      </c>
      <c r="T230">
        <v>98.4</v>
      </c>
      <c r="U230" s="2">
        <v>35445</v>
      </c>
      <c r="V230">
        <v>30.9</v>
      </c>
      <c r="W230" s="2">
        <v>33923</v>
      </c>
      <c r="X230">
        <v>45.5</v>
      </c>
      <c r="Y230">
        <v>6.4</v>
      </c>
      <c r="Z230">
        <v>12.4</v>
      </c>
      <c r="AA230">
        <v>19</v>
      </c>
      <c r="AB230">
        <v>20.6</v>
      </c>
      <c r="AC230">
        <v>47.7</v>
      </c>
      <c r="AD230">
        <v>16.7</v>
      </c>
      <c r="AE230">
        <v>0.5</v>
      </c>
      <c r="AF230">
        <v>3.1</v>
      </c>
      <c r="AG230">
        <v>1.5</v>
      </c>
      <c r="AH230">
        <v>27.1</v>
      </c>
      <c r="AI230">
        <v>3.1</v>
      </c>
      <c r="AJ230">
        <v>1.1000000000000001</v>
      </c>
      <c r="AK230">
        <v>2.7</v>
      </c>
      <c r="AL230">
        <v>42.7</v>
      </c>
      <c r="AM230">
        <v>11.6</v>
      </c>
      <c r="AN230">
        <v>45.7</v>
      </c>
      <c r="AO230">
        <v>68.599999999999994</v>
      </c>
      <c r="AP230">
        <v>21.8</v>
      </c>
      <c r="AQ230">
        <v>64.900000000000006</v>
      </c>
      <c r="AR230">
        <v>13.3</v>
      </c>
      <c r="AS230">
        <v>62.7</v>
      </c>
      <c r="AT230">
        <v>2</v>
      </c>
      <c r="AU230">
        <v>0.6</v>
      </c>
      <c r="AV230">
        <v>6</v>
      </c>
      <c r="AW230">
        <v>3.2</v>
      </c>
      <c r="AX230">
        <v>2.9</v>
      </c>
      <c r="AY230">
        <v>3.9</v>
      </c>
      <c r="AZ230">
        <v>6.5</v>
      </c>
      <c r="BA230">
        <v>5.3</v>
      </c>
      <c r="BB230">
        <v>3.3</v>
      </c>
      <c r="BC230">
        <v>54</v>
      </c>
      <c r="BD230">
        <v>62</v>
      </c>
      <c r="BE230">
        <v>43</v>
      </c>
      <c r="BF230">
        <v>53.6</v>
      </c>
      <c r="BG230">
        <v>58.8</v>
      </c>
      <c r="BH230">
        <v>69</v>
      </c>
      <c r="BI230">
        <v>58.6</v>
      </c>
      <c r="BJ230">
        <v>47.1</v>
      </c>
      <c r="BK230" s="2"/>
      <c r="BM230" s="2">
        <v>25218</v>
      </c>
      <c r="BN230">
        <v>44.2</v>
      </c>
    </row>
    <row r="231" spans="1:66" x14ac:dyDescent="0.25">
      <c r="A231" s="2">
        <v>30347</v>
      </c>
      <c r="B231">
        <v>145.30000000000001</v>
      </c>
      <c r="C231" s="2">
        <v>25601</v>
      </c>
      <c r="D231">
        <v>115.9</v>
      </c>
      <c r="E231" s="2">
        <v>31811</v>
      </c>
      <c r="F231">
        <v>401.25</v>
      </c>
      <c r="G231" s="2">
        <v>37297</v>
      </c>
      <c r="H231">
        <v>20.28</v>
      </c>
      <c r="I231" s="2">
        <v>23422</v>
      </c>
      <c r="J231">
        <v>271.8</v>
      </c>
      <c r="K231" s="2">
        <v>38032</v>
      </c>
      <c r="L231">
        <v>72</v>
      </c>
      <c r="M231" s="2">
        <v>44315</v>
      </c>
      <c r="N231" s="2">
        <v>54.677999999999997</v>
      </c>
      <c r="O231" s="2">
        <v>31486</v>
      </c>
      <c r="P231">
        <v>95.1</v>
      </c>
      <c r="Q231" s="2">
        <v>31486</v>
      </c>
      <c r="R231">
        <v>95.5</v>
      </c>
      <c r="S231" s="2">
        <v>31486</v>
      </c>
      <c r="T231">
        <v>94.5</v>
      </c>
      <c r="U231" s="2">
        <v>35476</v>
      </c>
      <c r="V231">
        <v>32.5</v>
      </c>
      <c r="W231" s="2">
        <v>33953</v>
      </c>
      <c r="X231">
        <v>42.8</v>
      </c>
      <c r="Y231">
        <v>6.9</v>
      </c>
      <c r="Z231">
        <v>10</v>
      </c>
      <c r="AA231">
        <v>22</v>
      </c>
      <c r="AB231">
        <v>16.8</v>
      </c>
      <c r="AC231">
        <v>50.2</v>
      </c>
      <c r="AD231">
        <v>21.5</v>
      </c>
      <c r="AE231">
        <v>0.7</v>
      </c>
      <c r="AF231">
        <v>3.3</v>
      </c>
      <c r="AG231">
        <v>1.8</v>
      </c>
      <c r="AH231">
        <v>29.2</v>
      </c>
      <c r="AI231">
        <v>3.1</v>
      </c>
      <c r="AJ231">
        <v>0.8</v>
      </c>
      <c r="AK231">
        <v>2.6</v>
      </c>
      <c r="AL231">
        <v>38.1</v>
      </c>
      <c r="AM231">
        <v>12.1</v>
      </c>
      <c r="AN231">
        <v>49.8</v>
      </c>
      <c r="AO231">
        <v>68</v>
      </c>
      <c r="AP231">
        <v>30.2</v>
      </c>
      <c r="AQ231">
        <v>60.8</v>
      </c>
      <c r="AR231">
        <v>9</v>
      </c>
      <c r="AS231">
        <v>61.7</v>
      </c>
      <c r="AT231">
        <v>1.8</v>
      </c>
      <c r="AU231">
        <v>1.2</v>
      </c>
      <c r="AV231">
        <v>6.4</v>
      </c>
      <c r="AW231">
        <v>3.4</v>
      </c>
      <c r="AX231">
        <v>3.5</v>
      </c>
      <c r="AY231">
        <v>4.2</v>
      </c>
      <c r="AZ231">
        <v>7</v>
      </c>
      <c r="BA231">
        <v>5.6</v>
      </c>
      <c r="BB231">
        <v>3.7</v>
      </c>
      <c r="BC231">
        <v>56</v>
      </c>
      <c r="BD231">
        <v>71</v>
      </c>
      <c r="BE231">
        <v>43</v>
      </c>
      <c r="BF231">
        <v>54.2</v>
      </c>
      <c r="BG231">
        <v>61</v>
      </c>
      <c r="BH231">
        <v>76</v>
      </c>
      <c r="BI231">
        <v>57.9</v>
      </c>
      <c r="BJ231">
        <v>45.9</v>
      </c>
      <c r="BK231" s="2"/>
      <c r="BM231" s="2">
        <v>25249</v>
      </c>
      <c r="BN231">
        <v>46.3</v>
      </c>
    </row>
    <row r="232" spans="1:66" x14ac:dyDescent="0.25">
      <c r="A232" s="2">
        <v>30375</v>
      </c>
      <c r="B232">
        <v>148.06</v>
      </c>
      <c r="C232" s="2">
        <v>25629</v>
      </c>
      <c r="D232">
        <v>116.4</v>
      </c>
      <c r="E232" s="2">
        <v>31839</v>
      </c>
      <c r="F232">
        <v>404</v>
      </c>
      <c r="G232" s="2">
        <v>37325</v>
      </c>
      <c r="H232">
        <v>23.83</v>
      </c>
      <c r="I232" s="2">
        <v>23451</v>
      </c>
      <c r="J232">
        <v>279.10000000000002</v>
      </c>
      <c r="K232" s="2">
        <v>38061</v>
      </c>
      <c r="L232">
        <v>73</v>
      </c>
      <c r="M232" s="2">
        <v>44345</v>
      </c>
      <c r="N232" s="2">
        <v>54.597000000000001</v>
      </c>
      <c r="O232" s="2">
        <v>31517</v>
      </c>
      <c r="P232">
        <v>100</v>
      </c>
      <c r="Q232" s="2">
        <v>31517</v>
      </c>
      <c r="R232">
        <v>99</v>
      </c>
      <c r="S232" s="2">
        <v>31517</v>
      </c>
      <c r="T232">
        <v>101.6</v>
      </c>
      <c r="U232" s="2">
        <v>35504</v>
      </c>
      <c r="V232">
        <v>33.1</v>
      </c>
      <c r="W232" s="2">
        <v>33984</v>
      </c>
      <c r="X232">
        <v>38.4</v>
      </c>
      <c r="Y232">
        <v>6.7</v>
      </c>
      <c r="Z232">
        <v>10.1</v>
      </c>
      <c r="AA232">
        <v>17.8</v>
      </c>
      <c r="AB232">
        <v>16.100000000000001</v>
      </c>
      <c r="AC232">
        <v>53.8</v>
      </c>
      <c r="AD232">
        <v>18</v>
      </c>
      <c r="AE232">
        <v>0.8</v>
      </c>
      <c r="AF232">
        <v>3.3</v>
      </c>
      <c r="AG232">
        <v>1.6</v>
      </c>
      <c r="AH232">
        <v>24.2</v>
      </c>
      <c r="AI232">
        <v>2.7</v>
      </c>
      <c r="AJ232">
        <v>0.9</v>
      </c>
      <c r="AK232">
        <v>3</v>
      </c>
      <c r="AL232">
        <v>35.299999999999997</v>
      </c>
      <c r="AM232">
        <v>12.5</v>
      </c>
      <c r="AN232">
        <v>52.2</v>
      </c>
      <c r="AO232">
        <v>72.099999999999994</v>
      </c>
      <c r="AP232">
        <v>25.9</v>
      </c>
      <c r="AQ232">
        <v>65</v>
      </c>
      <c r="AR232">
        <v>9.1</v>
      </c>
      <c r="AS232">
        <v>65.900000000000006</v>
      </c>
      <c r="AT232">
        <v>1.3</v>
      </c>
      <c r="AU232">
        <v>1</v>
      </c>
      <c r="AV232">
        <v>6.2</v>
      </c>
      <c r="AW232">
        <v>3.3</v>
      </c>
      <c r="AX232">
        <v>2.6</v>
      </c>
      <c r="AY232">
        <v>4.0999999999999996</v>
      </c>
      <c r="AZ232">
        <v>4.8</v>
      </c>
      <c r="BA232">
        <v>4.8</v>
      </c>
      <c r="BB232">
        <v>3.3</v>
      </c>
      <c r="BC232">
        <v>55</v>
      </c>
      <c r="BD232">
        <v>65</v>
      </c>
      <c r="BE232">
        <v>45</v>
      </c>
      <c r="BF232">
        <v>55.8</v>
      </c>
      <c r="BG232">
        <v>63</v>
      </c>
      <c r="BH232">
        <v>63</v>
      </c>
      <c r="BI232">
        <v>61.5</v>
      </c>
      <c r="BJ232">
        <v>46.9</v>
      </c>
      <c r="BK232" s="2"/>
      <c r="BM232" s="2">
        <v>25277</v>
      </c>
      <c r="BN232">
        <v>47.6</v>
      </c>
    </row>
    <row r="233" spans="1:66" x14ac:dyDescent="0.25">
      <c r="A233" s="2">
        <v>30406</v>
      </c>
      <c r="B233">
        <v>152.96</v>
      </c>
      <c r="C233" s="2">
        <v>25660</v>
      </c>
      <c r="D233">
        <v>116.2</v>
      </c>
      <c r="E233" s="2">
        <v>31870</v>
      </c>
      <c r="F233">
        <v>419</v>
      </c>
      <c r="G233" s="2">
        <v>37356</v>
      </c>
      <c r="H233">
        <v>26.13</v>
      </c>
      <c r="I233" s="2">
        <v>23482</v>
      </c>
      <c r="J233">
        <v>266.8</v>
      </c>
      <c r="K233" s="2">
        <v>38092</v>
      </c>
      <c r="L233">
        <v>76</v>
      </c>
      <c r="M233" s="2">
        <v>44376</v>
      </c>
      <c r="N233" s="2">
        <v>55.061999999999998</v>
      </c>
      <c r="O233" s="2">
        <v>31547</v>
      </c>
      <c r="P233">
        <v>100.2</v>
      </c>
      <c r="Q233" s="2">
        <v>31547</v>
      </c>
      <c r="R233">
        <v>99.4</v>
      </c>
      <c r="S233" s="2">
        <v>31547</v>
      </c>
      <c r="T233">
        <v>101.3</v>
      </c>
      <c r="U233" s="2">
        <v>35535</v>
      </c>
      <c r="V233">
        <v>31.1</v>
      </c>
      <c r="W233" s="2">
        <v>34015</v>
      </c>
      <c r="X233">
        <v>40.200000000000003</v>
      </c>
      <c r="Y233">
        <v>7.2</v>
      </c>
      <c r="Z233">
        <v>12.8</v>
      </c>
      <c r="AA233">
        <v>19.5</v>
      </c>
      <c r="AB233">
        <v>22.2</v>
      </c>
      <c r="AC233">
        <v>52.8</v>
      </c>
      <c r="AD233">
        <v>16.5</v>
      </c>
      <c r="AE233">
        <v>0.9</v>
      </c>
      <c r="AF233">
        <v>3.2</v>
      </c>
      <c r="AG233">
        <v>1.3</v>
      </c>
      <c r="AH233">
        <v>31.8</v>
      </c>
      <c r="AI233">
        <v>3.1</v>
      </c>
      <c r="AJ233">
        <v>1</v>
      </c>
      <c r="AK233">
        <v>2.9</v>
      </c>
      <c r="AL233">
        <v>31.9</v>
      </c>
      <c r="AM233">
        <v>12.6</v>
      </c>
      <c r="AN233">
        <v>55.5</v>
      </c>
      <c r="AO233">
        <v>67.7</v>
      </c>
      <c r="AP233">
        <v>21.6</v>
      </c>
      <c r="AQ233">
        <v>65.8</v>
      </c>
      <c r="AR233">
        <v>12.6</v>
      </c>
      <c r="AS233">
        <v>61.3</v>
      </c>
      <c r="AT233">
        <v>2.1</v>
      </c>
      <c r="AU233">
        <v>1.2</v>
      </c>
      <c r="AV233">
        <v>6.3</v>
      </c>
      <c r="AW233">
        <v>4.0999999999999996</v>
      </c>
      <c r="AX233">
        <v>3.2</v>
      </c>
      <c r="AY233">
        <v>4.7</v>
      </c>
      <c r="AZ233">
        <v>7.6</v>
      </c>
      <c r="BA233">
        <v>5.4</v>
      </c>
      <c r="BB233">
        <v>4.7</v>
      </c>
      <c r="BC233">
        <v>52</v>
      </c>
      <c r="BD233">
        <v>62</v>
      </c>
      <c r="BE233">
        <v>40</v>
      </c>
      <c r="BF233">
        <v>55.2</v>
      </c>
      <c r="BG233">
        <v>59.7</v>
      </c>
      <c r="BH233">
        <v>65</v>
      </c>
      <c r="BI233">
        <v>63.5</v>
      </c>
      <c r="BJ233">
        <v>47</v>
      </c>
      <c r="BK233" s="2"/>
      <c r="BM233" s="2">
        <v>25308</v>
      </c>
      <c r="BN233">
        <v>49.2</v>
      </c>
    </row>
    <row r="234" spans="1:66" x14ac:dyDescent="0.25">
      <c r="A234" s="2">
        <v>30435</v>
      </c>
      <c r="B234">
        <v>164.42</v>
      </c>
      <c r="C234" s="2">
        <v>25690</v>
      </c>
      <c r="D234">
        <v>116.4</v>
      </c>
      <c r="E234" s="2">
        <v>31900</v>
      </c>
      <c r="F234">
        <v>454.25</v>
      </c>
      <c r="G234" s="2">
        <v>37386</v>
      </c>
      <c r="H234">
        <v>27.98</v>
      </c>
      <c r="I234" s="2">
        <v>23512</v>
      </c>
      <c r="J234">
        <v>264.39999999999998</v>
      </c>
      <c r="K234" s="2">
        <v>38122</v>
      </c>
      <c r="L234">
        <v>75</v>
      </c>
      <c r="M234" s="2">
        <v>44406</v>
      </c>
      <c r="N234" s="2">
        <v>55.015000000000001</v>
      </c>
      <c r="O234" s="2">
        <v>31578</v>
      </c>
      <c r="P234">
        <v>100</v>
      </c>
      <c r="Q234" s="2">
        <v>31578</v>
      </c>
      <c r="R234">
        <v>99.7</v>
      </c>
      <c r="S234" s="2">
        <v>31578</v>
      </c>
      <c r="T234">
        <v>100.4</v>
      </c>
      <c r="U234" s="2">
        <v>35565</v>
      </c>
      <c r="V234">
        <v>34.9</v>
      </c>
      <c r="W234" s="2">
        <v>34043</v>
      </c>
      <c r="X234">
        <v>40.4</v>
      </c>
      <c r="Y234">
        <v>5.6</v>
      </c>
      <c r="Z234">
        <v>13.2</v>
      </c>
      <c r="AA234">
        <v>15.3</v>
      </c>
      <c r="AB234">
        <v>22.1</v>
      </c>
      <c r="AC234">
        <v>52.6</v>
      </c>
      <c r="AD234">
        <v>14.9</v>
      </c>
      <c r="AE234">
        <v>0.8</v>
      </c>
      <c r="AF234">
        <v>3</v>
      </c>
      <c r="AG234">
        <v>1.4</v>
      </c>
      <c r="AH234">
        <v>23.9</v>
      </c>
      <c r="AI234">
        <v>2.9</v>
      </c>
      <c r="AJ234">
        <v>0.8</v>
      </c>
      <c r="AK234">
        <v>2.2999999999999998</v>
      </c>
      <c r="AL234">
        <v>35.200000000000003</v>
      </c>
      <c r="AM234">
        <v>12.4</v>
      </c>
      <c r="AN234">
        <v>52.4</v>
      </c>
      <c r="AO234">
        <v>71.5</v>
      </c>
      <c r="AP234">
        <v>19.2</v>
      </c>
      <c r="AQ234">
        <v>66.400000000000006</v>
      </c>
      <c r="AR234">
        <v>14.4</v>
      </c>
      <c r="AS234">
        <v>63</v>
      </c>
      <c r="AT234">
        <v>1.3</v>
      </c>
      <c r="AU234">
        <v>0.4</v>
      </c>
      <c r="AV234">
        <v>6.1</v>
      </c>
      <c r="AW234">
        <v>2.9</v>
      </c>
      <c r="AX234">
        <v>2.6</v>
      </c>
      <c r="AY234">
        <v>3.7</v>
      </c>
      <c r="AZ234">
        <v>5.8</v>
      </c>
      <c r="BA234">
        <v>4.5</v>
      </c>
      <c r="BB234">
        <v>3.1</v>
      </c>
      <c r="BC234">
        <v>53</v>
      </c>
      <c r="BD234">
        <v>63</v>
      </c>
      <c r="BE234">
        <v>42</v>
      </c>
      <c r="BF234">
        <v>53.5</v>
      </c>
      <c r="BG234">
        <v>58.1</v>
      </c>
      <c r="BH234">
        <v>67</v>
      </c>
      <c r="BI234">
        <v>56.7</v>
      </c>
      <c r="BJ234">
        <v>47.1</v>
      </c>
      <c r="BK234" s="2"/>
      <c r="BM234" s="2">
        <v>25338</v>
      </c>
      <c r="BN234">
        <v>50.7</v>
      </c>
    </row>
    <row r="235" spans="1:66" x14ac:dyDescent="0.25">
      <c r="A235" s="2">
        <v>30467</v>
      </c>
      <c r="B235">
        <v>162.38999999999999</v>
      </c>
      <c r="C235" s="2">
        <v>25721</v>
      </c>
      <c r="D235">
        <v>114.2</v>
      </c>
      <c r="E235" s="2">
        <v>31931</v>
      </c>
      <c r="F235">
        <v>451.25</v>
      </c>
      <c r="G235" s="2">
        <v>37417</v>
      </c>
      <c r="H235">
        <v>24.28</v>
      </c>
      <c r="I235" s="2">
        <v>23543</v>
      </c>
      <c r="J235">
        <v>258.39999999999998</v>
      </c>
      <c r="K235" s="2">
        <v>38153</v>
      </c>
      <c r="L235">
        <v>74</v>
      </c>
      <c r="M235" s="2">
        <v>44437</v>
      </c>
      <c r="N235" s="2">
        <v>55.091000000000001</v>
      </c>
      <c r="O235" s="2">
        <v>31608</v>
      </c>
      <c r="P235">
        <v>97.5</v>
      </c>
      <c r="Q235" s="2">
        <v>31608</v>
      </c>
      <c r="R235">
        <v>96.4</v>
      </c>
      <c r="S235" s="2">
        <v>31608</v>
      </c>
      <c r="T235">
        <v>99.3</v>
      </c>
      <c r="U235" s="2">
        <v>35596</v>
      </c>
      <c r="V235">
        <v>36</v>
      </c>
      <c r="W235" s="2">
        <v>34074</v>
      </c>
      <c r="X235">
        <v>41.6</v>
      </c>
      <c r="Y235">
        <v>6.5</v>
      </c>
      <c r="Z235">
        <v>11.8</v>
      </c>
      <c r="AA235">
        <v>17</v>
      </c>
      <c r="AB235">
        <v>22.1</v>
      </c>
      <c r="AC235">
        <v>50.6</v>
      </c>
      <c r="AD235">
        <v>15.4</v>
      </c>
      <c r="AE235">
        <v>0.4</v>
      </c>
      <c r="AF235">
        <v>2.5</v>
      </c>
      <c r="AG235">
        <v>1.5</v>
      </c>
      <c r="AH235">
        <v>26.5</v>
      </c>
      <c r="AI235">
        <v>3.3</v>
      </c>
      <c r="AJ235">
        <v>0.6</v>
      </c>
      <c r="AK235">
        <v>2.6</v>
      </c>
      <c r="AL235">
        <v>33.200000000000003</v>
      </c>
      <c r="AM235">
        <v>14.6</v>
      </c>
      <c r="AN235">
        <v>52.2</v>
      </c>
      <c r="AO235">
        <v>71.2</v>
      </c>
      <c r="AP235">
        <v>19.3</v>
      </c>
      <c r="AQ235">
        <v>67.400000000000006</v>
      </c>
      <c r="AR235">
        <v>13.3</v>
      </c>
      <c r="AS235">
        <v>62.5</v>
      </c>
      <c r="AT235">
        <v>1.5</v>
      </c>
      <c r="AU235">
        <v>0.6</v>
      </c>
      <c r="AV235">
        <v>5.2</v>
      </c>
      <c r="AW235">
        <v>3.5</v>
      </c>
      <c r="AX235">
        <v>2.8</v>
      </c>
      <c r="AY235">
        <v>3.5</v>
      </c>
      <c r="AZ235">
        <v>6.8</v>
      </c>
      <c r="BA235">
        <v>5</v>
      </c>
      <c r="BB235">
        <v>3.4</v>
      </c>
      <c r="BC235">
        <v>52</v>
      </c>
      <c r="BD235">
        <v>61</v>
      </c>
      <c r="BE235">
        <v>42</v>
      </c>
      <c r="BF235">
        <v>50.2</v>
      </c>
      <c r="BG235">
        <v>53</v>
      </c>
      <c r="BH235">
        <v>60</v>
      </c>
      <c r="BI235">
        <v>51.6</v>
      </c>
      <c r="BJ235">
        <v>44.8</v>
      </c>
      <c r="BK235" s="2"/>
      <c r="BM235" s="2">
        <v>25369</v>
      </c>
      <c r="BN235">
        <v>47.8</v>
      </c>
    </row>
    <row r="236" spans="1:66" x14ac:dyDescent="0.25">
      <c r="A236" s="2">
        <v>30497</v>
      </c>
      <c r="B236">
        <v>168.11</v>
      </c>
      <c r="C236" s="2">
        <v>25751</v>
      </c>
      <c r="D236">
        <v>113.6</v>
      </c>
      <c r="E236" s="2">
        <v>31961</v>
      </c>
      <c r="F236">
        <v>444.25</v>
      </c>
      <c r="G236" s="2">
        <v>37447</v>
      </c>
      <c r="H236">
        <v>26.78</v>
      </c>
      <c r="I236" s="2">
        <v>23573</v>
      </c>
      <c r="J236">
        <v>261.39999999999998</v>
      </c>
      <c r="K236" s="2">
        <v>38183</v>
      </c>
      <c r="L236">
        <v>74</v>
      </c>
      <c r="M236" s="2">
        <v>44468</v>
      </c>
      <c r="N236" s="2">
        <v>54.747999999999998</v>
      </c>
      <c r="O236" s="2">
        <v>31639</v>
      </c>
      <c r="P236">
        <v>91.7</v>
      </c>
      <c r="Q236" s="2">
        <v>31639</v>
      </c>
      <c r="R236">
        <v>92</v>
      </c>
      <c r="S236" s="2">
        <v>31639</v>
      </c>
      <c r="T236">
        <v>91.4</v>
      </c>
      <c r="U236" s="2">
        <v>35626</v>
      </c>
      <c r="V236">
        <v>36.200000000000003</v>
      </c>
      <c r="W236" s="2">
        <v>34104</v>
      </c>
      <c r="X236">
        <v>40.4</v>
      </c>
      <c r="Y236">
        <v>7.3</v>
      </c>
      <c r="Z236">
        <v>13.4</v>
      </c>
      <c r="AA236">
        <v>16.399999999999999</v>
      </c>
      <c r="AB236">
        <v>22.9</v>
      </c>
      <c r="AC236">
        <v>51.6</v>
      </c>
      <c r="AD236">
        <v>13.3</v>
      </c>
      <c r="AE236">
        <v>0.8</v>
      </c>
      <c r="AF236">
        <v>3.1</v>
      </c>
      <c r="AG236">
        <v>1.1000000000000001</v>
      </c>
      <c r="AH236">
        <v>30.4</v>
      </c>
      <c r="AI236">
        <v>3.4</v>
      </c>
      <c r="AJ236">
        <v>1.2</v>
      </c>
      <c r="AK236">
        <v>3</v>
      </c>
      <c r="AL236">
        <v>34.6</v>
      </c>
      <c r="AM236">
        <v>12.7</v>
      </c>
      <c r="AN236">
        <v>52.7</v>
      </c>
      <c r="AO236">
        <v>70.2</v>
      </c>
      <c r="AP236">
        <v>17.100000000000001</v>
      </c>
      <c r="AQ236">
        <v>67.099999999999994</v>
      </c>
      <c r="AR236">
        <v>15.8</v>
      </c>
      <c r="AS236">
        <v>63.8</v>
      </c>
      <c r="AT236">
        <v>1.6</v>
      </c>
      <c r="AU236">
        <v>0.9</v>
      </c>
      <c r="AV236">
        <v>6.3</v>
      </c>
      <c r="AW236">
        <v>3.1</v>
      </c>
      <c r="AX236">
        <v>3</v>
      </c>
      <c r="AY236">
        <v>5.9</v>
      </c>
      <c r="AZ236">
        <v>7.1</v>
      </c>
      <c r="BA236">
        <v>5.3</v>
      </c>
      <c r="BB236">
        <v>4.4000000000000004</v>
      </c>
      <c r="BC236">
        <v>51</v>
      </c>
      <c r="BD236">
        <v>60</v>
      </c>
      <c r="BE236">
        <v>42</v>
      </c>
      <c r="BF236">
        <v>51.2</v>
      </c>
      <c r="BG236">
        <v>55.2</v>
      </c>
      <c r="BH236">
        <v>66</v>
      </c>
      <c r="BI236">
        <v>55</v>
      </c>
      <c r="BJ236">
        <v>43.6</v>
      </c>
      <c r="BK236" s="2"/>
      <c r="BM236" s="2">
        <v>25399</v>
      </c>
      <c r="BN236">
        <v>49.3</v>
      </c>
    </row>
    <row r="237" spans="1:66" x14ac:dyDescent="0.25">
      <c r="A237" s="2">
        <v>30526</v>
      </c>
      <c r="B237">
        <v>162.56</v>
      </c>
      <c r="C237" s="2">
        <v>25782</v>
      </c>
      <c r="D237">
        <v>112.9</v>
      </c>
      <c r="E237" s="2">
        <v>31992</v>
      </c>
      <c r="F237">
        <v>472.25</v>
      </c>
      <c r="G237" s="2">
        <v>37478</v>
      </c>
      <c r="H237">
        <v>26.88</v>
      </c>
      <c r="I237" s="2">
        <v>23604</v>
      </c>
      <c r="J237">
        <v>245.8</v>
      </c>
      <c r="K237" s="2">
        <v>38214</v>
      </c>
      <c r="L237">
        <v>76</v>
      </c>
      <c r="M237" s="2">
        <v>44498</v>
      </c>
      <c r="N237" s="2">
        <v>54.338999999999999</v>
      </c>
      <c r="O237" s="2">
        <v>31670</v>
      </c>
      <c r="P237">
        <v>89.7</v>
      </c>
      <c r="Q237" s="2">
        <v>31670</v>
      </c>
      <c r="R237">
        <v>89.4</v>
      </c>
      <c r="S237" s="2">
        <v>31670</v>
      </c>
      <c r="T237">
        <v>90.3</v>
      </c>
      <c r="U237" s="2">
        <v>35657</v>
      </c>
      <c r="V237">
        <v>37.200000000000003</v>
      </c>
      <c r="W237" s="2">
        <v>34135</v>
      </c>
      <c r="X237">
        <v>41</v>
      </c>
      <c r="Y237">
        <v>5.9</v>
      </c>
      <c r="Z237">
        <v>12.9</v>
      </c>
      <c r="AA237">
        <v>15.5</v>
      </c>
      <c r="AB237">
        <v>22.6</v>
      </c>
      <c r="AC237">
        <v>51.5</v>
      </c>
      <c r="AD237">
        <v>11.2</v>
      </c>
      <c r="AE237">
        <v>0.6</v>
      </c>
      <c r="AF237">
        <v>2.7</v>
      </c>
      <c r="AG237">
        <v>1.2</v>
      </c>
      <c r="AH237">
        <v>24.8</v>
      </c>
      <c r="AI237">
        <v>3.1</v>
      </c>
      <c r="AJ237">
        <v>0.9</v>
      </c>
      <c r="AK237">
        <v>2.2999999999999998</v>
      </c>
      <c r="AL237">
        <v>36.5</v>
      </c>
      <c r="AM237">
        <v>12.1</v>
      </c>
      <c r="AN237">
        <v>51.4</v>
      </c>
      <c r="AO237">
        <v>71.599999999999994</v>
      </c>
      <c r="AP237">
        <v>14.6</v>
      </c>
      <c r="AQ237">
        <v>70.900000000000006</v>
      </c>
      <c r="AR237">
        <v>14.5</v>
      </c>
      <c r="AS237">
        <v>66.2</v>
      </c>
      <c r="AT237">
        <v>1.4</v>
      </c>
      <c r="AU237">
        <v>0.5</v>
      </c>
      <c r="AV237">
        <v>5.2</v>
      </c>
      <c r="AW237">
        <v>3.3</v>
      </c>
      <c r="AX237">
        <v>2.8</v>
      </c>
      <c r="AY237">
        <v>3.7</v>
      </c>
      <c r="AZ237">
        <v>5.9</v>
      </c>
      <c r="BA237">
        <v>4.5</v>
      </c>
      <c r="BB237">
        <v>3.2</v>
      </c>
      <c r="BC237">
        <v>53</v>
      </c>
      <c r="BD237">
        <v>62</v>
      </c>
      <c r="BE237">
        <v>43</v>
      </c>
      <c r="BF237">
        <v>49.6</v>
      </c>
      <c r="BG237">
        <v>51.6</v>
      </c>
      <c r="BH237">
        <v>69</v>
      </c>
      <c r="BI237">
        <v>53.1</v>
      </c>
      <c r="BJ237">
        <v>43.2</v>
      </c>
      <c r="BK237" s="2"/>
      <c r="BM237" s="2">
        <v>25430</v>
      </c>
      <c r="BN237">
        <v>50.9</v>
      </c>
    </row>
    <row r="238" spans="1:66" x14ac:dyDescent="0.25">
      <c r="A238" s="2">
        <v>30559</v>
      </c>
      <c r="B238">
        <v>164.4</v>
      </c>
      <c r="C238" s="2">
        <v>25813</v>
      </c>
      <c r="D238">
        <v>112.8</v>
      </c>
      <c r="E238" s="2">
        <v>32023</v>
      </c>
      <c r="F238">
        <v>464.25</v>
      </c>
      <c r="G238" s="2">
        <v>37509</v>
      </c>
      <c r="H238">
        <v>29.73</v>
      </c>
      <c r="I238" s="2">
        <v>23635</v>
      </c>
      <c r="J238">
        <v>247.3</v>
      </c>
      <c r="K238" s="2">
        <v>38245</v>
      </c>
      <c r="L238">
        <v>73</v>
      </c>
      <c r="M238" s="2">
        <v>44529</v>
      </c>
      <c r="N238" s="2">
        <v>53.433999999999997</v>
      </c>
      <c r="O238" s="2">
        <v>31700</v>
      </c>
      <c r="P238">
        <v>85.8</v>
      </c>
      <c r="Q238" s="2">
        <v>31700</v>
      </c>
      <c r="R238">
        <v>86.1</v>
      </c>
      <c r="S238" s="2">
        <v>31700</v>
      </c>
      <c r="T238">
        <v>85.4</v>
      </c>
      <c r="U238" s="2">
        <v>35688</v>
      </c>
      <c r="V238">
        <v>36.4</v>
      </c>
      <c r="W238" s="2">
        <v>34165</v>
      </c>
      <c r="X238">
        <v>40</v>
      </c>
      <c r="Y238">
        <v>5.5</v>
      </c>
      <c r="Z238">
        <v>13.9</v>
      </c>
      <c r="AA238">
        <v>16.899999999999999</v>
      </c>
      <c r="AB238">
        <v>26.3</v>
      </c>
      <c r="AC238">
        <v>51.8</v>
      </c>
      <c r="AD238">
        <v>10.9</v>
      </c>
      <c r="AE238">
        <v>0.7</v>
      </c>
      <c r="AF238">
        <v>2.8</v>
      </c>
      <c r="AG238">
        <v>1.6</v>
      </c>
      <c r="AH238">
        <v>19.399999999999999</v>
      </c>
      <c r="AI238">
        <v>2.2000000000000002</v>
      </c>
      <c r="AJ238">
        <v>0.5</v>
      </c>
      <c r="AK238">
        <v>2.2999999999999998</v>
      </c>
      <c r="AL238">
        <v>33.5</v>
      </c>
      <c r="AM238">
        <v>13.8</v>
      </c>
      <c r="AN238">
        <v>52.7</v>
      </c>
      <c r="AO238">
        <v>69.2</v>
      </c>
      <c r="AP238">
        <v>15.1</v>
      </c>
      <c r="AQ238">
        <v>69.400000000000006</v>
      </c>
      <c r="AR238">
        <v>15.5</v>
      </c>
      <c r="AS238">
        <v>62.8</v>
      </c>
      <c r="AT238">
        <v>1</v>
      </c>
      <c r="AU238">
        <v>1</v>
      </c>
      <c r="AV238">
        <v>5.3</v>
      </c>
      <c r="AW238">
        <v>2.2000000000000002</v>
      </c>
      <c r="AX238">
        <v>2.4</v>
      </c>
      <c r="AY238">
        <v>3</v>
      </c>
      <c r="AZ238">
        <v>4.3</v>
      </c>
      <c r="BA238">
        <v>3.3</v>
      </c>
      <c r="BB238">
        <v>3.2</v>
      </c>
      <c r="BC238">
        <v>57</v>
      </c>
      <c r="BD238">
        <v>65</v>
      </c>
      <c r="BE238">
        <v>45</v>
      </c>
      <c r="BF238">
        <v>50.2</v>
      </c>
      <c r="BG238">
        <v>53.8</v>
      </c>
      <c r="BH238">
        <v>64</v>
      </c>
      <c r="BI238">
        <v>52.7</v>
      </c>
      <c r="BJ238">
        <v>43.6</v>
      </c>
      <c r="BK238" s="2"/>
      <c r="BM238" s="2">
        <v>25461</v>
      </c>
      <c r="BN238">
        <v>49.4</v>
      </c>
    </row>
    <row r="239" spans="1:66" x14ac:dyDescent="0.25">
      <c r="A239" s="2">
        <v>30589</v>
      </c>
      <c r="B239">
        <v>166.07</v>
      </c>
      <c r="C239" s="2">
        <v>25843</v>
      </c>
      <c r="D239">
        <v>111</v>
      </c>
      <c r="E239" s="2">
        <v>32053</v>
      </c>
      <c r="F239">
        <v>453.75</v>
      </c>
      <c r="G239" s="2">
        <v>37539</v>
      </c>
      <c r="H239">
        <v>28.98</v>
      </c>
      <c r="I239" s="2">
        <v>23665</v>
      </c>
      <c r="J239">
        <v>251</v>
      </c>
      <c r="K239" s="2">
        <v>38275</v>
      </c>
      <c r="L239">
        <v>76</v>
      </c>
      <c r="M239" s="2">
        <v>44559</v>
      </c>
      <c r="N239" s="2">
        <v>54.317</v>
      </c>
      <c r="O239" s="2">
        <v>31731</v>
      </c>
      <c r="P239">
        <v>89.7</v>
      </c>
      <c r="Q239" s="2">
        <v>31731</v>
      </c>
      <c r="R239">
        <v>92</v>
      </c>
      <c r="S239" s="2">
        <v>31731</v>
      </c>
      <c r="T239">
        <v>86.2</v>
      </c>
      <c r="U239" s="2">
        <v>35718</v>
      </c>
      <c r="V239">
        <v>33.5</v>
      </c>
      <c r="W239" s="2">
        <v>34196</v>
      </c>
      <c r="X239">
        <v>40.5</v>
      </c>
      <c r="Y239">
        <v>6.4</v>
      </c>
      <c r="Z239">
        <v>14.7</v>
      </c>
      <c r="AA239">
        <v>16.7</v>
      </c>
      <c r="AB239">
        <v>24.8</v>
      </c>
      <c r="AC239">
        <v>51</v>
      </c>
      <c r="AD239">
        <v>11.7</v>
      </c>
      <c r="AE239">
        <v>0.7</v>
      </c>
      <c r="AF239">
        <v>3.5</v>
      </c>
      <c r="AG239">
        <v>1.6</v>
      </c>
      <c r="AH239">
        <v>26.9</v>
      </c>
      <c r="AI239">
        <v>3.2</v>
      </c>
      <c r="AJ239">
        <v>1.2</v>
      </c>
      <c r="AK239">
        <v>2.5</v>
      </c>
      <c r="AL239">
        <v>33.700000000000003</v>
      </c>
      <c r="AM239">
        <v>13.8</v>
      </c>
      <c r="AN239">
        <v>52.5</v>
      </c>
      <c r="AO239">
        <v>68.599999999999994</v>
      </c>
      <c r="AP239">
        <v>15.1</v>
      </c>
      <c r="AQ239">
        <v>67.900000000000006</v>
      </c>
      <c r="AR239">
        <v>17</v>
      </c>
      <c r="AS239">
        <v>63.5</v>
      </c>
      <c r="AT239">
        <v>2</v>
      </c>
      <c r="AU239">
        <v>0.7</v>
      </c>
      <c r="AV239">
        <v>5.5</v>
      </c>
      <c r="AW239">
        <v>3.4</v>
      </c>
      <c r="AX239">
        <v>2.6</v>
      </c>
      <c r="AY239">
        <v>4.4000000000000004</v>
      </c>
      <c r="AZ239">
        <v>6.7</v>
      </c>
      <c r="BA239">
        <v>4.3</v>
      </c>
      <c r="BB239">
        <v>3.5</v>
      </c>
      <c r="BC239">
        <v>60</v>
      </c>
      <c r="BD239">
        <v>67</v>
      </c>
      <c r="BE239">
        <v>47</v>
      </c>
      <c r="BF239">
        <v>50.7</v>
      </c>
      <c r="BG239">
        <v>55.3</v>
      </c>
      <c r="BH239">
        <v>64</v>
      </c>
      <c r="BI239">
        <v>53.9</v>
      </c>
      <c r="BJ239">
        <v>41.9</v>
      </c>
      <c r="BK239" s="2"/>
      <c r="BM239" s="2">
        <v>25491</v>
      </c>
      <c r="BN239">
        <v>54.2</v>
      </c>
    </row>
    <row r="240" spans="1:66" x14ac:dyDescent="0.25">
      <c r="A240" s="2">
        <v>30620</v>
      </c>
      <c r="B240">
        <v>163.55000000000001</v>
      </c>
      <c r="C240" s="2">
        <v>25874</v>
      </c>
      <c r="D240">
        <v>111.2</v>
      </c>
      <c r="E240" s="2">
        <v>32084</v>
      </c>
      <c r="F240">
        <v>465.25</v>
      </c>
      <c r="G240" s="2">
        <v>37570</v>
      </c>
      <c r="H240">
        <v>25.78</v>
      </c>
      <c r="I240" s="2">
        <v>23696</v>
      </c>
      <c r="J240">
        <v>264.10000000000002</v>
      </c>
      <c r="K240" s="2">
        <v>38306</v>
      </c>
      <c r="L240">
        <v>77</v>
      </c>
      <c r="M240" s="2">
        <v>44590</v>
      </c>
      <c r="N240" s="2">
        <v>52.52</v>
      </c>
      <c r="O240" s="2">
        <v>31761</v>
      </c>
      <c r="P240">
        <v>93.2</v>
      </c>
      <c r="Q240" s="2">
        <v>31761</v>
      </c>
      <c r="R240">
        <v>92.2</v>
      </c>
      <c r="S240" s="2">
        <v>31761</v>
      </c>
      <c r="T240">
        <v>94.7</v>
      </c>
      <c r="U240" s="2">
        <v>35749</v>
      </c>
      <c r="V240">
        <v>36.4</v>
      </c>
      <c r="W240" s="2">
        <v>34227</v>
      </c>
      <c r="X240">
        <v>39</v>
      </c>
      <c r="Y240">
        <v>5.6</v>
      </c>
      <c r="Z240">
        <v>12.4</v>
      </c>
      <c r="AA240">
        <v>18.899999999999999</v>
      </c>
      <c r="AB240">
        <v>24.6</v>
      </c>
      <c r="AC240">
        <v>52</v>
      </c>
      <c r="AD240">
        <v>12.6</v>
      </c>
      <c r="AE240">
        <v>1.1000000000000001</v>
      </c>
      <c r="AF240">
        <v>3.4</v>
      </c>
      <c r="AG240">
        <v>1.5</v>
      </c>
      <c r="AH240">
        <v>26</v>
      </c>
      <c r="AI240">
        <v>2.6</v>
      </c>
      <c r="AJ240">
        <v>0.8</v>
      </c>
      <c r="AK240">
        <v>2.4</v>
      </c>
      <c r="AL240">
        <v>33.6</v>
      </c>
      <c r="AM240">
        <v>14</v>
      </c>
      <c r="AN240">
        <v>52.4</v>
      </c>
      <c r="AO240">
        <v>68.7</v>
      </c>
      <c r="AP240">
        <v>16.600000000000001</v>
      </c>
      <c r="AQ240">
        <v>67.3</v>
      </c>
      <c r="AR240">
        <v>16.100000000000001</v>
      </c>
      <c r="AS240">
        <v>62.8</v>
      </c>
      <c r="AT240">
        <v>1.9</v>
      </c>
      <c r="AU240">
        <v>0.6</v>
      </c>
      <c r="AV240">
        <v>5.8</v>
      </c>
      <c r="AW240">
        <v>2.2999999999999998</v>
      </c>
      <c r="AX240">
        <v>2.5</v>
      </c>
      <c r="AY240">
        <v>4.7</v>
      </c>
      <c r="AZ240">
        <v>6.5</v>
      </c>
      <c r="BA240">
        <v>4.7</v>
      </c>
      <c r="BB240">
        <v>3.4</v>
      </c>
      <c r="BC240">
        <v>62</v>
      </c>
      <c r="BD240">
        <v>72</v>
      </c>
      <c r="BE240">
        <v>53</v>
      </c>
      <c r="BF240">
        <v>50.8</v>
      </c>
      <c r="BG240">
        <v>52.6</v>
      </c>
      <c r="BH240">
        <v>68</v>
      </c>
      <c r="BI240">
        <v>55.2</v>
      </c>
      <c r="BJ240">
        <v>44.5</v>
      </c>
      <c r="BK240" s="2"/>
      <c r="BM240" s="2">
        <v>25522</v>
      </c>
      <c r="BN240">
        <v>55.6</v>
      </c>
    </row>
    <row r="241" spans="1:66" x14ac:dyDescent="0.25">
      <c r="A241" s="2">
        <v>30650</v>
      </c>
      <c r="B241">
        <v>166.4</v>
      </c>
      <c r="C241" s="2">
        <v>25904</v>
      </c>
      <c r="D241">
        <v>108.3</v>
      </c>
      <c r="E241" s="2">
        <v>32114</v>
      </c>
      <c r="F241">
        <v>490.13</v>
      </c>
      <c r="G241" s="2">
        <v>37600</v>
      </c>
      <c r="H241">
        <v>27.73</v>
      </c>
      <c r="I241" s="2">
        <v>23726</v>
      </c>
      <c r="J241">
        <v>252.9</v>
      </c>
      <c r="K241" s="2">
        <v>38336</v>
      </c>
      <c r="L241">
        <v>78</v>
      </c>
      <c r="M241" s="2">
        <v>44620</v>
      </c>
      <c r="N241" s="2">
        <v>51.962000000000003</v>
      </c>
      <c r="O241" s="2">
        <v>31792</v>
      </c>
      <c r="P241">
        <v>85.4</v>
      </c>
      <c r="Q241" s="2">
        <v>31792</v>
      </c>
      <c r="R241">
        <v>85.6</v>
      </c>
      <c r="S241" s="2">
        <v>31792</v>
      </c>
      <c r="T241">
        <v>85</v>
      </c>
      <c r="U241" s="2">
        <v>35779</v>
      </c>
      <c r="V241">
        <v>40.1</v>
      </c>
      <c r="W241" s="2">
        <v>34257</v>
      </c>
      <c r="X241">
        <v>38.799999999999997</v>
      </c>
      <c r="Y241">
        <v>7.3</v>
      </c>
      <c r="Z241">
        <v>12.7</v>
      </c>
      <c r="AA241">
        <v>19.3</v>
      </c>
      <c r="AB241">
        <v>28.3</v>
      </c>
      <c r="AC241">
        <v>52.1</v>
      </c>
      <c r="AD241">
        <v>11</v>
      </c>
      <c r="AE241">
        <v>0.9</v>
      </c>
      <c r="AF241">
        <v>3.6</v>
      </c>
      <c r="AG241">
        <v>1.8</v>
      </c>
      <c r="AH241">
        <v>22.5</v>
      </c>
      <c r="AI241">
        <v>3.4</v>
      </c>
      <c r="AJ241">
        <v>0.9</v>
      </c>
      <c r="AK241">
        <v>2.8</v>
      </c>
      <c r="AL241">
        <v>32.200000000000003</v>
      </c>
      <c r="AM241">
        <v>13.9</v>
      </c>
      <c r="AN241">
        <v>53.9</v>
      </c>
      <c r="AO241">
        <v>68</v>
      </c>
      <c r="AP241">
        <v>14.5</v>
      </c>
      <c r="AQ241">
        <v>68.7</v>
      </c>
      <c r="AR241">
        <v>16.8</v>
      </c>
      <c r="AS241">
        <v>60.7</v>
      </c>
      <c r="AT241">
        <v>1.4</v>
      </c>
      <c r="AU241">
        <v>1.1000000000000001</v>
      </c>
      <c r="AV241">
        <v>4.4000000000000004</v>
      </c>
      <c r="AW241">
        <v>2.6</v>
      </c>
      <c r="AX241">
        <v>2.6</v>
      </c>
      <c r="AY241">
        <v>3.4</v>
      </c>
      <c r="AZ241">
        <v>6.3</v>
      </c>
      <c r="BA241">
        <v>3.7</v>
      </c>
      <c r="BB241">
        <v>2.5</v>
      </c>
      <c r="BC241">
        <v>66</v>
      </c>
      <c r="BD241">
        <v>74</v>
      </c>
      <c r="BE241">
        <v>56</v>
      </c>
      <c r="BF241">
        <v>53.4</v>
      </c>
      <c r="BG241">
        <v>58.9</v>
      </c>
      <c r="BH241">
        <v>72</v>
      </c>
      <c r="BI241">
        <v>56.1</v>
      </c>
      <c r="BJ241">
        <v>46</v>
      </c>
      <c r="BK241" s="2"/>
      <c r="BM241" s="2">
        <v>25552</v>
      </c>
      <c r="BN241">
        <v>51.5</v>
      </c>
    </row>
    <row r="242" spans="1:66" x14ac:dyDescent="0.25">
      <c r="A242" s="2">
        <v>30680</v>
      </c>
      <c r="B242">
        <v>164.93</v>
      </c>
      <c r="C242" s="2">
        <v>25935</v>
      </c>
      <c r="D242">
        <v>106.2</v>
      </c>
      <c r="E242" s="2">
        <v>32145</v>
      </c>
      <c r="F242">
        <v>486.5</v>
      </c>
      <c r="G242" s="2">
        <v>37631</v>
      </c>
      <c r="H242">
        <v>31.68</v>
      </c>
      <c r="I242" s="2">
        <v>23757</v>
      </c>
      <c r="J242">
        <v>244.7</v>
      </c>
      <c r="K242" s="2">
        <v>38367</v>
      </c>
      <c r="L242">
        <v>77</v>
      </c>
      <c r="M242" s="2">
        <v>44649</v>
      </c>
      <c r="N242" s="2">
        <v>51.338000000000001</v>
      </c>
      <c r="O242" s="2">
        <v>31823</v>
      </c>
      <c r="P242">
        <v>91.8</v>
      </c>
      <c r="Q242" s="2">
        <v>31823</v>
      </c>
      <c r="R242">
        <v>91.8</v>
      </c>
      <c r="S242" s="2">
        <v>31823</v>
      </c>
      <c r="T242">
        <v>91.9</v>
      </c>
      <c r="U242" s="2">
        <v>35810</v>
      </c>
      <c r="V242">
        <v>40.1</v>
      </c>
      <c r="W242" s="2">
        <v>34288</v>
      </c>
      <c r="X242">
        <v>36.1</v>
      </c>
      <c r="Y242">
        <v>6.7</v>
      </c>
      <c r="Z242">
        <v>9.8000000000000007</v>
      </c>
      <c r="AA242">
        <v>20.3</v>
      </c>
      <c r="AB242">
        <v>23.1</v>
      </c>
      <c r="AC242">
        <v>54.4</v>
      </c>
      <c r="AD242">
        <v>13.3</v>
      </c>
      <c r="AE242">
        <v>0.3</v>
      </c>
      <c r="AF242">
        <v>2.6</v>
      </c>
      <c r="AG242">
        <v>1.6</v>
      </c>
      <c r="AH242">
        <v>27.1</v>
      </c>
      <c r="AI242">
        <v>3.1</v>
      </c>
      <c r="AJ242">
        <v>0.7</v>
      </c>
      <c r="AK242">
        <v>2.7</v>
      </c>
      <c r="AL242">
        <v>27.3</v>
      </c>
      <c r="AM242">
        <v>15.7</v>
      </c>
      <c r="AN242">
        <v>57</v>
      </c>
      <c r="AO242">
        <v>69.900000000000006</v>
      </c>
      <c r="AP242">
        <v>16.399999999999999</v>
      </c>
      <c r="AQ242">
        <v>70.900000000000006</v>
      </c>
      <c r="AR242">
        <v>12.7</v>
      </c>
      <c r="AS242">
        <v>63.6</v>
      </c>
      <c r="AT242">
        <v>2.2000000000000002</v>
      </c>
      <c r="AU242">
        <v>0.9</v>
      </c>
      <c r="AV242">
        <v>5.0999999999999996</v>
      </c>
      <c r="AW242">
        <v>3.1</v>
      </c>
      <c r="AX242">
        <v>2.8</v>
      </c>
      <c r="AY242">
        <v>3.9</v>
      </c>
      <c r="AZ242">
        <v>6.3</v>
      </c>
      <c r="BA242">
        <v>5.3</v>
      </c>
      <c r="BB242">
        <v>3.5</v>
      </c>
      <c r="BC242">
        <v>71</v>
      </c>
      <c r="BD242">
        <v>78</v>
      </c>
      <c r="BE242">
        <v>61</v>
      </c>
      <c r="BF242">
        <v>53.8</v>
      </c>
      <c r="BG242">
        <v>60.4</v>
      </c>
      <c r="BH242">
        <v>67</v>
      </c>
      <c r="BI242">
        <v>57.5</v>
      </c>
      <c r="BJ242">
        <v>45.5</v>
      </c>
      <c r="BK242" s="2"/>
      <c r="BM242" s="2">
        <v>25583</v>
      </c>
      <c r="BN242">
        <v>50.2</v>
      </c>
    </row>
    <row r="243" spans="1:66" x14ac:dyDescent="0.25">
      <c r="A243" s="2">
        <v>30712</v>
      </c>
      <c r="B243">
        <v>163.41</v>
      </c>
      <c r="C243" s="2">
        <v>25966</v>
      </c>
      <c r="D243">
        <v>109.6</v>
      </c>
      <c r="E243" s="2">
        <v>32176</v>
      </c>
      <c r="F243">
        <v>443.5</v>
      </c>
      <c r="G243" s="2">
        <v>37662</v>
      </c>
      <c r="H243">
        <v>34.479999999999997</v>
      </c>
      <c r="I243" s="2">
        <v>23788</v>
      </c>
      <c r="J243">
        <v>249.9</v>
      </c>
      <c r="K243" s="2">
        <v>38398</v>
      </c>
      <c r="L243">
        <v>76</v>
      </c>
      <c r="M243" s="2">
        <v>44680</v>
      </c>
      <c r="N243" s="2">
        <v>48.996000000000002</v>
      </c>
      <c r="O243" s="2">
        <v>31851</v>
      </c>
      <c r="P243">
        <v>95.8</v>
      </c>
      <c r="Q243" s="2">
        <v>31851</v>
      </c>
      <c r="R243">
        <v>96.8</v>
      </c>
      <c r="S243" s="2">
        <v>31851</v>
      </c>
      <c r="T243">
        <v>94.2</v>
      </c>
      <c r="U243" s="2">
        <v>35841</v>
      </c>
      <c r="V243">
        <v>42.8</v>
      </c>
      <c r="W243" s="2">
        <v>34318</v>
      </c>
      <c r="X243">
        <v>36.299999999999997</v>
      </c>
      <c r="Y243">
        <v>7.5</v>
      </c>
      <c r="Z243">
        <v>10.199999999999999</v>
      </c>
      <c r="AA243">
        <v>22</v>
      </c>
      <c r="AB243">
        <v>19.3</v>
      </c>
      <c r="AC243">
        <v>54.2</v>
      </c>
      <c r="AD243">
        <v>15</v>
      </c>
      <c r="AE243">
        <v>0.5</v>
      </c>
      <c r="AF243">
        <v>2.9</v>
      </c>
      <c r="AG243">
        <v>1.3</v>
      </c>
      <c r="AH243">
        <v>27.6</v>
      </c>
      <c r="AI243">
        <v>3.6</v>
      </c>
      <c r="AJ243">
        <v>1.1000000000000001</v>
      </c>
      <c r="AK243">
        <v>3.2</v>
      </c>
      <c r="AL243">
        <v>26.3</v>
      </c>
      <c r="AM243">
        <v>17.5</v>
      </c>
      <c r="AN243">
        <v>56.2</v>
      </c>
      <c r="AO243">
        <v>67.8</v>
      </c>
      <c r="AP243">
        <v>21.3</v>
      </c>
      <c r="AQ243">
        <v>69.400000000000006</v>
      </c>
      <c r="AR243">
        <v>9.3000000000000007</v>
      </c>
      <c r="AS243">
        <v>65.7</v>
      </c>
      <c r="AT243">
        <v>1.7</v>
      </c>
      <c r="AU243">
        <v>0.7</v>
      </c>
      <c r="AV243">
        <v>5.6</v>
      </c>
      <c r="AW243">
        <v>3.4</v>
      </c>
      <c r="AX243">
        <v>2.9</v>
      </c>
      <c r="AY243">
        <v>4.0999999999999996</v>
      </c>
      <c r="AZ243">
        <v>7.5</v>
      </c>
      <c r="BA243">
        <v>4.5</v>
      </c>
      <c r="BB243">
        <v>3.5</v>
      </c>
      <c r="BC243">
        <v>71</v>
      </c>
      <c r="BD243">
        <v>80</v>
      </c>
      <c r="BE243">
        <v>62</v>
      </c>
      <c r="BF243">
        <v>55.6</v>
      </c>
      <c r="BG243">
        <v>62.4</v>
      </c>
      <c r="BH243">
        <v>67</v>
      </c>
      <c r="BI243">
        <v>61.7</v>
      </c>
      <c r="BJ243">
        <v>47.1</v>
      </c>
      <c r="BK243" s="2"/>
      <c r="BM243" s="2">
        <v>25614</v>
      </c>
      <c r="BN243">
        <v>48.6</v>
      </c>
    </row>
    <row r="244" spans="1:66" x14ac:dyDescent="0.25">
      <c r="A244" s="2">
        <v>30741</v>
      </c>
      <c r="B244">
        <v>157.06</v>
      </c>
      <c r="C244" s="2">
        <v>25994</v>
      </c>
      <c r="D244">
        <v>109.2</v>
      </c>
      <c r="E244" s="2">
        <v>32205</v>
      </c>
      <c r="F244">
        <v>428</v>
      </c>
      <c r="G244" s="2">
        <v>37690</v>
      </c>
      <c r="H244">
        <v>37.28</v>
      </c>
      <c r="I244" s="2">
        <v>23816</v>
      </c>
      <c r="J244">
        <v>239</v>
      </c>
      <c r="K244" s="2">
        <v>38426</v>
      </c>
      <c r="L244">
        <v>76</v>
      </c>
      <c r="M244" s="2">
        <v>44710</v>
      </c>
      <c r="N244" s="2">
        <v>49.149000000000001</v>
      </c>
      <c r="O244" s="2">
        <v>31882</v>
      </c>
      <c r="P244">
        <v>97.4</v>
      </c>
      <c r="Q244" s="2">
        <v>31882</v>
      </c>
      <c r="R244">
        <v>100.5</v>
      </c>
      <c r="S244" s="2">
        <v>31882</v>
      </c>
      <c r="T244">
        <v>92.8</v>
      </c>
      <c r="U244" s="2">
        <v>35869</v>
      </c>
      <c r="V244">
        <v>45</v>
      </c>
      <c r="W244" s="2">
        <v>34349</v>
      </c>
      <c r="X244">
        <v>34.4</v>
      </c>
      <c r="Y244">
        <v>7.4</v>
      </c>
      <c r="Z244">
        <v>9.6</v>
      </c>
      <c r="AA244">
        <v>20.7</v>
      </c>
      <c r="AB244">
        <v>18.899999999999999</v>
      </c>
      <c r="AC244">
        <v>54.3</v>
      </c>
      <c r="AD244">
        <v>15.1</v>
      </c>
      <c r="AE244">
        <v>1.1000000000000001</v>
      </c>
      <c r="AF244">
        <v>3.3</v>
      </c>
      <c r="AG244">
        <v>1.2</v>
      </c>
      <c r="AH244">
        <v>27.9</v>
      </c>
      <c r="AI244">
        <v>3.3</v>
      </c>
      <c r="AJ244">
        <v>1</v>
      </c>
      <c r="AK244">
        <v>3.2</v>
      </c>
      <c r="AL244">
        <v>26.8</v>
      </c>
      <c r="AM244">
        <v>18.2</v>
      </c>
      <c r="AN244">
        <v>55</v>
      </c>
      <c r="AO244">
        <v>69.7</v>
      </c>
      <c r="AP244">
        <v>20.7</v>
      </c>
      <c r="AQ244">
        <v>70.5</v>
      </c>
      <c r="AR244">
        <v>8.8000000000000007</v>
      </c>
      <c r="AS244">
        <v>66</v>
      </c>
      <c r="AT244">
        <v>2.2000000000000002</v>
      </c>
      <c r="AU244">
        <v>0.9</v>
      </c>
      <c r="AV244">
        <v>6.6</v>
      </c>
      <c r="AW244">
        <v>2.9</v>
      </c>
      <c r="AX244">
        <v>2.8</v>
      </c>
      <c r="AY244">
        <v>4.2</v>
      </c>
      <c r="AZ244">
        <v>6.9</v>
      </c>
      <c r="BA244">
        <v>5.0999999999999996</v>
      </c>
      <c r="BB244">
        <v>3.8</v>
      </c>
      <c r="BC244">
        <v>70</v>
      </c>
      <c r="BD244">
        <v>74</v>
      </c>
      <c r="BE244">
        <v>60</v>
      </c>
      <c r="BF244">
        <v>56</v>
      </c>
      <c r="BG244">
        <v>63.5</v>
      </c>
      <c r="BH244">
        <v>61</v>
      </c>
      <c r="BI244">
        <v>59.7</v>
      </c>
      <c r="BJ244">
        <v>47.5</v>
      </c>
      <c r="BK244" s="2"/>
      <c r="BM244" s="2">
        <v>25642</v>
      </c>
      <c r="BN244">
        <v>51.4</v>
      </c>
    </row>
    <row r="245" spans="1:66" x14ac:dyDescent="0.25">
      <c r="A245" s="2">
        <v>30771</v>
      </c>
      <c r="B245">
        <v>159.18</v>
      </c>
      <c r="C245" s="2">
        <v>26025</v>
      </c>
      <c r="D245">
        <v>109.5</v>
      </c>
      <c r="E245" s="2">
        <v>32236</v>
      </c>
      <c r="F245">
        <v>456.25</v>
      </c>
      <c r="G245" s="2">
        <v>37721</v>
      </c>
      <c r="H245">
        <v>27.48</v>
      </c>
      <c r="I245" s="2">
        <v>23847</v>
      </c>
      <c r="J245">
        <v>239.2</v>
      </c>
      <c r="K245" s="2">
        <v>38457</v>
      </c>
      <c r="L245">
        <v>73</v>
      </c>
      <c r="M245" s="2">
        <v>44741</v>
      </c>
      <c r="N245" s="2">
        <v>45.350999999999999</v>
      </c>
      <c r="O245" s="2">
        <v>31912</v>
      </c>
      <c r="P245">
        <v>103</v>
      </c>
      <c r="Q245" s="2">
        <v>31912</v>
      </c>
      <c r="R245">
        <v>105.6</v>
      </c>
      <c r="S245" s="2">
        <v>31912</v>
      </c>
      <c r="T245">
        <v>99.1</v>
      </c>
      <c r="U245" s="2">
        <v>35900</v>
      </c>
      <c r="V245">
        <v>44.3</v>
      </c>
      <c r="W245" s="2">
        <v>34380</v>
      </c>
      <c r="X245">
        <v>31.7</v>
      </c>
      <c r="Y245">
        <v>6.4</v>
      </c>
      <c r="Z245">
        <v>10.4</v>
      </c>
      <c r="AA245">
        <v>19.399999999999999</v>
      </c>
      <c r="AB245">
        <v>20</v>
      </c>
      <c r="AC245">
        <v>56.1</v>
      </c>
      <c r="AD245">
        <v>12.9</v>
      </c>
      <c r="AE245">
        <v>1.2</v>
      </c>
      <c r="AF245">
        <v>3.8</v>
      </c>
      <c r="AG245">
        <v>1.6</v>
      </c>
      <c r="AH245">
        <v>32.5</v>
      </c>
      <c r="AI245">
        <v>3.1</v>
      </c>
      <c r="AJ245">
        <v>1</v>
      </c>
      <c r="AK245">
        <v>2.6</v>
      </c>
      <c r="AL245">
        <v>25</v>
      </c>
      <c r="AM245">
        <v>18.100000000000001</v>
      </c>
      <c r="AN245">
        <v>56.9</v>
      </c>
      <c r="AO245">
        <v>70.2</v>
      </c>
      <c r="AP245">
        <v>18.3</v>
      </c>
      <c r="AQ245">
        <v>71</v>
      </c>
      <c r="AR245">
        <v>10.7</v>
      </c>
      <c r="AS245">
        <v>67.099999999999994</v>
      </c>
      <c r="AT245">
        <v>2</v>
      </c>
      <c r="AU245">
        <v>0.7</v>
      </c>
      <c r="AV245">
        <v>6</v>
      </c>
      <c r="AW245">
        <v>4.3</v>
      </c>
      <c r="AX245">
        <v>3.2</v>
      </c>
      <c r="AY245">
        <v>4.9000000000000004</v>
      </c>
      <c r="AZ245">
        <v>8.5</v>
      </c>
      <c r="BA245">
        <v>5</v>
      </c>
      <c r="BB245">
        <v>4.5999999999999996</v>
      </c>
      <c r="BC245">
        <v>64</v>
      </c>
      <c r="BD245">
        <v>72</v>
      </c>
      <c r="BE245">
        <v>51</v>
      </c>
      <c r="BF245">
        <v>56.5</v>
      </c>
      <c r="BG245">
        <v>62.2</v>
      </c>
      <c r="BH245">
        <v>66</v>
      </c>
      <c r="BI245">
        <v>60.2</v>
      </c>
      <c r="BJ245">
        <v>48.7</v>
      </c>
      <c r="BK245" s="2"/>
      <c r="BM245" s="2">
        <v>25673</v>
      </c>
      <c r="BN245">
        <v>44.3</v>
      </c>
    </row>
    <row r="246" spans="1:66" x14ac:dyDescent="0.25">
      <c r="A246" s="2">
        <v>30802</v>
      </c>
      <c r="B246">
        <v>160.05000000000001</v>
      </c>
      <c r="C246" s="2">
        <v>26055</v>
      </c>
      <c r="D246">
        <v>108.6</v>
      </c>
      <c r="E246" s="2">
        <v>32266</v>
      </c>
      <c r="F246">
        <v>445.75</v>
      </c>
      <c r="G246" s="2">
        <v>37751</v>
      </c>
      <c r="H246">
        <v>27.73</v>
      </c>
      <c r="I246" s="2">
        <v>23877</v>
      </c>
      <c r="J246">
        <v>225.2</v>
      </c>
      <c r="K246" s="2">
        <v>38487</v>
      </c>
      <c r="L246">
        <v>76</v>
      </c>
      <c r="M246" s="2">
        <v>44771</v>
      </c>
      <c r="N246" s="2">
        <v>47.963999999999999</v>
      </c>
      <c r="O246" s="2">
        <v>31943</v>
      </c>
      <c r="P246">
        <v>102.1</v>
      </c>
      <c r="Q246" s="2">
        <v>31943</v>
      </c>
      <c r="R246">
        <v>98.2</v>
      </c>
      <c r="S246" s="2">
        <v>31943</v>
      </c>
      <c r="T246">
        <v>107.9</v>
      </c>
      <c r="U246" s="2">
        <v>35930</v>
      </c>
      <c r="V246">
        <v>44.2</v>
      </c>
      <c r="W246" s="2">
        <v>34408</v>
      </c>
      <c r="X246">
        <v>32.5</v>
      </c>
      <c r="Y246">
        <v>5.8</v>
      </c>
      <c r="Z246">
        <v>8.9</v>
      </c>
      <c r="AA246">
        <v>21.5</v>
      </c>
      <c r="AB246">
        <v>18.2</v>
      </c>
      <c r="AC246">
        <v>54.4</v>
      </c>
      <c r="AD246">
        <v>14.4</v>
      </c>
      <c r="AE246">
        <v>0.9</v>
      </c>
      <c r="AF246">
        <v>3.8</v>
      </c>
      <c r="AG246">
        <v>1.8</v>
      </c>
      <c r="AH246">
        <v>30.2</v>
      </c>
      <c r="AI246">
        <v>2.9</v>
      </c>
      <c r="AJ246">
        <v>1.1000000000000001</v>
      </c>
      <c r="AK246">
        <v>2.4</v>
      </c>
      <c r="AL246">
        <v>22.6</v>
      </c>
      <c r="AM246">
        <v>19.5</v>
      </c>
      <c r="AN246">
        <v>57.9</v>
      </c>
      <c r="AO246">
        <v>69.599999999999994</v>
      </c>
      <c r="AP246">
        <v>19.2</v>
      </c>
      <c r="AQ246">
        <v>71.900000000000006</v>
      </c>
      <c r="AR246">
        <v>8.9</v>
      </c>
      <c r="AS246">
        <v>67.400000000000006</v>
      </c>
      <c r="AT246">
        <v>1.8</v>
      </c>
      <c r="AU246">
        <v>0.5</v>
      </c>
      <c r="AV246">
        <v>6</v>
      </c>
      <c r="AW246">
        <v>3.8</v>
      </c>
      <c r="AX246">
        <v>2.9</v>
      </c>
      <c r="AY246">
        <v>5.3</v>
      </c>
      <c r="AZ246">
        <v>6.4</v>
      </c>
      <c r="BA246">
        <v>5.8</v>
      </c>
      <c r="BB246">
        <v>4.2</v>
      </c>
      <c r="BC246">
        <v>61</v>
      </c>
      <c r="BD246">
        <v>69</v>
      </c>
      <c r="BE246">
        <v>48</v>
      </c>
      <c r="BF246">
        <v>56.9</v>
      </c>
      <c r="BG246">
        <v>62.8</v>
      </c>
      <c r="BH246">
        <v>65</v>
      </c>
      <c r="BI246">
        <v>63.4</v>
      </c>
      <c r="BJ246">
        <v>48.2</v>
      </c>
      <c r="BK246" s="2"/>
      <c r="BM246" s="2">
        <v>25703</v>
      </c>
      <c r="BN246">
        <v>40.4</v>
      </c>
    </row>
    <row r="247" spans="1:66" x14ac:dyDescent="0.25">
      <c r="A247" s="2">
        <v>30833</v>
      </c>
      <c r="B247">
        <v>150.55000000000001</v>
      </c>
      <c r="C247" s="2">
        <v>26086</v>
      </c>
      <c r="D247">
        <v>107.7</v>
      </c>
      <c r="E247" s="2">
        <v>32297</v>
      </c>
      <c r="F247">
        <v>464.75</v>
      </c>
      <c r="G247" s="2">
        <v>37782</v>
      </c>
      <c r="H247">
        <v>31.73</v>
      </c>
      <c r="I247" s="2">
        <v>23908</v>
      </c>
      <c r="J247">
        <v>226</v>
      </c>
      <c r="K247" s="2">
        <v>38518</v>
      </c>
      <c r="L247">
        <v>77</v>
      </c>
      <c r="M247" s="2">
        <v>44802</v>
      </c>
      <c r="N247" s="2">
        <v>46.499000000000002</v>
      </c>
      <c r="O247" s="2">
        <v>31973</v>
      </c>
      <c r="P247">
        <v>105.8</v>
      </c>
      <c r="Q247" s="2">
        <v>31973</v>
      </c>
      <c r="R247">
        <v>105.6</v>
      </c>
      <c r="S247" s="2">
        <v>31973</v>
      </c>
      <c r="T247">
        <v>106.2</v>
      </c>
      <c r="U247" s="2">
        <v>35961</v>
      </c>
      <c r="V247">
        <v>44.7</v>
      </c>
      <c r="W247" s="2">
        <v>34439</v>
      </c>
      <c r="X247">
        <v>28.9</v>
      </c>
      <c r="Y247">
        <v>7.1</v>
      </c>
      <c r="Z247">
        <v>8</v>
      </c>
      <c r="AA247">
        <v>20.8</v>
      </c>
      <c r="AB247">
        <v>15.8</v>
      </c>
      <c r="AC247">
        <v>56.6</v>
      </c>
      <c r="AD247">
        <v>14</v>
      </c>
      <c r="AE247">
        <v>0.5</v>
      </c>
      <c r="AF247">
        <v>3.1</v>
      </c>
      <c r="AG247">
        <v>1.4</v>
      </c>
      <c r="AH247">
        <v>28.9</v>
      </c>
      <c r="AI247">
        <v>3.3</v>
      </c>
      <c r="AJ247">
        <v>1.2</v>
      </c>
      <c r="AK247">
        <v>2.9</v>
      </c>
      <c r="AL247">
        <v>21.2</v>
      </c>
      <c r="AM247">
        <v>21</v>
      </c>
      <c r="AN247">
        <v>57.8</v>
      </c>
      <c r="AO247">
        <v>71.2</v>
      </c>
      <c r="AP247">
        <v>18</v>
      </c>
      <c r="AQ247">
        <v>73.900000000000006</v>
      </c>
      <c r="AR247">
        <v>8.1</v>
      </c>
      <c r="AS247">
        <v>70.2</v>
      </c>
      <c r="AT247">
        <v>1.8</v>
      </c>
      <c r="AU247">
        <v>0.9</v>
      </c>
      <c r="AV247">
        <v>6.5</v>
      </c>
      <c r="AW247">
        <v>3.2</v>
      </c>
      <c r="AX247">
        <v>3.1</v>
      </c>
      <c r="AY247">
        <v>4.4000000000000004</v>
      </c>
      <c r="AZ247">
        <v>7.3</v>
      </c>
      <c r="BA247">
        <v>5.6</v>
      </c>
      <c r="BB247">
        <v>3.5</v>
      </c>
      <c r="BC247">
        <v>61</v>
      </c>
      <c r="BD247">
        <v>66</v>
      </c>
      <c r="BE247">
        <v>47</v>
      </c>
      <c r="BF247">
        <v>57.4</v>
      </c>
      <c r="BG247">
        <v>62.7</v>
      </c>
      <c r="BH247">
        <v>59</v>
      </c>
      <c r="BI247">
        <v>61.4</v>
      </c>
      <c r="BJ247">
        <v>50.1</v>
      </c>
      <c r="BK247" s="2"/>
      <c r="BM247" s="2">
        <v>25734</v>
      </c>
      <c r="BN247">
        <v>45.3</v>
      </c>
    </row>
    <row r="248" spans="1:66" x14ac:dyDescent="0.25">
      <c r="A248" s="2">
        <v>30862</v>
      </c>
      <c r="B248">
        <v>153.18</v>
      </c>
      <c r="C248" s="2">
        <v>26116</v>
      </c>
      <c r="D248">
        <v>108.7</v>
      </c>
      <c r="E248" s="2">
        <v>32327</v>
      </c>
      <c r="F248">
        <v>437</v>
      </c>
      <c r="G248" s="2">
        <v>37812</v>
      </c>
      <c r="H248">
        <v>31.08</v>
      </c>
      <c r="I248" s="2">
        <v>23938</v>
      </c>
      <c r="J248">
        <v>232.4</v>
      </c>
      <c r="K248" s="2">
        <v>38548</v>
      </c>
      <c r="L248">
        <v>76</v>
      </c>
      <c r="M248" s="2">
        <v>44833</v>
      </c>
      <c r="N248" s="2">
        <v>44.57</v>
      </c>
      <c r="O248" s="2">
        <v>32004</v>
      </c>
      <c r="P248">
        <v>110.7</v>
      </c>
      <c r="Q248" s="2">
        <v>32004</v>
      </c>
      <c r="R248">
        <v>107.5</v>
      </c>
      <c r="S248" s="2">
        <v>32004</v>
      </c>
      <c r="T248">
        <v>115.6</v>
      </c>
      <c r="U248" s="2">
        <v>35991</v>
      </c>
      <c r="V248">
        <v>46.1</v>
      </c>
      <c r="W248" s="2">
        <v>34469</v>
      </c>
      <c r="X248">
        <v>32.4</v>
      </c>
      <c r="Y248">
        <v>6.6</v>
      </c>
      <c r="Z248">
        <v>10.5</v>
      </c>
      <c r="AA248">
        <v>20.3</v>
      </c>
      <c r="AB248">
        <v>17.899999999999999</v>
      </c>
      <c r="AC248">
        <v>53</v>
      </c>
      <c r="AD248">
        <v>16.399999999999999</v>
      </c>
      <c r="AE248">
        <v>0.6</v>
      </c>
      <c r="AF248">
        <v>2.8</v>
      </c>
      <c r="AG248">
        <v>1.5</v>
      </c>
      <c r="AH248">
        <v>28.8</v>
      </c>
      <c r="AI248">
        <v>3.1</v>
      </c>
      <c r="AJ248">
        <v>0.7</v>
      </c>
      <c r="AK248">
        <v>2.7</v>
      </c>
      <c r="AL248">
        <v>21.9</v>
      </c>
      <c r="AM248">
        <v>19.600000000000001</v>
      </c>
      <c r="AN248">
        <v>58.5</v>
      </c>
      <c r="AO248">
        <v>69.2</v>
      </c>
      <c r="AP248">
        <v>20.399999999999999</v>
      </c>
      <c r="AQ248">
        <v>70.7</v>
      </c>
      <c r="AR248">
        <v>8.9</v>
      </c>
      <c r="AS248">
        <v>65.7</v>
      </c>
      <c r="AT248">
        <v>1.7</v>
      </c>
      <c r="AU248">
        <v>0.8</v>
      </c>
      <c r="AV248">
        <v>5.9</v>
      </c>
      <c r="AW248">
        <v>2.5</v>
      </c>
      <c r="AX248">
        <v>3.2</v>
      </c>
      <c r="AY248">
        <v>4.9000000000000004</v>
      </c>
      <c r="AZ248">
        <v>7.4</v>
      </c>
      <c r="BA248">
        <v>5.7</v>
      </c>
      <c r="BB248">
        <v>3.4</v>
      </c>
      <c r="BC248">
        <v>59</v>
      </c>
      <c r="BD248">
        <v>64</v>
      </c>
      <c r="BE248">
        <v>46</v>
      </c>
      <c r="BF248">
        <v>58.2</v>
      </c>
      <c r="BG248">
        <v>61.6</v>
      </c>
      <c r="BH248">
        <v>56</v>
      </c>
      <c r="BI248">
        <v>62.7</v>
      </c>
      <c r="BJ248">
        <v>51.4</v>
      </c>
      <c r="BK248" s="2"/>
      <c r="BM248" s="2">
        <v>25764</v>
      </c>
      <c r="BN248">
        <v>45.4</v>
      </c>
    </row>
    <row r="249" spans="1:66" x14ac:dyDescent="0.25">
      <c r="A249" s="2">
        <v>30894</v>
      </c>
      <c r="B249">
        <v>150.66</v>
      </c>
      <c r="C249" s="2">
        <v>26147</v>
      </c>
      <c r="D249">
        <v>108.3</v>
      </c>
      <c r="E249" s="2">
        <v>32358</v>
      </c>
      <c r="F249">
        <v>433.25</v>
      </c>
      <c r="G249" s="2">
        <v>37843</v>
      </c>
      <c r="H249">
        <v>32.18</v>
      </c>
      <c r="I249" s="2">
        <v>23969</v>
      </c>
      <c r="J249">
        <v>249.7</v>
      </c>
      <c r="K249" s="2">
        <v>38579</v>
      </c>
      <c r="L249">
        <v>73</v>
      </c>
      <c r="M249" s="2">
        <v>44863</v>
      </c>
      <c r="N249" s="2">
        <v>45.817</v>
      </c>
      <c r="O249" s="2">
        <v>32035</v>
      </c>
      <c r="P249">
        <v>115.7</v>
      </c>
      <c r="Q249" s="2">
        <v>32035</v>
      </c>
      <c r="R249">
        <v>112.5</v>
      </c>
      <c r="S249" s="2">
        <v>32035</v>
      </c>
      <c r="T249">
        <v>120.5</v>
      </c>
      <c r="U249" s="2">
        <v>36022</v>
      </c>
      <c r="V249">
        <v>44.8</v>
      </c>
      <c r="W249" s="2">
        <v>34500</v>
      </c>
      <c r="X249">
        <v>29.5</v>
      </c>
      <c r="Y249">
        <v>5</v>
      </c>
      <c r="Z249">
        <v>9.1999999999999993</v>
      </c>
      <c r="AA249">
        <v>20.9</v>
      </c>
      <c r="AB249">
        <v>16.399999999999999</v>
      </c>
      <c r="AC249">
        <v>54.6</v>
      </c>
      <c r="AD249">
        <v>14.3</v>
      </c>
      <c r="AE249">
        <v>0.8</v>
      </c>
      <c r="AF249">
        <v>2.4</v>
      </c>
      <c r="AG249">
        <v>1.1000000000000001</v>
      </c>
      <c r="AH249">
        <v>28.3</v>
      </c>
      <c r="AI249">
        <v>3.1</v>
      </c>
      <c r="AJ249">
        <v>0.5</v>
      </c>
      <c r="AK249">
        <v>1.9</v>
      </c>
      <c r="AL249">
        <v>20.5</v>
      </c>
      <c r="AM249">
        <v>20.5</v>
      </c>
      <c r="AN249">
        <v>59</v>
      </c>
      <c r="AO249">
        <v>69.900000000000006</v>
      </c>
      <c r="AP249">
        <v>18.7</v>
      </c>
      <c r="AQ249">
        <v>73.400000000000006</v>
      </c>
      <c r="AR249">
        <v>7.9</v>
      </c>
      <c r="AS249">
        <v>69.3</v>
      </c>
      <c r="AT249">
        <v>2</v>
      </c>
      <c r="AU249">
        <v>0</v>
      </c>
      <c r="AV249">
        <v>6.4</v>
      </c>
      <c r="AW249">
        <v>3.9</v>
      </c>
      <c r="AX249">
        <v>2.7</v>
      </c>
      <c r="AY249">
        <v>4.0999999999999996</v>
      </c>
      <c r="AZ249">
        <v>6.7</v>
      </c>
      <c r="BA249">
        <v>5</v>
      </c>
      <c r="BB249">
        <v>3.9</v>
      </c>
      <c r="BC249">
        <v>57</v>
      </c>
      <c r="BD249">
        <v>62</v>
      </c>
      <c r="BE249">
        <v>43</v>
      </c>
      <c r="BF249">
        <v>58.8</v>
      </c>
      <c r="BG249">
        <v>65</v>
      </c>
      <c r="BH249">
        <v>48</v>
      </c>
      <c r="BI249">
        <v>62</v>
      </c>
      <c r="BJ249">
        <v>49.5</v>
      </c>
      <c r="BK249" s="2"/>
      <c r="BM249" s="2">
        <v>25795</v>
      </c>
      <c r="BN249">
        <v>43.8</v>
      </c>
    </row>
    <row r="250" spans="1:66" x14ac:dyDescent="0.25">
      <c r="A250" s="2">
        <v>30925</v>
      </c>
      <c r="B250">
        <v>166.68</v>
      </c>
      <c r="C250" s="2">
        <v>26178</v>
      </c>
      <c r="D250">
        <v>108.1</v>
      </c>
      <c r="E250" s="2">
        <v>32389</v>
      </c>
      <c r="F250">
        <v>428.25</v>
      </c>
      <c r="G250" s="2">
        <v>37874</v>
      </c>
      <c r="H250">
        <v>29.38</v>
      </c>
      <c r="I250" s="2">
        <v>24000</v>
      </c>
      <c r="J250">
        <v>219.9</v>
      </c>
      <c r="K250" s="2">
        <v>38610</v>
      </c>
      <c r="L250">
        <v>72</v>
      </c>
      <c r="M250" s="2">
        <v>44894</v>
      </c>
      <c r="N250" s="2">
        <v>46.456000000000003</v>
      </c>
      <c r="O250" s="2">
        <v>32065</v>
      </c>
      <c r="P250">
        <v>115.1</v>
      </c>
      <c r="Q250" s="2">
        <v>32065</v>
      </c>
      <c r="R250">
        <v>108.9</v>
      </c>
      <c r="S250" s="2">
        <v>32065</v>
      </c>
      <c r="T250">
        <v>124.4</v>
      </c>
      <c r="U250" s="2">
        <v>36053</v>
      </c>
      <c r="V250">
        <v>45.2</v>
      </c>
      <c r="W250" s="2">
        <v>34530</v>
      </c>
      <c r="X250">
        <v>28.6</v>
      </c>
      <c r="Y250">
        <v>8.5</v>
      </c>
      <c r="Z250">
        <v>9.1999999999999993</v>
      </c>
      <c r="AA250">
        <v>22.3</v>
      </c>
      <c r="AB250">
        <v>17.899999999999999</v>
      </c>
      <c r="AC250">
        <v>56.2</v>
      </c>
      <c r="AD250">
        <v>14.6</v>
      </c>
      <c r="AE250">
        <v>0.7</v>
      </c>
      <c r="AF250">
        <v>3.3</v>
      </c>
      <c r="AG250">
        <v>1.6</v>
      </c>
      <c r="AH250">
        <v>26.7</v>
      </c>
      <c r="AI250">
        <v>4</v>
      </c>
      <c r="AJ250">
        <v>1</v>
      </c>
      <c r="AK250">
        <v>3.3</v>
      </c>
      <c r="AL250">
        <v>20.5</v>
      </c>
      <c r="AM250">
        <v>21.9</v>
      </c>
      <c r="AN250">
        <v>57.6</v>
      </c>
      <c r="AO250">
        <v>68.5</v>
      </c>
      <c r="AP250">
        <v>17.7</v>
      </c>
      <c r="AQ250">
        <v>73</v>
      </c>
      <c r="AR250">
        <v>9.3000000000000007</v>
      </c>
      <c r="AS250">
        <v>67.5</v>
      </c>
      <c r="AT250">
        <v>2.2000000000000002</v>
      </c>
      <c r="AU250">
        <v>1.2</v>
      </c>
      <c r="AV250">
        <v>6.4</v>
      </c>
      <c r="AW250">
        <v>2.7</v>
      </c>
      <c r="AX250">
        <v>3.6</v>
      </c>
      <c r="AY250">
        <v>4</v>
      </c>
      <c r="AZ250">
        <v>6.2</v>
      </c>
      <c r="BA250">
        <v>4.5999999999999996</v>
      </c>
      <c r="BB250">
        <v>3.4</v>
      </c>
      <c r="BC250">
        <v>53</v>
      </c>
      <c r="BD250">
        <v>62</v>
      </c>
      <c r="BE250">
        <v>41</v>
      </c>
      <c r="BF250">
        <v>58.5</v>
      </c>
      <c r="BG250">
        <v>64.2</v>
      </c>
      <c r="BH250">
        <v>44</v>
      </c>
      <c r="BI250">
        <v>62.3</v>
      </c>
      <c r="BJ250">
        <v>52.3</v>
      </c>
      <c r="BK250" s="2"/>
      <c r="BM250" s="2">
        <v>25826</v>
      </c>
      <c r="BN250">
        <v>47.2</v>
      </c>
    </row>
    <row r="251" spans="1:66" x14ac:dyDescent="0.25">
      <c r="A251" s="2">
        <v>30953</v>
      </c>
      <c r="B251">
        <v>166.1</v>
      </c>
      <c r="C251" s="2">
        <v>26208</v>
      </c>
      <c r="D251">
        <v>106.8</v>
      </c>
      <c r="E251" s="2">
        <v>32419</v>
      </c>
      <c r="F251">
        <v>396.75</v>
      </c>
      <c r="G251" s="2">
        <v>37904</v>
      </c>
      <c r="H251">
        <v>31.98</v>
      </c>
      <c r="I251" s="2">
        <v>24030</v>
      </c>
      <c r="J251">
        <v>210.3</v>
      </c>
      <c r="K251" s="2">
        <v>38640</v>
      </c>
      <c r="L251">
        <v>74</v>
      </c>
      <c r="M251" s="2">
        <v>44924</v>
      </c>
      <c r="N251" s="2">
        <v>45.856000000000002</v>
      </c>
      <c r="O251" s="2">
        <v>32096</v>
      </c>
      <c r="P251">
        <v>100.8</v>
      </c>
      <c r="Q251" s="2">
        <v>32096</v>
      </c>
      <c r="R251">
        <v>90.9</v>
      </c>
      <c r="S251" s="2">
        <v>32096</v>
      </c>
      <c r="T251">
        <v>115.6</v>
      </c>
      <c r="U251" s="2">
        <v>36083</v>
      </c>
      <c r="V251">
        <v>41.9</v>
      </c>
      <c r="W251" s="2">
        <v>34561</v>
      </c>
      <c r="X251">
        <v>28.2</v>
      </c>
      <c r="Y251">
        <v>7.1</v>
      </c>
      <c r="Z251">
        <v>9.3000000000000007</v>
      </c>
      <c r="AA251">
        <v>20.9</v>
      </c>
      <c r="AB251">
        <v>17.8</v>
      </c>
      <c r="AC251">
        <v>56.2</v>
      </c>
      <c r="AD251">
        <v>13.1</v>
      </c>
      <c r="AE251">
        <v>0.6</v>
      </c>
      <c r="AF251">
        <v>3.4</v>
      </c>
      <c r="AG251">
        <v>1.5</v>
      </c>
      <c r="AH251">
        <v>27.8</v>
      </c>
      <c r="AI251">
        <v>3.4</v>
      </c>
      <c r="AJ251">
        <v>1.3</v>
      </c>
      <c r="AK251">
        <v>2.8</v>
      </c>
      <c r="AL251">
        <v>19.600000000000001</v>
      </c>
      <c r="AM251">
        <v>21.2</v>
      </c>
      <c r="AN251">
        <v>59.2</v>
      </c>
      <c r="AO251">
        <v>69.8</v>
      </c>
      <c r="AP251">
        <v>17.100000000000001</v>
      </c>
      <c r="AQ251">
        <v>73.8</v>
      </c>
      <c r="AR251">
        <v>9.1</v>
      </c>
      <c r="AS251">
        <v>69.099999999999994</v>
      </c>
      <c r="AT251">
        <v>1.9</v>
      </c>
      <c r="AU251">
        <v>0.9</v>
      </c>
      <c r="AV251">
        <v>6</v>
      </c>
      <c r="AW251">
        <v>2.9</v>
      </c>
      <c r="AX251">
        <v>2.5</v>
      </c>
      <c r="AY251">
        <v>3.9</v>
      </c>
      <c r="AZ251">
        <v>7.3</v>
      </c>
      <c r="BA251">
        <v>6.1</v>
      </c>
      <c r="BB251">
        <v>3.2</v>
      </c>
      <c r="BC251">
        <v>53</v>
      </c>
      <c r="BD251">
        <v>59</v>
      </c>
      <c r="BE251">
        <v>39</v>
      </c>
      <c r="BF251">
        <v>58</v>
      </c>
      <c r="BG251">
        <v>63</v>
      </c>
      <c r="BH251">
        <v>40</v>
      </c>
      <c r="BI251">
        <v>60.2</v>
      </c>
      <c r="BJ251">
        <v>51.4</v>
      </c>
      <c r="BK251" s="2"/>
      <c r="BM251" s="2">
        <v>25856</v>
      </c>
      <c r="BN251">
        <v>45.7</v>
      </c>
    </row>
    <row r="252" spans="1:66" x14ac:dyDescent="0.25">
      <c r="A252" s="2">
        <v>30986</v>
      </c>
      <c r="B252">
        <v>166.09</v>
      </c>
      <c r="C252" s="2">
        <v>26239</v>
      </c>
      <c r="D252">
        <v>106</v>
      </c>
      <c r="E252" s="2">
        <v>32450</v>
      </c>
      <c r="F252">
        <v>422.25</v>
      </c>
      <c r="G252" s="2">
        <v>37935</v>
      </c>
      <c r="H252">
        <v>30.88</v>
      </c>
      <c r="I252" s="2">
        <v>24061</v>
      </c>
      <c r="J252">
        <v>214</v>
      </c>
      <c r="K252" s="2">
        <v>38671</v>
      </c>
      <c r="L252">
        <v>67</v>
      </c>
      <c r="M252" s="2">
        <v>44955</v>
      </c>
      <c r="N252" s="2">
        <v>47.414999999999999</v>
      </c>
      <c r="O252" s="2">
        <v>32126</v>
      </c>
      <c r="P252">
        <v>107.7</v>
      </c>
      <c r="Q252" s="2">
        <v>32126</v>
      </c>
      <c r="R252">
        <v>99.6</v>
      </c>
      <c r="S252" s="2">
        <v>32126</v>
      </c>
      <c r="T252">
        <v>119.8</v>
      </c>
      <c r="U252" s="2">
        <v>36114</v>
      </c>
      <c r="V252">
        <v>40.700000000000003</v>
      </c>
      <c r="W252" s="2">
        <v>34592</v>
      </c>
      <c r="X252">
        <v>28.5</v>
      </c>
      <c r="Y252">
        <v>6.3</v>
      </c>
      <c r="Z252">
        <v>8.3000000000000007</v>
      </c>
      <c r="AA252">
        <v>21.6</v>
      </c>
      <c r="AB252">
        <v>18.100000000000001</v>
      </c>
      <c r="AC252">
        <v>55.7</v>
      </c>
      <c r="AD252">
        <v>13.6</v>
      </c>
      <c r="AE252">
        <v>0.7</v>
      </c>
      <c r="AF252">
        <v>3.2</v>
      </c>
      <c r="AG252">
        <v>1.4</v>
      </c>
      <c r="AH252">
        <v>27</v>
      </c>
      <c r="AI252">
        <v>3</v>
      </c>
      <c r="AJ252">
        <v>1.1000000000000001</v>
      </c>
      <c r="AK252">
        <v>2.2999999999999998</v>
      </c>
      <c r="AL252">
        <v>21.1</v>
      </c>
      <c r="AM252">
        <v>20.2</v>
      </c>
      <c r="AN252">
        <v>58.7</v>
      </c>
      <c r="AO252">
        <v>70.099999999999994</v>
      </c>
      <c r="AP252">
        <v>17.5</v>
      </c>
      <c r="AQ252">
        <v>71.900000000000006</v>
      </c>
      <c r="AR252">
        <v>10.6</v>
      </c>
      <c r="AS252">
        <v>68.3</v>
      </c>
      <c r="AT252">
        <v>1.6</v>
      </c>
      <c r="AU252">
        <v>1</v>
      </c>
      <c r="AV252">
        <v>6</v>
      </c>
      <c r="AW252">
        <v>2.8</v>
      </c>
      <c r="AX252">
        <v>2.9</v>
      </c>
      <c r="AY252">
        <v>4.0999999999999996</v>
      </c>
      <c r="AZ252">
        <v>7.1</v>
      </c>
      <c r="BA252">
        <v>5.2</v>
      </c>
      <c r="BB252">
        <v>3.3</v>
      </c>
      <c r="BC252">
        <v>50</v>
      </c>
      <c r="BD252">
        <v>57</v>
      </c>
      <c r="BE252">
        <v>36</v>
      </c>
      <c r="BF252">
        <v>59</v>
      </c>
      <c r="BG252">
        <v>62.7</v>
      </c>
      <c r="BH252">
        <v>29</v>
      </c>
      <c r="BI252">
        <v>62.8</v>
      </c>
      <c r="BJ252">
        <v>52.5</v>
      </c>
      <c r="BK252" s="2"/>
      <c r="BM252" s="2">
        <v>25887</v>
      </c>
      <c r="BN252">
        <v>46.3</v>
      </c>
    </row>
    <row r="253" spans="1:66" x14ac:dyDescent="0.25">
      <c r="A253" s="2">
        <v>31016</v>
      </c>
      <c r="B253">
        <v>163.58000000000001</v>
      </c>
      <c r="C253" s="2">
        <v>26269</v>
      </c>
      <c r="D253">
        <v>105.7</v>
      </c>
      <c r="E253" s="2">
        <v>32480</v>
      </c>
      <c r="F253">
        <v>424.75</v>
      </c>
      <c r="G253" s="2">
        <v>37965</v>
      </c>
      <c r="H253">
        <v>31.88</v>
      </c>
      <c r="I253" s="2">
        <v>24091</v>
      </c>
      <c r="J253">
        <v>208</v>
      </c>
      <c r="K253" s="2">
        <v>38701</v>
      </c>
      <c r="L253">
        <v>64</v>
      </c>
      <c r="M253" s="2">
        <v>44985</v>
      </c>
      <c r="N253" s="2">
        <v>46.561999999999998</v>
      </c>
      <c r="O253" s="2">
        <v>32157</v>
      </c>
      <c r="P253">
        <v>109.9</v>
      </c>
      <c r="Q253" s="2">
        <v>32157</v>
      </c>
      <c r="R253">
        <v>102.2</v>
      </c>
      <c r="S253" s="2">
        <v>32157</v>
      </c>
      <c r="T253">
        <v>121.5</v>
      </c>
      <c r="U253" s="2">
        <v>36144</v>
      </c>
      <c r="V253">
        <v>42.5</v>
      </c>
      <c r="W253" s="2">
        <v>34622</v>
      </c>
      <c r="X253">
        <v>29.7</v>
      </c>
      <c r="Y253">
        <v>6.6</v>
      </c>
      <c r="Z253">
        <v>9</v>
      </c>
      <c r="AA253">
        <v>21.3</v>
      </c>
      <c r="AB253">
        <v>19.899999999999999</v>
      </c>
      <c r="AC253">
        <v>54.2</v>
      </c>
      <c r="AD253">
        <v>14.5</v>
      </c>
      <c r="AE253">
        <v>0.9</v>
      </c>
      <c r="AF253">
        <v>2.8</v>
      </c>
      <c r="AG253">
        <v>1.2</v>
      </c>
      <c r="AH253">
        <v>23.6</v>
      </c>
      <c r="AI253">
        <v>3.1</v>
      </c>
      <c r="AJ253">
        <v>0.7</v>
      </c>
      <c r="AK253">
        <v>2.9</v>
      </c>
      <c r="AL253">
        <v>21</v>
      </c>
      <c r="AM253">
        <v>22.4</v>
      </c>
      <c r="AN253">
        <v>56.6</v>
      </c>
      <c r="AO253">
        <v>69.7</v>
      </c>
      <c r="AP253">
        <v>17.7</v>
      </c>
      <c r="AQ253">
        <v>71.400000000000006</v>
      </c>
      <c r="AR253">
        <v>10.9</v>
      </c>
      <c r="AS253">
        <v>65.599999999999994</v>
      </c>
      <c r="AT253">
        <v>1</v>
      </c>
      <c r="AU253">
        <v>0.6</v>
      </c>
      <c r="AV253">
        <v>4.8</v>
      </c>
      <c r="AW253">
        <v>2.9</v>
      </c>
      <c r="AX253">
        <v>2.9</v>
      </c>
      <c r="AY253">
        <v>3.7</v>
      </c>
      <c r="AZ253">
        <v>6.3</v>
      </c>
      <c r="BA253">
        <v>3.8</v>
      </c>
      <c r="BB253">
        <v>3</v>
      </c>
      <c r="BC253">
        <v>49</v>
      </c>
      <c r="BD253">
        <v>55</v>
      </c>
      <c r="BE253">
        <v>35</v>
      </c>
      <c r="BF253">
        <v>59.4</v>
      </c>
      <c r="BG253">
        <v>63</v>
      </c>
      <c r="BH253">
        <v>27</v>
      </c>
      <c r="BI253">
        <v>63.3</v>
      </c>
      <c r="BJ253">
        <v>51.1</v>
      </c>
      <c r="BK253" s="2"/>
      <c r="BM253" s="2">
        <v>25917</v>
      </c>
      <c r="BN253">
        <v>44.4</v>
      </c>
    </row>
    <row r="254" spans="1:66" x14ac:dyDescent="0.25">
      <c r="A254" s="2">
        <v>31047</v>
      </c>
      <c r="B254">
        <v>167.24</v>
      </c>
      <c r="C254" s="2">
        <v>26300</v>
      </c>
      <c r="D254">
        <v>107.3</v>
      </c>
      <c r="E254" s="2">
        <v>32511</v>
      </c>
      <c r="F254">
        <v>412.25</v>
      </c>
      <c r="G254" s="2">
        <v>37996</v>
      </c>
      <c r="H254">
        <v>34.32</v>
      </c>
      <c r="I254" s="2">
        <v>24122</v>
      </c>
      <c r="J254">
        <v>223.4</v>
      </c>
      <c r="K254" s="2">
        <v>38732</v>
      </c>
      <c r="L254">
        <v>62</v>
      </c>
      <c r="M254" s="2">
        <v>45014</v>
      </c>
      <c r="N254" s="2">
        <v>47.072000000000003</v>
      </c>
      <c r="O254" s="2">
        <v>32188</v>
      </c>
      <c r="P254">
        <v>114.9</v>
      </c>
      <c r="Q254" s="2">
        <v>32188</v>
      </c>
      <c r="R254">
        <v>105.5</v>
      </c>
      <c r="S254" s="2">
        <v>32188</v>
      </c>
      <c r="T254">
        <v>129.1</v>
      </c>
      <c r="U254" s="2">
        <v>36175</v>
      </c>
      <c r="V254">
        <v>46.6</v>
      </c>
      <c r="W254" s="2">
        <v>34653</v>
      </c>
      <c r="X254">
        <v>27.6</v>
      </c>
      <c r="Y254">
        <v>5</v>
      </c>
      <c r="Z254">
        <v>7.9</v>
      </c>
      <c r="AA254">
        <v>22.9</v>
      </c>
      <c r="AB254">
        <v>17.100000000000001</v>
      </c>
      <c r="AC254">
        <v>52.5</v>
      </c>
      <c r="AD254">
        <v>15.6</v>
      </c>
      <c r="AE254">
        <v>0.6</v>
      </c>
      <c r="AF254">
        <v>2.8</v>
      </c>
      <c r="AG254">
        <v>1.2</v>
      </c>
      <c r="AH254">
        <v>28.6</v>
      </c>
      <c r="AI254">
        <v>2.5</v>
      </c>
      <c r="AJ254">
        <v>1</v>
      </c>
      <c r="AK254">
        <v>2</v>
      </c>
      <c r="AL254">
        <v>18.100000000000001</v>
      </c>
      <c r="AM254">
        <v>24.2</v>
      </c>
      <c r="AN254">
        <v>57.7</v>
      </c>
      <c r="AO254">
        <v>69.2</v>
      </c>
      <c r="AP254">
        <v>19.600000000000001</v>
      </c>
      <c r="AQ254">
        <v>72.099999999999994</v>
      </c>
      <c r="AR254">
        <v>8.3000000000000007</v>
      </c>
      <c r="AS254">
        <v>67.3</v>
      </c>
      <c r="AT254">
        <v>2.2000000000000002</v>
      </c>
      <c r="AU254">
        <v>0.5</v>
      </c>
      <c r="AV254">
        <v>5.6</v>
      </c>
      <c r="AW254">
        <v>3.7</v>
      </c>
      <c r="AX254">
        <v>2.9</v>
      </c>
      <c r="AY254">
        <v>3.9</v>
      </c>
      <c r="AZ254">
        <v>7.3</v>
      </c>
      <c r="BA254">
        <v>5</v>
      </c>
      <c r="BB254">
        <v>3.6</v>
      </c>
      <c r="BC254">
        <v>50</v>
      </c>
      <c r="BD254">
        <v>53</v>
      </c>
      <c r="BE254">
        <v>36</v>
      </c>
      <c r="BF254">
        <v>59.2</v>
      </c>
      <c r="BG254">
        <v>61.5</v>
      </c>
      <c r="BH254">
        <v>31</v>
      </c>
      <c r="BI254">
        <v>63.9</v>
      </c>
      <c r="BJ254">
        <v>51.6</v>
      </c>
      <c r="BK254" s="2"/>
      <c r="BM254" s="2">
        <v>25948</v>
      </c>
      <c r="BN254">
        <v>47.4</v>
      </c>
    </row>
    <row r="255" spans="1:66" x14ac:dyDescent="0.25">
      <c r="A255" s="2">
        <v>31078</v>
      </c>
      <c r="B255">
        <v>179.63</v>
      </c>
      <c r="C255" s="2">
        <v>26331</v>
      </c>
      <c r="D255">
        <v>111.9</v>
      </c>
      <c r="E255" s="2">
        <v>32542</v>
      </c>
      <c r="F255">
        <v>388.75</v>
      </c>
      <c r="G255" s="2">
        <v>38027</v>
      </c>
      <c r="H255">
        <v>33.880000000000003</v>
      </c>
      <c r="I255" s="2">
        <v>24153</v>
      </c>
      <c r="J255">
        <v>220.1</v>
      </c>
      <c r="K255" s="2">
        <v>38763</v>
      </c>
      <c r="L255">
        <v>61</v>
      </c>
      <c r="M255" s="2">
        <v>45045</v>
      </c>
      <c r="N255" s="2">
        <v>47.15</v>
      </c>
      <c r="O255" s="2">
        <v>32217</v>
      </c>
      <c r="P255">
        <v>112.7</v>
      </c>
      <c r="Q255" s="2">
        <v>32217</v>
      </c>
      <c r="R255">
        <v>104.9</v>
      </c>
      <c r="S255" s="2">
        <v>32217</v>
      </c>
      <c r="T255">
        <v>124.5</v>
      </c>
      <c r="U255" s="2">
        <v>36206</v>
      </c>
      <c r="V255">
        <v>47.8</v>
      </c>
      <c r="W255" s="2">
        <v>34683</v>
      </c>
      <c r="X255">
        <v>24.2</v>
      </c>
      <c r="Y255">
        <v>7</v>
      </c>
      <c r="Z255">
        <v>7.8</v>
      </c>
      <c r="AA255">
        <v>21.5</v>
      </c>
      <c r="AB255">
        <v>15.1</v>
      </c>
      <c r="AC255">
        <v>54.7</v>
      </c>
      <c r="AD255">
        <v>14</v>
      </c>
      <c r="AE255">
        <v>0.8</v>
      </c>
      <c r="AF255">
        <v>2.8</v>
      </c>
      <c r="AG255">
        <v>1.1000000000000001</v>
      </c>
      <c r="AH255">
        <v>26.8</v>
      </c>
      <c r="AI255">
        <v>3</v>
      </c>
      <c r="AJ255">
        <v>0.9</v>
      </c>
      <c r="AK255">
        <v>3</v>
      </c>
      <c r="AL255">
        <v>18.5</v>
      </c>
      <c r="AM255">
        <v>25.4</v>
      </c>
      <c r="AN255">
        <v>56.1</v>
      </c>
      <c r="AO255">
        <v>70.7</v>
      </c>
      <c r="AP255">
        <v>18.2</v>
      </c>
      <c r="AQ255">
        <v>74.599999999999994</v>
      </c>
      <c r="AR255">
        <v>7.2</v>
      </c>
      <c r="AS255">
        <v>70.900000000000006</v>
      </c>
      <c r="AT255">
        <v>1.2</v>
      </c>
      <c r="AU255">
        <v>1</v>
      </c>
      <c r="AV255">
        <v>5.4</v>
      </c>
      <c r="AW255">
        <v>3</v>
      </c>
      <c r="AX255">
        <v>2.9</v>
      </c>
      <c r="AY255">
        <v>4</v>
      </c>
      <c r="AZ255">
        <v>7.5</v>
      </c>
      <c r="BA255">
        <v>4.8</v>
      </c>
      <c r="BB255">
        <v>3.4</v>
      </c>
      <c r="BC255">
        <v>43</v>
      </c>
      <c r="BD255">
        <v>49</v>
      </c>
      <c r="BE255">
        <v>28</v>
      </c>
      <c r="BF255">
        <v>56.1</v>
      </c>
      <c r="BG255">
        <v>58.9</v>
      </c>
      <c r="BH255">
        <v>28</v>
      </c>
      <c r="BI255">
        <v>59.5</v>
      </c>
      <c r="BJ255">
        <v>46.7</v>
      </c>
      <c r="BK255" s="2"/>
      <c r="BM255" s="2">
        <v>25979</v>
      </c>
      <c r="BN255">
        <v>48</v>
      </c>
    </row>
    <row r="256" spans="1:66" x14ac:dyDescent="0.25">
      <c r="A256" s="2">
        <v>31106</v>
      </c>
      <c r="B256">
        <v>181.18</v>
      </c>
      <c r="C256" s="2">
        <v>26360</v>
      </c>
      <c r="D256">
        <v>112.7</v>
      </c>
      <c r="E256" s="2">
        <v>32570</v>
      </c>
      <c r="F256">
        <v>386.5</v>
      </c>
      <c r="G256" s="2">
        <v>38056</v>
      </c>
      <c r="H256">
        <v>36.130000000000003</v>
      </c>
      <c r="I256" s="2">
        <v>24181</v>
      </c>
      <c r="J256">
        <v>183.2</v>
      </c>
      <c r="K256" s="2">
        <v>38791</v>
      </c>
      <c r="L256">
        <v>59</v>
      </c>
      <c r="M256" s="2">
        <v>45075</v>
      </c>
      <c r="N256" s="2">
        <v>46.447000000000003</v>
      </c>
      <c r="O256" s="2">
        <v>32248</v>
      </c>
      <c r="P256">
        <v>115.7</v>
      </c>
      <c r="Q256" s="2">
        <v>32248</v>
      </c>
      <c r="R256">
        <v>112.8</v>
      </c>
      <c r="S256" s="2">
        <v>32248</v>
      </c>
      <c r="T256">
        <v>120.2</v>
      </c>
      <c r="U256" s="2">
        <v>36234</v>
      </c>
      <c r="V256">
        <v>47.3</v>
      </c>
      <c r="W256" s="2">
        <v>34714</v>
      </c>
      <c r="X256">
        <v>25.5</v>
      </c>
      <c r="Y256">
        <v>5.6</v>
      </c>
      <c r="Z256">
        <v>8.5</v>
      </c>
      <c r="AA256">
        <v>21.4</v>
      </c>
      <c r="AB256">
        <v>17</v>
      </c>
      <c r="AC256">
        <v>51.9</v>
      </c>
      <c r="AD256">
        <v>14.8</v>
      </c>
      <c r="AE256">
        <v>0.7</v>
      </c>
      <c r="AF256">
        <v>2.8</v>
      </c>
      <c r="AG256">
        <v>1.4</v>
      </c>
      <c r="AH256">
        <v>21.4</v>
      </c>
      <c r="AI256">
        <v>2.4</v>
      </c>
      <c r="AJ256">
        <v>0.7</v>
      </c>
      <c r="AK256">
        <v>3</v>
      </c>
      <c r="AL256">
        <v>18.3</v>
      </c>
      <c r="AM256">
        <v>24.3</v>
      </c>
      <c r="AN256">
        <v>57.4</v>
      </c>
      <c r="AO256">
        <v>70.099999999999994</v>
      </c>
      <c r="AP256">
        <v>19.8</v>
      </c>
      <c r="AQ256">
        <v>71.2</v>
      </c>
      <c r="AR256">
        <v>9</v>
      </c>
      <c r="AS256">
        <v>68.2</v>
      </c>
      <c r="AT256">
        <v>1.4</v>
      </c>
      <c r="AU256">
        <v>0.2</v>
      </c>
      <c r="AV256">
        <v>5.4</v>
      </c>
      <c r="AW256">
        <v>2.6</v>
      </c>
      <c r="AX256">
        <v>2.4</v>
      </c>
      <c r="AY256">
        <v>4.4000000000000004</v>
      </c>
      <c r="AZ256">
        <v>4.4000000000000004</v>
      </c>
      <c r="BA256">
        <v>3.4</v>
      </c>
      <c r="BB256">
        <v>2.8</v>
      </c>
      <c r="BC256">
        <v>40</v>
      </c>
      <c r="BD256">
        <v>48</v>
      </c>
      <c r="BE256">
        <v>26</v>
      </c>
      <c r="BF256">
        <v>57.4</v>
      </c>
      <c r="BG256">
        <v>59.7</v>
      </c>
      <c r="BH256">
        <v>25</v>
      </c>
      <c r="BI256">
        <v>60.9</v>
      </c>
      <c r="BJ256">
        <v>51.9</v>
      </c>
      <c r="BK256" s="2"/>
      <c r="BM256" s="2">
        <v>26007</v>
      </c>
      <c r="BN256">
        <v>51.2</v>
      </c>
    </row>
    <row r="257" spans="1:66" x14ac:dyDescent="0.25">
      <c r="A257" s="2">
        <v>31135</v>
      </c>
      <c r="B257">
        <v>180.66</v>
      </c>
      <c r="C257" s="2">
        <v>26391</v>
      </c>
      <c r="D257">
        <v>114.9</v>
      </c>
      <c r="E257" s="2">
        <v>32601</v>
      </c>
      <c r="F257">
        <v>384.75</v>
      </c>
      <c r="G257" s="2">
        <v>38087</v>
      </c>
      <c r="H257">
        <v>37.130000000000003</v>
      </c>
      <c r="I257" s="2">
        <v>24212</v>
      </c>
      <c r="J257">
        <v>179.9</v>
      </c>
      <c r="K257" s="2">
        <v>38822</v>
      </c>
      <c r="L257">
        <v>55</v>
      </c>
      <c r="M257" s="2">
        <v>45106</v>
      </c>
      <c r="N257" s="2">
        <v>47.023000000000003</v>
      </c>
      <c r="O257" s="2">
        <v>32278</v>
      </c>
      <c r="P257">
        <v>120.2</v>
      </c>
      <c r="Q257" s="2">
        <v>32278</v>
      </c>
      <c r="R257">
        <v>114.4</v>
      </c>
      <c r="S257" s="2">
        <v>32278</v>
      </c>
      <c r="T257">
        <v>129</v>
      </c>
      <c r="U257" s="2">
        <v>36265</v>
      </c>
      <c r="V257">
        <v>47.8</v>
      </c>
      <c r="W257" s="2">
        <v>34745</v>
      </c>
      <c r="X257">
        <v>24.5</v>
      </c>
      <c r="Y257">
        <v>5.0999999999999996</v>
      </c>
      <c r="Z257">
        <v>8.1</v>
      </c>
      <c r="AA257">
        <v>22.7</v>
      </c>
      <c r="AB257">
        <v>17.899999999999999</v>
      </c>
      <c r="AC257">
        <v>53.7</v>
      </c>
      <c r="AD257">
        <v>13.6</v>
      </c>
      <c r="AE257">
        <v>0.8</v>
      </c>
      <c r="AF257">
        <v>2.7</v>
      </c>
      <c r="AG257">
        <v>1.3</v>
      </c>
      <c r="AH257">
        <v>26</v>
      </c>
      <c r="AI257">
        <v>3</v>
      </c>
      <c r="AJ257">
        <v>0.6</v>
      </c>
      <c r="AK257">
        <v>1.6</v>
      </c>
      <c r="AL257">
        <v>16.899999999999999</v>
      </c>
      <c r="AM257">
        <v>23.4</v>
      </c>
      <c r="AN257">
        <v>59.7</v>
      </c>
      <c r="AO257">
        <v>69.2</v>
      </c>
      <c r="AP257">
        <v>16.5</v>
      </c>
      <c r="AQ257">
        <v>74</v>
      </c>
      <c r="AR257">
        <v>9.5</v>
      </c>
      <c r="AS257">
        <v>68.5</v>
      </c>
      <c r="AT257">
        <v>2.1</v>
      </c>
      <c r="AU257">
        <v>0.5</v>
      </c>
      <c r="AV257">
        <v>5.3</v>
      </c>
      <c r="AW257">
        <v>2.9</v>
      </c>
      <c r="AX257">
        <v>2.1</v>
      </c>
      <c r="AY257">
        <v>4.2</v>
      </c>
      <c r="AZ257">
        <v>7</v>
      </c>
      <c r="BA257">
        <v>4.5999999999999996</v>
      </c>
      <c r="BB257">
        <v>3.1</v>
      </c>
      <c r="BC257">
        <v>42</v>
      </c>
      <c r="BD257">
        <v>45</v>
      </c>
      <c r="BE257">
        <v>29</v>
      </c>
      <c r="BF257">
        <v>55.1</v>
      </c>
      <c r="BG257">
        <v>56.6</v>
      </c>
      <c r="BH257">
        <v>34</v>
      </c>
      <c r="BI257">
        <v>57.4</v>
      </c>
      <c r="BJ257">
        <v>50</v>
      </c>
      <c r="BK257" s="2"/>
      <c r="BM257" s="2">
        <v>26038</v>
      </c>
      <c r="BN257">
        <v>55.5</v>
      </c>
    </row>
    <row r="258" spans="1:66" x14ac:dyDescent="0.25">
      <c r="A258" s="2">
        <v>31167</v>
      </c>
      <c r="B258">
        <v>179.83</v>
      </c>
      <c r="C258" s="2">
        <v>26421</v>
      </c>
      <c r="D258">
        <v>118.2</v>
      </c>
      <c r="E258" s="2">
        <v>32631</v>
      </c>
      <c r="F258">
        <v>378.25</v>
      </c>
      <c r="G258" s="2">
        <v>38117</v>
      </c>
      <c r="H258">
        <v>38.93</v>
      </c>
      <c r="I258" s="2">
        <v>24242</v>
      </c>
      <c r="J258">
        <v>193</v>
      </c>
      <c r="K258" s="2">
        <v>38852</v>
      </c>
      <c r="L258">
        <v>50</v>
      </c>
      <c r="M258" s="2">
        <v>45136</v>
      </c>
      <c r="N258" s="2">
        <v>47.4</v>
      </c>
      <c r="O258" s="2">
        <v>32309</v>
      </c>
      <c r="P258">
        <v>115.7</v>
      </c>
      <c r="Q258" s="2">
        <v>32309</v>
      </c>
      <c r="R258">
        <v>108.6</v>
      </c>
      <c r="S258" s="2">
        <v>32309</v>
      </c>
      <c r="T258">
        <v>126.3</v>
      </c>
      <c r="U258" s="2">
        <v>36295</v>
      </c>
      <c r="V258">
        <v>47.6</v>
      </c>
      <c r="W258" s="2">
        <v>34773</v>
      </c>
      <c r="X258">
        <v>24.5</v>
      </c>
      <c r="Y258">
        <v>6.4</v>
      </c>
      <c r="Z258">
        <v>8.1</v>
      </c>
      <c r="AA258">
        <v>21.8</v>
      </c>
      <c r="AB258">
        <v>18.3</v>
      </c>
      <c r="AC258">
        <v>52.3</v>
      </c>
      <c r="AD258">
        <v>13.4</v>
      </c>
      <c r="AE258">
        <v>1</v>
      </c>
      <c r="AF258">
        <v>3.5</v>
      </c>
      <c r="AG258">
        <v>1.4</v>
      </c>
      <c r="AH258">
        <v>29.2</v>
      </c>
      <c r="AI258">
        <v>3</v>
      </c>
      <c r="AJ258">
        <v>1.1000000000000001</v>
      </c>
      <c r="AK258">
        <v>2.9</v>
      </c>
      <c r="AL258">
        <v>17.600000000000001</v>
      </c>
      <c r="AM258">
        <v>25.5</v>
      </c>
      <c r="AN258">
        <v>56.9</v>
      </c>
      <c r="AO258">
        <v>70.099999999999994</v>
      </c>
      <c r="AP258">
        <v>16.600000000000001</v>
      </c>
      <c r="AQ258">
        <v>74</v>
      </c>
      <c r="AR258">
        <v>9.4</v>
      </c>
      <c r="AS258">
        <v>68.3</v>
      </c>
      <c r="AT258">
        <v>1.6</v>
      </c>
      <c r="AU258">
        <v>0.5</v>
      </c>
      <c r="AV258">
        <v>7.4</v>
      </c>
      <c r="AW258">
        <v>3.2</v>
      </c>
      <c r="AX258">
        <v>2.9</v>
      </c>
      <c r="AY258">
        <v>4.7</v>
      </c>
      <c r="AZ258">
        <v>7.6</v>
      </c>
      <c r="BA258">
        <v>5.4</v>
      </c>
      <c r="BB258">
        <v>3.8</v>
      </c>
      <c r="BC258">
        <v>40</v>
      </c>
      <c r="BD258">
        <v>50</v>
      </c>
      <c r="BE258">
        <v>29</v>
      </c>
      <c r="BF258">
        <v>52.1</v>
      </c>
      <c r="BG258">
        <v>51.9</v>
      </c>
      <c r="BH258">
        <v>40</v>
      </c>
      <c r="BI258">
        <v>54.8</v>
      </c>
      <c r="BJ258">
        <v>48.1</v>
      </c>
      <c r="BK258" s="2"/>
      <c r="BM258" s="2">
        <v>26068</v>
      </c>
      <c r="BN258">
        <v>55.1</v>
      </c>
    </row>
    <row r="259" spans="1:66" x14ac:dyDescent="0.25">
      <c r="A259" s="2">
        <v>31198</v>
      </c>
      <c r="B259">
        <v>189.55</v>
      </c>
      <c r="C259" s="2">
        <v>26452</v>
      </c>
      <c r="D259">
        <v>119.5</v>
      </c>
      <c r="E259" s="2">
        <v>32662</v>
      </c>
      <c r="F259">
        <v>362</v>
      </c>
      <c r="G259" s="2">
        <v>38148</v>
      </c>
      <c r="H259">
        <v>38.450000000000003</v>
      </c>
      <c r="I259" s="2">
        <v>24273</v>
      </c>
      <c r="J259">
        <v>195.6</v>
      </c>
      <c r="K259" s="2">
        <v>38883</v>
      </c>
      <c r="L259">
        <v>47</v>
      </c>
      <c r="M259" s="2">
        <v>45167</v>
      </c>
      <c r="N259" s="2">
        <v>47.261000000000003</v>
      </c>
      <c r="O259" s="2">
        <v>32339</v>
      </c>
      <c r="P259">
        <v>113.5</v>
      </c>
      <c r="Q259" s="2">
        <v>32339</v>
      </c>
      <c r="R259">
        <v>103.7</v>
      </c>
      <c r="S259" s="2">
        <v>32339</v>
      </c>
      <c r="T259">
        <v>128.19999999999999</v>
      </c>
      <c r="U259" s="2">
        <v>36326</v>
      </c>
      <c r="V259">
        <v>47.3</v>
      </c>
      <c r="W259" s="2">
        <v>34804</v>
      </c>
      <c r="X259">
        <v>23.7</v>
      </c>
      <c r="Y259">
        <v>7.3</v>
      </c>
      <c r="Z259">
        <v>8.3000000000000007</v>
      </c>
      <c r="AA259">
        <v>21.8</v>
      </c>
      <c r="AB259">
        <v>15.8</v>
      </c>
      <c r="AC259">
        <v>53.3</v>
      </c>
      <c r="AD259">
        <v>15.2</v>
      </c>
      <c r="AE259">
        <v>0.5</v>
      </c>
      <c r="AF259">
        <v>2.9</v>
      </c>
      <c r="AG259">
        <v>1.6</v>
      </c>
      <c r="AH259">
        <v>29.1</v>
      </c>
      <c r="AI259">
        <v>3.5</v>
      </c>
      <c r="AJ259">
        <v>0.8</v>
      </c>
      <c r="AK259">
        <v>2.9</v>
      </c>
      <c r="AL259">
        <v>17.7</v>
      </c>
      <c r="AM259">
        <v>25.7</v>
      </c>
      <c r="AN259">
        <v>56.6</v>
      </c>
      <c r="AO259">
        <v>69.900000000000006</v>
      </c>
      <c r="AP259">
        <v>17.2</v>
      </c>
      <c r="AQ259">
        <v>75.099999999999994</v>
      </c>
      <c r="AR259">
        <v>7.7</v>
      </c>
      <c r="AS259">
        <v>69</v>
      </c>
      <c r="AT259">
        <v>2</v>
      </c>
      <c r="AU259">
        <v>0.9</v>
      </c>
      <c r="AV259">
        <v>7.2</v>
      </c>
      <c r="AW259">
        <v>3.9</v>
      </c>
      <c r="AX259">
        <v>2.9</v>
      </c>
      <c r="AY259">
        <v>4</v>
      </c>
      <c r="AZ259">
        <v>7.6</v>
      </c>
      <c r="BA259">
        <v>4.8</v>
      </c>
      <c r="BB259">
        <v>3.9</v>
      </c>
      <c r="BC259">
        <v>42</v>
      </c>
      <c r="BD259">
        <v>51</v>
      </c>
      <c r="BE259">
        <v>31</v>
      </c>
      <c r="BF259">
        <v>51.5</v>
      </c>
      <c r="BG259">
        <v>52.2</v>
      </c>
      <c r="BH259">
        <v>41</v>
      </c>
      <c r="BI259">
        <v>54.1</v>
      </c>
      <c r="BJ259">
        <v>47.4</v>
      </c>
      <c r="BK259" s="2"/>
      <c r="BM259" s="2">
        <v>26099</v>
      </c>
      <c r="BN259">
        <v>59</v>
      </c>
    </row>
    <row r="260" spans="1:66" x14ac:dyDescent="0.25">
      <c r="A260" s="2">
        <v>31226</v>
      </c>
      <c r="B260">
        <v>191.85</v>
      </c>
      <c r="C260" s="2">
        <v>26482</v>
      </c>
      <c r="D260">
        <v>118.8</v>
      </c>
      <c r="E260" s="2">
        <v>32692</v>
      </c>
      <c r="F260">
        <v>375.25</v>
      </c>
      <c r="G260" s="2">
        <v>38178</v>
      </c>
      <c r="H260">
        <v>39.979999999999997</v>
      </c>
      <c r="I260" s="2">
        <v>24303</v>
      </c>
      <c r="J260">
        <v>200.3</v>
      </c>
      <c r="K260" s="2">
        <v>38913</v>
      </c>
      <c r="L260">
        <v>43</v>
      </c>
      <c r="M260" s="2">
        <v>45198</v>
      </c>
      <c r="N260" s="2">
        <v>46.334000000000003</v>
      </c>
      <c r="O260" s="2">
        <v>32370</v>
      </c>
      <c r="P260">
        <v>119.7</v>
      </c>
      <c r="Q260" s="2">
        <v>32370</v>
      </c>
      <c r="R260">
        <v>109.4</v>
      </c>
      <c r="S260" s="2">
        <v>32370</v>
      </c>
      <c r="T260">
        <v>135.1</v>
      </c>
      <c r="U260" s="2">
        <v>36356</v>
      </c>
      <c r="V260">
        <v>49.4</v>
      </c>
      <c r="W260" s="2">
        <v>34834</v>
      </c>
      <c r="X260">
        <v>24.2</v>
      </c>
      <c r="Y260">
        <v>7.8</v>
      </c>
      <c r="Z260">
        <v>8.5</v>
      </c>
      <c r="AA260">
        <v>22.6</v>
      </c>
      <c r="AB260">
        <v>17.899999999999999</v>
      </c>
      <c r="AC260">
        <v>52.9</v>
      </c>
      <c r="AD260">
        <v>15.1</v>
      </c>
      <c r="AE260">
        <v>0.6</v>
      </c>
      <c r="AF260">
        <v>3</v>
      </c>
      <c r="AG260">
        <v>1.5</v>
      </c>
      <c r="AH260">
        <v>31.9</v>
      </c>
      <c r="AI260">
        <v>3.4</v>
      </c>
      <c r="AJ260">
        <v>0.9</v>
      </c>
      <c r="AK260">
        <v>3.2</v>
      </c>
      <c r="AL260">
        <v>16.899999999999999</v>
      </c>
      <c r="AM260">
        <v>24.5</v>
      </c>
      <c r="AN260">
        <v>58.6</v>
      </c>
      <c r="AO260">
        <v>68.900000000000006</v>
      </c>
      <c r="AP260">
        <v>16.899999999999999</v>
      </c>
      <c r="AQ260">
        <v>74.099999999999994</v>
      </c>
      <c r="AR260">
        <v>9</v>
      </c>
      <c r="AS260">
        <v>67</v>
      </c>
      <c r="AT260">
        <v>1.8</v>
      </c>
      <c r="AU260">
        <v>1.2</v>
      </c>
      <c r="AV260">
        <v>6.3</v>
      </c>
      <c r="AW260">
        <v>3.3</v>
      </c>
      <c r="AX260">
        <v>3.6</v>
      </c>
      <c r="AY260">
        <v>4.7</v>
      </c>
      <c r="AZ260">
        <v>8.4</v>
      </c>
      <c r="BA260">
        <v>6.9</v>
      </c>
      <c r="BB260">
        <v>3.2</v>
      </c>
      <c r="BC260">
        <v>43</v>
      </c>
      <c r="BD260">
        <v>55</v>
      </c>
      <c r="BE260">
        <v>31</v>
      </c>
      <c r="BF260">
        <v>46.7</v>
      </c>
      <c r="BG260">
        <v>44</v>
      </c>
      <c r="BH260">
        <v>48</v>
      </c>
      <c r="BI260">
        <v>49.9</v>
      </c>
      <c r="BJ260">
        <v>43.7</v>
      </c>
      <c r="BK260" s="2"/>
      <c r="BM260" s="2">
        <v>26129</v>
      </c>
      <c r="BN260">
        <v>58.9</v>
      </c>
    </row>
    <row r="261" spans="1:66" x14ac:dyDescent="0.25">
      <c r="A261" s="2">
        <v>31259</v>
      </c>
      <c r="B261">
        <v>190.92</v>
      </c>
      <c r="C261" s="2">
        <v>26513</v>
      </c>
      <c r="D261">
        <v>120.3</v>
      </c>
      <c r="E261" s="2">
        <v>32723</v>
      </c>
      <c r="F261">
        <v>369.5</v>
      </c>
      <c r="G261" s="2">
        <v>38209</v>
      </c>
      <c r="H261">
        <v>44.55</v>
      </c>
      <c r="I261" s="2">
        <v>24334</v>
      </c>
      <c r="J261">
        <v>196</v>
      </c>
      <c r="K261" s="2">
        <v>38944</v>
      </c>
      <c r="L261">
        <v>37</v>
      </c>
      <c r="M261" s="2">
        <v>45228</v>
      </c>
      <c r="N261" s="2">
        <v>45.524000000000001</v>
      </c>
      <c r="O261" s="2">
        <v>32401</v>
      </c>
      <c r="P261">
        <v>110.7</v>
      </c>
      <c r="Q261" s="2">
        <v>32401</v>
      </c>
      <c r="R261">
        <v>100.1</v>
      </c>
      <c r="S261" s="2">
        <v>32401</v>
      </c>
      <c r="T261">
        <v>126.7</v>
      </c>
      <c r="U261" s="2">
        <v>36387</v>
      </c>
      <c r="V261">
        <v>49.4</v>
      </c>
      <c r="W261" s="2">
        <v>34865</v>
      </c>
      <c r="X261">
        <v>24.6</v>
      </c>
      <c r="Y261">
        <v>4.5999999999999996</v>
      </c>
      <c r="Z261">
        <v>8.6999999999999993</v>
      </c>
      <c r="AA261">
        <v>19.7</v>
      </c>
      <c r="AB261">
        <v>19</v>
      </c>
      <c r="AC261">
        <v>54.4</v>
      </c>
      <c r="AD261">
        <v>12.2</v>
      </c>
      <c r="AE261">
        <v>0.7</v>
      </c>
      <c r="AF261">
        <v>2.8</v>
      </c>
      <c r="AG261">
        <v>1.3</v>
      </c>
      <c r="AH261">
        <v>26.4</v>
      </c>
      <c r="AI261">
        <v>2.6</v>
      </c>
      <c r="AJ261">
        <v>0.8</v>
      </c>
      <c r="AK261">
        <v>1.9</v>
      </c>
      <c r="AL261">
        <v>17.100000000000001</v>
      </c>
      <c r="AM261">
        <v>22.4</v>
      </c>
      <c r="AN261">
        <v>60.5</v>
      </c>
      <c r="AO261">
        <v>71.599999999999994</v>
      </c>
      <c r="AP261">
        <v>15.6</v>
      </c>
      <c r="AQ261">
        <v>73.8</v>
      </c>
      <c r="AR261">
        <v>10.6</v>
      </c>
      <c r="AS261">
        <v>68.8</v>
      </c>
      <c r="AT261">
        <v>1.7</v>
      </c>
      <c r="AU261">
        <v>0.1</v>
      </c>
      <c r="AV261">
        <v>5.7</v>
      </c>
      <c r="AW261">
        <v>3.7</v>
      </c>
      <c r="AX261">
        <v>2.9</v>
      </c>
      <c r="AY261">
        <v>3.9</v>
      </c>
      <c r="AZ261">
        <v>6.6</v>
      </c>
      <c r="BA261">
        <v>4.2</v>
      </c>
      <c r="BB261">
        <v>3.4</v>
      </c>
      <c r="BC261">
        <v>45</v>
      </c>
      <c r="BD261">
        <v>54</v>
      </c>
      <c r="BE261">
        <v>34</v>
      </c>
      <c r="BF261">
        <v>45.9</v>
      </c>
      <c r="BG261">
        <v>43.5</v>
      </c>
      <c r="BH261">
        <v>52</v>
      </c>
      <c r="BI261">
        <v>46.1</v>
      </c>
      <c r="BJ261">
        <v>46.5</v>
      </c>
      <c r="BK261" s="2"/>
      <c r="BM261" s="2">
        <v>26160</v>
      </c>
      <c r="BN261">
        <v>50.9</v>
      </c>
    </row>
    <row r="262" spans="1:66" x14ac:dyDescent="0.25">
      <c r="A262" s="2">
        <v>31289</v>
      </c>
      <c r="B262">
        <v>188.63</v>
      </c>
      <c r="C262" s="2">
        <v>26544</v>
      </c>
      <c r="D262">
        <v>122</v>
      </c>
      <c r="E262" s="2">
        <v>32754</v>
      </c>
      <c r="F262">
        <v>359</v>
      </c>
      <c r="G262" s="2">
        <v>38240</v>
      </c>
      <c r="H262">
        <v>42.82</v>
      </c>
      <c r="I262" s="2">
        <v>24365</v>
      </c>
      <c r="J262">
        <v>198.9</v>
      </c>
      <c r="K262" s="2">
        <v>38975</v>
      </c>
      <c r="L262">
        <v>32</v>
      </c>
      <c r="M262" s="2">
        <v>45259</v>
      </c>
      <c r="N262" s="2">
        <v>47.622</v>
      </c>
      <c r="O262" s="2">
        <v>32431</v>
      </c>
      <c r="P262">
        <v>116.9</v>
      </c>
      <c r="Q262" s="2">
        <v>32431</v>
      </c>
      <c r="R262">
        <v>109.3</v>
      </c>
      <c r="S262" s="2">
        <v>32431</v>
      </c>
      <c r="T262">
        <v>128.30000000000001</v>
      </c>
      <c r="U262" s="2">
        <v>36418</v>
      </c>
      <c r="V262">
        <v>47.5</v>
      </c>
      <c r="W262" s="2">
        <v>34895</v>
      </c>
      <c r="X262">
        <v>23.1</v>
      </c>
      <c r="Y262">
        <v>7.1</v>
      </c>
      <c r="Z262">
        <v>8.1999999999999993</v>
      </c>
      <c r="AA262">
        <v>20.6</v>
      </c>
      <c r="AB262">
        <v>18.899999999999999</v>
      </c>
      <c r="AC262">
        <v>52.9</v>
      </c>
      <c r="AD262">
        <v>14.3</v>
      </c>
      <c r="AE262">
        <v>0.9</v>
      </c>
      <c r="AF262">
        <v>3.3</v>
      </c>
      <c r="AG262">
        <v>1.7</v>
      </c>
      <c r="AH262">
        <v>26</v>
      </c>
      <c r="AI262">
        <v>3.4</v>
      </c>
      <c r="AJ262">
        <v>0.7</v>
      </c>
      <c r="AK262">
        <v>2.6</v>
      </c>
      <c r="AL262">
        <v>16.399999999999999</v>
      </c>
      <c r="AM262">
        <v>25.6</v>
      </c>
      <c r="AN262">
        <v>58</v>
      </c>
      <c r="AO262">
        <v>71.2</v>
      </c>
      <c r="AP262">
        <v>16.3</v>
      </c>
      <c r="AQ262">
        <v>73.7</v>
      </c>
      <c r="AR262">
        <v>10</v>
      </c>
      <c r="AS262">
        <v>66.8</v>
      </c>
      <c r="AT262">
        <v>1.8</v>
      </c>
      <c r="AU262">
        <v>1.1000000000000001</v>
      </c>
      <c r="AV262">
        <v>5.0999999999999996</v>
      </c>
      <c r="AW262">
        <v>2.6</v>
      </c>
      <c r="AX262">
        <v>2.9</v>
      </c>
      <c r="AY262">
        <v>3.2</v>
      </c>
      <c r="AZ262">
        <v>6.5</v>
      </c>
      <c r="BA262">
        <v>5.2</v>
      </c>
      <c r="BB262">
        <v>3.8</v>
      </c>
      <c r="BC262">
        <v>49</v>
      </c>
      <c r="BD262">
        <v>59</v>
      </c>
      <c r="BE262">
        <v>38</v>
      </c>
      <c r="BF262">
        <v>50.7</v>
      </c>
      <c r="BG262">
        <v>52.7</v>
      </c>
      <c r="BH262">
        <v>56</v>
      </c>
      <c r="BI262">
        <v>51.6</v>
      </c>
      <c r="BJ262">
        <v>48.1</v>
      </c>
      <c r="BK262" s="2"/>
      <c r="BM262" s="2">
        <v>26191</v>
      </c>
      <c r="BN262">
        <v>40.200000000000003</v>
      </c>
    </row>
    <row r="263" spans="1:66" x14ac:dyDescent="0.25">
      <c r="A263" s="2">
        <v>31320</v>
      </c>
      <c r="B263">
        <v>182.08</v>
      </c>
      <c r="C263" s="2">
        <v>26574</v>
      </c>
      <c r="D263">
        <v>123</v>
      </c>
      <c r="E263" s="2">
        <v>32784</v>
      </c>
      <c r="F263">
        <v>365.75</v>
      </c>
      <c r="G263" s="2">
        <v>38270</v>
      </c>
      <c r="H263">
        <v>53.32</v>
      </c>
      <c r="I263" s="2">
        <v>24395</v>
      </c>
      <c r="J263">
        <v>204</v>
      </c>
      <c r="K263" s="2">
        <v>39005</v>
      </c>
      <c r="L263">
        <v>32</v>
      </c>
      <c r="M263" s="2">
        <v>45289</v>
      </c>
      <c r="N263" s="2">
        <v>49.026000000000003</v>
      </c>
      <c r="O263" s="2">
        <v>32462</v>
      </c>
      <c r="P263">
        <v>112.9</v>
      </c>
      <c r="Q263" s="2">
        <v>32462</v>
      </c>
      <c r="R263">
        <v>102</v>
      </c>
      <c r="S263" s="2">
        <v>32462</v>
      </c>
      <c r="T263">
        <v>129.1</v>
      </c>
      <c r="U263" s="2">
        <v>36448</v>
      </c>
      <c r="V263">
        <v>47.6</v>
      </c>
      <c r="W263" s="2">
        <v>34926</v>
      </c>
      <c r="X263">
        <v>24.6</v>
      </c>
      <c r="Y263">
        <v>7</v>
      </c>
      <c r="Z263">
        <v>7.9</v>
      </c>
      <c r="AA263">
        <v>21.7</v>
      </c>
      <c r="AB263">
        <v>15.9</v>
      </c>
      <c r="AC263">
        <v>51.8</v>
      </c>
      <c r="AD263">
        <v>14.3</v>
      </c>
      <c r="AE263">
        <v>0.8</v>
      </c>
      <c r="AF263">
        <v>3.6</v>
      </c>
      <c r="AG263">
        <v>1.4</v>
      </c>
      <c r="AH263">
        <v>27.1</v>
      </c>
      <c r="AI263">
        <v>3.5</v>
      </c>
      <c r="AJ263">
        <v>1.4</v>
      </c>
      <c r="AK263">
        <v>2.9</v>
      </c>
      <c r="AL263">
        <v>19.899999999999999</v>
      </c>
      <c r="AM263">
        <v>26.5</v>
      </c>
      <c r="AN263">
        <v>53.6</v>
      </c>
      <c r="AO263">
        <v>70.400000000000006</v>
      </c>
      <c r="AP263">
        <v>16.8</v>
      </c>
      <c r="AQ263">
        <v>74.5</v>
      </c>
      <c r="AR263">
        <v>8.6999999999999993</v>
      </c>
      <c r="AS263">
        <v>69.8</v>
      </c>
      <c r="AT263">
        <v>2.6</v>
      </c>
      <c r="AU263">
        <v>0.6</v>
      </c>
      <c r="AV263">
        <v>6.7</v>
      </c>
      <c r="AW263">
        <v>2.7</v>
      </c>
      <c r="AX263">
        <v>3.4</v>
      </c>
      <c r="AY263">
        <v>3.5</v>
      </c>
      <c r="AZ263">
        <v>7.1</v>
      </c>
      <c r="BA263">
        <v>4.5</v>
      </c>
      <c r="BB263">
        <v>3.3</v>
      </c>
      <c r="BC263">
        <v>50</v>
      </c>
      <c r="BD263">
        <v>61</v>
      </c>
      <c r="BE263">
        <v>40</v>
      </c>
      <c r="BF263">
        <v>47.1</v>
      </c>
      <c r="BG263">
        <v>46.5</v>
      </c>
      <c r="BH263">
        <v>65</v>
      </c>
      <c r="BI263">
        <v>49.1</v>
      </c>
      <c r="BJ263">
        <v>45</v>
      </c>
      <c r="BK263" s="2"/>
      <c r="BM263" s="2">
        <v>26221</v>
      </c>
      <c r="BN263">
        <v>38.1</v>
      </c>
    </row>
    <row r="264" spans="1:66" x14ac:dyDescent="0.25">
      <c r="A264" s="2">
        <v>31351</v>
      </c>
      <c r="B264">
        <v>189.82</v>
      </c>
      <c r="C264" s="2">
        <v>26605</v>
      </c>
      <c r="D264">
        <v>125.2</v>
      </c>
      <c r="E264" s="2">
        <v>32815</v>
      </c>
      <c r="F264">
        <v>380.25</v>
      </c>
      <c r="G264" s="2">
        <v>38301</v>
      </c>
      <c r="H264">
        <v>48.87</v>
      </c>
      <c r="I264" s="2">
        <v>24426</v>
      </c>
      <c r="J264">
        <v>209.7</v>
      </c>
      <c r="K264" s="2">
        <v>39036</v>
      </c>
      <c r="L264">
        <v>33</v>
      </c>
      <c r="M264" s="2">
        <v>45320</v>
      </c>
      <c r="N264" s="2">
        <v>48.783000000000001</v>
      </c>
      <c r="O264" s="2">
        <v>32492</v>
      </c>
      <c r="P264">
        <v>119.4</v>
      </c>
      <c r="Q264" s="2">
        <v>32492</v>
      </c>
      <c r="R264">
        <v>105.6</v>
      </c>
      <c r="S264" s="2">
        <v>32492</v>
      </c>
      <c r="T264">
        <v>140.1</v>
      </c>
      <c r="U264" s="2">
        <v>36479</v>
      </c>
      <c r="V264">
        <v>48.1</v>
      </c>
      <c r="W264" s="2">
        <v>34957</v>
      </c>
      <c r="X264">
        <v>25.1</v>
      </c>
      <c r="Y264">
        <v>7.5</v>
      </c>
      <c r="Z264">
        <v>8.1999999999999993</v>
      </c>
      <c r="AA264">
        <v>19.7</v>
      </c>
      <c r="AB264">
        <v>18.899999999999999</v>
      </c>
      <c r="AC264">
        <v>52.2</v>
      </c>
      <c r="AD264">
        <v>13.9</v>
      </c>
      <c r="AE264">
        <v>0.6</v>
      </c>
      <c r="AF264">
        <v>2.6</v>
      </c>
      <c r="AG264">
        <v>1.3</v>
      </c>
      <c r="AH264">
        <v>26.3</v>
      </c>
      <c r="AI264">
        <v>3.1</v>
      </c>
      <c r="AJ264">
        <v>0.7</v>
      </c>
      <c r="AK264">
        <v>3.3</v>
      </c>
      <c r="AL264">
        <v>19.899999999999999</v>
      </c>
      <c r="AM264">
        <v>24.2</v>
      </c>
      <c r="AN264">
        <v>55.9</v>
      </c>
      <c r="AO264">
        <v>72.099999999999994</v>
      </c>
      <c r="AP264">
        <v>16.899999999999999</v>
      </c>
      <c r="AQ264">
        <v>73.099999999999994</v>
      </c>
      <c r="AR264">
        <v>10</v>
      </c>
      <c r="AS264">
        <v>67.2</v>
      </c>
      <c r="AT264">
        <v>2.6</v>
      </c>
      <c r="AU264">
        <v>1.1000000000000001</v>
      </c>
      <c r="AV264">
        <v>6</v>
      </c>
      <c r="AW264">
        <v>2.8</v>
      </c>
      <c r="AX264">
        <v>2.5</v>
      </c>
      <c r="AY264">
        <v>4</v>
      </c>
      <c r="AZ264">
        <v>6.9</v>
      </c>
      <c r="BA264">
        <v>4.5</v>
      </c>
      <c r="BB264">
        <v>3</v>
      </c>
      <c r="BC264">
        <v>51</v>
      </c>
      <c r="BD264">
        <v>60</v>
      </c>
      <c r="BE264">
        <v>42</v>
      </c>
      <c r="BF264">
        <v>48.1</v>
      </c>
      <c r="BG264">
        <v>49.4</v>
      </c>
      <c r="BH264">
        <v>70</v>
      </c>
      <c r="BI264">
        <v>50.5</v>
      </c>
      <c r="BJ264">
        <v>45.5</v>
      </c>
      <c r="BK264" s="2"/>
      <c r="BM264" s="2">
        <v>26252</v>
      </c>
      <c r="BN264">
        <v>41.6</v>
      </c>
    </row>
    <row r="265" spans="1:66" x14ac:dyDescent="0.25">
      <c r="A265" s="2">
        <v>31380</v>
      </c>
      <c r="B265">
        <v>202.17</v>
      </c>
      <c r="C265" s="2">
        <v>26635</v>
      </c>
      <c r="D265">
        <v>127.9</v>
      </c>
      <c r="E265" s="2">
        <v>32845</v>
      </c>
      <c r="F265">
        <v>413.75</v>
      </c>
      <c r="G265" s="2">
        <v>38331</v>
      </c>
      <c r="H265">
        <v>40.72</v>
      </c>
      <c r="I265" s="2">
        <v>24456</v>
      </c>
      <c r="J265">
        <v>220.9</v>
      </c>
      <c r="K265" s="2">
        <v>39066</v>
      </c>
      <c r="L265">
        <v>33</v>
      </c>
      <c r="M265" s="2">
        <v>45351</v>
      </c>
      <c r="N265" s="2">
        <v>48.555</v>
      </c>
      <c r="O265" s="2">
        <v>32523</v>
      </c>
      <c r="P265">
        <v>115.8</v>
      </c>
      <c r="Q265" s="2">
        <v>32523</v>
      </c>
      <c r="R265">
        <v>104.1</v>
      </c>
      <c r="S265" s="2">
        <v>32523</v>
      </c>
      <c r="T265">
        <v>133.4</v>
      </c>
      <c r="U265" s="2">
        <v>36509</v>
      </c>
      <c r="V265">
        <v>51.8</v>
      </c>
      <c r="W265" s="2">
        <v>34987</v>
      </c>
      <c r="X265">
        <v>27</v>
      </c>
      <c r="Y265">
        <v>6.8</v>
      </c>
      <c r="Z265">
        <v>8.5</v>
      </c>
      <c r="AA265">
        <v>18.899999999999999</v>
      </c>
      <c r="AB265">
        <v>17.8</v>
      </c>
      <c r="AC265">
        <v>52.4</v>
      </c>
      <c r="AD265">
        <v>14.2</v>
      </c>
      <c r="AE265">
        <v>1</v>
      </c>
      <c r="AF265">
        <v>3.1</v>
      </c>
      <c r="AG265">
        <v>1.5</v>
      </c>
      <c r="AH265">
        <v>25.8</v>
      </c>
      <c r="AI265">
        <v>2.9</v>
      </c>
      <c r="AJ265">
        <v>0.6</v>
      </c>
      <c r="AK265">
        <v>3.1</v>
      </c>
      <c r="AL265">
        <v>18.399999999999999</v>
      </c>
      <c r="AM265">
        <v>23.8</v>
      </c>
      <c r="AN265">
        <v>57.8</v>
      </c>
      <c r="AO265">
        <v>72.599999999999994</v>
      </c>
      <c r="AP265">
        <v>15.9</v>
      </c>
      <c r="AQ265">
        <v>75.2</v>
      </c>
      <c r="AR265">
        <v>8.9</v>
      </c>
      <c r="AS265">
        <v>68</v>
      </c>
      <c r="AT265">
        <v>1.8</v>
      </c>
      <c r="AU265">
        <v>0.8</v>
      </c>
      <c r="AV265">
        <v>5.5</v>
      </c>
      <c r="AW265">
        <v>2.7</v>
      </c>
      <c r="AX265">
        <v>3.2</v>
      </c>
      <c r="AY265">
        <v>4.2</v>
      </c>
      <c r="AZ265">
        <v>6.2</v>
      </c>
      <c r="BA265">
        <v>4</v>
      </c>
      <c r="BB265">
        <v>3.7</v>
      </c>
      <c r="BC265">
        <v>55</v>
      </c>
      <c r="BD265">
        <v>62</v>
      </c>
      <c r="BE265">
        <v>42</v>
      </c>
      <c r="BF265">
        <v>46.7</v>
      </c>
      <c r="BG265">
        <v>47.5</v>
      </c>
      <c r="BH265">
        <v>61</v>
      </c>
      <c r="BI265">
        <v>47</v>
      </c>
      <c r="BJ265">
        <v>45.9</v>
      </c>
      <c r="BK265" s="2"/>
      <c r="BM265" s="2">
        <v>26282</v>
      </c>
      <c r="BN265">
        <v>47.7</v>
      </c>
    </row>
    <row r="266" spans="1:66" x14ac:dyDescent="0.25">
      <c r="A266" s="2">
        <v>31412</v>
      </c>
      <c r="B266">
        <v>211.28</v>
      </c>
      <c r="C266" s="2">
        <v>26666</v>
      </c>
      <c r="D266">
        <v>131.9</v>
      </c>
      <c r="E266" s="2">
        <v>32876</v>
      </c>
      <c r="F266">
        <v>394.5</v>
      </c>
      <c r="G266" s="2">
        <v>38362</v>
      </c>
      <c r="H266">
        <v>45.54</v>
      </c>
      <c r="I266" s="2">
        <v>24487</v>
      </c>
      <c r="J266">
        <v>209</v>
      </c>
      <c r="K266" s="2">
        <v>39097</v>
      </c>
      <c r="L266">
        <v>36</v>
      </c>
      <c r="M266" s="2">
        <v>45380</v>
      </c>
      <c r="N266" s="2">
        <v>48.914000000000001</v>
      </c>
      <c r="O266" s="2">
        <v>32554</v>
      </c>
      <c r="P266">
        <v>120.7</v>
      </c>
      <c r="Q266" s="2">
        <v>32554</v>
      </c>
      <c r="R266">
        <v>108.3</v>
      </c>
      <c r="S266" s="2">
        <v>32554</v>
      </c>
      <c r="T266">
        <v>139.19999999999999</v>
      </c>
      <c r="U266" s="2">
        <v>36540</v>
      </c>
      <c r="V266">
        <v>55.2</v>
      </c>
      <c r="W266" s="2">
        <v>35018</v>
      </c>
      <c r="X266">
        <v>25.6</v>
      </c>
      <c r="Y266">
        <v>6.9</v>
      </c>
      <c r="Z266">
        <v>8.5</v>
      </c>
      <c r="AA266">
        <v>22.8</v>
      </c>
      <c r="AB266">
        <v>18.3</v>
      </c>
      <c r="AC266">
        <v>51.7</v>
      </c>
      <c r="AD266">
        <v>14.6</v>
      </c>
      <c r="AE266">
        <v>0.4</v>
      </c>
      <c r="AF266">
        <v>2.7</v>
      </c>
      <c r="AG266">
        <v>1.4</v>
      </c>
      <c r="AH266">
        <v>27</v>
      </c>
      <c r="AI266">
        <v>3.2</v>
      </c>
      <c r="AJ266">
        <v>0.9</v>
      </c>
      <c r="AK266">
        <v>2.7</v>
      </c>
      <c r="AL266">
        <v>17.399999999999999</v>
      </c>
      <c r="AM266">
        <v>27.7</v>
      </c>
      <c r="AN266">
        <v>54.9</v>
      </c>
      <c r="AO266">
        <v>68.7</v>
      </c>
      <c r="AP266">
        <v>17.8</v>
      </c>
      <c r="AQ266">
        <v>73.099999999999994</v>
      </c>
      <c r="AR266">
        <v>9.1</v>
      </c>
      <c r="AS266">
        <v>67.099999999999994</v>
      </c>
      <c r="AT266">
        <v>2.7</v>
      </c>
      <c r="AU266">
        <v>1</v>
      </c>
      <c r="AV266">
        <v>5.6</v>
      </c>
      <c r="AW266">
        <v>3</v>
      </c>
      <c r="AX266">
        <v>2.5</v>
      </c>
      <c r="AY266">
        <v>3.7</v>
      </c>
      <c r="AZ266">
        <v>6.8</v>
      </c>
      <c r="BA266">
        <v>5.2</v>
      </c>
      <c r="BB266">
        <v>3.1</v>
      </c>
      <c r="BC266">
        <v>52</v>
      </c>
      <c r="BD266">
        <v>61</v>
      </c>
      <c r="BE266">
        <v>42</v>
      </c>
      <c r="BF266">
        <v>45.9</v>
      </c>
      <c r="BG266">
        <v>48.6</v>
      </c>
      <c r="BH266">
        <v>57</v>
      </c>
      <c r="BI266">
        <v>45</v>
      </c>
      <c r="BJ266">
        <v>44.5</v>
      </c>
      <c r="BK266" s="2"/>
      <c r="BM266" s="2">
        <v>26313</v>
      </c>
      <c r="BN266">
        <v>48.4</v>
      </c>
    </row>
    <row r="267" spans="1:66" x14ac:dyDescent="0.25">
      <c r="A267" s="2">
        <v>31443</v>
      </c>
      <c r="B267">
        <v>211.78</v>
      </c>
      <c r="C267" s="2">
        <v>26697</v>
      </c>
      <c r="D267">
        <v>136.1</v>
      </c>
      <c r="E267" s="2">
        <v>32907</v>
      </c>
      <c r="F267">
        <v>417.75</v>
      </c>
      <c r="G267" s="2">
        <v>38393</v>
      </c>
      <c r="H267">
        <v>47.11</v>
      </c>
      <c r="I267" s="2">
        <v>24518</v>
      </c>
      <c r="J267">
        <v>252.5</v>
      </c>
      <c r="K267" s="2">
        <v>39128</v>
      </c>
      <c r="L267">
        <v>40</v>
      </c>
      <c r="M267" s="2">
        <v>45411</v>
      </c>
      <c r="N267" s="2">
        <v>48.15</v>
      </c>
      <c r="O267" s="2">
        <v>32582</v>
      </c>
      <c r="P267">
        <v>117.4</v>
      </c>
      <c r="Q267" s="2">
        <v>32582</v>
      </c>
      <c r="R267">
        <v>104.9</v>
      </c>
      <c r="S267" s="2">
        <v>32582</v>
      </c>
      <c r="T267">
        <v>136.19999999999999</v>
      </c>
      <c r="U267" s="2">
        <v>36571</v>
      </c>
      <c r="V267">
        <v>51.2</v>
      </c>
      <c r="W267" s="2">
        <v>35048</v>
      </c>
      <c r="X267">
        <v>24.8</v>
      </c>
      <c r="Y267">
        <v>7.1</v>
      </c>
      <c r="Z267">
        <v>8.4</v>
      </c>
      <c r="AA267">
        <v>22</v>
      </c>
      <c r="AB267">
        <v>16.600000000000001</v>
      </c>
      <c r="AC267">
        <v>53.6</v>
      </c>
      <c r="AD267">
        <v>14.1</v>
      </c>
      <c r="AE267">
        <v>0.7</v>
      </c>
      <c r="AF267">
        <v>3.1</v>
      </c>
      <c r="AG267">
        <v>1.4</v>
      </c>
      <c r="AH267">
        <v>26.4</v>
      </c>
      <c r="AI267">
        <v>3.5</v>
      </c>
      <c r="AJ267">
        <v>1</v>
      </c>
      <c r="AK267">
        <v>2.7</v>
      </c>
      <c r="AL267">
        <v>18.3</v>
      </c>
      <c r="AM267">
        <v>23.1</v>
      </c>
      <c r="AN267">
        <v>58.6</v>
      </c>
      <c r="AO267">
        <v>69.599999999999994</v>
      </c>
      <c r="AP267">
        <v>15.8</v>
      </c>
      <c r="AQ267">
        <v>75.2</v>
      </c>
      <c r="AR267">
        <v>9</v>
      </c>
      <c r="AS267">
        <v>69.3</v>
      </c>
      <c r="AT267">
        <v>1.3</v>
      </c>
      <c r="AU267">
        <v>0.9</v>
      </c>
      <c r="AV267">
        <v>6.2</v>
      </c>
      <c r="AW267">
        <v>2.6</v>
      </c>
      <c r="AX267">
        <v>2.9</v>
      </c>
      <c r="AY267">
        <v>4.5</v>
      </c>
      <c r="AZ267">
        <v>7.1</v>
      </c>
      <c r="BA267">
        <v>4.5999999999999996</v>
      </c>
      <c r="BB267">
        <v>3.4</v>
      </c>
      <c r="BC267">
        <v>53</v>
      </c>
      <c r="BD267">
        <v>61</v>
      </c>
      <c r="BE267">
        <v>42</v>
      </c>
      <c r="BF267">
        <v>46.2</v>
      </c>
      <c r="BG267">
        <v>45.9</v>
      </c>
      <c r="BH267">
        <v>59</v>
      </c>
      <c r="BI267">
        <v>46.9</v>
      </c>
      <c r="BJ267">
        <v>46.2</v>
      </c>
      <c r="BK267" s="2"/>
      <c r="BM267" s="2">
        <v>26344</v>
      </c>
      <c r="BN267">
        <v>51.7</v>
      </c>
    </row>
    <row r="268" spans="1:66" x14ac:dyDescent="0.25">
      <c r="A268" s="2">
        <v>31471</v>
      </c>
      <c r="B268">
        <v>226.92</v>
      </c>
      <c r="C268" s="2">
        <v>26725</v>
      </c>
      <c r="D268">
        <v>146.1</v>
      </c>
      <c r="E268" s="2">
        <v>32935</v>
      </c>
      <c r="F268">
        <v>403.5</v>
      </c>
      <c r="G268" s="2">
        <v>38421</v>
      </c>
      <c r="H268">
        <v>53.55</v>
      </c>
      <c r="I268" s="2">
        <v>24546</v>
      </c>
      <c r="J268">
        <v>248</v>
      </c>
      <c r="K268" s="2">
        <v>39156</v>
      </c>
      <c r="L268">
        <v>36</v>
      </c>
      <c r="M268" s="2">
        <v>45441</v>
      </c>
      <c r="N268" s="2">
        <v>48.430999999999997</v>
      </c>
      <c r="O268" s="2">
        <v>32613</v>
      </c>
      <c r="P268">
        <v>116.6</v>
      </c>
      <c r="Q268" s="2">
        <v>32613</v>
      </c>
      <c r="R268">
        <v>101.8</v>
      </c>
      <c r="S268" s="2">
        <v>32613</v>
      </c>
      <c r="T268">
        <v>138.9</v>
      </c>
      <c r="U268" s="2">
        <v>36600</v>
      </c>
      <c r="V268">
        <v>53.3</v>
      </c>
      <c r="W268" s="2">
        <v>35079</v>
      </c>
      <c r="X268">
        <v>26.3</v>
      </c>
      <c r="Y268">
        <v>7</v>
      </c>
      <c r="Z268">
        <v>8.1</v>
      </c>
      <c r="AA268">
        <v>18.7</v>
      </c>
      <c r="AB268">
        <v>20.9</v>
      </c>
      <c r="AC268">
        <v>52.4</v>
      </c>
      <c r="AD268">
        <v>11</v>
      </c>
      <c r="AE268">
        <v>0.8</v>
      </c>
      <c r="AF268">
        <v>2.7</v>
      </c>
      <c r="AG268">
        <v>1.2</v>
      </c>
      <c r="AH268">
        <v>26.4</v>
      </c>
      <c r="AI268">
        <v>3.2</v>
      </c>
      <c r="AJ268">
        <v>0.7</v>
      </c>
      <c r="AK268">
        <v>3</v>
      </c>
      <c r="AL268">
        <v>21.9</v>
      </c>
      <c r="AM268">
        <v>21</v>
      </c>
      <c r="AN268">
        <v>57.1</v>
      </c>
      <c r="AO268">
        <v>73.2</v>
      </c>
      <c r="AP268">
        <v>15</v>
      </c>
      <c r="AQ268">
        <v>73.3</v>
      </c>
      <c r="AR268">
        <v>11.7</v>
      </c>
      <c r="AS268">
        <v>68.099999999999994</v>
      </c>
      <c r="AT268">
        <v>2.5</v>
      </c>
      <c r="AU268">
        <v>0.8</v>
      </c>
      <c r="AV268">
        <v>6.5</v>
      </c>
      <c r="AW268">
        <v>2.9</v>
      </c>
      <c r="AX268">
        <v>2.6</v>
      </c>
      <c r="AY268">
        <v>3.8</v>
      </c>
      <c r="AZ268">
        <v>6.1</v>
      </c>
      <c r="BA268">
        <v>5.0999999999999996</v>
      </c>
      <c r="BB268">
        <v>3.4</v>
      </c>
      <c r="BC268">
        <v>54</v>
      </c>
      <c r="BD268">
        <v>64</v>
      </c>
      <c r="BE268">
        <v>42</v>
      </c>
      <c r="BF268">
        <v>45.5</v>
      </c>
      <c r="BG268">
        <v>44.1</v>
      </c>
      <c r="BH268">
        <v>45</v>
      </c>
      <c r="BI268">
        <v>45.6</v>
      </c>
      <c r="BJ268">
        <v>45.3</v>
      </c>
      <c r="BK268" s="2"/>
      <c r="BM268" s="2">
        <v>26373</v>
      </c>
      <c r="BN268">
        <v>51.5</v>
      </c>
    </row>
    <row r="269" spans="1:66" x14ac:dyDescent="0.25">
      <c r="A269" s="2">
        <v>31502</v>
      </c>
      <c r="B269">
        <v>238.9</v>
      </c>
      <c r="C269" s="2">
        <v>26756</v>
      </c>
      <c r="D269">
        <v>148.80000000000001</v>
      </c>
      <c r="E269" s="2">
        <v>32966</v>
      </c>
      <c r="F269">
        <v>375.25</v>
      </c>
      <c r="G269" s="2">
        <v>38452</v>
      </c>
      <c r="H269">
        <v>53.33</v>
      </c>
      <c r="I269" s="2">
        <v>24577</v>
      </c>
      <c r="J269">
        <v>264</v>
      </c>
      <c r="K269" s="2">
        <v>39187</v>
      </c>
      <c r="L269">
        <v>33</v>
      </c>
      <c r="M269" s="2">
        <v>45472</v>
      </c>
      <c r="N269" s="2">
        <v>48.651000000000003</v>
      </c>
      <c r="O269" s="2">
        <v>32643</v>
      </c>
      <c r="P269">
        <v>116.7</v>
      </c>
      <c r="Q269" s="2">
        <v>32643</v>
      </c>
      <c r="R269">
        <v>103</v>
      </c>
      <c r="S269" s="2">
        <v>32643</v>
      </c>
      <c r="T269">
        <v>137.19999999999999</v>
      </c>
      <c r="U269" s="2">
        <v>36631</v>
      </c>
      <c r="V269">
        <v>52.4</v>
      </c>
      <c r="W269" s="2">
        <v>35110</v>
      </c>
      <c r="X269">
        <v>23.4</v>
      </c>
      <c r="Y269">
        <v>8.1</v>
      </c>
      <c r="Z269">
        <v>7.4</v>
      </c>
      <c r="AA269">
        <v>23.6</v>
      </c>
      <c r="AB269">
        <v>18.7</v>
      </c>
      <c r="AC269">
        <v>54.8</v>
      </c>
      <c r="AD269">
        <v>13.2</v>
      </c>
      <c r="AE269">
        <v>1</v>
      </c>
      <c r="AF269">
        <v>3.6</v>
      </c>
      <c r="AG269">
        <v>1.3</v>
      </c>
      <c r="AH269">
        <v>33.9</v>
      </c>
      <c r="AI269">
        <v>3.5</v>
      </c>
      <c r="AJ269">
        <v>1.3</v>
      </c>
      <c r="AK269">
        <v>3.4</v>
      </c>
      <c r="AL269">
        <v>18.5</v>
      </c>
      <c r="AM269">
        <v>22.3</v>
      </c>
      <c r="AN269">
        <v>59.2</v>
      </c>
      <c r="AO269">
        <v>69</v>
      </c>
      <c r="AP269">
        <v>15.5</v>
      </c>
      <c r="AQ269">
        <v>74.5</v>
      </c>
      <c r="AR269">
        <v>10</v>
      </c>
      <c r="AS269">
        <v>68.099999999999994</v>
      </c>
      <c r="AT269">
        <v>3</v>
      </c>
      <c r="AU269">
        <v>1.2</v>
      </c>
      <c r="AV269">
        <v>5.8</v>
      </c>
      <c r="AW269">
        <v>3.9</v>
      </c>
      <c r="AX269">
        <v>3.2</v>
      </c>
      <c r="AY269">
        <v>4.7</v>
      </c>
      <c r="AZ269">
        <v>8.6999999999999993</v>
      </c>
      <c r="BA269">
        <v>6.2</v>
      </c>
      <c r="BB269">
        <v>4.2</v>
      </c>
      <c r="BC269">
        <v>49</v>
      </c>
      <c r="BD269">
        <v>60</v>
      </c>
      <c r="BE269">
        <v>38</v>
      </c>
      <c r="BF269">
        <v>45.9</v>
      </c>
      <c r="BG269">
        <v>46.1</v>
      </c>
      <c r="BH269">
        <v>58</v>
      </c>
      <c r="BI269">
        <v>45.7</v>
      </c>
      <c r="BJ269">
        <v>44.6</v>
      </c>
      <c r="BK269" s="2"/>
      <c r="BM269" s="2">
        <v>26404</v>
      </c>
      <c r="BN269">
        <v>52.3</v>
      </c>
    </row>
    <row r="270" spans="1:66" x14ac:dyDescent="0.25">
      <c r="A270" s="2">
        <v>31532</v>
      </c>
      <c r="B270">
        <v>235.52</v>
      </c>
      <c r="C270" s="2">
        <v>26786</v>
      </c>
      <c r="D270">
        <v>156.19999999999999</v>
      </c>
      <c r="E270" s="2">
        <v>32996</v>
      </c>
      <c r="F270">
        <v>370.5</v>
      </c>
      <c r="G270" s="2">
        <v>38482</v>
      </c>
      <c r="H270">
        <v>52.08</v>
      </c>
      <c r="I270" s="2">
        <v>24607</v>
      </c>
      <c r="J270">
        <v>235.8</v>
      </c>
      <c r="K270" s="2">
        <v>39217</v>
      </c>
      <c r="L270">
        <v>31</v>
      </c>
      <c r="M270" s="2">
        <v>45502</v>
      </c>
      <c r="N270" s="2">
        <v>49.293999999999997</v>
      </c>
      <c r="O270" s="2">
        <v>32674</v>
      </c>
      <c r="P270">
        <v>117.2</v>
      </c>
      <c r="Q270" s="2">
        <v>32674</v>
      </c>
      <c r="R270">
        <v>105.1</v>
      </c>
      <c r="S270" s="2">
        <v>32674</v>
      </c>
      <c r="T270">
        <v>135.5</v>
      </c>
      <c r="U270" s="2">
        <v>36661</v>
      </c>
      <c r="V270">
        <v>53</v>
      </c>
      <c r="W270" s="2">
        <v>35139</v>
      </c>
      <c r="X270">
        <v>26.2</v>
      </c>
      <c r="Y270">
        <v>6.7</v>
      </c>
      <c r="Z270">
        <v>7.7</v>
      </c>
      <c r="AA270">
        <v>22.7</v>
      </c>
      <c r="AB270">
        <v>18</v>
      </c>
      <c r="AC270">
        <v>51.3</v>
      </c>
      <c r="AD270">
        <v>13.1</v>
      </c>
      <c r="AE270">
        <v>1.3</v>
      </c>
      <c r="AF270">
        <v>3.8</v>
      </c>
      <c r="AG270">
        <v>1.3</v>
      </c>
      <c r="AH270">
        <v>31.5</v>
      </c>
      <c r="AI270">
        <v>2.9</v>
      </c>
      <c r="AJ270">
        <v>1.2</v>
      </c>
      <c r="AK270">
        <v>3</v>
      </c>
      <c r="AL270">
        <v>18.3</v>
      </c>
      <c r="AM270">
        <v>24</v>
      </c>
      <c r="AN270">
        <v>57.7</v>
      </c>
      <c r="AO270">
        <v>69.599999999999994</v>
      </c>
      <c r="AP270">
        <v>15</v>
      </c>
      <c r="AQ270">
        <v>76.400000000000006</v>
      </c>
      <c r="AR270">
        <v>8.6</v>
      </c>
      <c r="AS270">
        <v>68.900000000000006</v>
      </c>
      <c r="AT270">
        <v>2.2000000000000002</v>
      </c>
      <c r="AU270">
        <v>0.8</v>
      </c>
      <c r="AV270">
        <v>7.4</v>
      </c>
      <c r="AW270">
        <v>3.5</v>
      </c>
      <c r="AX270">
        <v>3.4</v>
      </c>
      <c r="AY270">
        <v>5.3</v>
      </c>
      <c r="AZ270">
        <v>6.8</v>
      </c>
      <c r="BA270">
        <v>6.4</v>
      </c>
      <c r="BB270">
        <v>3.9</v>
      </c>
      <c r="BC270">
        <v>59</v>
      </c>
      <c r="BD270">
        <v>65</v>
      </c>
      <c r="BE270">
        <v>49</v>
      </c>
      <c r="BF270">
        <v>46.9</v>
      </c>
      <c r="BG270">
        <v>49.1</v>
      </c>
      <c r="BH270">
        <v>57</v>
      </c>
      <c r="BI270">
        <v>47.3</v>
      </c>
      <c r="BJ270">
        <v>44.4</v>
      </c>
      <c r="BK270" s="2"/>
      <c r="BM270" s="2">
        <v>26434</v>
      </c>
      <c r="BN270">
        <v>53.1</v>
      </c>
    </row>
    <row r="271" spans="1:66" x14ac:dyDescent="0.25">
      <c r="A271" s="2">
        <v>31562</v>
      </c>
      <c r="B271">
        <v>247.35</v>
      </c>
      <c r="C271" s="2">
        <v>26817</v>
      </c>
      <c r="D271">
        <v>166.3</v>
      </c>
      <c r="E271" s="2">
        <v>33027</v>
      </c>
      <c r="F271">
        <v>362.75</v>
      </c>
      <c r="G271" s="2">
        <v>38513</v>
      </c>
      <c r="H271">
        <v>53.55</v>
      </c>
      <c r="I271" s="2">
        <v>24638</v>
      </c>
      <c r="J271">
        <v>222.3</v>
      </c>
      <c r="K271" s="2">
        <v>39248</v>
      </c>
      <c r="L271">
        <v>29</v>
      </c>
      <c r="M271" s="2">
        <v>45533</v>
      </c>
      <c r="N271" s="2">
        <v>49.814</v>
      </c>
      <c r="O271" s="2">
        <v>32704</v>
      </c>
      <c r="P271">
        <v>120.4</v>
      </c>
      <c r="Q271" s="2">
        <v>32704</v>
      </c>
      <c r="R271">
        <v>106.6</v>
      </c>
      <c r="S271" s="2">
        <v>32704</v>
      </c>
      <c r="T271">
        <v>141.1</v>
      </c>
      <c r="U271" s="2">
        <v>36692</v>
      </c>
      <c r="V271">
        <v>53.7</v>
      </c>
      <c r="W271" s="2">
        <v>35170</v>
      </c>
      <c r="X271">
        <v>21.4</v>
      </c>
      <c r="Y271">
        <v>7.5</v>
      </c>
      <c r="Z271">
        <v>7.9</v>
      </c>
      <c r="AA271">
        <v>23.3</v>
      </c>
      <c r="AB271">
        <v>15.1</v>
      </c>
      <c r="AC271">
        <v>55.6</v>
      </c>
      <c r="AD271">
        <v>13.4</v>
      </c>
      <c r="AE271">
        <v>1.1000000000000001</v>
      </c>
      <c r="AF271">
        <v>3.5</v>
      </c>
      <c r="AG271">
        <v>1.5</v>
      </c>
      <c r="AH271">
        <v>30.5</v>
      </c>
      <c r="AI271">
        <v>3.8</v>
      </c>
      <c r="AJ271">
        <v>0.9</v>
      </c>
      <c r="AK271">
        <v>2.9</v>
      </c>
      <c r="AL271">
        <v>17.100000000000001</v>
      </c>
      <c r="AM271">
        <v>23.5</v>
      </c>
      <c r="AN271">
        <v>59.4</v>
      </c>
      <c r="AO271">
        <v>68.8</v>
      </c>
      <c r="AP271">
        <v>16.600000000000001</v>
      </c>
      <c r="AQ271">
        <v>75.5</v>
      </c>
      <c r="AR271">
        <v>7.9</v>
      </c>
      <c r="AS271">
        <v>71.5</v>
      </c>
      <c r="AT271">
        <v>2.4</v>
      </c>
      <c r="AU271">
        <v>0.8</v>
      </c>
      <c r="AV271">
        <v>6.4</v>
      </c>
      <c r="AW271">
        <v>3.5</v>
      </c>
      <c r="AX271">
        <v>3.4</v>
      </c>
      <c r="AY271">
        <v>4.2</v>
      </c>
      <c r="AZ271">
        <v>7.5</v>
      </c>
      <c r="BA271">
        <v>5.8</v>
      </c>
      <c r="BB271">
        <v>3.7</v>
      </c>
      <c r="BC271">
        <v>60</v>
      </c>
      <c r="BD271">
        <v>68</v>
      </c>
      <c r="BE271">
        <v>49</v>
      </c>
      <c r="BF271">
        <v>49.3</v>
      </c>
      <c r="BG271">
        <v>52.3</v>
      </c>
      <c r="BH271">
        <v>59</v>
      </c>
      <c r="BI271">
        <v>51.6</v>
      </c>
      <c r="BJ271">
        <v>44.7</v>
      </c>
      <c r="BK271" s="2"/>
      <c r="BM271" s="2">
        <v>26465</v>
      </c>
      <c r="BN271">
        <v>49.6</v>
      </c>
    </row>
    <row r="272" spans="1:66" x14ac:dyDescent="0.25">
      <c r="A272" s="2">
        <v>31593</v>
      </c>
      <c r="B272">
        <v>250.84</v>
      </c>
      <c r="C272" s="2">
        <v>26847</v>
      </c>
      <c r="D272">
        <v>171.9</v>
      </c>
      <c r="E272" s="2">
        <v>33057</v>
      </c>
      <c r="F272">
        <v>361.5</v>
      </c>
      <c r="G272" s="2">
        <v>38543</v>
      </c>
      <c r="H272">
        <v>59.64</v>
      </c>
      <c r="I272" s="2">
        <v>24668</v>
      </c>
      <c r="J272">
        <v>232.5</v>
      </c>
      <c r="K272" s="2">
        <v>39278</v>
      </c>
      <c r="L272">
        <v>24</v>
      </c>
      <c r="M272" s="2">
        <v>45564</v>
      </c>
      <c r="N272" s="2">
        <v>50.26</v>
      </c>
      <c r="O272" s="2">
        <v>32735</v>
      </c>
      <c r="P272">
        <v>115.4</v>
      </c>
      <c r="Q272" s="2">
        <v>32735</v>
      </c>
      <c r="R272">
        <v>103.7</v>
      </c>
      <c r="S272" s="2">
        <v>32735</v>
      </c>
      <c r="T272">
        <v>133</v>
      </c>
      <c r="U272" s="2">
        <v>36722</v>
      </c>
      <c r="V272">
        <v>55.8</v>
      </c>
      <c r="W272" s="2">
        <v>35200</v>
      </c>
      <c r="X272">
        <v>22.8</v>
      </c>
      <c r="Y272">
        <v>8.3000000000000007</v>
      </c>
      <c r="Z272">
        <v>7.6</v>
      </c>
      <c r="AA272">
        <v>20.399999999999999</v>
      </c>
      <c r="AB272">
        <v>17.100000000000001</v>
      </c>
      <c r="AC272">
        <v>52.4</v>
      </c>
      <c r="AD272">
        <v>14.3</v>
      </c>
      <c r="AE272">
        <v>0.8</v>
      </c>
      <c r="AF272">
        <v>3.2</v>
      </c>
      <c r="AG272">
        <v>1.4</v>
      </c>
      <c r="AH272">
        <v>28.5</v>
      </c>
      <c r="AI272">
        <v>3.3</v>
      </c>
      <c r="AJ272">
        <v>1</v>
      </c>
      <c r="AK272">
        <v>3.5</v>
      </c>
      <c r="AL272">
        <v>17.399999999999999</v>
      </c>
      <c r="AM272">
        <v>25.7</v>
      </c>
      <c r="AN272">
        <v>56.9</v>
      </c>
      <c r="AO272">
        <v>72</v>
      </c>
      <c r="AP272">
        <v>15.1</v>
      </c>
      <c r="AQ272">
        <v>76.5</v>
      </c>
      <c r="AR272">
        <v>8.4</v>
      </c>
      <c r="AS272">
        <v>68.599999999999994</v>
      </c>
      <c r="AT272">
        <v>2</v>
      </c>
      <c r="AU272">
        <v>1.5</v>
      </c>
      <c r="AV272">
        <v>6.9</v>
      </c>
      <c r="AW272">
        <v>2.6</v>
      </c>
      <c r="AX272">
        <v>3</v>
      </c>
      <c r="AY272">
        <v>4.2</v>
      </c>
      <c r="AZ272">
        <v>7.9</v>
      </c>
      <c r="BA272">
        <v>5.8</v>
      </c>
      <c r="BB272">
        <v>3</v>
      </c>
      <c r="BC272">
        <v>61</v>
      </c>
      <c r="BD272">
        <v>66</v>
      </c>
      <c r="BE272">
        <v>50</v>
      </c>
      <c r="BF272">
        <v>49.1</v>
      </c>
      <c r="BG272">
        <v>51.7</v>
      </c>
      <c r="BH272">
        <v>62</v>
      </c>
      <c r="BI272">
        <v>53</v>
      </c>
      <c r="BJ272">
        <v>44.7</v>
      </c>
      <c r="BK272" s="2"/>
      <c r="BM272" s="2">
        <v>26495</v>
      </c>
      <c r="BN272">
        <v>46.7</v>
      </c>
    </row>
    <row r="273" spans="1:66" x14ac:dyDescent="0.25">
      <c r="A273" s="2">
        <v>31624</v>
      </c>
      <c r="B273">
        <v>236.12</v>
      </c>
      <c r="C273" s="2">
        <v>26878</v>
      </c>
      <c r="D273">
        <v>195.1</v>
      </c>
      <c r="E273" s="2">
        <v>33088</v>
      </c>
      <c r="F273">
        <v>378.13</v>
      </c>
      <c r="G273" s="2">
        <v>38574</v>
      </c>
      <c r="H273">
        <v>64.900000000000006</v>
      </c>
      <c r="I273" s="2">
        <v>24699</v>
      </c>
      <c r="J273">
        <v>212</v>
      </c>
      <c r="K273" s="2">
        <v>39309</v>
      </c>
      <c r="L273">
        <v>22</v>
      </c>
      <c r="M273" s="2">
        <v>45594</v>
      </c>
      <c r="N273" s="2">
        <v>49.6</v>
      </c>
      <c r="O273" s="2">
        <v>32766</v>
      </c>
      <c r="P273">
        <v>116.3</v>
      </c>
      <c r="Q273" s="2">
        <v>32766</v>
      </c>
      <c r="R273">
        <v>106.1</v>
      </c>
      <c r="S273" s="2">
        <v>32766</v>
      </c>
      <c r="T273">
        <v>131.69999999999999</v>
      </c>
      <c r="U273" s="2">
        <v>36753</v>
      </c>
      <c r="V273">
        <v>53.5</v>
      </c>
      <c r="W273" s="2">
        <v>35231</v>
      </c>
      <c r="X273">
        <v>23.6</v>
      </c>
      <c r="Y273">
        <v>6.9</v>
      </c>
      <c r="Z273">
        <v>8.6999999999999993</v>
      </c>
      <c r="AA273">
        <v>20.7</v>
      </c>
      <c r="AB273">
        <v>17.100000000000001</v>
      </c>
      <c r="AC273">
        <v>51.8</v>
      </c>
      <c r="AD273">
        <v>13.5</v>
      </c>
      <c r="AE273">
        <v>0.9</v>
      </c>
      <c r="AF273">
        <v>2.9</v>
      </c>
      <c r="AG273">
        <v>1.1000000000000001</v>
      </c>
      <c r="AH273">
        <v>26.2</v>
      </c>
      <c r="AI273">
        <v>3</v>
      </c>
      <c r="AJ273">
        <v>0.9</v>
      </c>
      <c r="AK273">
        <v>2.8</v>
      </c>
      <c r="AL273">
        <v>19</v>
      </c>
      <c r="AM273">
        <v>23.1</v>
      </c>
      <c r="AN273">
        <v>57.9</v>
      </c>
      <c r="AO273">
        <v>70.599999999999994</v>
      </c>
      <c r="AP273">
        <v>15.3</v>
      </c>
      <c r="AQ273">
        <v>76</v>
      </c>
      <c r="AR273">
        <v>8.6999999999999993</v>
      </c>
      <c r="AS273">
        <v>69.400000000000006</v>
      </c>
      <c r="AT273">
        <v>1.8</v>
      </c>
      <c r="AU273">
        <v>1.1000000000000001</v>
      </c>
      <c r="AV273">
        <v>5.4</v>
      </c>
      <c r="AW273">
        <v>3.5</v>
      </c>
      <c r="AX273">
        <v>2.7</v>
      </c>
      <c r="AY273">
        <v>3.9</v>
      </c>
      <c r="AZ273">
        <v>6.1</v>
      </c>
      <c r="BA273">
        <v>4.8</v>
      </c>
      <c r="BB273">
        <v>3.4</v>
      </c>
      <c r="BC273">
        <v>59</v>
      </c>
      <c r="BD273">
        <v>67</v>
      </c>
      <c r="BE273">
        <v>49</v>
      </c>
      <c r="BF273">
        <v>53.6</v>
      </c>
      <c r="BG273">
        <v>59.4</v>
      </c>
      <c r="BH273">
        <v>66</v>
      </c>
      <c r="BI273">
        <v>55.5</v>
      </c>
      <c r="BJ273">
        <v>48.2</v>
      </c>
      <c r="BK273" s="2"/>
      <c r="BM273" s="2">
        <v>26526</v>
      </c>
      <c r="BN273">
        <v>55.5</v>
      </c>
    </row>
    <row r="274" spans="1:66" x14ac:dyDescent="0.25">
      <c r="A274" s="2">
        <v>31653</v>
      </c>
      <c r="B274">
        <v>252.93</v>
      </c>
      <c r="C274" s="2">
        <v>26909</v>
      </c>
      <c r="D274">
        <v>202</v>
      </c>
      <c r="E274" s="2">
        <v>33119</v>
      </c>
      <c r="F274">
        <v>387</v>
      </c>
      <c r="G274" s="2">
        <v>38605</v>
      </c>
      <c r="H274">
        <v>64.09</v>
      </c>
      <c r="I274" s="2">
        <v>24730</v>
      </c>
      <c r="J274">
        <v>216</v>
      </c>
      <c r="K274" s="2">
        <v>39340</v>
      </c>
      <c r="L274">
        <v>20</v>
      </c>
      <c r="M274" s="2">
        <v>45625</v>
      </c>
      <c r="N274" s="2">
        <v>49.906999999999996</v>
      </c>
      <c r="O274" s="2">
        <v>32796</v>
      </c>
      <c r="P274">
        <v>117</v>
      </c>
      <c r="Q274" s="2">
        <v>32796</v>
      </c>
      <c r="R274">
        <v>106.4</v>
      </c>
      <c r="S274" s="2">
        <v>32796</v>
      </c>
      <c r="T274">
        <v>133</v>
      </c>
      <c r="U274" s="2">
        <v>36784</v>
      </c>
      <c r="V274">
        <v>52.5</v>
      </c>
      <c r="W274" s="2">
        <v>35261</v>
      </c>
      <c r="X274">
        <v>22.4</v>
      </c>
      <c r="Y274">
        <v>8.1</v>
      </c>
      <c r="Z274">
        <v>7.3</v>
      </c>
      <c r="AA274">
        <v>21.1</v>
      </c>
      <c r="AB274">
        <v>15.6</v>
      </c>
      <c r="AC274">
        <v>51.1</v>
      </c>
      <c r="AD274">
        <v>14</v>
      </c>
      <c r="AE274">
        <v>0.9</v>
      </c>
      <c r="AF274">
        <v>4</v>
      </c>
      <c r="AG274">
        <v>2.1</v>
      </c>
      <c r="AH274">
        <v>25.3</v>
      </c>
      <c r="AI274">
        <v>3.4</v>
      </c>
      <c r="AJ274">
        <v>1</v>
      </c>
      <c r="AK274">
        <v>3.5</v>
      </c>
      <c r="AL274">
        <v>17</v>
      </c>
      <c r="AM274">
        <v>27.9</v>
      </c>
      <c r="AN274">
        <v>55.1</v>
      </c>
      <c r="AO274">
        <v>71.599999999999994</v>
      </c>
      <c r="AP274">
        <v>15.6</v>
      </c>
      <c r="AQ274">
        <v>76.2</v>
      </c>
      <c r="AR274">
        <v>8.1999999999999993</v>
      </c>
      <c r="AS274">
        <v>70.400000000000006</v>
      </c>
      <c r="AT274">
        <v>2</v>
      </c>
      <c r="AU274">
        <v>1.2</v>
      </c>
      <c r="AV274">
        <v>6.8</v>
      </c>
      <c r="AW274">
        <v>2.5</v>
      </c>
      <c r="AX274">
        <v>3.3</v>
      </c>
      <c r="AY274">
        <v>3.7</v>
      </c>
      <c r="AZ274">
        <v>5.9</v>
      </c>
      <c r="BA274">
        <v>4.5</v>
      </c>
      <c r="BB274">
        <v>3.4</v>
      </c>
      <c r="BC274">
        <v>58</v>
      </c>
      <c r="BD274">
        <v>65</v>
      </c>
      <c r="BE274">
        <v>47</v>
      </c>
      <c r="BF274">
        <v>49.7</v>
      </c>
      <c r="BG274">
        <v>51.9</v>
      </c>
      <c r="BH274">
        <v>63</v>
      </c>
      <c r="BI274">
        <v>52.4</v>
      </c>
      <c r="BJ274">
        <v>46.7</v>
      </c>
      <c r="BK274" s="2"/>
      <c r="BM274" s="2">
        <v>26557</v>
      </c>
      <c r="BN274">
        <v>56.8</v>
      </c>
    </row>
    <row r="275" spans="1:66" x14ac:dyDescent="0.25">
      <c r="A275" s="2">
        <v>31685</v>
      </c>
      <c r="B275">
        <v>231.32</v>
      </c>
      <c r="C275" s="2">
        <v>26939</v>
      </c>
      <c r="D275">
        <v>193.2</v>
      </c>
      <c r="E275" s="2">
        <v>33149</v>
      </c>
      <c r="F275">
        <v>390.5</v>
      </c>
      <c r="G275" s="2">
        <v>38635</v>
      </c>
      <c r="H275">
        <v>61.81</v>
      </c>
      <c r="I275" s="2">
        <v>24760</v>
      </c>
      <c r="J275">
        <v>216.8</v>
      </c>
      <c r="K275" s="2">
        <v>39370</v>
      </c>
      <c r="L275">
        <v>18</v>
      </c>
      <c r="M275" s="2">
        <v>45655</v>
      </c>
      <c r="N275" s="2">
        <v>49.341000000000001</v>
      </c>
      <c r="O275" s="2">
        <v>32827</v>
      </c>
      <c r="P275">
        <v>115.1</v>
      </c>
      <c r="Q275" s="2">
        <v>32827</v>
      </c>
      <c r="R275">
        <v>103.7</v>
      </c>
      <c r="S275" s="2">
        <v>32827</v>
      </c>
      <c r="T275">
        <v>132.30000000000001</v>
      </c>
      <c r="U275" s="2">
        <v>36814</v>
      </c>
      <c r="V275">
        <v>50</v>
      </c>
      <c r="W275" s="2">
        <v>35292</v>
      </c>
      <c r="X275">
        <v>21.9</v>
      </c>
      <c r="Y275">
        <v>8</v>
      </c>
      <c r="Z275">
        <v>7</v>
      </c>
      <c r="AA275">
        <v>25.2</v>
      </c>
      <c r="AB275">
        <v>15.4</v>
      </c>
      <c r="AC275">
        <v>51.1</v>
      </c>
      <c r="AD275">
        <v>15.1</v>
      </c>
      <c r="AE275">
        <v>0.8</v>
      </c>
      <c r="AF275">
        <v>3.2</v>
      </c>
      <c r="AG275">
        <v>1.6</v>
      </c>
      <c r="AH275">
        <v>26.5</v>
      </c>
      <c r="AI275">
        <v>3.8</v>
      </c>
      <c r="AJ275">
        <v>0.8</v>
      </c>
      <c r="AK275">
        <v>3.4</v>
      </c>
      <c r="AL275">
        <v>14.9</v>
      </c>
      <c r="AM275">
        <v>28.5</v>
      </c>
      <c r="AN275">
        <v>56.6</v>
      </c>
      <c r="AO275">
        <v>67.8</v>
      </c>
      <c r="AP275">
        <v>16.600000000000001</v>
      </c>
      <c r="AQ275">
        <v>76.400000000000006</v>
      </c>
      <c r="AR275">
        <v>7</v>
      </c>
      <c r="AS275">
        <v>69.5</v>
      </c>
      <c r="AT275">
        <v>1.8</v>
      </c>
      <c r="AU275">
        <v>0.8</v>
      </c>
      <c r="AV275">
        <v>5.6</v>
      </c>
      <c r="AW275">
        <v>2.7</v>
      </c>
      <c r="AX275">
        <v>2.9</v>
      </c>
      <c r="AY275">
        <v>3.7</v>
      </c>
      <c r="AZ275">
        <v>7.4</v>
      </c>
      <c r="BA275">
        <v>5.3</v>
      </c>
      <c r="BB275">
        <v>2.7</v>
      </c>
      <c r="BC275">
        <v>56</v>
      </c>
      <c r="BD275">
        <v>64</v>
      </c>
      <c r="BE275">
        <v>44</v>
      </c>
      <c r="BF275">
        <v>51.6</v>
      </c>
      <c r="BG275">
        <v>54.6</v>
      </c>
      <c r="BH275">
        <v>62</v>
      </c>
      <c r="BI275">
        <v>55.1</v>
      </c>
      <c r="BJ275">
        <v>47.4</v>
      </c>
      <c r="BK275" s="2"/>
      <c r="BM275" s="2">
        <v>26587</v>
      </c>
      <c r="BN275">
        <v>63</v>
      </c>
    </row>
    <row r="276" spans="1:66" x14ac:dyDescent="0.25">
      <c r="A276" s="2">
        <v>31716</v>
      </c>
      <c r="B276">
        <v>243.98</v>
      </c>
      <c r="C276" s="2">
        <v>26970</v>
      </c>
      <c r="D276">
        <v>187.5</v>
      </c>
      <c r="E276" s="2">
        <v>33180</v>
      </c>
      <c r="F276">
        <v>376</v>
      </c>
      <c r="G276" s="2">
        <v>38666</v>
      </c>
      <c r="H276">
        <v>57.81</v>
      </c>
      <c r="I276" s="2">
        <v>24791</v>
      </c>
      <c r="J276">
        <v>199.8</v>
      </c>
      <c r="K276" s="2">
        <v>39401</v>
      </c>
      <c r="L276">
        <v>18</v>
      </c>
      <c r="M276" s="2">
        <v>45686</v>
      </c>
      <c r="N276" s="2">
        <v>49.854999999999997</v>
      </c>
      <c r="O276" s="2">
        <v>32857</v>
      </c>
      <c r="P276">
        <v>113</v>
      </c>
      <c r="Q276" s="2">
        <v>32857</v>
      </c>
      <c r="R276">
        <v>104.4</v>
      </c>
      <c r="S276" s="2">
        <v>32857</v>
      </c>
      <c r="T276">
        <v>125.9</v>
      </c>
      <c r="U276" s="2">
        <v>36845</v>
      </c>
      <c r="V276">
        <v>50.6</v>
      </c>
      <c r="W276" s="2">
        <v>35323</v>
      </c>
      <c r="X276">
        <v>20.399999999999999</v>
      </c>
      <c r="Y276">
        <v>6.7</v>
      </c>
      <c r="Z276">
        <v>6.3</v>
      </c>
      <c r="AA276">
        <v>25</v>
      </c>
      <c r="AB276">
        <v>14.8</v>
      </c>
      <c r="AC276">
        <v>53.2</v>
      </c>
      <c r="AD276">
        <v>15.3</v>
      </c>
      <c r="AE276">
        <v>0.8</v>
      </c>
      <c r="AF276">
        <v>3.1</v>
      </c>
      <c r="AG276">
        <v>1.5</v>
      </c>
      <c r="AH276">
        <v>27.9</v>
      </c>
      <c r="AI276">
        <v>2.6</v>
      </c>
      <c r="AJ276">
        <v>0.8</v>
      </c>
      <c r="AK276">
        <v>2.8</v>
      </c>
      <c r="AL276">
        <v>16</v>
      </c>
      <c r="AM276">
        <v>27</v>
      </c>
      <c r="AN276">
        <v>57</v>
      </c>
      <c r="AO276">
        <v>68.7</v>
      </c>
      <c r="AP276">
        <v>16.899999999999999</v>
      </c>
      <c r="AQ276">
        <v>75.099999999999994</v>
      </c>
      <c r="AR276">
        <v>8</v>
      </c>
      <c r="AS276">
        <v>69.900000000000006</v>
      </c>
      <c r="AT276">
        <v>2.2999999999999998</v>
      </c>
      <c r="AU276">
        <v>1.3</v>
      </c>
      <c r="AV276">
        <v>6.3</v>
      </c>
      <c r="AW276">
        <v>2.7</v>
      </c>
      <c r="AX276">
        <v>2.7</v>
      </c>
      <c r="AY276">
        <v>4.5</v>
      </c>
      <c r="AZ276">
        <v>7.2</v>
      </c>
      <c r="BA276">
        <v>5.4</v>
      </c>
      <c r="BB276">
        <v>3.1</v>
      </c>
      <c r="BC276">
        <v>55</v>
      </c>
      <c r="BD276">
        <v>62</v>
      </c>
      <c r="BE276">
        <v>43</v>
      </c>
      <c r="BF276">
        <v>51.1</v>
      </c>
      <c r="BG276">
        <v>54.6</v>
      </c>
      <c r="BH276">
        <v>74</v>
      </c>
      <c r="BI276">
        <v>53.5</v>
      </c>
      <c r="BJ276">
        <v>47.2</v>
      </c>
      <c r="BK276" s="2"/>
      <c r="BM276" s="2">
        <v>26618</v>
      </c>
      <c r="BN276">
        <v>63.4</v>
      </c>
    </row>
    <row r="277" spans="1:66" x14ac:dyDescent="0.25">
      <c r="A277" s="2">
        <v>31744</v>
      </c>
      <c r="B277">
        <v>249.22</v>
      </c>
      <c r="C277" s="2">
        <v>27000</v>
      </c>
      <c r="D277">
        <v>192.1</v>
      </c>
      <c r="E277" s="2">
        <v>33210</v>
      </c>
      <c r="F277">
        <v>381.25</v>
      </c>
      <c r="G277" s="2">
        <v>38696</v>
      </c>
      <c r="H277">
        <v>59.4</v>
      </c>
      <c r="I277" s="2">
        <v>24821</v>
      </c>
      <c r="J277">
        <v>215</v>
      </c>
      <c r="K277" s="2">
        <v>39431</v>
      </c>
      <c r="L277">
        <v>19</v>
      </c>
      <c r="M277" s="2">
        <v>45716</v>
      </c>
      <c r="N277" s="2">
        <v>49.912999999999997</v>
      </c>
      <c r="O277" s="2">
        <v>32888</v>
      </c>
      <c r="P277">
        <v>106.5</v>
      </c>
      <c r="Q277" s="2">
        <v>32888</v>
      </c>
      <c r="R277">
        <v>97</v>
      </c>
      <c r="S277" s="2">
        <v>32888</v>
      </c>
      <c r="T277">
        <v>120.7</v>
      </c>
      <c r="U277" s="2">
        <v>36875</v>
      </c>
      <c r="V277">
        <v>50.8</v>
      </c>
      <c r="W277" s="2">
        <v>35353</v>
      </c>
      <c r="X277">
        <v>22.4</v>
      </c>
      <c r="Y277">
        <v>5.8</v>
      </c>
      <c r="Z277">
        <v>8.5</v>
      </c>
      <c r="AA277">
        <v>22.4</v>
      </c>
      <c r="AB277">
        <v>15.9</v>
      </c>
      <c r="AC277">
        <v>52.2</v>
      </c>
      <c r="AD277">
        <v>15.4</v>
      </c>
      <c r="AE277">
        <v>0.9</v>
      </c>
      <c r="AF277">
        <v>3</v>
      </c>
      <c r="AG277">
        <v>1.4</v>
      </c>
      <c r="AH277">
        <v>28.3</v>
      </c>
      <c r="AI277">
        <v>2.9</v>
      </c>
      <c r="AJ277">
        <v>0.7</v>
      </c>
      <c r="AK277">
        <v>2.2000000000000002</v>
      </c>
      <c r="AL277">
        <v>15.8</v>
      </c>
      <c r="AM277">
        <v>27.2</v>
      </c>
      <c r="AN277">
        <v>57</v>
      </c>
      <c r="AO277">
        <v>69.099999999999994</v>
      </c>
      <c r="AP277">
        <v>16.100000000000001</v>
      </c>
      <c r="AQ277">
        <v>75.7</v>
      </c>
      <c r="AR277">
        <v>8.1999999999999993</v>
      </c>
      <c r="AS277">
        <v>68.7</v>
      </c>
      <c r="AT277">
        <v>1</v>
      </c>
      <c r="AU277">
        <v>0.7</v>
      </c>
      <c r="AV277">
        <v>5.0999999999999996</v>
      </c>
      <c r="AW277">
        <v>2.8</v>
      </c>
      <c r="AX277">
        <v>5.9</v>
      </c>
      <c r="AY277">
        <v>3.6</v>
      </c>
      <c r="AZ277">
        <v>6.7</v>
      </c>
      <c r="BA277">
        <v>4.9000000000000004</v>
      </c>
      <c r="BB277">
        <v>3.4</v>
      </c>
      <c r="BC277">
        <v>56</v>
      </c>
      <c r="BD277">
        <v>63</v>
      </c>
      <c r="BE277">
        <v>45</v>
      </c>
      <c r="BF277">
        <v>50.5</v>
      </c>
      <c r="BG277">
        <v>52.9</v>
      </c>
      <c r="BH277">
        <v>75</v>
      </c>
      <c r="BI277">
        <v>55.4</v>
      </c>
      <c r="BJ277">
        <v>46</v>
      </c>
      <c r="BK277" s="2"/>
      <c r="BM277" s="2">
        <v>26648</v>
      </c>
      <c r="BN277">
        <v>62.5</v>
      </c>
    </row>
    <row r="278" spans="1:66" x14ac:dyDescent="0.25">
      <c r="A278" s="2">
        <v>31777</v>
      </c>
      <c r="B278">
        <v>242.17</v>
      </c>
      <c r="C278" s="2">
        <v>27031</v>
      </c>
      <c r="D278">
        <v>207.3</v>
      </c>
      <c r="E278" s="2">
        <v>33241</v>
      </c>
      <c r="F278">
        <v>386.25</v>
      </c>
      <c r="G278" s="2">
        <v>38727</v>
      </c>
      <c r="H278">
        <v>63.38</v>
      </c>
      <c r="I278" s="2">
        <v>24852</v>
      </c>
      <c r="J278">
        <v>215.8</v>
      </c>
      <c r="K278" s="2">
        <v>39462</v>
      </c>
      <c r="L278">
        <v>19</v>
      </c>
      <c r="M278" s="2">
        <v>45745</v>
      </c>
      <c r="N278">
        <v>49.353000000000002</v>
      </c>
      <c r="O278" s="2">
        <v>32919</v>
      </c>
      <c r="P278">
        <v>106.7</v>
      </c>
      <c r="Q278" s="2">
        <v>32919</v>
      </c>
      <c r="R278">
        <v>93.7</v>
      </c>
      <c r="S278" s="2">
        <v>32919</v>
      </c>
      <c r="T278">
        <v>126.3</v>
      </c>
      <c r="U278" s="2">
        <v>36906</v>
      </c>
      <c r="V278">
        <v>49</v>
      </c>
      <c r="W278" s="2">
        <v>35384</v>
      </c>
      <c r="X278">
        <v>21.4</v>
      </c>
      <c r="Y278">
        <v>7.1</v>
      </c>
      <c r="Z278">
        <v>6.4</v>
      </c>
      <c r="AA278">
        <v>24</v>
      </c>
      <c r="AB278">
        <v>17.3</v>
      </c>
      <c r="AC278">
        <v>52.1</v>
      </c>
      <c r="AD278">
        <v>13.2</v>
      </c>
      <c r="AE278">
        <v>0.6</v>
      </c>
      <c r="AF278">
        <v>3.3</v>
      </c>
      <c r="AG278">
        <v>1.5</v>
      </c>
      <c r="AH278">
        <v>27.8</v>
      </c>
      <c r="AI278">
        <v>2.7</v>
      </c>
      <c r="AJ278">
        <v>1.2</v>
      </c>
      <c r="AK278">
        <v>3.2</v>
      </c>
      <c r="AL278">
        <v>12.6</v>
      </c>
      <c r="AM278">
        <v>29.4</v>
      </c>
      <c r="AN278">
        <v>58</v>
      </c>
      <c r="AO278">
        <v>69.599999999999994</v>
      </c>
      <c r="AP278">
        <v>14.7</v>
      </c>
      <c r="AQ278">
        <v>77.099999999999994</v>
      </c>
      <c r="AR278">
        <v>8.1999999999999993</v>
      </c>
      <c r="AS278">
        <v>69.5</v>
      </c>
      <c r="AT278">
        <v>2.2000000000000002</v>
      </c>
      <c r="AU278">
        <v>1.2</v>
      </c>
      <c r="AV278">
        <v>5.5</v>
      </c>
      <c r="AW278">
        <v>3.6</v>
      </c>
      <c r="AX278">
        <v>3.3</v>
      </c>
      <c r="AY278">
        <v>4.5</v>
      </c>
      <c r="AZ278">
        <v>5.7</v>
      </c>
      <c r="BA278">
        <v>5.2</v>
      </c>
      <c r="BB278">
        <v>3.3</v>
      </c>
      <c r="BC278">
        <v>54</v>
      </c>
      <c r="BD278">
        <v>60</v>
      </c>
      <c r="BE278">
        <v>43</v>
      </c>
      <c r="BF278">
        <v>53</v>
      </c>
      <c r="BG278">
        <v>56.9</v>
      </c>
      <c r="BH278">
        <v>72</v>
      </c>
      <c r="BI278">
        <v>58.1</v>
      </c>
      <c r="BJ278">
        <v>47.6</v>
      </c>
      <c r="BK278" s="2"/>
      <c r="BM278" s="2">
        <v>26679</v>
      </c>
      <c r="BN278">
        <v>61</v>
      </c>
    </row>
    <row r="279" spans="1:66" x14ac:dyDescent="0.25">
      <c r="A279" s="2">
        <v>31807</v>
      </c>
      <c r="B279">
        <v>274.08</v>
      </c>
      <c r="C279" s="2">
        <v>27062</v>
      </c>
      <c r="D279">
        <v>217.5</v>
      </c>
      <c r="E279" s="2">
        <v>33272</v>
      </c>
      <c r="F279">
        <v>365.65</v>
      </c>
      <c r="G279" s="2">
        <v>38758</v>
      </c>
      <c r="H279">
        <v>61.85</v>
      </c>
      <c r="I279" s="2">
        <v>24883</v>
      </c>
      <c r="J279">
        <v>197.3</v>
      </c>
      <c r="K279" s="2">
        <v>39493</v>
      </c>
      <c r="L279">
        <v>20</v>
      </c>
      <c r="M279" s="2"/>
      <c r="O279" s="2">
        <v>32947</v>
      </c>
      <c r="P279">
        <v>110.6</v>
      </c>
      <c r="Q279" s="2">
        <v>32947</v>
      </c>
      <c r="R279">
        <v>101.9</v>
      </c>
      <c r="S279" s="2">
        <v>32947</v>
      </c>
      <c r="T279">
        <v>123.7</v>
      </c>
      <c r="U279" s="2">
        <v>36937</v>
      </c>
      <c r="V279">
        <v>43.3</v>
      </c>
      <c r="W279" s="2">
        <v>35414</v>
      </c>
      <c r="X279">
        <v>20.7</v>
      </c>
      <c r="Y279">
        <v>7</v>
      </c>
      <c r="Z279">
        <v>7.8</v>
      </c>
      <c r="AA279">
        <v>23.4</v>
      </c>
      <c r="AB279">
        <v>14.2</v>
      </c>
      <c r="AC279">
        <v>50.5</v>
      </c>
      <c r="AD279">
        <v>14</v>
      </c>
      <c r="AE279">
        <v>0.6</v>
      </c>
      <c r="AF279">
        <v>2.6</v>
      </c>
      <c r="AG279">
        <v>1.3</v>
      </c>
      <c r="AH279">
        <v>25.2</v>
      </c>
      <c r="AI279">
        <v>3</v>
      </c>
      <c r="AJ279">
        <v>0.7</v>
      </c>
      <c r="AK279">
        <v>3.1</v>
      </c>
      <c r="AL279">
        <v>13.8</v>
      </c>
      <c r="AM279">
        <v>29.9</v>
      </c>
      <c r="AN279">
        <v>56.3</v>
      </c>
      <c r="AO279">
        <v>68.8</v>
      </c>
      <c r="AP279">
        <v>15.4</v>
      </c>
      <c r="AQ279">
        <v>78.7</v>
      </c>
      <c r="AR279">
        <v>5.9</v>
      </c>
      <c r="AS279">
        <v>71.8</v>
      </c>
      <c r="AT279">
        <v>1.8</v>
      </c>
      <c r="AU279">
        <v>0.9</v>
      </c>
      <c r="AV279">
        <v>6.4</v>
      </c>
      <c r="AW279">
        <v>3</v>
      </c>
      <c r="AX279">
        <v>2.4</v>
      </c>
      <c r="AY279">
        <v>3.2</v>
      </c>
      <c r="AZ279">
        <v>6.7</v>
      </c>
      <c r="BA279">
        <v>4.9000000000000004</v>
      </c>
      <c r="BB279">
        <v>3.2</v>
      </c>
      <c r="BC279">
        <v>55</v>
      </c>
      <c r="BD279">
        <v>65</v>
      </c>
      <c r="BE279">
        <v>42</v>
      </c>
      <c r="BF279">
        <v>55.2</v>
      </c>
      <c r="BG279">
        <v>61.7</v>
      </c>
      <c r="BH279">
        <v>74</v>
      </c>
      <c r="BI279">
        <v>58.9</v>
      </c>
      <c r="BJ279">
        <v>48.6</v>
      </c>
      <c r="BK279" s="2"/>
      <c r="BM279" s="2">
        <v>26710</v>
      </c>
      <c r="BN279">
        <v>63.6</v>
      </c>
    </row>
    <row r="280" spans="1:66" x14ac:dyDescent="0.25">
      <c r="A280" s="2">
        <v>31835</v>
      </c>
      <c r="B280">
        <v>284.2</v>
      </c>
      <c r="C280" s="2">
        <v>27090</v>
      </c>
      <c r="D280">
        <v>239.3</v>
      </c>
      <c r="E280" s="2">
        <v>33300</v>
      </c>
      <c r="F280">
        <v>366.55</v>
      </c>
      <c r="G280" s="2">
        <v>38786</v>
      </c>
      <c r="H280">
        <v>59.97</v>
      </c>
      <c r="I280" s="2">
        <v>24912</v>
      </c>
      <c r="J280">
        <v>196.5</v>
      </c>
      <c r="K280" s="2">
        <v>39522</v>
      </c>
      <c r="L280">
        <v>20</v>
      </c>
      <c r="M280" s="2"/>
      <c r="O280" s="2">
        <v>32978</v>
      </c>
      <c r="P280">
        <v>107.3</v>
      </c>
      <c r="Q280" s="2">
        <v>32978</v>
      </c>
      <c r="R280">
        <v>99.2</v>
      </c>
      <c r="S280" s="2">
        <v>32978</v>
      </c>
      <c r="T280">
        <v>119.4</v>
      </c>
      <c r="U280" s="2">
        <v>36965</v>
      </c>
      <c r="V280">
        <v>43.8</v>
      </c>
      <c r="W280" s="2">
        <v>35445</v>
      </c>
      <c r="X280">
        <v>18.600000000000001</v>
      </c>
      <c r="Y280">
        <v>7.6</v>
      </c>
      <c r="Z280">
        <v>5.8</v>
      </c>
      <c r="AA280">
        <v>24</v>
      </c>
      <c r="AB280">
        <v>13.8</v>
      </c>
      <c r="AC280">
        <v>50.5</v>
      </c>
      <c r="AD280">
        <v>14.5</v>
      </c>
      <c r="AE280">
        <v>1.1000000000000001</v>
      </c>
      <c r="AF280">
        <v>3.5</v>
      </c>
      <c r="AG280">
        <v>1.4</v>
      </c>
      <c r="AH280">
        <v>27.7</v>
      </c>
      <c r="AI280">
        <v>3.6</v>
      </c>
      <c r="AJ280">
        <v>1</v>
      </c>
      <c r="AK280">
        <v>3.2</v>
      </c>
      <c r="AL280">
        <v>13.9</v>
      </c>
      <c r="AM280">
        <v>29.5</v>
      </c>
      <c r="AN280">
        <v>56.6</v>
      </c>
      <c r="AO280">
        <v>70.2</v>
      </c>
      <c r="AP280">
        <v>17.5</v>
      </c>
      <c r="AQ280">
        <v>76</v>
      </c>
      <c r="AR280">
        <v>6.5</v>
      </c>
      <c r="AS280">
        <v>71.7</v>
      </c>
      <c r="AT280">
        <v>2</v>
      </c>
      <c r="AU280">
        <v>0.8</v>
      </c>
      <c r="AV280">
        <v>6.5</v>
      </c>
      <c r="AW280">
        <v>3.3</v>
      </c>
      <c r="AX280">
        <v>2.6</v>
      </c>
      <c r="AY280">
        <v>4.8</v>
      </c>
      <c r="AZ280">
        <v>6.8</v>
      </c>
      <c r="BA280">
        <v>5</v>
      </c>
      <c r="BB280">
        <v>3.2</v>
      </c>
      <c r="BC280">
        <v>54</v>
      </c>
      <c r="BD280">
        <v>65</v>
      </c>
      <c r="BE280">
        <v>44</v>
      </c>
      <c r="BF280">
        <v>53.8</v>
      </c>
      <c r="BG280">
        <v>57</v>
      </c>
      <c r="BH280">
        <v>75</v>
      </c>
      <c r="BI280">
        <v>59.8</v>
      </c>
      <c r="BJ280">
        <v>49.8</v>
      </c>
      <c r="BK280" s="2"/>
      <c r="BL280">
        <v>46.5</v>
      </c>
      <c r="BM280" s="2">
        <v>26738</v>
      </c>
      <c r="BN280">
        <v>61.9</v>
      </c>
    </row>
    <row r="281" spans="1:66" x14ac:dyDescent="0.25">
      <c r="A281" s="2">
        <v>31867</v>
      </c>
      <c r="B281">
        <v>291.7</v>
      </c>
      <c r="C281" s="2">
        <v>27121</v>
      </c>
      <c r="D281">
        <v>232.2</v>
      </c>
      <c r="E281" s="2">
        <v>33331</v>
      </c>
      <c r="F281">
        <v>359.35</v>
      </c>
      <c r="G281" s="2">
        <v>38817</v>
      </c>
      <c r="H281">
        <v>68.75</v>
      </c>
      <c r="I281" s="2">
        <v>24943</v>
      </c>
      <c r="J281">
        <v>199</v>
      </c>
      <c r="K281" s="2">
        <v>39553</v>
      </c>
      <c r="L281">
        <v>18</v>
      </c>
      <c r="M281" s="2"/>
      <c r="O281" s="2">
        <v>33008</v>
      </c>
      <c r="P281">
        <v>107.3</v>
      </c>
      <c r="Q281" s="2">
        <v>33008</v>
      </c>
      <c r="R281">
        <v>100.3</v>
      </c>
      <c r="S281" s="2">
        <v>33008</v>
      </c>
      <c r="T281">
        <v>117.8</v>
      </c>
      <c r="U281" s="2">
        <v>36996</v>
      </c>
      <c r="V281">
        <v>40.1</v>
      </c>
      <c r="W281" s="2">
        <v>35476</v>
      </c>
      <c r="X281">
        <v>18.5</v>
      </c>
      <c r="Y281">
        <v>8.1</v>
      </c>
      <c r="Z281">
        <v>6.1</v>
      </c>
      <c r="AA281">
        <v>25.5</v>
      </c>
      <c r="AB281">
        <v>13.9</v>
      </c>
      <c r="AC281">
        <v>49</v>
      </c>
      <c r="AD281">
        <v>13.9</v>
      </c>
      <c r="AE281">
        <v>0.9</v>
      </c>
      <c r="AF281">
        <v>3.4</v>
      </c>
      <c r="AG281">
        <v>1.3</v>
      </c>
      <c r="AH281">
        <v>30.8</v>
      </c>
      <c r="AI281">
        <v>3.3</v>
      </c>
      <c r="AJ281">
        <v>1.2</v>
      </c>
      <c r="AK281">
        <v>3.6</v>
      </c>
      <c r="AL281">
        <v>12.5</v>
      </c>
      <c r="AM281">
        <v>29.1</v>
      </c>
      <c r="AN281">
        <v>58.4</v>
      </c>
      <c r="AO281">
        <v>68.400000000000006</v>
      </c>
      <c r="AP281">
        <v>15.7</v>
      </c>
      <c r="AQ281">
        <v>77.7</v>
      </c>
      <c r="AR281">
        <v>6.6</v>
      </c>
      <c r="AS281">
        <v>72.2</v>
      </c>
      <c r="AT281">
        <v>2.2000000000000002</v>
      </c>
      <c r="AU281">
        <v>1.2</v>
      </c>
      <c r="AV281">
        <v>5.6</v>
      </c>
      <c r="AW281">
        <v>3.7</v>
      </c>
      <c r="AX281">
        <v>3.4</v>
      </c>
      <c r="AY281">
        <v>4.8</v>
      </c>
      <c r="AZ281">
        <v>7</v>
      </c>
      <c r="BA281">
        <v>5.6</v>
      </c>
      <c r="BB281">
        <v>4.0999999999999996</v>
      </c>
      <c r="BC281">
        <v>52</v>
      </c>
      <c r="BD281">
        <v>65</v>
      </c>
      <c r="BE281">
        <v>44</v>
      </c>
      <c r="BF281">
        <v>53.1</v>
      </c>
      <c r="BG281">
        <v>57.6</v>
      </c>
      <c r="BH281">
        <v>73</v>
      </c>
      <c r="BI281">
        <v>58.9</v>
      </c>
      <c r="BJ281">
        <v>45.9</v>
      </c>
      <c r="BK281" s="2"/>
      <c r="BL281">
        <v>44.5</v>
      </c>
      <c r="BM281" s="2">
        <v>26769</v>
      </c>
      <c r="BN281">
        <v>59.2</v>
      </c>
    </row>
    <row r="282" spans="1:66" x14ac:dyDescent="0.25">
      <c r="A282" s="2">
        <v>31897</v>
      </c>
      <c r="B282">
        <v>288.36</v>
      </c>
      <c r="C282" s="2">
        <v>27151</v>
      </c>
      <c r="D282">
        <v>229.4</v>
      </c>
      <c r="E282" s="2">
        <v>33361</v>
      </c>
      <c r="F282">
        <v>354.65</v>
      </c>
      <c r="G282" s="2">
        <v>38847</v>
      </c>
      <c r="H282">
        <v>72.14</v>
      </c>
      <c r="I282" s="2">
        <v>24973</v>
      </c>
      <c r="J282">
        <v>196.5</v>
      </c>
      <c r="K282" s="2">
        <v>39583</v>
      </c>
      <c r="L282">
        <v>17</v>
      </c>
      <c r="M282" s="2"/>
      <c r="O282" s="2">
        <v>33039</v>
      </c>
      <c r="P282">
        <v>102.4</v>
      </c>
      <c r="Q282" s="2">
        <v>33039</v>
      </c>
      <c r="R282">
        <v>96.6</v>
      </c>
      <c r="S282" s="2">
        <v>33039</v>
      </c>
      <c r="T282">
        <v>111.1</v>
      </c>
      <c r="U282" s="2">
        <v>37026</v>
      </c>
      <c r="V282">
        <v>39.299999999999997</v>
      </c>
      <c r="W282" s="2">
        <v>35504</v>
      </c>
      <c r="X282">
        <v>18.5</v>
      </c>
      <c r="Y282">
        <v>7.8</v>
      </c>
      <c r="Z282">
        <v>6.6</v>
      </c>
      <c r="AA282">
        <v>25.8</v>
      </c>
      <c r="AB282">
        <v>14.5</v>
      </c>
      <c r="AC282">
        <v>48.4</v>
      </c>
      <c r="AD282">
        <v>13.6</v>
      </c>
      <c r="AE282">
        <v>0.5</v>
      </c>
      <c r="AF282">
        <v>2.8</v>
      </c>
      <c r="AG282">
        <v>1.2</v>
      </c>
      <c r="AH282">
        <v>30.6</v>
      </c>
      <c r="AI282">
        <v>3.9</v>
      </c>
      <c r="AJ282">
        <v>1.1000000000000001</v>
      </c>
      <c r="AK282">
        <v>3.3</v>
      </c>
      <c r="AL282">
        <v>13.1</v>
      </c>
      <c r="AM282">
        <v>29.9</v>
      </c>
      <c r="AN282">
        <v>57</v>
      </c>
      <c r="AO282">
        <v>67.599999999999994</v>
      </c>
      <c r="AP282">
        <v>15.8</v>
      </c>
      <c r="AQ282">
        <v>78.099999999999994</v>
      </c>
      <c r="AR282">
        <v>6.1</v>
      </c>
      <c r="AS282">
        <v>71.900000000000006</v>
      </c>
      <c r="AT282">
        <v>1.4</v>
      </c>
      <c r="AU282">
        <v>0.6</v>
      </c>
      <c r="AV282">
        <v>6.9</v>
      </c>
      <c r="AW282">
        <v>4.3</v>
      </c>
      <c r="AX282">
        <v>2.6</v>
      </c>
      <c r="AY282">
        <v>4.7</v>
      </c>
      <c r="AZ282">
        <v>7.4</v>
      </c>
      <c r="BA282">
        <v>5.9</v>
      </c>
      <c r="BB282">
        <v>4.3</v>
      </c>
      <c r="BC282">
        <v>57</v>
      </c>
      <c r="BD282">
        <v>66</v>
      </c>
      <c r="BE282">
        <v>46</v>
      </c>
      <c r="BF282">
        <v>53.8</v>
      </c>
      <c r="BG282">
        <v>58.6</v>
      </c>
      <c r="BH282">
        <v>69</v>
      </c>
      <c r="BI282">
        <v>55</v>
      </c>
      <c r="BJ282">
        <v>50.8</v>
      </c>
      <c r="BK282" s="2"/>
      <c r="BL282">
        <v>46.5</v>
      </c>
      <c r="BM282" s="2">
        <v>26799</v>
      </c>
      <c r="BN282">
        <v>59.2</v>
      </c>
    </row>
    <row r="283" spans="1:66" x14ac:dyDescent="0.25">
      <c r="A283" s="2">
        <v>31926</v>
      </c>
      <c r="B283">
        <v>290.10000000000002</v>
      </c>
      <c r="C283" s="2">
        <v>27182</v>
      </c>
      <c r="D283">
        <v>216.9</v>
      </c>
      <c r="E283" s="2">
        <v>33392</v>
      </c>
      <c r="F283">
        <v>363.8</v>
      </c>
      <c r="G283" s="2">
        <v>38878</v>
      </c>
      <c r="H283">
        <v>71.63</v>
      </c>
      <c r="I283" s="2">
        <v>25004</v>
      </c>
      <c r="J283">
        <v>192.3</v>
      </c>
      <c r="K283" s="2">
        <v>39614</v>
      </c>
      <c r="L283">
        <v>17</v>
      </c>
      <c r="M283" s="2"/>
      <c r="O283" s="2">
        <v>33069</v>
      </c>
      <c r="P283">
        <v>101.7</v>
      </c>
      <c r="Q283" s="2">
        <v>33069</v>
      </c>
      <c r="R283">
        <v>91.8</v>
      </c>
      <c r="S283" s="2">
        <v>33069</v>
      </c>
      <c r="T283">
        <v>116.6</v>
      </c>
      <c r="U283" s="2">
        <v>37057</v>
      </c>
      <c r="V283">
        <v>38.299999999999997</v>
      </c>
      <c r="W283" s="2">
        <v>35535</v>
      </c>
      <c r="X283">
        <v>19.5</v>
      </c>
      <c r="Y283">
        <v>8.3000000000000007</v>
      </c>
      <c r="Z283">
        <v>7.6</v>
      </c>
      <c r="AA283">
        <v>23.6</v>
      </c>
      <c r="AB283">
        <v>13</v>
      </c>
      <c r="AC283">
        <v>49.4</v>
      </c>
      <c r="AD283">
        <v>14.5</v>
      </c>
      <c r="AE283">
        <v>0.6</v>
      </c>
      <c r="AF283">
        <v>3</v>
      </c>
      <c r="AG283">
        <v>1.4</v>
      </c>
      <c r="AH283">
        <v>31.5</v>
      </c>
      <c r="AI283">
        <v>4</v>
      </c>
      <c r="AJ283">
        <v>1</v>
      </c>
      <c r="AK283">
        <v>3.1</v>
      </c>
      <c r="AL283">
        <v>13.5</v>
      </c>
      <c r="AM283">
        <v>31.6</v>
      </c>
      <c r="AN283">
        <v>54.9</v>
      </c>
      <c r="AO283">
        <v>68.8</v>
      </c>
      <c r="AP283">
        <v>16.2</v>
      </c>
      <c r="AQ283">
        <v>78.099999999999994</v>
      </c>
      <c r="AR283">
        <v>5.7</v>
      </c>
      <c r="AS283">
        <v>72.5</v>
      </c>
      <c r="AT283">
        <v>2.4</v>
      </c>
      <c r="AU283">
        <v>1.2</v>
      </c>
      <c r="AV283">
        <v>7</v>
      </c>
      <c r="AW283">
        <v>4.3</v>
      </c>
      <c r="AX283">
        <v>3.9</v>
      </c>
      <c r="AY283">
        <v>4.5</v>
      </c>
      <c r="AZ283">
        <v>7.3</v>
      </c>
      <c r="BA283">
        <v>5.0999999999999996</v>
      </c>
      <c r="BB283">
        <v>4</v>
      </c>
      <c r="BC283">
        <v>56</v>
      </c>
      <c r="BD283">
        <v>64</v>
      </c>
      <c r="BE283">
        <v>44</v>
      </c>
      <c r="BF283">
        <v>53.7</v>
      </c>
      <c r="BG283">
        <v>56.6</v>
      </c>
      <c r="BH283">
        <v>67</v>
      </c>
      <c r="BI283">
        <v>56.8</v>
      </c>
      <c r="BJ283">
        <v>51.8</v>
      </c>
      <c r="BK283" s="2"/>
      <c r="BL283">
        <v>47</v>
      </c>
      <c r="BM283" s="2">
        <v>26830</v>
      </c>
      <c r="BN283">
        <v>62.5</v>
      </c>
    </row>
    <row r="284" spans="1:66" x14ac:dyDescent="0.25">
      <c r="A284" s="2">
        <v>31958</v>
      </c>
      <c r="B284">
        <v>304</v>
      </c>
      <c r="C284" s="2">
        <v>27212</v>
      </c>
      <c r="D284">
        <v>229.1</v>
      </c>
      <c r="E284" s="2">
        <v>33422</v>
      </c>
      <c r="F284">
        <v>369.15</v>
      </c>
      <c r="G284" s="2">
        <v>38908</v>
      </c>
      <c r="H284">
        <v>73.63</v>
      </c>
      <c r="I284" s="2">
        <v>25034</v>
      </c>
      <c r="J284">
        <v>196.3</v>
      </c>
      <c r="K284" s="2">
        <v>39644</v>
      </c>
      <c r="L284">
        <v>15</v>
      </c>
      <c r="M284" s="2"/>
      <c r="O284" s="2">
        <v>33100</v>
      </c>
      <c r="P284">
        <v>84.7</v>
      </c>
      <c r="Q284" s="2">
        <v>33100</v>
      </c>
      <c r="R284">
        <v>74.2</v>
      </c>
      <c r="S284" s="2">
        <v>33100</v>
      </c>
      <c r="T284">
        <v>100.4</v>
      </c>
      <c r="U284" s="2">
        <v>37087</v>
      </c>
      <c r="V284">
        <v>35.6</v>
      </c>
      <c r="W284" s="2">
        <v>35565</v>
      </c>
      <c r="X284">
        <v>17.399999999999999</v>
      </c>
      <c r="Y284">
        <v>8.1999999999999993</v>
      </c>
      <c r="Z284">
        <v>6.7</v>
      </c>
      <c r="AA284">
        <v>25</v>
      </c>
      <c r="AB284">
        <v>11.9</v>
      </c>
      <c r="AC284">
        <v>47.7</v>
      </c>
      <c r="AD284">
        <v>17.899999999999999</v>
      </c>
      <c r="AE284">
        <v>0.8</v>
      </c>
      <c r="AF284">
        <v>3.4</v>
      </c>
      <c r="AG284">
        <v>1.7</v>
      </c>
      <c r="AH284">
        <v>30.6</v>
      </c>
      <c r="AI284">
        <v>3.8</v>
      </c>
      <c r="AJ284">
        <v>0.9</v>
      </c>
      <c r="AK284">
        <v>3.2</v>
      </c>
      <c r="AL284">
        <v>11.2</v>
      </c>
      <c r="AM284">
        <v>32.9</v>
      </c>
      <c r="AN284">
        <v>55.9</v>
      </c>
      <c r="AO284">
        <v>68.3</v>
      </c>
      <c r="AP284">
        <v>19.100000000000001</v>
      </c>
      <c r="AQ284">
        <v>75.599999999999994</v>
      </c>
      <c r="AR284">
        <v>5.3</v>
      </c>
      <c r="AS284">
        <v>70.2</v>
      </c>
      <c r="AT284">
        <v>2</v>
      </c>
      <c r="AU284">
        <v>1.2</v>
      </c>
      <c r="AV284">
        <v>6.2</v>
      </c>
      <c r="AW284">
        <v>3.9</v>
      </c>
      <c r="AX284">
        <v>3.2</v>
      </c>
      <c r="AY284">
        <v>4.5999999999999996</v>
      </c>
      <c r="AZ284">
        <v>7.5</v>
      </c>
      <c r="BA284">
        <v>5.5</v>
      </c>
      <c r="BB284">
        <v>3.9</v>
      </c>
      <c r="BC284">
        <v>55</v>
      </c>
      <c r="BD284">
        <v>65</v>
      </c>
      <c r="BE284">
        <v>43</v>
      </c>
      <c r="BF284">
        <v>56.1</v>
      </c>
      <c r="BG284">
        <v>62.3</v>
      </c>
      <c r="BH284">
        <v>73</v>
      </c>
      <c r="BI284">
        <v>56.7</v>
      </c>
      <c r="BJ284">
        <v>50.7</v>
      </c>
      <c r="BK284" s="2"/>
      <c r="BL284">
        <v>44.5</v>
      </c>
      <c r="BM284" s="2">
        <v>26860</v>
      </c>
      <c r="BN284">
        <v>64</v>
      </c>
    </row>
    <row r="285" spans="1:66" x14ac:dyDescent="0.25">
      <c r="A285" s="2">
        <v>31989</v>
      </c>
      <c r="B285">
        <v>318.66000000000003</v>
      </c>
      <c r="C285" s="2">
        <v>27243</v>
      </c>
      <c r="D285">
        <v>249.9</v>
      </c>
      <c r="E285" s="2">
        <v>33453</v>
      </c>
      <c r="F285">
        <v>356.75</v>
      </c>
      <c r="G285" s="2">
        <v>38939</v>
      </c>
      <c r="H285">
        <v>74.010000000000005</v>
      </c>
      <c r="I285" s="2">
        <v>25065</v>
      </c>
      <c r="J285">
        <v>197.8</v>
      </c>
      <c r="K285" s="2">
        <v>39675</v>
      </c>
      <c r="L285">
        <v>16</v>
      </c>
      <c r="M285" s="2"/>
      <c r="O285" s="2">
        <v>33131</v>
      </c>
      <c r="P285">
        <v>85.6</v>
      </c>
      <c r="Q285" s="2">
        <v>33131</v>
      </c>
      <c r="R285">
        <v>77.7</v>
      </c>
      <c r="S285" s="2">
        <v>33131</v>
      </c>
      <c r="T285">
        <v>97.5</v>
      </c>
      <c r="U285" s="2">
        <v>37118</v>
      </c>
      <c r="V285">
        <v>33.6</v>
      </c>
      <c r="W285" s="2">
        <v>35596</v>
      </c>
      <c r="X285">
        <v>16.5</v>
      </c>
      <c r="Y285">
        <v>7.9</v>
      </c>
      <c r="Z285">
        <v>6.4</v>
      </c>
      <c r="AA285">
        <v>26.3</v>
      </c>
      <c r="AB285">
        <v>11.9</v>
      </c>
      <c r="AC285">
        <v>47.5</v>
      </c>
      <c r="AD285">
        <v>18.3</v>
      </c>
      <c r="AE285">
        <v>1</v>
      </c>
      <c r="AF285">
        <v>3.2</v>
      </c>
      <c r="AG285">
        <v>1.7</v>
      </c>
      <c r="AH285">
        <v>27.2</v>
      </c>
      <c r="AI285">
        <v>4.2</v>
      </c>
      <c r="AJ285">
        <v>0.5</v>
      </c>
      <c r="AK285">
        <v>2.9</v>
      </c>
      <c r="AL285">
        <v>10.5</v>
      </c>
      <c r="AM285">
        <v>35.9</v>
      </c>
      <c r="AN285">
        <v>53.6</v>
      </c>
      <c r="AO285">
        <v>67.3</v>
      </c>
      <c r="AP285">
        <v>19.600000000000001</v>
      </c>
      <c r="AQ285">
        <v>74.400000000000006</v>
      </c>
      <c r="AR285">
        <v>6</v>
      </c>
      <c r="AS285">
        <v>69.8</v>
      </c>
      <c r="AT285">
        <v>1.8</v>
      </c>
      <c r="AU285">
        <v>0.8</v>
      </c>
      <c r="AV285">
        <v>5</v>
      </c>
      <c r="AW285">
        <v>3.6</v>
      </c>
      <c r="AX285">
        <v>2.8</v>
      </c>
      <c r="AY285">
        <v>4.2</v>
      </c>
      <c r="AZ285">
        <v>6.4</v>
      </c>
      <c r="BA285">
        <v>5.0999999999999996</v>
      </c>
      <c r="BB285">
        <v>3.3</v>
      </c>
      <c r="BC285">
        <v>56</v>
      </c>
      <c r="BD285">
        <v>64</v>
      </c>
      <c r="BE285">
        <v>44</v>
      </c>
      <c r="BF285">
        <v>54.9</v>
      </c>
      <c r="BG285">
        <v>59.4</v>
      </c>
      <c r="BH285">
        <v>76</v>
      </c>
      <c r="BI285">
        <v>56.5</v>
      </c>
      <c r="BJ285">
        <v>51.3</v>
      </c>
      <c r="BK285" s="2"/>
      <c r="BL285">
        <v>50.5</v>
      </c>
      <c r="BM285" s="2">
        <v>26891</v>
      </c>
      <c r="BN285">
        <v>62.1</v>
      </c>
    </row>
    <row r="286" spans="1:66" x14ac:dyDescent="0.25">
      <c r="A286" s="2">
        <v>32020</v>
      </c>
      <c r="B286">
        <v>329.8</v>
      </c>
      <c r="C286" s="2">
        <v>27274</v>
      </c>
      <c r="D286">
        <v>236.3</v>
      </c>
      <c r="E286" s="2">
        <v>33484</v>
      </c>
      <c r="F286">
        <v>348.5</v>
      </c>
      <c r="G286" s="2">
        <v>38970</v>
      </c>
      <c r="H286">
        <v>66.260000000000005</v>
      </c>
      <c r="I286" s="2">
        <v>25096</v>
      </c>
      <c r="J286">
        <v>191</v>
      </c>
      <c r="K286" s="2">
        <v>39706</v>
      </c>
      <c r="L286">
        <v>17</v>
      </c>
      <c r="M286" s="2"/>
      <c r="O286" s="2">
        <v>33161</v>
      </c>
      <c r="P286">
        <v>62.6</v>
      </c>
      <c r="Q286" s="2">
        <v>33161</v>
      </c>
      <c r="R286">
        <v>55.6</v>
      </c>
      <c r="S286" s="2">
        <v>33161</v>
      </c>
      <c r="T286">
        <v>73.2</v>
      </c>
      <c r="U286" s="2">
        <v>37149</v>
      </c>
      <c r="V286">
        <v>27.1</v>
      </c>
      <c r="W286" s="2">
        <v>35626</v>
      </c>
      <c r="X286">
        <v>16.899999999999999</v>
      </c>
      <c r="Y286">
        <v>8.6999999999999993</v>
      </c>
      <c r="Z286">
        <v>6.4</v>
      </c>
      <c r="AA286">
        <v>23.8</v>
      </c>
      <c r="AB286">
        <v>12.8</v>
      </c>
      <c r="AC286">
        <v>46.9</v>
      </c>
      <c r="AD286">
        <v>16.899999999999999</v>
      </c>
      <c r="AE286">
        <v>0.7</v>
      </c>
      <c r="AF286">
        <v>3.5</v>
      </c>
      <c r="AG286">
        <v>1.8</v>
      </c>
      <c r="AH286">
        <v>28.2</v>
      </c>
      <c r="AI286">
        <v>3.1</v>
      </c>
      <c r="AJ286">
        <v>1</v>
      </c>
      <c r="AK286">
        <v>3.9</v>
      </c>
      <c r="AL286">
        <v>12</v>
      </c>
      <c r="AM286">
        <v>36.200000000000003</v>
      </c>
      <c r="AN286">
        <v>51.8</v>
      </c>
      <c r="AO286">
        <v>69.8</v>
      </c>
      <c r="AP286">
        <v>17.3</v>
      </c>
      <c r="AQ286">
        <v>76.8</v>
      </c>
      <c r="AR286">
        <v>5.9</v>
      </c>
      <c r="AS286">
        <v>70.3</v>
      </c>
      <c r="AT286">
        <v>1.6</v>
      </c>
      <c r="AU286">
        <v>1.7</v>
      </c>
      <c r="AV286">
        <v>7.2</v>
      </c>
      <c r="AW286">
        <v>3.1</v>
      </c>
      <c r="AX286">
        <v>3.5</v>
      </c>
      <c r="AY286">
        <v>3.6</v>
      </c>
      <c r="AZ286">
        <v>6.7</v>
      </c>
      <c r="BA286">
        <v>5.4</v>
      </c>
      <c r="BB286">
        <v>4.3</v>
      </c>
      <c r="BC286">
        <v>55</v>
      </c>
      <c r="BD286">
        <v>64</v>
      </c>
      <c r="BE286">
        <v>45</v>
      </c>
      <c r="BF286">
        <v>57.7</v>
      </c>
      <c r="BG286">
        <v>61.3</v>
      </c>
      <c r="BH286">
        <v>71</v>
      </c>
      <c r="BI286">
        <v>64.5</v>
      </c>
      <c r="BJ286">
        <v>51.7</v>
      </c>
      <c r="BK286" s="2"/>
      <c r="BL286">
        <v>47.5</v>
      </c>
      <c r="BM286" s="2">
        <v>26922</v>
      </c>
      <c r="BN286">
        <v>62.3</v>
      </c>
    </row>
    <row r="287" spans="1:66" x14ac:dyDescent="0.25">
      <c r="A287" s="2">
        <v>32050</v>
      </c>
      <c r="B287">
        <v>321.83</v>
      </c>
      <c r="C287" s="2">
        <v>27304</v>
      </c>
      <c r="D287">
        <v>234.4</v>
      </c>
      <c r="E287" s="2">
        <v>33514</v>
      </c>
      <c r="F287">
        <v>356.85</v>
      </c>
      <c r="G287" s="2">
        <v>39000</v>
      </c>
      <c r="H287">
        <v>58.53</v>
      </c>
      <c r="I287" s="2">
        <v>25126</v>
      </c>
      <c r="J287">
        <v>185</v>
      </c>
      <c r="K287" s="2">
        <v>39736</v>
      </c>
      <c r="L287">
        <v>14</v>
      </c>
      <c r="M287" s="2"/>
      <c r="O287" s="2">
        <v>33192</v>
      </c>
      <c r="P287">
        <v>61.7</v>
      </c>
      <c r="Q287" s="2">
        <v>33192</v>
      </c>
      <c r="R287">
        <v>56.1</v>
      </c>
      <c r="S287" s="2">
        <v>33192</v>
      </c>
      <c r="T287">
        <v>70.3</v>
      </c>
      <c r="U287" s="2">
        <v>37179</v>
      </c>
      <c r="V287">
        <v>20.9</v>
      </c>
      <c r="W287" s="2">
        <v>35657</v>
      </c>
      <c r="X287">
        <v>17</v>
      </c>
      <c r="Y287">
        <v>7.6</v>
      </c>
      <c r="Z287">
        <v>7</v>
      </c>
      <c r="AA287">
        <v>25.6</v>
      </c>
      <c r="AB287">
        <v>12.5</v>
      </c>
      <c r="AC287">
        <v>45.8</v>
      </c>
      <c r="AD287">
        <v>16.899999999999999</v>
      </c>
      <c r="AE287">
        <v>1</v>
      </c>
      <c r="AF287">
        <v>3.6</v>
      </c>
      <c r="AG287">
        <v>1.6</v>
      </c>
      <c r="AH287">
        <v>31.9</v>
      </c>
      <c r="AI287">
        <v>4</v>
      </c>
      <c r="AJ287">
        <v>1</v>
      </c>
      <c r="AK287">
        <v>2.8</v>
      </c>
      <c r="AL287">
        <v>12.1</v>
      </c>
      <c r="AM287">
        <v>37.9</v>
      </c>
      <c r="AN287">
        <v>50</v>
      </c>
      <c r="AO287">
        <v>67.400000000000006</v>
      </c>
      <c r="AP287">
        <v>18.399999999999999</v>
      </c>
      <c r="AQ287">
        <v>75.900000000000006</v>
      </c>
      <c r="AR287">
        <v>5.7</v>
      </c>
      <c r="AS287">
        <v>70.599999999999994</v>
      </c>
      <c r="AT287">
        <v>2.4</v>
      </c>
      <c r="AU287">
        <v>0.8</v>
      </c>
      <c r="AV287">
        <v>5.9</v>
      </c>
      <c r="AW287">
        <v>3.6</v>
      </c>
      <c r="AX287">
        <v>2.7</v>
      </c>
      <c r="AY287">
        <v>4.8</v>
      </c>
      <c r="AZ287">
        <v>8.4</v>
      </c>
      <c r="BA287">
        <v>6.5</v>
      </c>
      <c r="BB287">
        <v>3.5</v>
      </c>
      <c r="BC287">
        <v>58</v>
      </c>
      <c r="BD287">
        <v>66</v>
      </c>
      <c r="BE287">
        <v>47</v>
      </c>
      <c r="BF287">
        <v>56.3</v>
      </c>
      <c r="BG287">
        <v>60.3</v>
      </c>
      <c r="BH287">
        <v>70</v>
      </c>
      <c r="BI287">
        <v>61.5</v>
      </c>
      <c r="BJ287">
        <v>51.3</v>
      </c>
      <c r="BK287" s="2"/>
      <c r="BL287">
        <v>47</v>
      </c>
      <c r="BM287" s="2">
        <v>26952</v>
      </c>
      <c r="BN287">
        <v>66.5</v>
      </c>
    </row>
    <row r="288" spans="1:66" x14ac:dyDescent="0.25">
      <c r="A288" s="2">
        <v>32080</v>
      </c>
      <c r="B288">
        <v>251.79</v>
      </c>
      <c r="C288" s="2">
        <v>27335</v>
      </c>
      <c r="D288">
        <v>228.6</v>
      </c>
      <c r="E288" s="2">
        <v>33545</v>
      </c>
      <c r="F288">
        <v>357.85</v>
      </c>
      <c r="G288" s="2">
        <v>39031</v>
      </c>
      <c r="H288">
        <v>59.6</v>
      </c>
      <c r="I288" s="2">
        <v>25157</v>
      </c>
      <c r="J288">
        <v>184</v>
      </c>
      <c r="K288" s="2">
        <v>39767</v>
      </c>
      <c r="L288">
        <v>9</v>
      </c>
      <c r="M288" s="2"/>
      <c r="O288" s="2">
        <v>33222</v>
      </c>
      <c r="P288">
        <v>61.2</v>
      </c>
      <c r="Q288" s="2">
        <v>33222</v>
      </c>
      <c r="R288">
        <v>59.8</v>
      </c>
      <c r="S288" s="2">
        <v>33222</v>
      </c>
      <c r="T288">
        <v>63.3</v>
      </c>
      <c r="U288" s="2">
        <v>37210</v>
      </c>
      <c r="V288">
        <v>17.5</v>
      </c>
      <c r="W288" s="2">
        <v>35688</v>
      </c>
      <c r="X288">
        <v>16.100000000000001</v>
      </c>
      <c r="Y288">
        <v>7.5</v>
      </c>
      <c r="Z288">
        <v>6.2</v>
      </c>
      <c r="AA288">
        <v>28.4</v>
      </c>
      <c r="AB288">
        <v>11.5</v>
      </c>
      <c r="AC288">
        <v>47.5</v>
      </c>
      <c r="AD288">
        <v>17.399999999999999</v>
      </c>
      <c r="AE288">
        <v>1</v>
      </c>
      <c r="AF288">
        <v>3.1</v>
      </c>
      <c r="AG288">
        <v>1.3</v>
      </c>
      <c r="AH288">
        <v>27.4</v>
      </c>
      <c r="AI288">
        <v>3</v>
      </c>
      <c r="AJ288">
        <v>0.8</v>
      </c>
      <c r="AK288">
        <v>3</v>
      </c>
      <c r="AL288">
        <v>12.1</v>
      </c>
      <c r="AM288">
        <v>39.5</v>
      </c>
      <c r="AN288">
        <v>48.4</v>
      </c>
      <c r="AO288">
        <v>65.400000000000006</v>
      </c>
      <c r="AP288">
        <v>19.600000000000001</v>
      </c>
      <c r="AQ288">
        <v>74.2</v>
      </c>
      <c r="AR288">
        <v>6.2</v>
      </c>
      <c r="AS288">
        <v>71.099999999999994</v>
      </c>
      <c r="AT288">
        <v>2.4</v>
      </c>
      <c r="AU288">
        <v>1.5</v>
      </c>
      <c r="AV288">
        <v>5.8</v>
      </c>
      <c r="AW288">
        <v>3.1</v>
      </c>
      <c r="AX288">
        <v>2.6</v>
      </c>
      <c r="AY288">
        <v>4.2</v>
      </c>
      <c r="AZ288">
        <v>6.5</v>
      </c>
      <c r="BA288">
        <v>5.2</v>
      </c>
      <c r="BB288">
        <v>3.4</v>
      </c>
      <c r="BC288">
        <v>59</v>
      </c>
      <c r="BD288">
        <v>70</v>
      </c>
      <c r="BE288">
        <v>46</v>
      </c>
      <c r="BF288">
        <v>53.9</v>
      </c>
      <c r="BG288">
        <v>55.4</v>
      </c>
      <c r="BH288">
        <v>72</v>
      </c>
      <c r="BI288">
        <v>56.6</v>
      </c>
      <c r="BJ288">
        <v>51.2</v>
      </c>
      <c r="BK288" s="2"/>
      <c r="BL288">
        <v>49.5</v>
      </c>
      <c r="BM288" s="2">
        <v>26983</v>
      </c>
      <c r="BN288">
        <v>63.8</v>
      </c>
    </row>
    <row r="289" spans="1:66" x14ac:dyDescent="0.25">
      <c r="A289" s="2">
        <v>32111</v>
      </c>
      <c r="B289">
        <v>230.3</v>
      </c>
      <c r="C289" s="2">
        <v>27365</v>
      </c>
      <c r="D289">
        <v>223.3</v>
      </c>
      <c r="E289" s="2">
        <v>33575</v>
      </c>
      <c r="F289">
        <v>363.75</v>
      </c>
      <c r="G289" s="2">
        <v>39061</v>
      </c>
      <c r="H289">
        <v>62.04</v>
      </c>
      <c r="I289" s="2">
        <v>25187</v>
      </c>
      <c r="J289">
        <v>199.5</v>
      </c>
      <c r="K289" s="2">
        <v>39797</v>
      </c>
      <c r="L289">
        <v>8</v>
      </c>
      <c r="M289" s="2"/>
      <c r="O289" s="2">
        <v>33253</v>
      </c>
      <c r="P289">
        <v>55.1</v>
      </c>
      <c r="Q289" s="2">
        <v>33253</v>
      </c>
      <c r="R289">
        <v>55.3</v>
      </c>
      <c r="S289" s="2">
        <v>33253</v>
      </c>
      <c r="T289">
        <v>54.7</v>
      </c>
      <c r="U289" s="2">
        <v>37240</v>
      </c>
      <c r="V289">
        <v>17.899999999999999</v>
      </c>
      <c r="W289" s="2">
        <v>35718</v>
      </c>
      <c r="X289">
        <v>18.8</v>
      </c>
      <c r="Y289">
        <v>7.3</v>
      </c>
      <c r="Z289">
        <v>5.8</v>
      </c>
      <c r="AA289">
        <v>25.8</v>
      </c>
      <c r="AB289">
        <v>13.8</v>
      </c>
      <c r="AC289">
        <v>47.7</v>
      </c>
      <c r="AD289">
        <v>16.600000000000001</v>
      </c>
      <c r="AE289">
        <v>1</v>
      </c>
      <c r="AF289">
        <v>3.2</v>
      </c>
      <c r="AG289">
        <v>1.2</v>
      </c>
      <c r="AH289">
        <v>24.9</v>
      </c>
      <c r="AI289">
        <v>3</v>
      </c>
      <c r="AJ289">
        <v>1</v>
      </c>
      <c r="AK289">
        <v>3.4</v>
      </c>
      <c r="AL289">
        <v>12.6</v>
      </c>
      <c r="AM289">
        <v>33.700000000000003</v>
      </c>
      <c r="AN289">
        <v>53.7</v>
      </c>
      <c r="AO289">
        <v>68.400000000000006</v>
      </c>
      <c r="AP289">
        <v>18.600000000000001</v>
      </c>
      <c r="AQ289">
        <v>75.2</v>
      </c>
      <c r="AR289">
        <v>6.2</v>
      </c>
      <c r="AS289">
        <v>69.599999999999994</v>
      </c>
      <c r="AT289">
        <v>1.6</v>
      </c>
      <c r="AU289">
        <v>0.9</v>
      </c>
      <c r="AV289">
        <v>5</v>
      </c>
      <c r="AW289">
        <v>3.1</v>
      </c>
      <c r="AX289">
        <v>2.8</v>
      </c>
      <c r="AY289">
        <v>3.7</v>
      </c>
      <c r="AZ289">
        <v>5.9</v>
      </c>
      <c r="BA289">
        <v>4.0999999999999996</v>
      </c>
      <c r="BB289">
        <v>3.7</v>
      </c>
      <c r="BC289">
        <v>59</v>
      </c>
      <c r="BD289">
        <v>68</v>
      </c>
      <c r="BE289">
        <v>44</v>
      </c>
      <c r="BF289">
        <v>56.4</v>
      </c>
      <c r="BG289">
        <v>60.9</v>
      </c>
      <c r="BH289">
        <v>62</v>
      </c>
      <c r="BI289">
        <v>59.4</v>
      </c>
      <c r="BJ289">
        <v>52.8</v>
      </c>
      <c r="BK289" s="2"/>
      <c r="BL289">
        <v>47</v>
      </c>
      <c r="BM289" s="2">
        <v>27013</v>
      </c>
      <c r="BN289">
        <v>63.8</v>
      </c>
    </row>
    <row r="290" spans="1:66" x14ac:dyDescent="0.25">
      <c r="A290" s="2">
        <v>32142</v>
      </c>
      <c r="B290">
        <v>247.08</v>
      </c>
      <c r="C290" s="2">
        <v>27396</v>
      </c>
      <c r="D290">
        <v>207.9</v>
      </c>
      <c r="E290" s="2">
        <v>33606</v>
      </c>
      <c r="F290">
        <v>352.15</v>
      </c>
      <c r="G290" s="2">
        <v>39092</v>
      </c>
      <c r="H290">
        <v>54.03</v>
      </c>
      <c r="I290" s="2">
        <v>25218</v>
      </c>
      <c r="J290">
        <v>194.8</v>
      </c>
      <c r="K290" s="2">
        <v>39828</v>
      </c>
      <c r="L290">
        <v>6</v>
      </c>
      <c r="M290" s="2"/>
      <c r="O290" s="2">
        <v>33284</v>
      </c>
      <c r="P290">
        <v>59.4</v>
      </c>
      <c r="Q290" s="2">
        <v>33284</v>
      </c>
      <c r="R290">
        <v>63.6</v>
      </c>
      <c r="S290" s="2">
        <v>33284</v>
      </c>
      <c r="T290">
        <v>53.1</v>
      </c>
      <c r="U290" s="2">
        <v>37271</v>
      </c>
      <c r="V290">
        <v>18.399999999999999</v>
      </c>
      <c r="W290" s="2">
        <v>35749</v>
      </c>
      <c r="X290">
        <v>17.399999999999999</v>
      </c>
      <c r="Y290">
        <v>7.8</v>
      </c>
      <c r="Z290">
        <v>6.6</v>
      </c>
      <c r="AA290">
        <v>29.9</v>
      </c>
      <c r="AB290">
        <v>13.1</v>
      </c>
      <c r="AC290">
        <v>46.2</v>
      </c>
      <c r="AD290">
        <v>16.399999999999999</v>
      </c>
      <c r="AE290">
        <v>0.7</v>
      </c>
      <c r="AF290">
        <v>3.1</v>
      </c>
      <c r="AG290">
        <v>1.5</v>
      </c>
      <c r="AH290">
        <v>30</v>
      </c>
      <c r="AI290">
        <v>3.2</v>
      </c>
      <c r="AJ290">
        <v>0.9</v>
      </c>
      <c r="AK290">
        <v>3.1</v>
      </c>
      <c r="AL290">
        <v>10.5</v>
      </c>
      <c r="AM290">
        <v>38</v>
      </c>
      <c r="AN290">
        <v>51.5</v>
      </c>
      <c r="AO290">
        <v>63.5</v>
      </c>
      <c r="AP290">
        <v>19</v>
      </c>
      <c r="AQ290">
        <v>75.099999999999994</v>
      </c>
      <c r="AR290">
        <v>5.9</v>
      </c>
      <c r="AS290">
        <v>70.5</v>
      </c>
      <c r="AT290">
        <v>2.8</v>
      </c>
      <c r="AU290">
        <v>1.5</v>
      </c>
      <c r="AV290">
        <v>5</v>
      </c>
      <c r="AW290">
        <v>3.5</v>
      </c>
      <c r="AX290">
        <v>3</v>
      </c>
      <c r="AY290">
        <v>4.4000000000000004</v>
      </c>
      <c r="AZ290">
        <v>7</v>
      </c>
      <c r="BA290">
        <v>5.5</v>
      </c>
      <c r="BB290">
        <v>3.8</v>
      </c>
      <c r="BC290">
        <v>58</v>
      </c>
      <c r="BD290">
        <v>66</v>
      </c>
      <c r="BE290">
        <v>47</v>
      </c>
      <c r="BF290">
        <v>55.7</v>
      </c>
      <c r="BG290">
        <v>57.4</v>
      </c>
      <c r="BH290">
        <v>72</v>
      </c>
      <c r="BI290">
        <v>60.1</v>
      </c>
      <c r="BJ290">
        <v>53.7</v>
      </c>
      <c r="BK290" s="2"/>
      <c r="BL290">
        <v>48</v>
      </c>
      <c r="BM290" s="2">
        <v>27044</v>
      </c>
      <c r="BN290">
        <v>62</v>
      </c>
    </row>
    <row r="291" spans="1:66" x14ac:dyDescent="0.25">
      <c r="A291" s="2">
        <v>32171</v>
      </c>
      <c r="B291">
        <v>257.07</v>
      </c>
      <c r="C291" s="2">
        <v>27427</v>
      </c>
      <c r="D291">
        <v>203</v>
      </c>
      <c r="E291" s="2">
        <v>33637</v>
      </c>
      <c r="F291">
        <v>356.7</v>
      </c>
      <c r="G291" s="2">
        <v>39123</v>
      </c>
      <c r="H291">
        <v>59.9</v>
      </c>
      <c r="I291" s="2">
        <v>25249</v>
      </c>
      <c r="J291">
        <v>195.5</v>
      </c>
      <c r="K291" s="2">
        <v>39859</v>
      </c>
      <c r="L291">
        <v>7</v>
      </c>
      <c r="M291" s="2"/>
      <c r="O291" s="2">
        <v>33312</v>
      </c>
      <c r="P291">
        <v>81.099999999999994</v>
      </c>
      <c r="Q291" s="2">
        <v>33312</v>
      </c>
      <c r="R291">
        <v>100.7</v>
      </c>
      <c r="S291" s="2">
        <v>33312</v>
      </c>
      <c r="T291">
        <v>51.7</v>
      </c>
      <c r="U291" s="2">
        <v>37302</v>
      </c>
      <c r="V291">
        <v>18.2</v>
      </c>
      <c r="W291" s="2">
        <v>35779</v>
      </c>
      <c r="X291">
        <v>16</v>
      </c>
      <c r="Y291">
        <v>6.7</v>
      </c>
      <c r="Z291">
        <v>4.9000000000000004</v>
      </c>
      <c r="AA291">
        <v>29</v>
      </c>
      <c r="AB291">
        <v>10.199999999999999</v>
      </c>
      <c r="AC291">
        <v>43.9</v>
      </c>
      <c r="AD291">
        <v>17</v>
      </c>
      <c r="AE291">
        <v>1.2</v>
      </c>
      <c r="AF291">
        <v>3.4</v>
      </c>
      <c r="AG291">
        <v>1.4</v>
      </c>
      <c r="AH291">
        <v>28.1</v>
      </c>
      <c r="AI291">
        <v>3</v>
      </c>
      <c r="AJ291">
        <v>0.8</v>
      </c>
      <c r="AK291">
        <v>2.8</v>
      </c>
      <c r="AL291">
        <v>9.4</v>
      </c>
      <c r="AM291">
        <v>36.700000000000003</v>
      </c>
      <c r="AN291">
        <v>53.9</v>
      </c>
      <c r="AO291">
        <v>66.099999999999994</v>
      </c>
      <c r="AP291">
        <v>19.100000000000001</v>
      </c>
      <c r="AQ291">
        <v>77</v>
      </c>
      <c r="AR291">
        <v>3.9</v>
      </c>
      <c r="AS291">
        <v>72.8</v>
      </c>
      <c r="AT291">
        <v>2</v>
      </c>
      <c r="AU291">
        <v>0.9</v>
      </c>
      <c r="AV291">
        <v>5.5</v>
      </c>
      <c r="AW291">
        <v>3.3</v>
      </c>
      <c r="AX291">
        <v>3</v>
      </c>
      <c r="AY291">
        <v>4</v>
      </c>
      <c r="AZ291">
        <v>6.7</v>
      </c>
      <c r="BA291">
        <v>5.5</v>
      </c>
      <c r="BB291">
        <v>3.6</v>
      </c>
      <c r="BC291">
        <v>60</v>
      </c>
      <c r="BD291">
        <v>69</v>
      </c>
      <c r="BE291">
        <v>48</v>
      </c>
      <c r="BF291">
        <v>54.5</v>
      </c>
      <c r="BG291">
        <v>57.2</v>
      </c>
      <c r="BH291">
        <v>71</v>
      </c>
      <c r="BI291">
        <v>56.7</v>
      </c>
      <c r="BJ291">
        <v>52.1</v>
      </c>
      <c r="BK291" s="2"/>
      <c r="BL291">
        <v>46.5</v>
      </c>
      <c r="BM291" s="2">
        <v>27075</v>
      </c>
      <c r="BN291">
        <v>58.8</v>
      </c>
    </row>
    <row r="292" spans="1:66" x14ac:dyDescent="0.25">
      <c r="A292" s="2">
        <v>32202</v>
      </c>
      <c r="B292">
        <v>267.82</v>
      </c>
      <c r="C292" s="2">
        <v>27455</v>
      </c>
      <c r="D292">
        <v>199</v>
      </c>
      <c r="E292" s="2">
        <v>33666</v>
      </c>
      <c r="F292">
        <v>351.75</v>
      </c>
      <c r="G292" s="2">
        <v>39151</v>
      </c>
      <c r="H292">
        <v>60.06</v>
      </c>
      <c r="I292" s="2">
        <v>25277</v>
      </c>
      <c r="J292">
        <v>186</v>
      </c>
      <c r="K292" s="2">
        <v>39887</v>
      </c>
      <c r="L292">
        <v>8</v>
      </c>
      <c r="M292" s="2"/>
      <c r="O292" s="2">
        <v>33343</v>
      </c>
      <c r="P292">
        <v>79.400000000000006</v>
      </c>
      <c r="Q292" s="2">
        <v>33343</v>
      </c>
      <c r="R292">
        <v>99.7</v>
      </c>
      <c r="S292" s="2">
        <v>33343</v>
      </c>
      <c r="T292">
        <v>48.9</v>
      </c>
      <c r="U292" s="2">
        <v>37330</v>
      </c>
      <c r="V292">
        <v>20.6</v>
      </c>
      <c r="W292" s="2">
        <v>35810</v>
      </c>
      <c r="X292">
        <v>16.399999999999999</v>
      </c>
      <c r="Y292">
        <v>6.9</v>
      </c>
      <c r="Z292">
        <v>6.1</v>
      </c>
      <c r="AA292">
        <v>23.9</v>
      </c>
      <c r="AB292">
        <v>11.9</v>
      </c>
      <c r="AC292">
        <v>43.5</v>
      </c>
      <c r="AD292">
        <v>14.5</v>
      </c>
      <c r="AE292">
        <v>1</v>
      </c>
      <c r="AF292">
        <v>3.9</v>
      </c>
      <c r="AG292">
        <v>1.9</v>
      </c>
      <c r="AH292">
        <v>27.4</v>
      </c>
      <c r="AI292">
        <v>2.5</v>
      </c>
      <c r="AJ292">
        <v>1</v>
      </c>
      <c r="AK292">
        <v>3.2</v>
      </c>
      <c r="AL292">
        <v>11.3</v>
      </c>
      <c r="AM292">
        <v>35.700000000000003</v>
      </c>
      <c r="AN292">
        <v>53</v>
      </c>
      <c r="AO292">
        <v>70</v>
      </c>
      <c r="AP292">
        <v>16.100000000000001</v>
      </c>
      <c r="AQ292">
        <v>79</v>
      </c>
      <c r="AR292">
        <v>4.9000000000000004</v>
      </c>
      <c r="AS292">
        <v>73.599999999999994</v>
      </c>
      <c r="AT292">
        <v>1.7</v>
      </c>
      <c r="AU292">
        <v>1.2</v>
      </c>
      <c r="AV292">
        <v>6.7</v>
      </c>
      <c r="AW292">
        <v>3.1</v>
      </c>
      <c r="AX292">
        <v>2.2999999999999998</v>
      </c>
      <c r="AY292">
        <v>4.5</v>
      </c>
      <c r="AZ292">
        <v>6.9</v>
      </c>
      <c r="BA292">
        <v>5.3</v>
      </c>
      <c r="BB292">
        <v>3.6</v>
      </c>
      <c r="BC292">
        <v>60</v>
      </c>
      <c r="BD292">
        <v>70</v>
      </c>
      <c r="BE292">
        <v>47</v>
      </c>
      <c r="BF292">
        <v>53.8</v>
      </c>
      <c r="BG292">
        <v>57.1</v>
      </c>
      <c r="BH292">
        <v>66</v>
      </c>
      <c r="BI292">
        <v>55.6</v>
      </c>
      <c r="BJ292">
        <v>51.1</v>
      </c>
      <c r="BK292" s="2"/>
      <c r="BL292">
        <v>47.5</v>
      </c>
      <c r="BM292" s="2">
        <v>27103</v>
      </c>
      <c r="BN292">
        <v>59.1</v>
      </c>
    </row>
    <row r="293" spans="1:66" x14ac:dyDescent="0.25">
      <c r="A293" s="2">
        <v>32233</v>
      </c>
      <c r="B293">
        <v>258.89</v>
      </c>
      <c r="C293" s="2">
        <v>27486</v>
      </c>
      <c r="D293">
        <v>203.5</v>
      </c>
      <c r="E293" s="2">
        <v>33697</v>
      </c>
      <c r="F293">
        <v>341.15</v>
      </c>
      <c r="G293" s="2">
        <v>39182</v>
      </c>
      <c r="H293">
        <v>61.9</v>
      </c>
      <c r="I293" s="2">
        <v>25308</v>
      </c>
      <c r="J293">
        <v>182.8</v>
      </c>
      <c r="K293" s="2">
        <v>39918</v>
      </c>
      <c r="L293">
        <v>12</v>
      </c>
      <c r="M293" s="2"/>
      <c r="O293" s="2">
        <v>33373</v>
      </c>
      <c r="P293">
        <v>76.400000000000006</v>
      </c>
      <c r="Q293" s="2">
        <v>33373</v>
      </c>
      <c r="R293">
        <v>95.5</v>
      </c>
      <c r="S293" s="2">
        <v>33373</v>
      </c>
      <c r="T293">
        <v>47.8</v>
      </c>
      <c r="U293" s="2">
        <v>37361</v>
      </c>
      <c r="V293">
        <v>20.9</v>
      </c>
      <c r="W293" s="2">
        <v>35841</v>
      </c>
      <c r="X293">
        <v>13.2</v>
      </c>
      <c r="Y293">
        <v>8.9</v>
      </c>
      <c r="Z293">
        <v>5.2</v>
      </c>
      <c r="AA293">
        <v>27.1</v>
      </c>
      <c r="AB293">
        <v>10</v>
      </c>
      <c r="AC293">
        <v>44</v>
      </c>
      <c r="AD293">
        <v>15</v>
      </c>
      <c r="AE293">
        <v>1.2</v>
      </c>
      <c r="AF293">
        <v>4.4000000000000004</v>
      </c>
      <c r="AG293">
        <v>1.6</v>
      </c>
      <c r="AH293">
        <v>30.9</v>
      </c>
      <c r="AI293">
        <v>3.8</v>
      </c>
      <c r="AJ293">
        <v>1.6</v>
      </c>
      <c r="AK293">
        <v>3.9</v>
      </c>
      <c r="AL293">
        <v>8.6999999999999993</v>
      </c>
      <c r="AM293">
        <v>40</v>
      </c>
      <c r="AN293">
        <v>51.3</v>
      </c>
      <c r="AO293">
        <v>67.7</v>
      </c>
      <c r="AP293">
        <v>17.5</v>
      </c>
      <c r="AQ293">
        <v>78.099999999999994</v>
      </c>
      <c r="AR293">
        <v>4.4000000000000004</v>
      </c>
      <c r="AS293">
        <v>75</v>
      </c>
      <c r="AT293">
        <v>2.2000000000000002</v>
      </c>
      <c r="AU293">
        <v>1.2</v>
      </c>
      <c r="AV293">
        <v>5.5</v>
      </c>
      <c r="AW293">
        <v>3.9</v>
      </c>
      <c r="AX293">
        <v>2.8</v>
      </c>
      <c r="AY293">
        <v>5.2</v>
      </c>
      <c r="AZ293">
        <v>7.3</v>
      </c>
      <c r="BA293">
        <v>5.4</v>
      </c>
      <c r="BB293">
        <v>4.0999999999999996</v>
      </c>
      <c r="BC293">
        <v>65</v>
      </c>
      <c r="BD293">
        <v>73</v>
      </c>
      <c r="BE293">
        <v>51</v>
      </c>
      <c r="BF293">
        <v>52.9</v>
      </c>
      <c r="BG293">
        <v>54.6</v>
      </c>
      <c r="BH293">
        <v>66</v>
      </c>
      <c r="BI293">
        <v>54.6</v>
      </c>
      <c r="BJ293">
        <v>51.7</v>
      </c>
      <c r="BK293" s="2"/>
      <c r="BL293">
        <v>46.5</v>
      </c>
      <c r="BM293" s="2">
        <v>27134</v>
      </c>
      <c r="BN293">
        <v>62.5</v>
      </c>
    </row>
    <row r="294" spans="1:66" x14ac:dyDescent="0.25">
      <c r="A294" s="2">
        <v>32262</v>
      </c>
      <c r="B294">
        <v>261.33</v>
      </c>
      <c r="C294" s="2">
        <v>27516</v>
      </c>
      <c r="D294">
        <v>198.9</v>
      </c>
      <c r="E294" s="2">
        <v>33727</v>
      </c>
      <c r="F294">
        <v>337.25</v>
      </c>
      <c r="G294" s="2">
        <v>39212</v>
      </c>
      <c r="H294">
        <v>61.82</v>
      </c>
      <c r="I294" s="2">
        <v>25338</v>
      </c>
      <c r="J294">
        <v>182.3</v>
      </c>
      <c r="K294" s="2">
        <v>39948</v>
      </c>
      <c r="L294">
        <v>14</v>
      </c>
      <c r="M294" s="2"/>
      <c r="O294" s="2">
        <v>33404</v>
      </c>
      <c r="P294">
        <v>78</v>
      </c>
      <c r="Q294" s="2">
        <v>33404</v>
      </c>
      <c r="R294">
        <v>100.9</v>
      </c>
      <c r="S294" s="2">
        <v>33404</v>
      </c>
      <c r="T294">
        <v>43.7</v>
      </c>
      <c r="U294" s="2">
        <v>37391</v>
      </c>
      <c r="V294">
        <v>21.2</v>
      </c>
      <c r="W294" s="2">
        <v>35869</v>
      </c>
      <c r="X294">
        <v>13.8</v>
      </c>
      <c r="Y294">
        <v>7.8</v>
      </c>
      <c r="Z294">
        <v>6.1</v>
      </c>
      <c r="AA294">
        <v>25.1</v>
      </c>
      <c r="AB294">
        <v>12.3</v>
      </c>
      <c r="AC294">
        <v>41.2</v>
      </c>
      <c r="AD294">
        <v>14.9</v>
      </c>
      <c r="AE294">
        <v>0.8</v>
      </c>
      <c r="AF294">
        <v>3.9</v>
      </c>
      <c r="AG294">
        <v>1.7</v>
      </c>
      <c r="AH294">
        <v>35.5</v>
      </c>
      <c r="AI294">
        <v>3.1</v>
      </c>
      <c r="AJ294">
        <v>1.4</v>
      </c>
      <c r="AK294">
        <v>3.9</v>
      </c>
      <c r="AL294">
        <v>8.5</v>
      </c>
      <c r="AM294">
        <v>41.8</v>
      </c>
      <c r="AN294">
        <v>49.7</v>
      </c>
      <c r="AO294">
        <v>68.8</v>
      </c>
      <c r="AP294">
        <v>17.2</v>
      </c>
      <c r="AQ294">
        <v>77.5</v>
      </c>
      <c r="AR294">
        <v>5.3</v>
      </c>
      <c r="AS294">
        <v>72.8</v>
      </c>
      <c r="AT294">
        <v>2</v>
      </c>
      <c r="AU294">
        <v>0.8</v>
      </c>
      <c r="AV294">
        <v>6.5</v>
      </c>
      <c r="AW294">
        <v>4</v>
      </c>
      <c r="AX294">
        <v>3.4</v>
      </c>
      <c r="AY294">
        <v>5.2</v>
      </c>
      <c r="AZ294">
        <v>8.6999999999999993</v>
      </c>
      <c r="BA294">
        <v>7.4</v>
      </c>
      <c r="BB294">
        <v>4.8</v>
      </c>
      <c r="BC294">
        <v>66</v>
      </c>
      <c r="BD294">
        <v>75</v>
      </c>
      <c r="BE294">
        <v>51</v>
      </c>
      <c r="BF294">
        <v>52.9</v>
      </c>
      <c r="BG294">
        <v>54.9</v>
      </c>
      <c r="BH294">
        <v>68</v>
      </c>
      <c r="BI294">
        <v>54.5</v>
      </c>
      <c r="BJ294">
        <v>51.4</v>
      </c>
      <c r="BK294" s="2"/>
      <c r="BL294">
        <v>47</v>
      </c>
      <c r="BM294" s="2">
        <v>27164</v>
      </c>
      <c r="BN294">
        <v>59.3</v>
      </c>
    </row>
    <row r="295" spans="1:66" x14ac:dyDescent="0.25">
      <c r="A295" s="2">
        <v>32294</v>
      </c>
      <c r="B295">
        <v>262.16000000000003</v>
      </c>
      <c r="C295" s="2">
        <v>27547</v>
      </c>
      <c r="D295">
        <v>192.5</v>
      </c>
      <c r="E295" s="2">
        <v>33758</v>
      </c>
      <c r="F295">
        <v>339.5</v>
      </c>
      <c r="G295" s="2">
        <v>39243</v>
      </c>
      <c r="H295">
        <v>64.760000000000005</v>
      </c>
      <c r="I295" s="2">
        <v>25369</v>
      </c>
      <c r="J295">
        <v>192</v>
      </c>
      <c r="K295" s="2">
        <v>39979</v>
      </c>
      <c r="L295">
        <v>14</v>
      </c>
      <c r="M295" s="2"/>
      <c r="O295" s="2">
        <v>33434</v>
      </c>
      <c r="P295">
        <v>77.7</v>
      </c>
      <c r="Q295" s="2">
        <v>33434</v>
      </c>
      <c r="R295">
        <v>100.3</v>
      </c>
      <c r="S295" s="2">
        <v>33434</v>
      </c>
      <c r="T295">
        <v>43.8</v>
      </c>
      <c r="U295" s="2">
        <v>37422</v>
      </c>
      <c r="V295">
        <v>20.100000000000001</v>
      </c>
      <c r="W295" s="2">
        <v>35900</v>
      </c>
      <c r="X295">
        <v>14.3</v>
      </c>
      <c r="Y295">
        <v>9</v>
      </c>
      <c r="Z295">
        <v>6.2</v>
      </c>
      <c r="AA295">
        <v>28.3</v>
      </c>
      <c r="AB295">
        <v>10.5</v>
      </c>
      <c r="AC295">
        <v>41.4</v>
      </c>
      <c r="AD295">
        <v>17.7</v>
      </c>
      <c r="AE295">
        <v>1</v>
      </c>
      <c r="AF295">
        <v>3.7</v>
      </c>
      <c r="AG295">
        <v>1.6</v>
      </c>
      <c r="AH295">
        <v>33.1</v>
      </c>
      <c r="AI295">
        <v>4.8</v>
      </c>
      <c r="AJ295">
        <v>1.1000000000000001</v>
      </c>
      <c r="AK295">
        <v>3.3</v>
      </c>
      <c r="AL295">
        <v>9.8000000000000007</v>
      </c>
      <c r="AM295">
        <v>41</v>
      </c>
      <c r="AN295">
        <v>49.2</v>
      </c>
      <c r="AO295">
        <v>65.5</v>
      </c>
      <c r="AP295">
        <v>18.2</v>
      </c>
      <c r="AQ295">
        <v>77.5</v>
      </c>
      <c r="AR295">
        <v>4.3</v>
      </c>
      <c r="AS295">
        <v>71.8</v>
      </c>
      <c r="AT295">
        <v>2.2000000000000002</v>
      </c>
      <c r="AU295">
        <v>0.9</v>
      </c>
      <c r="AV295">
        <v>6</v>
      </c>
      <c r="AW295">
        <v>4.4000000000000004</v>
      </c>
      <c r="AX295">
        <v>3.8</v>
      </c>
      <c r="AY295">
        <v>5.2</v>
      </c>
      <c r="AZ295">
        <v>7.2</v>
      </c>
      <c r="BA295">
        <v>6.1</v>
      </c>
      <c r="BB295">
        <v>4.2</v>
      </c>
      <c r="BC295">
        <v>67</v>
      </c>
      <c r="BD295">
        <v>77</v>
      </c>
      <c r="BE295">
        <v>52</v>
      </c>
      <c r="BF295">
        <v>52.2</v>
      </c>
      <c r="BG295">
        <v>55.3</v>
      </c>
      <c r="BH295">
        <v>67</v>
      </c>
      <c r="BI295">
        <v>53.3</v>
      </c>
      <c r="BJ295">
        <v>49</v>
      </c>
      <c r="BK295" s="2"/>
      <c r="BL295">
        <v>49</v>
      </c>
      <c r="BM295" s="2">
        <v>27195</v>
      </c>
      <c r="BN295">
        <v>55.9</v>
      </c>
    </row>
    <row r="296" spans="1:66" x14ac:dyDescent="0.25">
      <c r="A296" s="2">
        <v>32324</v>
      </c>
      <c r="B296">
        <v>273.5</v>
      </c>
      <c r="C296" s="2">
        <v>27577</v>
      </c>
      <c r="D296">
        <v>189.8</v>
      </c>
      <c r="E296" s="2">
        <v>33788</v>
      </c>
      <c r="F296">
        <v>346</v>
      </c>
      <c r="G296" s="2">
        <v>39273</v>
      </c>
      <c r="H296">
        <v>72.2</v>
      </c>
      <c r="I296" s="2">
        <v>25399</v>
      </c>
      <c r="J296">
        <v>201</v>
      </c>
      <c r="K296" s="2">
        <v>40009</v>
      </c>
      <c r="L296">
        <v>16</v>
      </c>
      <c r="M296" s="2"/>
      <c r="O296" s="2">
        <v>33465</v>
      </c>
      <c r="P296">
        <v>76.099999999999994</v>
      </c>
      <c r="Q296" s="2">
        <v>33465</v>
      </c>
      <c r="R296">
        <v>96.8</v>
      </c>
      <c r="S296" s="2">
        <v>33465</v>
      </c>
      <c r="T296">
        <v>45.1</v>
      </c>
      <c r="U296" s="2">
        <v>37452</v>
      </c>
      <c r="V296">
        <v>18.8</v>
      </c>
      <c r="W296" s="2">
        <v>35930</v>
      </c>
      <c r="X296">
        <v>14</v>
      </c>
      <c r="Y296">
        <v>8.6999999999999993</v>
      </c>
      <c r="Z296">
        <v>5.3</v>
      </c>
      <c r="AA296">
        <v>27.5</v>
      </c>
      <c r="AB296">
        <v>11.9</v>
      </c>
      <c r="AC296">
        <v>41.8</v>
      </c>
      <c r="AD296">
        <v>18.399999999999999</v>
      </c>
      <c r="AE296">
        <v>0.8</v>
      </c>
      <c r="AF296">
        <v>4.0999999999999996</v>
      </c>
      <c r="AG296">
        <v>2.1</v>
      </c>
      <c r="AH296">
        <v>39</v>
      </c>
      <c r="AI296">
        <v>4.3</v>
      </c>
      <c r="AJ296">
        <v>1.2</v>
      </c>
      <c r="AK296">
        <v>3.2</v>
      </c>
      <c r="AL296">
        <v>9.6</v>
      </c>
      <c r="AM296">
        <v>43.1</v>
      </c>
      <c r="AN296">
        <v>47.3</v>
      </c>
      <c r="AO296">
        <v>67.2</v>
      </c>
      <c r="AP296">
        <v>19.3</v>
      </c>
      <c r="AQ296">
        <v>74.8</v>
      </c>
      <c r="AR296">
        <v>5.9</v>
      </c>
      <c r="AS296">
        <v>69.7</v>
      </c>
      <c r="AT296">
        <v>2.6</v>
      </c>
      <c r="AU296">
        <v>1.2</v>
      </c>
      <c r="AV296">
        <v>7.2</v>
      </c>
      <c r="AW296">
        <v>4</v>
      </c>
      <c r="AX296">
        <v>3.8</v>
      </c>
      <c r="AY296">
        <v>5.4</v>
      </c>
      <c r="AZ296">
        <v>10.1</v>
      </c>
      <c r="BA296">
        <v>7.9</v>
      </c>
      <c r="BB296">
        <v>5.2</v>
      </c>
      <c r="BC296">
        <v>67</v>
      </c>
      <c r="BD296">
        <v>75</v>
      </c>
      <c r="BE296">
        <v>52</v>
      </c>
      <c r="BF296">
        <v>50.9</v>
      </c>
      <c r="BG296">
        <v>51.5</v>
      </c>
      <c r="BH296">
        <v>74</v>
      </c>
      <c r="BI296">
        <v>53.2</v>
      </c>
      <c r="BJ296">
        <v>49.3</v>
      </c>
      <c r="BK296" s="2"/>
      <c r="BL296">
        <v>47.5</v>
      </c>
      <c r="BM296" s="2">
        <v>27225</v>
      </c>
      <c r="BN296">
        <v>54.8</v>
      </c>
    </row>
    <row r="297" spans="1:66" x14ac:dyDescent="0.25">
      <c r="A297" s="2">
        <v>32353</v>
      </c>
      <c r="B297">
        <v>272.02</v>
      </c>
      <c r="C297" s="2">
        <v>27608</v>
      </c>
      <c r="D297">
        <v>201.3</v>
      </c>
      <c r="E297" s="2">
        <v>33819</v>
      </c>
      <c r="F297">
        <v>353.5</v>
      </c>
      <c r="G297" s="2">
        <v>39304</v>
      </c>
      <c r="H297">
        <v>71.47</v>
      </c>
      <c r="I297" s="2">
        <v>25430</v>
      </c>
      <c r="J297">
        <v>199</v>
      </c>
      <c r="K297" s="2">
        <v>40040</v>
      </c>
      <c r="L297">
        <v>16</v>
      </c>
      <c r="M297" s="2"/>
      <c r="O297" s="2">
        <v>33496</v>
      </c>
      <c r="P297">
        <v>72.900000000000006</v>
      </c>
      <c r="Q297" s="2">
        <v>33496</v>
      </c>
      <c r="R297">
        <v>95.4</v>
      </c>
      <c r="S297" s="2">
        <v>33496</v>
      </c>
      <c r="T297">
        <v>39.1</v>
      </c>
      <c r="U297" s="2">
        <v>37483</v>
      </c>
      <c r="V297">
        <v>17.399999999999999</v>
      </c>
      <c r="W297" s="2">
        <v>35961</v>
      </c>
      <c r="X297">
        <v>13.5</v>
      </c>
      <c r="Y297">
        <v>7.3</v>
      </c>
      <c r="Z297">
        <v>5.5</v>
      </c>
      <c r="AA297">
        <v>26.6</v>
      </c>
      <c r="AB297">
        <v>10.4</v>
      </c>
      <c r="AC297">
        <v>41.8</v>
      </c>
      <c r="AD297">
        <v>18</v>
      </c>
      <c r="AE297">
        <v>1</v>
      </c>
      <c r="AF297">
        <v>3.4</v>
      </c>
      <c r="AG297">
        <v>1.6</v>
      </c>
      <c r="AH297">
        <v>28.3</v>
      </c>
      <c r="AI297">
        <v>3.7</v>
      </c>
      <c r="AJ297">
        <v>0.8</v>
      </c>
      <c r="AK297">
        <v>2.8</v>
      </c>
      <c r="AL297">
        <v>9.8000000000000007</v>
      </c>
      <c r="AM297">
        <v>41.8</v>
      </c>
      <c r="AN297">
        <v>48.4</v>
      </c>
      <c r="AO297">
        <v>67.900000000000006</v>
      </c>
      <c r="AP297">
        <v>18.2</v>
      </c>
      <c r="AQ297">
        <v>77.2</v>
      </c>
      <c r="AR297">
        <v>4.5999999999999996</v>
      </c>
      <c r="AS297">
        <v>71.599999999999994</v>
      </c>
      <c r="AT297">
        <v>1.9</v>
      </c>
      <c r="AU297">
        <v>0.8</v>
      </c>
      <c r="AV297">
        <v>6.2</v>
      </c>
      <c r="AW297">
        <v>3.4</v>
      </c>
      <c r="AX297">
        <v>2.6</v>
      </c>
      <c r="AY297">
        <v>4</v>
      </c>
      <c r="AZ297">
        <v>7.5</v>
      </c>
      <c r="BA297">
        <v>5.2</v>
      </c>
      <c r="BB297">
        <v>3.7</v>
      </c>
      <c r="BC297">
        <v>70</v>
      </c>
      <c r="BD297">
        <v>78</v>
      </c>
      <c r="BE297">
        <v>53</v>
      </c>
      <c r="BF297">
        <v>48.9</v>
      </c>
      <c r="BG297">
        <v>50.2</v>
      </c>
      <c r="BH297">
        <v>71</v>
      </c>
      <c r="BI297">
        <v>50.6</v>
      </c>
      <c r="BJ297">
        <v>47</v>
      </c>
      <c r="BK297" s="2"/>
      <c r="BL297">
        <v>44.5</v>
      </c>
      <c r="BM297" s="2">
        <v>27256</v>
      </c>
      <c r="BN297">
        <v>57</v>
      </c>
    </row>
    <row r="298" spans="1:66" x14ac:dyDescent="0.25">
      <c r="A298" s="2">
        <v>32386</v>
      </c>
      <c r="B298">
        <v>261.52</v>
      </c>
      <c r="C298" s="2">
        <v>27639</v>
      </c>
      <c r="D298">
        <v>206.9</v>
      </c>
      <c r="E298" s="2">
        <v>33850</v>
      </c>
      <c r="F298">
        <v>341.4</v>
      </c>
      <c r="G298" s="2">
        <v>39335</v>
      </c>
      <c r="H298">
        <v>77.5</v>
      </c>
      <c r="I298" s="2">
        <v>25461</v>
      </c>
      <c r="J298">
        <v>194.8</v>
      </c>
      <c r="K298" s="2">
        <v>40071</v>
      </c>
      <c r="L298">
        <v>18</v>
      </c>
      <c r="M298" s="2"/>
      <c r="O298" s="2">
        <v>33526</v>
      </c>
      <c r="P298">
        <v>60.1</v>
      </c>
      <c r="Q298" s="2">
        <v>33526</v>
      </c>
      <c r="R298">
        <v>79.5</v>
      </c>
      <c r="S298" s="2">
        <v>33526</v>
      </c>
      <c r="T298">
        <v>31</v>
      </c>
      <c r="U298" s="2">
        <v>37514</v>
      </c>
      <c r="V298">
        <v>15.9</v>
      </c>
      <c r="W298" s="2">
        <v>35991</v>
      </c>
      <c r="X298">
        <v>14</v>
      </c>
      <c r="Y298">
        <v>11</v>
      </c>
      <c r="Z298">
        <v>5.2</v>
      </c>
      <c r="AA298">
        <v>29</v>
      </c>
      <c r="AB298">
        <v>11.8</v>
      </c>
      <c r="AC298">
        <v>39.9</v>
      </c>
      <c r="AD298">
        <v>17.100000000000001</v>
      </c>
      <c r="AE298">
        <v>1</v>
      </c>
      <c r="AF298">
        <v>4.3</v>
      </c>
      <c r="AG298">
        <v>2.2000000000000002</v>
      </c>
      <c r="AH298">
        <v>33.299999999999997</v>
      </c>
      <c r="AI298">
        <v>4.0999999999999996</v>
      </c>
      <c r="AJ298">
        <v>1.1000000000000001</v>
      </c>
      <c r="AK298">
        <v>5.3</v>
      </c>
      <c r="AL298">
        <v>9.1999999999999993</v>
      </c>
      <c r="AM298">
        <v>44.5</v>
      </c>
      <c r="AN298">
        <v>46.3</v>
      </c>
      <c r="AO298">
        <v>65.8</v>
      </c>
      <c r="AP298">
        <v>19.7</v>
      </c>
      <c r="AQ298">
        <v>74.900000000000006</v>
      </c>
      <c r="AR298">
        <v>5.4</v>
      </c>
      <c r="AS298">
        <v>71.099999999999994</v>
      </c>
      <c r="AT298">
        <v>3.1</v>
      </c>
      <c r="AU298">
        <v>1.6</v>
      </c>
      <c r="AV298">
        <v>7.8</v>
      </c>
      <c r="AW298">
        <v>4</v>
      </c>
      <c r="AX298">
        <v>3.1</v>
      </c>
      <c r="AY298">
        <v>4.4000000000000004</v>
      </c>
      <c r="AZ298">
        <v>7.9</v>
      </c>
      <c r="BA298">
        <v>6.2</v>
      </c>
      <c r="BB298">
        <v>4.5999999999999996</v>
      </c>
      <c r="BC298">
        <v>71</v>
      </c>
      <c r="BD298">
        <v>80</v>
      </c>
      <c r="BE298">
        <v>53</v>
      </c>
      <c r="BF298">
        <v>49.2</v>
      </c>
      <c r="BG298">
        <v>51.8</v>
      </c>
      <c r="BH298">
        <v>67</v>
      </c>
      <c r="BI298">
        <v>50.8</v>
      </c>
      <c r="BJ298">
        <v>45.1</v>
      </c>
      <c r="BK298" s="2"/>
      <c r="BL298">
        <v>47</v>
      </c>
      <c r="BM298" s="2">
        <v>27287</v>
      </c>
      <c r="BN298">
        <v>54.8</v>
      </c>
    </row>
    <row r="299" spans="1:66" x14ac:dyDescent="0.25">
      <c r="A299" s="2">
        <v>32416</v>
      </c>
      <c r="B299">
        <v>271.91000000000003</v>
      </c>
      <c r="C299" s="2">
        <v>27669</v>
      </c>
      <c r="D299">
        <v>205.8</v>
      </c>
      <c r="E299" s="2">
        <v>33880</v>
      </c>
      <c r="F299">
        <v>348.15</v>
      </c>
      <c r="G299" s="2">
        <v>39365</v>
      </c>
      <c r="H299">
        <v>81.31</v>
      </c>
      <c r="I299" s="2">
        <v>25491</v>
      </c>
      <c r="J299">
        <v>200.5</v>
      </c>
      <c r="K299" s="2">
        <v>40101</v>
      </c>
      <c r="L299">
        <v>17</v>
      </c>
      <c r="M299" s="2"/>
      <c r="O299" s="2">
        <v>33557</v>
      </c>
      <c r="P299">
        <v>52.7</v>
      </c>
      <c r="Q299" s="2">
        <v>33557</v>
      </c>
      <c r="R299">
        <v>69.7</v>
      </c>
      <c r="S299" s="2">
        <v>33557</v>
      </c>
      <c r="T299">
        <v>27.1</v>
      </c>
      <c r="U299" s="2">
        <v>37544</v>
      </c>
      <c r="V299">
        <v>14.7</v>
      </c>
      <c r="W299" s="2">
        <v>36022</v>
      </c>
      <c r="X299">
        <v>13.8</v>
      </c>
      <c r="Y299">
        <v>8.6999999999999993</v>
      </c>
      <c r="Z299">
        <v>5.6</v>
      </c>
      <c r="AA299">
        <v>28.2</v>
      </c>
      <c r="AB299">
        <v>13.5</v>
      </c>
      <c r="AC299">
        <v>41.4</v>
      </c>
      <c r="AD299">
        <v>16.100000000000001</v>
      </c>
      <c r="AE299">
        <v>0.8</v>
      </c>
      <c r="AF299">
        <v>3.8</v>
      </c>
      <c r="AG299">
        <v>1.6</v>
      </c>
      <c r="AH299">
        <v>30.2</v>
      </c>
      <c r="AI299">
        <v>4.0999999999999996</v>
      </c>
      <c r="AJ299">
        <v>1.4</v>
      </c>
      <c r="AK299">
        <v>3.6</v>
      </c>
      <c r="AL299">
        <v>8.5</v>
      </c>
      <c r="AM299">
        <v>41.7</v>
      </c>
      <c r="AN299">
        <v>49.8</v>
      </c>
      <c r="AO299">
        <v>66.2</v>
      </c>
      <c r="AP299">
        <v>16.8</v>
      </c>
      <c r="AQ299">
        <v>76.7</v>
      </c>
      <c r="AR299">
        <v>6.5</v>
      </c>
      <c r="AS299">
        <v>70.400000000000006</v>
      </c>
      <c r="AT299">
        <v>2</v>
      </c>
      <c r="AU299">
        <v>1</v>
      </c>
      <c r="AV299">
        <v>6.7</v>
      </c>
      <c r="AW299">
        <v>4</v>
      </c>
      <c r="AX299">
        <v>3</v>
      </c>
      <c r="AY299">
        <v>4.2</v>
      </c>
      <c r="AZ299">
        <v>6.8</v>
      </c>
      <c r="BA299">
        <v>6.6</v>
      </c>
      <c r="BB299">
        <v>3.6</v>
      </c>
      <c r="BC299">
        <v>72</v>
      </c>
      <c r="BD299">
        <v>80</v>
      </c>
      <c r="BE299">
        <v>55</v>
      </c>
      <c r="BF299">
        <v>49.3</v>
      </c>
      <c r="BG299">
        <v>50.9</v>
      </c>
      <c r="BH299">
        <v>67</v>
      </c>
      <c r="BI299">
        <v>50.7</v>
      </c>
      <c r="BJ299">
        <v>46.7</v>
      </c>
      <c r="BK299" s="2"/>
      <c r="BL299">
        <v>50.5</v>
      </c>
      <c r="BM299" s="2">
        <v>27317</v>
      </c>
      <c r="BN299">
        <v>47.9</v>
      </c>
    </row>
    <row r="300" spans="1:66" x14ac:dyDescent="0.25">
      <c r="A300" s="2">
        <v>32447</v>
      </c>
      <c r="B300">
        <v>278.97000000000003</v>
      </c>
      <c r="C300" s="2">
        <v>27700</v>
      </c>
      <c r="D300">
        <v>197.3</v>
      </c>
      <c r="E300" s="2">
        <v>33911</v>
      </c>
      <c r="F300">
        <v>338.7</v>
      </c>
      <c r="G300" s="2">
        <v>39396</v>
      </c>
      <c r="H300">
        <v>96.33</v>
      </c>
      <c r="I300" s="2">
        <v>25522</v>
      </c>
      <c r="J300">
        <v>206.8</v>
      </c>
      <c r="K300" s="2">
        <v>40132</v>
      </c>
      <c r="L300">
        <v>17</v>
      </c>
      <c r="M300" s="2"/>
      <c r="O300" s="2">
        <v>33587</v>
      </c>
      <c r="P300">
        <v>52.5</v>
      </c>
      <c r="Q300" s="2">
        <v>33587</v>
      </c>
      <c r="R300">
        <v>72.599999999999994</v>
      </c>
      <c r="S300" s="2">
        <v>33587</v>
      </c>
      <c r="T300">
        <v>22.5</v>
      </c>
      <c r="U300" s="2">
        <v>37575</v>
      </c>
      <c r="V300">
        <v>14.2</v>
      </c>
      <c r="W300" s="2">
        <v>36053</v>
      </c>
      <c r="X300">
        <v>14.3</v>
      </c>
      <c r="Y300">
        <v>8.6999999999999993</v>
      </c>
      <c r="Z300">
        <v>6.3</v>
      </c>
      <c r="AA300">
        <v>27.8</v>
      </c>
      <c r="AB300">
        <v>15.9</v>
      </c>
      <c r="AC300">
        <v>40.5</v>
      </c>
      <c r="AD300">
        <v>15.2</v>
      </c>
      <c r="AE300">
        <v>1.4</v>
      </c>
      <c r="AF300">
        <v>4.3</v>
      </c>
      <c r="AG300">
        <v>2.1</v>
      </c>
      <c r="AH300">
        <v>30.4</v>
      </c>
      <c r="AI300">
        <v>3.3</v>
      </c>
      <c r="AJ300">
        <v>0.8</v>
      </c>
      <c r="AK300">
        <v>3.7</v>
      </c>
      <c r="AL300">
        <v>9.3000000000000007</v>
      </c>
      <c r="AM300">
        <v>41</v>
      </c>
      <c r="AN300">
        <v>49.7</v>
      </c>
      <c r="AO300">
        <v>65.900000000000006</v>
      </c>
      <c r="AP300">
        <v>15</v>
      </c>
      <c r="AQ300">
        <v>75.400000000000006</v>
      </c>
      <c r="AR300">
        <v>9.6</v>
      </c>
      <c r="AS300">
        <v>68.900000000000006</v>
      </c>
      <c r="AT300">
        <v>2.8</v>
      </c>
      <c r="AU300">
        <v>1.7</v>
      </c>
      <c r="AV300">
        <v>5.8</v>
      </c>
      <c r="AW300">
        <v>3.1</v>
      </c>
      <c r="AX300">
        <v>2.8</v>
      </c>
      <c r="AY300">
        <v>4.5999999999999996</v>
      </c>
      <c r="AZ300">
        <v>7.3</v>
      </c>
      <c r="BA300">
        <v>6.1</v>
      </c>
      <c r="BB300">
        <v>3.7</v>
      </c>
      <c r="BC300">
        <v>71</v>
      </c>
      <c r="BD300">
        <v>78</v>
      </c>
      <c r="BE300">
        <v>56</v>
      </c>
      <c r="BF300">
        <v>48.7</v>
      </c>
      <c r="BG300">
        <v>49.4</v>
      </c>
      <c r="BH300">
        <v>58</v>
      </c>
      <c r="BI300">
        <v>51.2</v>
      </c>
      <c r="BJ300">
        <v>45.7</v>
      </c>
      <c r="BK300" s="2"/>
      <c r="BL300">
        <v>49</v>
      </c>
      <c r="BM300" s="2">
        <v>27348</v>
      </c>
      <c r="BN300">
        <v>47.2</v>
      </c>
    </row>
    <row r="301" spans="1:66" x14ac:dyDescent="0.25">
      <c r="A301" s="2">
        <v>32477</v>
      </c>
      <c r="B301">
        <v>273.7</v>
      </c>
      <c r="C301" s="2">
        <v>27730</v>
      </c>
      <c r="D301">
        <v>189.6</v>
      </c>
      <c r="E301" s="2">
        <v>33941</v>
      </c>
      <c r="F301">
        <v>335.75</v>
      </c>
      <c r="G301" s="2">
        <v>39426</v>
      </c>
      <c r="H301">
        <v>87.87</v>
      </c>
      <c r="I301" s="2">
        <v>25552</v>
      </c>
      <c r="J301">
        <v>219.8</v>
      </c>
      <c r="K301" s="2">
        <v>40162</v>
      </c>
      <c r="L301">
        <v>16</v>
      </c>
      <c r="M301" s="2"/>
      <c r="O301" s="2">
        <v>33618</v>
      </c>
      <c r="P301">
        <v>50.2</v>
      </c>
      <c r="Q301" s="2">
        <v>33618</v>
      </c>
      <c r="R301">
        <v>68.7</v>
      </c>
      <c r="S301" s="2">
        <v>33618</v>
      </c>
      <c r="T301">
        <v>22.6</v>
      </c>
      <c r="U301" s="2">
        <v>37605</v>
      </c>
      <c r="V301">
        <v>12.3</v>
      </c>
      <c r="W301" s="2">
        <v>36083</v>
      </c>
      <c r="X301">
        <v>15.3</v>
      </c>
      <c r="Y301">
        <v>9.6</v>
      </c>
      <c r="Z301">
        <v>6.6</v>
      </c>
      <c r="AA301">
        <v>23.8</v>
      </c>
      <c r="AB301">
        <v>18.100000000000001</v>
      </c>
      <c r="AC301">
        <v>42.8</v>
      </c>
      <c r="AD301">
        <v>13.4</v>
      </c>
      <c r="AE301">
        <v>1.2</v>
      </c>
      <c r="AF301">
        <v>4.3</v>
      </c>
      <c r="AG301">
        <v>1.8</v>
      </c>
      <c r="AH301">
        <v>28.3</v>
      </c>
      <c r="AI301">
        <v>3.9</v>
      </c>
      <c r="AJ301">
        <v>1.3</v>
      </c>
      <c r="AK301">
        <v>4.3</v>
      </c>
      <c r="AL301">
        <v>10</v>
      </c>
      <c r="AM301">
        <v>38.9</v>
      </c>
      <c r="AN301">
        <v>51.1</v>
      </c>
      <c r="AO301">
        <v>69.599999999999994</v>
      </c>
      <c r="AP301">
        <v>14.7</v>
      </c>
      <c r="AQ301">
        <v>73.5</v>
      </c>
      <c r="AR301">
        <v>11.8</v>
      </c>
      <c r="AS301">
        <v>68.5</v>
      </c>
      <c r="AT301">
        <v>2.2999999999999998</v>
      </c>
      <c r="AU301">
        <v>1.4</v>
      </c>
      <c r="AV301">
        <v>6.4</v>
      </c>
      <c r="AW301">
        <v>3.2</v>
      </c>
      <c r="AX301">
        <v>3.1</v>
      </c>
      <c r="AY301">
        <v>4</v>
      </c>
      <c r="AZ301">
        <v>6.9</v>
      </c>
      <c r="BA301">
        <v>5</v>
      </c>
      <c r="BB301">
        <v>3.8</v>
      </c>
      <c r="BC301">
        <v>73</v>
      </c>
      <c r="BD301">
        <v>79</v>
      </c>
      <c r="BE301">
        <v>55</v>
      </c>
      <c r="BF301">
        <v>48.7</v>
      </c>
      <c r="BG301">
        <v>48</v>
      </c>
      <c r="BH301">
        <v>59</v>
      </c>
      <c r="BI301">
        <v>52.4</v>
      </c>
      <c r="BJ301">
        <v>45.2</v>
      </c>
      <c r="BK301" s="2"/>
      <c r="BL301">
        <v>50.5</v>
      </c>
      <c r="BM301" s="2">
        <v>27378</v>
      </c>
      <c r="BN301">
        <v>40.6</v>
      </c>
    </row>
    <row r="302" spans="1:66" x14ac:dyDescent="0.25">
      <c r="A302" s="2">
        <v>32507</v>
      </c>
      <c r="B302">
        <v>277.72000000000003</v>
      </c>
      <c r="C302" s="2">
        <v>27761</v>
      </c>
      <c r="D302">
        <v>188.3</v>
      </c>
      <c r="E302" s="2">
        <v>33972</v>
      </c>
      <c r="F302">
        <v>333.05</v>
      </c>
      <c r="G302" s="2">
        <v>39457</v>
      </c>
      <c r="H302">
        <v>93.72</v>
      </c>
      <c r="I302" s="2">
        <v>25583</v>
      </c>
      <c r="J302">
        <v>251.3</v>
      </c>
      <c r="K302" s="2">
        <v>40193</v>
      </c>
      <c r="L302">
        <v>15</v>
      </c>
      <c r="M302" s="2"/>
      <c r="O302" s="2">
        <v>33649</v>
      </c>
      <c r="P302">
        <v>47.3</v>
      </c>
      <c r="Q302" s="2">
        <v>33649</v>
      </c>
      <c r="R302">
        <v>63.5</v>
      </c>
      <c r="S302" s="2">
        <v>33649</v>
      </c>
      <c r="T302">
        <v>23</v>
      </c>
      <c r="U302" s="2">
        <v>37636</v>
      </c>
      <c r="V302">
        <v>14.5</v>
      </c>
      <c r="W302" s="2">
        <v>36114</v>
      </c>
      <c r="X302">
        <v>14.4</v>
      </c>
      <c r="Y302">
        <v>9.6</v>
      </c>
      <c r="Z302">
        <v>6</v>
      </c>
      <c r="AA302">
        <v>27.7</v>
      </c>
      <c r="AB302">
        <v>15</v>
      </c>
      <c r="AC302">
        <v>44.9</v>
      </c>
      <c r="AD302">
        <v>13.9</v>
      </c>
      <c r="AE302">
        <v>1.1000000000000001</v>
      </c>
      <c r="AF302">
        <v>4.7</v>
      </c>
      <c r="AG302">
        <v>2.2000000000000002</v>
      </c>
      <c r="AH302">
        <v>33.200000000000003</v>
      </c>
      <c r="AI302">
        <v>3.9</v>
      </c>
      <c r="AJ302">
        <v>1.4</v>
      </c>
      <c r="AK302">
        <v>4.3</v>
      </c>
      <c r="AL302">
        <v>9.5</v>
      </c>
      <c r="AM302">
        <v>38.700000000000003</v>
      </c>
      <c r="AN302">
        <v>51.8</v>
      </c>
      <c r="AO302">
        <v>66.3</v>
      </c>
      <c r="AP302">
        <v>16.2</v>
      </c>
      <c r="AQ302">
        <v>75.8</v>
      </c>
      <c r="AR302">
        <v>8</v>
      </c>
      <c r="AS302">
        <v>71.099999999999994</v>
      </c>
      <c r="AT302">
        <v>3.5</v>
      </c>
      <c r="AU302">
        <v>1.4</v>
      </c>
      <c r="AV302">
        <v>6.9</v>
      </c>
      <c r="AW302">
        <v>3.4</v>
      </c>
      <c r="AX302">
        <v>3.7</v>
      </c>
      <c r="AY302">
        <v>4.5999999999999996</v>
      </c>
      <c r="AZ302">
        <v>7.8</v>
      </c>
      <c r="BA302">
        <v>6.5</v>
      </c>
      <c r="BB302">
        <v>3.7</v>
      </c>
      <c r="BC302">
        <v>77</v>
      </c>
      <c r="BD302">
        <v>79</v>
      </c>
      <c r="BE302">
        <v>60</v>
      </c>
      <c r="BF302">
        <v>48.2</v>
      </c>
      <c r="BG302">
        <v>48.3</v>
      </c>
      <c r="BH302">
        <v>63</v>
      </c>
      <c r="BI302">
        <v>50.4</v>
      </c>
      <c r="BJ302">
        <v>45.3</v>
      </c>
      <c r="BK302" s="2"/>
      <c r="BL302">
        <v>47.5</v>
      </c>
      <c r="BM302" s="2">
        <v>27409</v>
      </c>
      <c r="BN302">
        <v>36.6</v>
      </c>
    </row>
    <row r="303" spans="1:66" x14ac:dyDescent="0.25">
      <c r="A303" s="2">
        <v>32539</v>
      </c>
      <c r="B303">
        <v>297.47000000000003</v>
      </c>
      <c r="C303" s="2">
        <v>27792</v>
      </c>
      <c r="D303">
        <v>188.7</v>
      </c>
      <c r="E303" s="2">
        <v>34003</v>
      </c>
      <c r="F303">
        <v>328.3</v>
      </c>
      <c r="G303" s="2">
        <v>39488</v>
      </c>
      <c r="H303">
        <v>91.78</v>
      </c>
      <c r="I303" s="2">
        <v>25614</v>
      </c>
      <c r="J303">
        <v>258.5</v>
      </c>
      <c r="K303" s="2">
        <v>40224</v>
      </c>
      <c r="L303">
        <v>17</v>
      </c>
      <c r="M303" s="2"/>
      <c r="O303" s="2">
        <v>33678</v>
      </c>
      <c r="P303">
        <v>56.5</v>
      </c>
      <c r="Q303" s="2">
        <v>33678</v>
      </c>
      <c r="R303">
        <v>76.7</v>
      </c>
      <c r="S303" s="2">
        <v>33678</v>
      </c>
      <c r="T303">
        <v>26.2</v>
      </c>
      <c r="U303" s="2">
        <v>37667</v>
      </c>
      <c r="V303">
        <v>11.4</v>
      </c>
      <c r="W303" s="2">
        <v>36144</v>
      </c>
      <c r="X303">
        <v>14.6</v>
      </c>
      <c r="Y303">
        <v>8.3000000000000007</v>
      </c>
      <c r="Z303">
        <v>6.7</v>
      </c>
      <c r="AA303">
        <v>28.7</v>
      </c>
      <c r="AB303">
        <v>15.7</v>
      </c>
      <c r="AC303">
        <v>42.9</v>
      </c>
      <c r="AD303">
        <v>14.1</v>
      </c>
      <c r="AE303">
        <v>0.9</v>
      </c>
      <c r="AF303">
        <v>3.9</v>
      </c>
      <c r="AG303">
        <v>1.7</v>
      </c>
      <c r="AH303">
        <v>31.6</v>
      </c>
      <c r="AI303">
        <v>3.8</v>
      </c>
      <c r="AJ303">
        <v>1.3</v>
      </c>
      <c r="AK303">
        <v>3.3</v>
      </c>
      <c r="AL303">
        <v>8.6999999999999993</v>
      </c>
      <c r="AM303">
        <v>38.1</v>
      </c>
      <c r="AN303">
        <v>53.2</v>
      </c>
      <c r="AO303">
        <v>64.599999999999994</v>
      </c>
      <c r="AP303">
        <v>16.5</v>
      </c>
      <c r="AQ303">
        <v>75.5</v>
      </c>
      <c r="AR303">
        <v>8</v>
      </c>
      <c r="AS303">
        <v>70.2</v>
      </c>
      <c r="AT303">
        <v>2.2999999999999998</v>
      </c>
      <c r="AU303">
        <v>1.2</v>
      </c>
      <c r="AV303">
        <v>6.9</v>
      </c>
      <c r="AW303">
        <v>3.5</v>
      </c>
      <c r="AX303">
        <v>3.9</v>
      </c>
      <c r="AY303">
        <v>5</v>
      </c>
      <c r="AZ303">
        <v>7.5</v>
      </c>
      <c r="BA303">
        <v>5.6</v>
      </c>
      <c r="BB303">
        <v>3.8</v>
      </c>
      <c r="BC303">
        <v>78</v>
      </c>
      <c r="BD303">
        <v>81</v>
      </c>
      <c r="BE303">
        <v>59</v>
      </c>
      <c r="BF303">
        <v>46.8</v>
      </c>
      <c r="BG303">
        <v>49.7</v>
      </c>
      <c r="BH303">
        <v>59</v>
      </c>
      <c r="BI303">
        <v>47.7</v>
      </c>
      <c r="BJ303">
        <v>41.9</v>
      </c>
      <c r="BK303" s="2"/>
      <c r="BL303">
        <v>47</v>
      </c>
      <c r="BM303" s="2">
        <v>27440</v>
      </c>
      <c r="BN303">
        <v>30.6</v>
      </c>
    </row>
    <row r="304" spans="1:66" x14ac:dyDescent="0.25">
      <c r="A304" s="2">
        <v>32567</v>
      </c>
      <c r="B304">
        <v>288.86</v>
      </c>
      <c r="C304" s="2">
        <v>27821</v>
      </c>
      <c r="D304">
        <v>193.7</v>
      </c>
      <c r="E304" s="2">
        <v>34031</v>
      </c>
      <c r="F304">
        <v>329.35</v>
      </c>
      <c r="G304" s="2">
        <v>39517</v>
      </c>
      <c r="H304">
        <v>107.9</v>
      </c>
      <c r="I304" s="2">
        <v>25642</v>
      </c>
      <c r="J304">
        <v>268.3</v>
      </c>
      <c r="K304" s="2">
        <v>40252</v>
      </c>
      <c r="L304">
        <v>15</v>
      </c>
      <c r="M304" s="2"/>
      <c r="O304" s="2">
        <v>33709</v>
      </c>
      <c r="P304">
        <v>65.099999999999994</v>
      </c>
      <c r="Q304" s="2">
        <v>33709</v>
      </c>
      <c r="R304">
        <v>89.7</v>
      </c>
      <c r="S304" s="2">
        <v>33709</v>
      </c>
      <c r="T304">
        <v>28</v>
      </c>
      <c r="U304" s="2">
        <v>37695</v>
      </c>
      <c r="V304">
        <v>11.4</v>
      </c>
      <c r="W304" s="2">
        <v>36175</v>
      </c>
      <c r="X304">
        <v>13</v>
      </c>
      <c r="Y304">
        <v>8.5</v>
      </c>
      <c r="Z304">
        <v>5.9</v>
      </c>
      <c r="AA304">
        <v>23.9</v>
      </c>
      <c r="AB304">
        <v>14.5</v>
      </c>
      <c r="AC304">
        <v>40.4</v>
      </c>
      <c r="AD304">
        <v>13.6</v>
      </c>
      <c r="AE304">
        <v>1.1000000000000001</v>
      </c>
      <c r="AF304">
        <v>3.9</v>
      </c>
      <c r="AG304">
        <v>1.8</v>
      </c>
      <c r="AH304">
        <v>29.6</v>
      </c>
      <c r="AI304">
        <v>3.4</v>
      </c>
      <c r="AJ304">
        <v>1</v>
      </c>
      <c r="AK304">
        <v>3.9</v>
      </c>
      <c r="AL304">
        <v>9.4</v>
      </c>
      <c r="AM304">
        <v>39.799999999999997</v>
      </c>
      <c r="AN304">
        <v>50.8</v>
      </c>
      <c r="AO304">
        <v>70.2</v>
      </c>
      <c r="AP304">
        <v>15.3</v>
      </c>
      <c r="AQ304">
        <v>77.7</v>
      </c>
      <c r="AR304">
        <v>7</v>
      </c>
      <c r="AS304">
        <v>71.900000000000006</v>
      </c>
      <c r="AT304">
        <v>2.2000000000000002</v>
      </c>
      <c r="AU304">
        <v>1.2</v>
      </c>
      <c r="AV304">
        <v>7.6</v>
      </c>
      <c r="AW304">
        <v>3.2</v>
      </c>
      <c r="AX304">
        <v>3.2</v>
      </c>
      <c r="AY304">
        <v>4.9000000000000004</v>
      </c>
      <c r="AZ304">
        <v>6.7</v>
      </c>
      <c r="BA304">
        <v>5.8</v>
      </c>
      <c r="BB304">
        <v>3.6</v>
      </c>
      <c r="BC304">
        <v>75</v>
      </c>
      <c r="BD304">
        <v>79</v>
      </c>
      <c r="BE304">
        <v>57</v>
      </c>
      <c r="BF304">
        <v>50.6</v>
      </c>
      <c r="BG304">
        <v>52.4</v>
      </c>
      <c r="BH304">
        <v>56</v>
      </c>
      <c r="BI304">
        <v>55.6</v>
      </c>
      <c r="BJ304">
        <v>45.5</v>
      </c>
      <c r="BK304" s="2"/>
      <c r="BL304">
        <v>44</v>
      </c>
      <c r="BM304" s="2">
        <v>27468</v>
      </c>
      <c r="BN304">
        <v>30.9</v>
      </c>
    </row>
    <row r="305" spans="1:66" x14ac:dyDescent="0.25">
      <c r="A305" s="2">
        <v>32598</v>
      </c>
      <c r="B305">
        <v>294.87</v>
      </c>
      <c r="C305" s="2">
        <v>27852</v>
      </c>
      <c r="D305">
        <v>197.3</v>
      </c>
      <c r="E305" s="2">
        <v>34062</v>
      </c>
      <c r="F305">
        <v>339.75</v>
      </c>
      <c r="G305" s="2">
        <v>39548</v>
      </c>
      <c r="H305">
        <v>110.12</v>
      </c>
      <c r="I305" s="2">
        <v>25673</v>
      </c>
      <c r="J305">
        <v>340.5</v>
      </c>
      <c r="K305" s="2">
        <v>40283</v>
      </c>
      <c r="L305">
        <v>20</v>
      </c>
      <c r="M305" s="2"/>
      <c r="O305" s="2">
        <v>33739</v>
      </c>
      <c r="P305">
        <v>71.900000000000006</v>
      </c>
      <c r="Q305" s="2">
        <v>33739</v>
      </c>
      <c r="R305">
        <v>96.9</v>
      </c>
      <c r="S305" s="2">
        <v>33739</v>
      </c>
      <c r="T305">
        <v>34.4</v>
      </c>
      <c r="U305" s="2">
        <v>37726</v>
      </c>
      <c r="V305">
        <v>13</v>
      </c>
      <c r="W305" s="2">
        <v>36206</v>
      </c>
      <c r="X305">
        <v>11.9</v>
      </c>
      <c r="Y305">
        <v>10.3</v>
      </c>
      <c r="Z305">
        <v>5.3</v>
      </c>
      <c r="AA305">
        <v>26.7</v>
      </c>
      <c r="AB305">
        <v>13.5</v>
      </c>
      <c r="AC305">
        <v>40.299999999999997</v>
      </c>
      <c r="AD305">
        <v>14</v>
      </c>
      <c r="AE305">
        <v>1.5</v>
      </c>
      <c r="AF305">
        <v>4.5999999999999996</v>
      </c>
      <c r="AG305">
        <v>2</v>
      </c>
      <c r="AH305">
        <v>31.2</v>
      </c>
      <c r="AI305">
        <v>3.7</v>
      </c>
      <c r="AJ305">
        <v>1.1000000000000001</v>
      </c>
      <c r="AK305">
        <v>4.9000000000000004</v>
      </c>
      <c r="AL305">
        <v>8.4</v>
      </c>
      <c r="AM305">
        <v>42.7</v>
      </c>
      <c r="AN305">
        <v>48.9</v>
      </c>
      <c r="AO305">
        <v>68</v>
      </c>
      <c r="AP305">
        <v>16</v>
      </c>
      <c r="AQ305">
        <v>77.2</v>
      </c>
      <c r="AR305">
        <v>6.8</v>
      </c>
      <c r="AS305">
        <v>72.5</v>
      </c>
      <c r="AT305">
        <v>2.4</v>
      </c>
      <c r="AU305">
        <v>1.7</v>
      </c>
      <c r="AV305">
        <v>6.5</v>
      </c>
      <c r="AW305">
        <v>3.6</v>
      </c>
      <c r="AX305">
        <v>2.9</v>
      </c>
      <c r="AY305">
        <v>4.4000000000000004</v>
      </c>
      <c r="AZ305">
        <v>7.7</v>
      </c>
      <c r="BA305">
        <v>6.1</v>
      </c>
      <c r="BB305">
        <v>4.0999999999999996</v>
      </c>
      <c r="BC305">
        <v>71</v>
      </c>
      <c r="BD305">
        <v>79</v>
      </c>
      <c r="BE305">
        <v>50</v>
      </c>
      <c r="BF305">
        <v>51.7</v>
      </c>
      <c r="BG305">
        <v>55</v>
      </c>
      <c r="BH305">
        <v>64</v>
      </c>
      <c r="BI305">
        <v>56</v>
      </c>
      <c r="BJ305">
        <v>45.8</v>
      </c>
      <c r="BK305" s="2"/>
      <c r="BL305">
        <v>43</v>
      </c>
      <c r="BM305" s="2">
        <v>27499</v>
      </c>
      <c r="BN305">
        <v>26.9</v>
      </c>
    </row>
    <row r="306" spans="1:66" x14ac:dyDescent="0.25">
      <c r="A306" s="2">
        <v>32626</v>
      </c>
      <c r="B306">
        <v>309.64</v>
      </c>
      <c r="C306" s="2">
        <v>27882</v>
      </c>
      <c r="D306">
        <v>203.2</v>
      </c>
      <c r="E306" s="2">
        <v>34092</v>
      </c>
      <c r="F306">
        <v>355.75</v>
      </c>
      <c r="G306" s="2">
        <v>39578</v>
      </c>
      <c r="H306">
        <v>125.97</v>
      </c>
      <c r="I306" s="2">
        <v>25703</v>
      </c>
      <c r="J306">
        <v>304.5</v>
      </c>
      <c r="K306" s="2">
        <v>40313</v>
      </c>
      <c r="L306">
        <v>23</v>
      </c>
      <c r="M306" s="2"/>
      <c r="O306" s="2">
        <v>33770</v>
      </c>
      <c r="P306">
        <v>72.599999999999994</v>
      </c>
      <c r="Q306" s="2">
        <v>33770</v>
      </c>
      <c r="R306">
        <v>95.9</v>
      </c>
      <c r="S306" s="2">
        <v>33770</v>
      </c>
      <c r="T306">
        <v>37.700000000000003</v>
      </c>
      <c r="U306" s="2">
        <v>37756</v>
      </c>
      <c r="V306">
        <v>12.3</v>
      </c>
      <c r="W306" s="2">
        <v>36234</v>
      </c>
      <c r="X306">
        <v>12.2</v>
      </c>
      <c r="Y306">
        <v>8.6999999999999993</v>
      </c>
      <c r="Z306">
        <v>5.3</v>
      </c>
      <c r="AA306">
        <v>25.8</v>
      </c>
      <c r="AB306">
        <v>13.1</v>
      </c>
      <c r="AC306">
        <v>40.5</v>
      </c>
      <c r="AD306">
        <v>15.2</v>
      </c>
      <c r="AE306">
        <v>1.3</v>
      </c>
      <c r="AF306">
        <v>5.2</v>
      </c>
      <c r="AG306">
        <v>2.4</v>
      </c>
      <c r="AH306">
        <v>32.799999999999997</v>
      </c>
      <c r="AI306">
        <v>3.9</v>
      </c>
      <c r="AJ306">
        <v>1.5</v>
      </c>
      <c r="AK306">
        <v>3.7</v>
      </c>
      <c r="AL306">
        <v>8.6</v>
      </c>
      <c r="AM306">
        <v>42.3</v>
      </c>
      <c r="AN306">
        <v>49.1</v>
      </c>
      <c r="AO306">
        <v>68.900000000000006</v>
      </c>
      <c r="AP306">
        <v>15.9</v>
      </c>
      <c r="AQ306">
        <v>77.599999999999994</v>
      </c>
      <c r="AR306">
        <v>6.5</v>
      </c>
      <c r="AS306">
        <v>71.7</v>
      </c>
      <c r="AT306">
        <v>2.1</v>
      </c>
      <c r="AU306">
        <v>1.1000000000000001</v>
      </c>
      <c r="AV306">
        <v>5.7</v>
      </c>
      <c r="AW306">
        <v>4.3</v>
      </c>
      <c r="AX306">
        <v>3.1</v>
      </c>
      <c r="AY306">
        <v>5</v>
      </c>
      <c r="AZ306">
        <v>8.1</v>
      </c>
      <c r="BA306">
        <v>5.8</v>
      </c>
      <c r="BB306">
        <v>4.4000000000000004</v>
      </c>
      <c r="BC306">
        <v>71</v>
      </c>
      <c r="BD306">
        <v>78</v>
      </c>
      <c r="BE306">
        <v>52</v>
      </c>
      <c r="BF306">
        <v>52.4</v>
      </c>
      <c r="BG306">
        <v>55.9</v>
      </c>
      <c r="BH306">
        <v>65</v>
      </c>
      <c r="BI306">
        <v>55.7</v>
      </c>
      <c r="BJ306">
        <v>47.6</v>
      </c>
      <c r="BK306" s="2"/>
      <c r="BL306">
        <v>43.5</v>
      </c>
      <c r="BM306" s="2">
        <v>27529</v>
      </c>
      <c r="BN306">
        <v>31</v>
      </c>
    </row>
    <row r="307" spans="1:66" x14ac:dyDescent="0.25">
      <c r="A307" s="2">
        <v>32659</v>
      </c>
      <c r="B307">
        <v>320.52</v>
      </c>
      <c r="C307" s="2">
        <v>27913</v>
      </c>
      <c r="D307">
        <v>204.1</v>
      </c>
      <c r="E307" s="2">
        <v>34123</v>
      </c>
      <c r="F307">
        <v>373.25</v>
      </c>
      <c r="G307" s="2">
        <v>39609</v>
      </c>
      <c r="H307">
        <v>131.31</v>
      </c>
      <c r="I307" s="2">
        <v>25734</v>
      </c>
      <c r="J307">
        <v>296.5</v>
      </c>
      <c r="K307" s="2">
        <v>40344</v>
      </c>
      <c r="L307">
        <v>17</v>
      </c>
      <c r="M307" s="2"/>
      <c r="O307" s="2">
        <v>33800</v>
      </c>
      <c r="P307">
        <v>61.2</v>
      </c>
      <c r="Q307" s="2">
        <v>33800</v>
      </c>
      <c r="R307">
        <v>80.099999999999994</v>
      </c>
      <c r="S307" s="2">
        <v>33800</v>
      </c>
      <c r="T307">
        <v>32.700000000000003</v>
      </c>
      <c r="U307" s="2">
        <v>37787</v>
      </c>
      <c r="V307">
        <v>11.2</v>
      </c>
      <c r="W307" s="2">
        <v>36265</v>
      </c>
      <c r="X307">
        <v>12.7</v>
      </c>
      <c r="Y307">
        <v>9</v>
      </c>
      <c r="Z307">
        <v>5.3</v>
      </c>
      <c r="AA307">
        <v>23.5</v>
      </c>
      <c r="AB307">
        <v>11.3</v>
      </c>
      <c r="AC307">
        <v>39.5</v>
      </c>
      <c r="AD307">
        <v>15.7</v>
      </c>
      <c r="AE307">
        <v>1.1000000000000001</v>
      </c>
      <c r="AF307">
        <v>4.2</v>
      </c>
      <c r="AG307">
        <v>1.7</v>
      </c>
      <c r="AH307">
        <v>32.4</v>
      </c>
      <c r="AI307">
        <v>5.0999999999999996</v>
      </c>
      <c r="AJ307">
        <v>1.4</v>
      </c>
      <c r="AK307">
        <v>3.1</v>
      </c>
      <c r="AL307">
        <v>9.1</v>
      </c>
      <c r="AM307">
        <v>43.3</v>
      </c>
      <c r="AN307">
        <v>47.6</v>
      </c>
      <c r="AO307">
        <v>71.2</v>
      </c>
      <c r="AP307">
        <v>16.600000000000001</v>
      </c>
      <c r="AQ307">
        <v>77.2</v>
      </c>
      <c r="AR307">
        <v>6.2</v>
      </c>
      <c r="AS307">
        <v>73</v>
      </c>
      <c r="AT307">
        <v>2</v>
      </c>
      <c r="AU307">
        <v>0.8</v>
      </c>
      <c r="AV307">
        <v>6.2</v>
      </c>
      <c r="AW307">
        <v>4.2</v>
      </c>
      <c r="AX307">
        <v>4.3</v>
      </c>
      <c r="AY307">
        <v>4.5</v>
      </c>
      <c r="AZ307">
        <v>7.1</v>
      </c>
      <c r="BA307">
        <v>6.4</v>
      </c>
      <c r="BB307">
        <v>3.9</v>
      </c>
      <c r="BC307">
        <v>71</v>
      </c>
      <c r="BD307">
        <v>79</v>
      </c>
      <c r="BE307">
        <v>51</v>
      </c>
      <c r="BF307">
        <v>52.3</v>
      </c>
      <c r="BG307">
        <v>54</v>
      </c>
      <c r="BH307">
        <v>66</v>
      </c>
      <c r="BI307">
        <v>57.2</v>
      </c>
      <c r="BJ307">
        <v>48.8</v>
      </c>
      <c r="BK307" s="2"/>
      <c r="BL307">
        <v>45</v>
      </c>
      <c r="BM307" s="2">
        <v>27560</v>
      </c>
      <c r="BN307">
        <v>28.7</v>
      </c>
    </row>
    <row r="308" spans="1:66" x14ac:dyDescent="0.25">
      <c r="A308" s="2">
        <v>32689</v>
      </c>
      <c r="B308">
        <v>317.98</v>
      </c>
      <c r="C308" s="2">
        <v>27943</v>
      </c>
      <c r="D308">
        <v>210.9</v>
      </c>
      <c r="E308" s="2">
        <v>34153</v>
      </c>
      <c r="F308">
        <v>390</v>
      </c>
      <c r="G308" s="2">
        <v>39639</v>
      </c>
      <c r="H308">
        <v>141.66</v>
      </c>
      <c r="I308" s="2">
        <v>25764</v>
      </c>
      <c r="J308">
        <v>282.5</v>
      </c>
      <c r="K308" s="2">
        <v>40374</v>
      </c>
      <c r="L308">
        <v>15</v>
      </c>
      <c r="M308" s="2"/>
      <c r="O308" s="2">
        <v>33831</v>
      </c>
      <c r="P308">
        <v>59</v>
      </c>
      <c r="Q308" s="2">
        <v>33831</v>
      </c>
      <c r="R308">
        <v>78.3</v>
      </c>
      <c r="S308" s="2">
        <v>33831</v>
      </c>
      <c r="T308">
        <v>30.1</v>
      </c>
      <c r="U308" s="2">
        <v>37817</v>
      </c>
      <c r="V308">
        <v>10.7</v>
      </c>
      <c r="W308" s="2">
        <v>36295</v>
      </c>
      <c r="X308">
        <v>12.5</v>
      </c>
      <c r="Y308">
        <v>10.1</v>
      </c>
      <c r="Z308">
        <v>5.2</v>
      </c>
      <c r="AA308">
        <v>26.2</v>
      </c>
      <c r="AB308">
        <v>11.6</v>
      </c>
      <c r="AC308">
        <v>39.9</v>
      </c>
      <c r="AD308">
        <v>16.3</v>
      </c>
      <c r="AE308">
        <v>1.2</v>
      </c>
      <c r="AF308">
        <v>4</v>
      </c>
      <c r="AG308">
        <v>1.6</v>
      </c>
      <c r="AH308">
        <v>32.1</v>
      </c>
      <c r="AI308">
        <v>4.8</v>
      </c>
      <c r="AJ308">
        <v>1.2</v>
      </c>
      <c r="AK308">
        <v>3.9</v>
      </c>
      <c r="AL308">
        <v>8.3000000000000007</v>
      </c>
      <c r="AM308">
        <v>44.3</v>
      </c>
      <c r="AN308">
        <v>47.4</v>
      </c>
      <c r="AO308">
        <v>68.599999999999994</v>
      </c>
      <c r="AP308">
        <v>17.100000000000001</v>
      </c>
      <c r="AQ308">
        <v>77.5</v>
      </c>
      <c r="AR308">
        <v>5.4</v>
      </c>
      <c r="AS308">
        <v>72.099999999999994</v>
      </c>
      <c r="AT308">
        <v>2.1</v>
      </c>
      <c r="AU308">
        <v>1.4</v>
      </c>
      <c r="AV308">
        <v>6.8</v>
      </c>
      <c r="AW308">
        <v>3.9</v>
      </c>
      <c r="AX308">
        <v>3.4</v>
      </c>
      <c r="AY308">
        <v>4.4000000000000004</v>
      </c>
      <c r="AZ308">
        <v>8.4</v>
      </c>
      <c r="BA308">
        <v>5.8</v>
      </c>
      <c r="BB308">
        <v>4.0999999999999996</v>
      </c>
      <c r="BC308">
        <v>75</v>
      </c>
      <c r="BD308">
        <v>83</v>
      </c>
      <c r="BE308">
        <v>57</v>
      </c>
      <c r="BF308">
        <v>54.3</v>
      </c>
      <c r="BG308">
        <v>57.8</v>
      </c>
      <c r="BH308">
        <v>67</v>
      </c>
      <c r="BI308">
        <v>58.5</v>
      </c>
      <c r="BJ308">
        <v>51.1</v>
      </c>
      <c r="BK308" s="2"/>
      <c r="BL308">
        <v>45.5</v>
      </c>
      <c r="BM308" s="2">
        <v>27590</v>
      </c>
      <c r="BN308">
        <v>24.6</v>
      </c>
    </row>
    <row r="309" spans="1:66" x14ac:dyDescent="0.25">
      <c r="A309" s="2">
        <v>32720</v>
      </c>
      <c r="B309">
        <v>346.08</v>
      </c>
      <c r="C309" s="2">
        <v>27974</v>
      </c>
      <c r="D309">
        <v>212.8</v>
      </c>
      <c r="E309" s="2">
        <v>34184</v>
      </c>
      <c r="F309">
        <v>403.65</v>
      </c>
      <c r="G309" s="2">
        <v>39670</v>
      </c>
      <c r="H309">
        <v>115.2</v>
      </c>
      <c r="I309" s="2">
        <v>25795</v>
      </c>
      <c r="J309">
        <v>291.5</v>
      </c>
      <c r="K309" s="2">
        <v>40405</v>
      </c>
      <c r="L309">
        <v>13</v>
      </c>
      <c r="M309" s="2"/>
      <c r="O309" s="2">
        <v>33862</v>
      </c>
      <c r="P309">
        <v>57.3</v>
      </c>
      <c r="Q309" s="2">
        <v>33862</v>
      </c>
      <c r="R309">
        <v>74.2</v>
      </c>
      <c r="S309" s="2">
        <v>33862</v>
      </c>
      <c r="T309">
        <v>32</v>
      </c>
      <c r="U309" s="2">
        <v>37848</v>
      </c>
      <c r="V309">
        <v>11.3</v>
      </c>
      <c r="W309" s="2">
        <v>36326</v>
      </c>
      <c r="X309">
        <v>12.3</v>
      </c>
      <c r="Y309">
        <v>8.3000000000000007</v>
      </c>
      <c r="Z309">
        <v>5.5</v>
      </c>
      <c r="AA309">
        <v>26.3</v>
      </c>
      <c r="AB309">
        <v>10.3</v>
      </c>
      <c r="AC309">
        <v>40.4</v>
      </c>
      <c r="AD309">
        <v>18.399999999999999</v>
      </c>
      <c r="AE309">
        <v>1</v>
      </c>
      <c r="AF309">
        <v>3.9</v>
      </c>
      <c r="AG309">
        <v>1.9</v>
      </c>
      <c r="AH309">
        <v>28.4</v>
      </c>
      <c r="AI309">
        <v>4.5</v>
      </c>
      <c r="AJ309">
        <v>1</v>
      </c>
      <c r="AK309">
        <v>3.3</v>
      </c>
      <c r="AL309">
        <v>9.3000000000000007</v>
      </c>
      <c r="AM309">
        <v>40.700000000000003</v>
      </c>
      <c r="AN309">
        <v>50</v>
      </c>
      <c r="AO309">
        <v>68.2</v>
      </c>
      <c r="AP309">
        <v>18.100000000000001</v>
      </c>
      <c r="AQ309">
        <v>76.3</v>
      </c>
      <c r="AR309">
        <v>5.6</v>
      </c>
      <c r="AS309">
        <v>71.3</v>
      </c>
      <c r="AT309">
        <v>2</v>
      </c>
      <c r="AU309">
        <v>0.5</v>
      </c>
      <c r="AV309">
        <v>5.5</v>
      </c>
      <c r="AW309">
        <v>3.8</v>
      </c>
      <c r="AX309">
        <v>2.7</v>
      </c>
      <c r="AY309">
        <v>4.0999999999999996</v>
      </c>
      <c r="AZ309">
        <v>6.8</v>
      </c>
      <c r="BA309">
        <v>5.4</v>
      </c>
      <c r="BB309">
        <v>3.6</v>
      </c>
      <c r="BC309">
        <v>77</v>
      </c>
      <c r="BD309">
        <v>83</v>
      </c>
      <c r="BE309">
        <v>57</v>
      </c>
      <c r="BF309">
        <v>55.8</v>
      </c>
      <c r="BG309">
        <v>59.4</v>
      </c>
      <c r="BH309">
        <v>67</v>
      </c>
      <c r="BI309">
        <v>61.6</v>
      </c>
      <c r="BJ309">
        <v>51.3</v>
      </c>
      <c r="BK309" s="2"/>
      <c r="BL309">
        <v>43.5</v>
      </c>
      <c r="BM309" s="2">
        <v>27621</v>
      </c>
      <c r="BN309">
        <v>28.1</v>
      </c>
    </row>
    <row r="310" spans="1:66" x14ac:dyDescent="0.25">
      <c r="A310" s="2">
        <v>32751</v>
      </c>
      <c r="B310">
        <v>351.45</v>
      </c>
      <c r="C310" s="2">
        <v>28005</v>
      </c>
      <c r="D310">
        <v>204.9</v>
      </c>
      <c r="E310" s="2">
        <v>34215</v>
      </c>
      <c r="F310">
        <v>364.25</v>
      </c>
      <c r="G310" s="2">
        <v>39701</v>
      </c>
      <c r="H310">
        <v>102.58</v>
      </c>
      <c r="I310" s="2">
        <v>25826</v>
      </c>
      <c r="J310">
        <v>325</v>
      </c>
      <c r="K310" s="2">
        <v>40436</v>
      </c>
      <c r="L310">
        <v>13</v>
      </c>
      <c r="M310" s="2"/>
      <c r="O310" s="2">
        <v>33892</v>
      </c>
      <c r="P310">
        <v>54.6</v>
      </c>
      <c r="Q310" s="2">
        <v>33892</v>
      </c>
      <c r="R310">
        <v>70.7</v>
      </c>
      <c r="S310" s="2">
        <v>33892</v>
      </c>
      <c r="T310">
        <v>30.5</v>
      </c>
      <c r="U310" s="2">
        <v>37879</v>
      </c>
      <c r="V310">
        <v>9.9</v>
      </c>
      <c r="W310" s="2">
        <v>36356</v>
      </c>
      <c r="X310">
        <v>11.5</v>
      </c>
      <c r="Y310">
        <v>10.5</v>
      </c>
      <c r="Z310">
        <v>6.1</v>
      </c>
      <c r="AA310">
        <v>23.7</v>
      </c>
      <c r="AB310">
        <v>11.8</v>
      </c>
      <c r="AC310">
        <v>39.1</v>
      </c>
      <c r="AD310">
        <v>16.100000000000001</v>
      </c>
      <c r="AE310">
        <v>1.3</v>
      </c>
      <c r="AF310">
        <v>4.4000000000000004</v>
      </c>
      <c r="AG310">
        <v>2.2000000000000002</v>
      </c>
      <c r="AH310">
        <v>32.5</v>
      </c>
      <c r="AI310">
        <v>4.3</v>
      </c>
      <c r="AJ310">
        <v>0.9</v>
      </c>
      <c r="AK310">
        <v>4.5999999999999996</v>
      </c>
      <c r="AL310">
        <v>8.8000000000000007</v>
      </c>
      <c r="AM310">
        <v>45.1</v>
      </c>
      <c r="AN310">
        <v>46.1</v>
      </c>
      <c r="AO310">
        <v>70.2</v>
      </c>
      <c r="AP310">
        <v>16.899999999999999</v>
      </c>
      <c r="AQ310">
        <v>76.8</v>
      </c>
      <c r="AR310">
        <v>6.3</v>
      </c>
      <c r="AS310">
        <v>72.099999999999994</v>
      </c>
      <c r="AT310">
        <v>3.2</v>
      </c>
      <c r="AU310">
        <v>1.6</v>
      </c>
      <c r="AV310">
        <v>7.7</v>
      </c>
      <c r="AW310">
        <v>3</v>
      </c>
      <c r="AX310">
        <v>3.9</v>
      </c>
      <c r="AY310">
        <v>4.7</v>
      </c>
      <c r="AZ310">
        <v>8</v>
      </c>
      <c r="BA310">
        <v>5.5</v>
      </c>
      <c r="BB310">
        <v>4.2</v>
      </c>
      <c r="BC310">
        <v>75</v>
      </c>
      <c r="BD310">
        <v>81</v>
      </c>
      <c r="BE310">
        <v>57</v>
      </c>
      <c r="BF310">
        <v>53.6</v>
      </c>
      <c r="BG310">
        <v>54.6</v>
      </c>
      <c r="BH310">
        <v>65</v>
      </c>
      <c r="BI310">
        <v>58.1</v>
      </c>
      <c r="BJ310">
        <v>50.4</v>
      </c>
      <c r="BK310" s="2"/>
      <c r="BL310">
        <v>45</v>
      </c>
      <c r="BM310" s="2">
        <v>27652</v>
      </c>
      <c r="BN310">
        <v>34.200000000000003</v>
      </c>
    </row>
    <row r="311" spans="1:66" x14ac:dyDescent="0.25">
      <c r="A311" s="2">
        <v>32780</v>
      </c>
      <c r="B311">
        <v>349.15</v>
      </c>
      <c r="C311" s="2">
        <v>28035</v>
      </c>
      <c r="D311">
        <v>199.8</v>
      </c>
      <c r="E311" s="2">
        <v>34245</v>
      </c>
      <c r="F311">
        <v>355.2</v>
      </c>
      <c r="G311" s="2">
        <v>39731</v>
      </c>
      <c r="H311">
        <v>77.7</v>
      </c>
      <c r="I311" s="2">
        <v>25856</v>
      </c>
      <c r="J311">
        <v>329.5</v>
      </c>
      <c r="K311" s="2">
        <v>40466</v>
      </c>
      <c r="L311">
        <v>16</v>
      </c>
      <c r="M311" s="2"/>
      <c r="O311" s="2">
        <v>33923</v>
      </c>
      <c r="P311">
        <v>65.599999999999994</v>
      </c>
      <c r="Q311" s="2">
        <v>33923</v>
      </c>
      <c r="R311">
        <v>85.7</v>
      </c>
      <c r="S311" s="2">
        <v>33923</v>
      </c>
      <c r="T311">
        <v>35.5</v>
      </c>
      <c r="U311" s="2">
        <v>37909</v>
      </c>
      <c r="V311">
        <v>11.8</v>
      </c>
      <c r="W311" s="2">
        <v>36387</v>
      </c>
      <c r="X311">
        <v>12.7</v>
      </c>
      <c r="Y311">
        <v>10.1</v>
      </c>
      <c r="Z311">
        <v>4.9000000000000004</v>
      </c>
      <c r="AA311">
        <v>26.6</v>
      </c>
      <c r="AB311">
        <v>13.1</v>
      </c>
      <c r="AC311">
        <v>37.9</v>
      </c>
      <c r="AD311">
        <v>17.7</v>
      </c>
      <c r="AE311">
        <v>1.1000000000000001</v>
      </c>
      <c r="AF311">
        <v>4.9000000000000004</v>
      </c>
      <c r="AG311">
        <v>2.6</v>
      </c>
      <c r="AH311">
        <v>33</v>
      </c>
      <c r="AI311">
        <v>5.0999999999999996</v>
      </c>
      <c r="AJ311">
        <v>1.2</v>
      </c>
      <c r="AK311">
        <v>3.9</v>
      </c>
      <c r="AL311">
        <v>9.4</v>
      </c>
      <c r="AM311">
        <v>44.6</v>
      </c>
      <c r="AN311">
        <v>46</v>
      </c>
      <c r="AO311">
        <v>68.5</v>
      </c>
      <c r="AP311">
        <v>17.5</v>
      </c>
      <c r="AQ311">
        <v>75.7</v>
      </c>
      <c r="AR311">
        <v>6.8</v>
      </c>
      <c r="AS311">
        <v>69.2</v>
      </c>
      <c r="AT311">
        <v>3.4</v>
      </c>
      <c r="AU311">
        <v>1.1000000000000001</v>
      </c>
      <c r="AV311">
        <v>6.3</v>
      </c>
      <c r="AW311">
        <v>3.6</v>
      </c>
      <c r="AX311">
        <v>3.3</v>
      </c>
      <c r="AY311">
        <v>4.2</v>
      </c>
      <c r="AZ311">
        <v>7.9</v>
      </c>
      <c r="BA311">
        <v>6.6</v>
      </c>
      <c r="BB311">
        <v>4</v>
      </c>
      <c r="BC311">
        <v>72</v>
      </c>
      <c r="BD311">
        <v>79</v>
      </c>
      <c r="BE311">
        <v>52</v>
      </c>
      <c r="BF311">
        <v>54.8</v>
      </c>
      <c r="BG311">
        <v>57.5</v>
      </c>
      <c r="BH311">
        <v>62</v>
      </c>
      <c r="BI311">
        <v>58.3</v>
      </c>
      <c r="BJ311">
        <v>53.1</v>
      </c>
      <c r="BK311" s="2"/>
      <c r="BL311">
        <v>45.5</v>
      </c>
      <c r="BM311" s="2">
        <v>27682</v>
      </c>
      <c r="BN311">
        <v>41.9</v>
      </c>
    </row>
    <row r="312" spans="1:66" x14ac:dyDescent="0.25">
      <c r="A312" s="2">
        <v>32812</v>
      </c>
      <c r="B312">
        <v>340.36</v>
      </c>
      <c r="C312" s="2">
        <v>28066</v>
      </c>
      <c r="D312">
        <v>195.2</v>
      </c>
      <c r="E312" s="2">
        <v>34276</v>
      </c>
      <c r="F312">
        <v>364.45</v>
      </c>
      <c r="G312" s="2">
        <v>39762</v>
      </c>
      <c r="H312">
        <v>62.41</v>
      </c>
      <c r="I312" s="2">
        <v>25887</v>
      </c>
      <c r="J312">
        <v>325.3</v>
      </c>
      <c r="K312" s="2">
        <v>40497</v>
      </c>
      <c r="L312">
        <v>16</v>
      </c>
      <c r="M312" s="2"/>
      <c r="O312" s="2">
        <v>33953</v>
      </c>
      <c r="P312">
        <v>78.099999999999994</v>
      </c>
      <c r="Q312" s="2">
        <v>33953</v>
      </c>
      <c r="R312">
        <v>103.9</v>
      </c>
      <c r="S312" s="2">
        <v>33953</v>
      </c>
      <c r="T312">
        <v>39.299999999999997</v>
      </c>
      <c r="U312" s="2">
        <v>37940</v>
      </c>
      <c r="V312">
        <v>13.5</v>
      </c>
      <c r="W312" s="2">
        <v>36418</v>
      </c>
      <c r="X312">
        <v>12.7</v>
      </c>
      <c r="Y312">
        <v>8.8000000000000007</v>
      </c>
      <c r="Z312">
        <v>5.5</v>
      </c>
      <c r="AA312">
        <v>26.8</v>
      </c>
      <c r="AB312">
        <v>13.2</v>
      </c>
      <c r="AC312">
        <v>39.799999999999997</v>
      </c>
      <c r="AD312">
        <v>16</v>
      </c>
      <c r="AE312">
        <v>1.2</v>
      </c>
      <c r="AF312">
        <v>4.3</v>
      </c>
      <c r="AG312">
        <v>2.2999999999999998</v>
      </c>
      <c r="AH312">
        <v>30</v>
      </c>
      <c r="AI312">
        <v>4.2</v>
      </c>
      <c r="AJ312">
        <v>0.8</v>
      </c>
      <c r="AK312">
        <v>3.1</v>
      </c>
      <c r="AL312">
        <v>8.4</v>
      </c>
      <c r="AM312">
        <v>43.2</v>
      </c>
      <c r="AN312">
        <v>48.4</v>
      </c>
      <c r="AO312">
        <v>67.7</v>
      </c>
      <c r="AP312">
        <v>16.399999999999999</v>
      </c>
      <c r="AQ312">
        <v>76.8</v>
      </c>
      <c r="AR312">
        <v>6.8</v>
      </c>
      <c r="AS312">
        <v>70.8</v>
      </c>
      <c r="AT312">
        <v>3.2</v>
      </c>
      <c r="AU312">
        <v>1.5</v>
      </c>
      <c r="AV312">
        <v>6.3</v>
      </c>
      <c r="AW312">
        <v>3</v>
      </c>
      <c r="AX312">
        <v>3</v>
      </c>
      <c r="AY312">
        <v>5</v>
      </c>
      <c r="AZ312">
        <v>7.3</v>
      </c>
      <c r="BA312">
        <v>5</v>
      </c>
      <c r="BB312">
        <v>3.5</v>
      </c>
      <c r="BC312">
        <v>72</v>
      </c>
      <c r="BD312">
        <v>80</v>
      </c>
      <c r="BE312">
        <v>54</v>
      </c>
      <c r="BF312">
        <v>57</v>
      </c>
      <c r="BG312">
        <v>63.5</v>
      </c>
      <c r="BH312">
        <v>52</v>
      </c>
      <c r="BI312">
        <v>59.9</v>
      </c>
      <c r="BJ312">
        <v>51.3</v>
      </c>
      <c r="BK312" s="2"/>
      <c r="BL312">
        <v>43.5</v>
      </c>
      <c r="BM312" s="2">
        <v>27713</v>
      </c>
      <c r="BN312">
        <v>38.799999999999997</v>
      </c>
    </row>
    <row r="313" spans="1:66" x14ac:dyDescent="0.25">
      <c r="A313" s="2">
        <v>32842</v>
      </c>
      <c r="B313">
        <v>345.99</v>
      </c>
      <c r="C313" s="2">
        <v>28096</v>
      </c>
      <c r="D313">
        <v>197.3</v>
      </c>
      <c r="E313" s="2">
        <v>34306</v>
      </c>
      <c r="F313">
        <v>376</v>
      </c>
      <c r="G313" s="2">
        <v>39792</v>
      </c>
      <c r="H313">
        <v>43.52</v>
      </c>
      <c r="I313" s="2">
        <v>25917</v>
      </c>
      <c r="J313">
        <v>304.8</v>
      </c>
      <c r="K313" s="2">
        <v>40527</v>
      </c>
      <c r="L313">
        <v>16</v>
      </c>
      <c r="M313" s="2"/>
      <c r="O313" s="2">
        <v>33984</v>
      </c>
      <c r="P313">
        <v>76.7</v>
      </c>
      <c r="Q313" s="2">
        <v>33984</v>
      </c>
      <c r="R313">
        <v>98</v>
      </c>
      <c r="S313" s="2">
        <v>33984</v>
      </c>
      <c r="T313">
        <v>44.8</v>
      </c>
      <c r="U313" s="2">
        <v>37970</v>
      </c>
      <c r="V313">
        <v>13</v>
      </c>
      <c r="W313" s="2">
        <v>36448</v>
      </c>
      <c r="X313">
        <v>13.3</v>
      </c>
      <c r="Y313">
        <v>9.5</v>
      </c>
      <c r="Z313">
        <v>6.5</v>
      </c>
      <c r="AA313">
        <v>24.1</v>
      </c>
      <c r="AB313">
        <v>14.6</v>
      </c>
      <c r="AC313">
        <v>39.1</v>
      </c>
      <c r="AD313">
        <v>15.9</v>
      </c>
      <c r="AE313">
        <v>1.6</v>
      </c>
      <c r="AF313">
        <v>4.3</v>
      </c>
      <c r="AG313">
        <v>1.7</v>
      </c>
      <c r="AH313">
        <v>30.9</v>
      </c>
      <c r="AI313">
        <v>4.8</v>
      </c>
      <c r="AJ313">
        <v>1</v>
      </c>
      <c r="AK313">
        <v>3.4</v>
      </c>
      <c r="AL313">
        <v>9.6999999999999993</v>
      </c>
      <c r="AM313">
        <v>43.8</v>
      </c>
      <c r="AN313">
        <v>46.5</v>
      </c>
      <c r="AO313">
        <v>69.400000000000006</v>
      </c>
      <c r="AP313">
        <v>16.100000000000001</v>
      </c>
      <c r="AQ313">
        <v>76.400000000000006</v>
      </c>
      <c r="AR313">
        <v>7.5</v>
      </c>
      <c r="AS313">
        <v>69.5</v>
      </c>
      <c r="AT313">
        <v>2</v>
      </c>
      <c r="AU313">
        <v>1.3</v>
      </c>
      <c r="AV313">
        <v>5.3</v>
      </c>
      <c r="AW313">
        <v>3.1</v>
      </c>
      <c r="AX313">
        <v>3.7</v>
      </c>
      <c r="AY313">
        <v>5</v>
      </c>
      <c r="AZ313">
        <v>7.6</v>
      </c>
      <c r="BA313">
        <v>5.5</v>
      </c>
      <c r="BB313">
        <v>4</v>
      </c>
      <c r="BC313">
        <v>69</v>
      </c>
      <c r="BD313">
        <v>79</v>
      </c>
      <c r="BE313">
        <v>52</v>
      </c>
      <c r="BF313">
        <v>57.2</v>
      </c>
      <c r="BG313">
        <v>61.3</v>
      </c>
      <c r="BH313">
        <v>51</v>
      </c>
      <c r="BI313">
        <v>59.7</v>
      </c>
      <c r="BJ313">
        <v>53</v>
      </c>
      <c r="BK313" s="2"/>
      <c r="BL313">
        <v>44.5</v>
      </c>
      <c r="BM313" s="2">
        <v>27743</v>
      </c>
      <c r="BN313">
        <v>40.200000000000003</v>
      </c>
    </row>
    <row r="314" spans="1:66" x14ac:dyDescent="0.25">
      <c r="A314" s="2">
        <v>32871</v>
      </c>
      <c r="B314">
        <v>353.4</v>
      </c>
      <c r="C314" s="2">
        <v>28127</v>
      </c>
      <c r="D314">
        <v>201.9</v>
      </c>
      <c r="E314" s="2">
        <v>34337</v>
      </c>
      <c r="F314">
        <v>390.75</v>
      </c>
      <c r="G314" s="2">
        <v>39823</v>
      </c>
      <c r="H314">
        <v>40.83</v>
      </c>
      <c r="I314" s="2">
        <v>25948</v>
      </c>
      <c r="J314">
        <v>297.8</v>
      </c>
      <c r="K314" s="2">
        <v>40558</v>
      </c>
      <c r="L314">
        <v>15</v>
      </c>
      <c r="M314" s="2"/>
      <c r="O314" s="2">
        <v>34015</v>
      </c>
      <c r="P314">
        <v>68.5</v>
      </c>
      <c r="Q314" s="2">
        <v>34015</v>
      </c>
      <c r="R314">
        <v>84.7</v>
      </c>
      <c r="S314" s="2">
        <v>34015</v>
      </c>
      <c r="T314">
        <v>44.1</v>
      </c>
      <c r="U314" s="2">
        <v>38001</v>
      </c>
      <c r="V314">
        <v>14.9</v>
      </c>
      <c r="W314" s="2">
        <v>36479</v>
      </c>
      <c r="X314">
        <v>11.8</v>
      </c>
      <c r="Y314">
        <v>7.7</v>
      </c>
      <c r="Z314">
        <v>5.2</v>
      </c>
      <c r="AA314">
        <v>28.3</v>
      </c>
      <c r="AB314">
        <v>12.4</v>
      </c>
      <c r="AC314">
        <v>40.1</v>
      </c>
      <c r="AD314">
        <v>16.8</v>
      </c>
      <c r="AE314">
        <v>0.5</v>
      </c>
      <c r="AF314">
        <v>3.5</v>
      </c>
      <c r="AG314">
        <v>1.9</v>
      </c>
      <c r="AH314">
        <v>28.2</v>
      </c>
      <c r="AI314">
        <v>3.4</v>
      </c>
      <c r="AJ314">
        <v>1.1000000000000001</v>
      </c>
      <c r="AK314">
        <v>3</v>
      </c>
      <c r="AL314">
        <v>9.1</v>
      </c>
      <c r="AM314">
        <v>41.3</v>
      </c>
      <c r="AN314">
        <v>49.6</v>
      </c>
      <c r="AO314">
        <v>66.5</v>
      </c>
      <c r="AP314">
        <v>17</v>
      </c>
      <c r="AQ314">
        <v>77.3</v>
      </c>
      <c r="AR314">
        <v>5.7</v>
      </c>
      <c r="AS314">
        <v>70.8</v>
      </c>
      <c r="AT314">
        <v>2.5</v>
      </c>
      <c r="AU314">
        <v>1.3</v>
      </c>
      <c r="AV314">
        <v>4.9000000000000004</v>
      </c>
      <c r="AW314">
        <v>3.2</v>
      </c>
      <c r="AX314">
        <v>3.1</v>
      </c>
      <c r="AY314">
        <v>4.0999999999999996</v>
      </c>
      <c r="AZ314">
        <v>6.8</v>
      </c>
      <c r="BA314">
        <v>5.4</v>
      </c>
      <c r="BB314">
        <v>3.1</v>
      </c>
      <c r="BC314">
        <v>70</v>
      </c>
      <c r="BD314">
        <v>80</v>
      </c>
      <c r="BE314">
        <v>49</v>
      </c>
      <c r="BF314">
        <v>58.1</v>
      </c>
      <c r="BG314">
        <v>63.1</v>
      </c>
      <c r="BH314">
        <v>61</v>
      </c>
      <c r="BI314">
        <v>60.2</v>
      </c>
      <c r="BJ314">
        <v>53.1</v>
      </c>
      <c r="BK314" s="2"/>
      <c r="BL314">
        <v>48.5</v>
      </c>
      <c r="BM314" s="2">
        <v>27774</v>
      </c>
      <c r="BN314">
        <v>45.3</v>
      </c>
    </row>
    <row r="315" spans="1:66" x14ac:dyDescent="0.25">
      <c r="A315" s="2">
        <v>32904</v>
      </c>
      <c r="B315">
        <v>329.08</v>
      </c>
      <c r="C315" s="2">
        <v>28158</v>
      </c>
      <c r="D315">
        <v>212.2</v>
      </c>
      <c r="E315" s="2">
        <v>34368</v>
      </c>
      <c r="F315">
        <v>386.5</v>
      </c>
      <c r="G315" s="2">
        <v>39854</v>
      </c>
      <c r="H315">
        <v>37.549999999999997</v>
      </c>
      <c r="I315" s="2">
        <v>25979</v>
      </c>
      <c r="J315">
        <v>284</v>
      </c>
      <c r="K315" s="2">
        <v>40589</v>
      </c>
      <c r="L315">
        <v>17</v>
      </c>
      <c r="M315" s="2"/>
      <c r="O315" s="2">
        <v>34043</v>
      </c>
      <c r="P315">
        <v>63.2</v>
      </c>
      <c r="Q315" s="2">
        <v>34043</v>
      </c>
      <c r="R315">
        <v>77.3</v>
      </c>
      <c r="S315" s="2">
        <v>34043</v>
      </c>
      <c r="T315">
        <v>42.1</v>
      </c>
      <c r="U315" s="2">
        <v>38032</v>
      </c>
      <c r="V315">
        <v>14.5</v>
      </c>
      <c r="W315" s="2">
        <v>36509</v>
      </c>
      <c r="X315">
        <v>11.8</v>
      </c>
      <c r="Y315">
        <v>8.6</v>
      </c>
      <c r="Z315">
        <v>5</v>
      </c>
      <c r="AA315">
        <v>29.8</v>
      </c>
      <c r="AB315">
        <v>10.6</v>
      </c>
      <c r="AC315">
        <v>36.4</v>
      </c>
      <c r="AD315">
        <v>16.5</v>
      </c>
      <c r="AE315">
        <v>1.2</v>
      </c>
      <c r="AF315">
        <v>3.9</v>
      </c>
      <c r="AG315">
        <v>1.8</v>
      </c>
      <c r="AH315">
        <v>30.6</v>
      </c>
      <c r="AI315">
        <v>3.8</v>
      </c>
      <c r="AJ315">
        <v>0.9</v>
      </c>
      <c r="AK315">
        <v>3.9</v>
      </c>
      <c r="AL315">
        <v>7.5</v>
      </c>
      <c r="AM315">
        <v>46</v>
      </c>
      <c r="AN315">
        <v>46.5</v>
      </c>
      <c r="AO315">
        <v>65.2</v>
      </c>
      <c r="AP315">
        <v>17.5</v>
      </c>
      <c r="AQ315">
        <v>77.7</v>
      </c>
      <c r="AR315">
        <v>4.8</v>
      </c>
      <c r="AS315">
        <v>72.900000000000006</v>
      </c>
      <c r="AT315">
        <v>1.9</v>
      </c>
      <c r="AU315">
        <v>0.9</v>
      </c>
      <c r="AV315">
        <v>6.6</v>
      </c>
      <c r="AW315">
        <v>3.5</v>
      </c>
      <c r="AX315">
        <v>2.8</v>
      </c>
      <c r="AY315">
        <v>4.4000000000000004</v>
      </c>
      <c r="AZ315">
        <v>8.1999999999999993</v>
      </c>
      <c r="BA315">
        <v>6</v>
      </c>
      <c r="BB315">
        <v>3.8</v>
      </c>
      <c r="BC315">
        <v>70</v>
      </c>
      <c r="BD315">
        <v>79</v>
      </c>
      <c r="BE315">
        <v>51</v>
      </c>
      <c r="BF315">
        <v>57.8</v>
      </c>
      <c r="BG315">
        <v>60.3</v>
      </c>
      <c r="BH315">
        <v>59</v>
      </c>
      <c r="BI315">
        <v>60.6</v>
      </c>
      <c r="BJ315">
        <v>55.7</v>
      </c>
      <c r="BK315" s="2"/>
      <c r="BL315">
        <v>48.5</v>
      </c>
      <c r="BM315" s="2">
        <v>27805</v>
      </c>
      <c r="BN315">
        <v>48.2</v>
      </c>
    </row>
    <row r="316" spans="1:66" x14ac:dyDescent="0.25">
      <c r="A316" s="2">
        <v>32932</v>
      </c>
      <c r="B316">
        <v>331.89</v>
      </c>
      <c r="C316" s="2">
        <v>28186</v>
      </c>
      <c r="D316">
        <v>215.5</v>
      </c>
      <c r="E316" s="2">
        <v>34396</v>
      </c>
      <c r="F316">
        <v>377.3</v>
      </c>
      <c r="G316" s="2">
        <v>39882</v>
      </c>
      <c r="H316">
        <v>45.71</v>
      </c>
      <c r="I316" s="2">
        <v>26007</v>
      </c>
      <c r="J316">
        <v>293.8</v>
      </c>
      <c r="K316" s="2">
        <v>40617</v>
      </c>
      <c r="L316">
        <v>17</v>
      </c>
      <c r="M316" s="2"/>
      <c r="O316" s="2">
        <v>34074</v>
      </c>
      <c r="P316">
        <v>67.599999999999994</v>
      </c>
      <c r="Q316" s="2">
        <v>34074</v>
      </c>
      <c r="R316">
        <v>81.099999999999994</v>
      </c>
      <c r="S316" s="2">
        <v>34074</v>
      </c>
      <c r="T316">
        <v>47.2</v>
      </c>
      <c r="U316" s="2">
        <v>38061</v>
      </c>
      <c r="V316">
        <v>14.7</v>
      </c>
      <c r="W316" s="2">
        <v>36540</v>
      </c>
      <c r="X316">
        <v>11.2</v>
      </c>
      <c r="Y316">
        <v>9.8000000000000007</v>
      </c>
      <c r="Z316">
        <v>4.7</v>
      </c>
      <c r="AA316">
        <v>26.6</v>
      </c>
      <c r="AB316">
        <v>9.6999999999999993</v>
      </c>
      <c r="AC316">
        <v>33.6</v>
      </c>
      <c r="AD316">
        <v>16.5</v>
      </c>
      <c r="AE316">
        <v>1.1000000000000001</v>
      </c>
      <c r="AF316">
        <v>3.9</v>
      </c>
      <c r="AG316">
        <v>1.7</v>
      </c>
      <c r="AH316">
        <v>29</v>
      </c>
      <c r="AI316">
        <v>4.2</v>
      </c>
      <c r="AJ316">
        <v>1.1000000000000001</v>
      </c>
      <c r="AK316">
        <v>4.2</v>
      </c>
      <c r="AL316">
        <v>8.3000000000000007</v>
      </c>
      <c r="AM316">
        <v>47.3</v>
      </c>
      <c r="AN316">
        <v>44.4</v>
      </c>
      <c r="AO316">
        <v>68.7</v>
      </c>
      <c r="AP316">
        <v>20</v>
      </c>
      <c r="AQ316">
        <v>76.5</v>
      </c>
      <c r="AR316">
        <v>3.5</v>
      </c>
      <c r="AS316">
        <v>73.8</v>
      </c>
      <c r="AT316">
        <v>2.2999999999999998</v>
      </c>
      <c r="AU316">
        <v>1.4</v>
      </c>
      <c r="AV316">
        <v>7</v>
      </c>
      <c r="AW316">
        <v>3.7</v>
      </c>
      <c r="AX316">
        <v>3.1</v>
      </c>
      <c r="AY316">
        <v>4.4000000000000004</v>
      </c>
      <c r="AZ316">
        <v>6.6</v>
      </c>
      <c r="BA316">
        <v>5.0999999999999996</v>
      </c>
      <c r="BB316">
        <v>3.8</v>
      </c>
      <c r="BC316">
        <v>69</v>
      </c>
      <c r="BD316">
        <v>77</v>
      </c>
      <c r="BE316">
        <v>47</v>
      </c>
      <c r="BF316">
        <v>56.7</v>
      </c>
      <c r="BG316">
        <v>60.4</v>
      </c>
      <c r="BH316">
        <v>53</v>
      </c>
      <c r="BI316">
        <v>57.8</v>
      </c>
      <c r="BJ316">
        <v>52.8</v>
      </c>
      <c r="BK316" s="2"/>
      <c r="BL316">
        <v>46.5</v>
      </c>
      <c r="BM316" s="2">
        <v>27834</v>
      </c>
      <c r="BN316">
        <v>46.7</v>
      </c>
    </row>
    <row r="317" spans="1:66" x14ac:dyDescent="0.25">
      <c r="A317" s="2">
        <v>32962</v>
      </c>
      <c r="B317">
        <v>339.94</v>
      </c>
      <c r="C317" s="2">
        <v>28217</v>
      </c>
      <c r="D317">
        <v>219.2</v>
      </c>
      <c r="E317" s="2">
        <v>34427</v>
      </c>
      <c r="F317">
        <v>389.75</v>
      </c>
      <c r="G317" s="2">
        <v>39913</v>
      </c>
      <c r="H317">
        <v>52.24</v>
      </c>
      <c r="I317" s="2">
        <v>26038</v>
      </c>
      <c r="J317">
        <v>285.3</v>
      </c>
      <c r="K317" s="2">
        <v>40648</v>
      </c>
      <c r="L317">
        <v>15</v>
      </c>
      <c r="M317" s="2"/>
      <c r="O317" s="2">
        <v>34104</v>
      </c>
      <c r="P317">
        <v>61.9</v>
      </c>
      <c r="Q317" s="2">
        <v>34104</v>
      </c>
      <c r="R317">
        <v>73.099999999999994</v>
      </c>
      <c r="S317" s="2">
        <v>34104</v>
      </c>
      <c r="T317">
        <v>45</v>
      </c>
      <c r="U317" s="2">
        <v>38092</v>
      </c>
      <c r="V317">
        <v>15.6</v>
      </c>
      <c r="W317" s="2">
        <v>36571</v>
      </c>
      <c r="X317">
        <v>11.4</v>
      </c>
      <c r="Y317">
        <v>9.8000000000000007</v>
      </c>
      <c r="Z317">
        <v>5.0999999999999996</v>
      </c>
      <c r="AA317">
        <v>25.8</v>
      </c>
      <c r="AB317">
        <v>9.5</v>
      </c>
      <c r="AC317">
        <v>37.4</v>
      </c>
      <c r="AD317">
        <v>15.1</v>
      </c>
      <c r="AE317">
        <v>1</v>
      </c>
      <c r="AF317">
        <v>4.3</v>
      </c>
      <c r="AG317">
        <v>1.9</v>
      </c>
      <c r="AH317">
        <v>30.2</v>
      </c>
      <c r="AI317">
        <v>4</v>
      </c>
      <c r="AJ317">
        <v>1.4</v>
      </c>
      <c r="AK317">
        <v>4.3</v>
      </c>
      <c r="AL317">
        <v>8.8000000000000007</v>
      </c>
      <c r="AM317">
        <v>45.6</v>
      </c>
      <c r="AN317">
        <v>45.6</v>
      </c>
      <c r="AO317">
        <v>69.099999999999994</v>
      </c>
      <c r="AP317">
        <v>17.100000000000001</v>
      </c>
      <c r="AQ317">
        <v>78.400000000000006</v>
      </c>
      <c r="AR317">
        <v>4.5</v>
      </c>
      <c r="AS317">
        <v>75.400000000000006</v>
      </c>
      <c r="AT317">
        <v>2.2999999999999998</v>
      </c>
      <c r="AU317">
        <v>1.5</v>
      </c>
      <c r="AV317">
        <v>5.9</v>
      </c>
      <c r="AW317">
        <v>3.7</v>
      </c>
      <c r="AX317">
        <v>3.1</v>
      </c>
      <c r="AY317">
        <v>4.3</v>
      </c>
      <c r="AZ317">
        <v>6.9</v>
      </c>
      <c r="BA317">
        <v>6</v>
      </c>
      <c r="BB317">
        <v>3.9</v>
      </c>
      <c r="BC317">
        <v>68</v>
      </c>
      <c r="BD317">
        <v>75</v>
      </c>
      <c r="BE317">
        <v>46</v>
      </c>
      <c r="BF317">
        <v>55.8</v>
      </c>
      <c r="BG317">
        <v>58.7</v>
      </c>
      <c r="BH317">
        <v>49</v>
      </c>
      <c r="BI317">
        <v>59.1</v>
      </c>
      <c r="BJ317">
        <v>53.6</v>
      </c>
      <c r="BK317" s="2"/>
      <c r="BL317">
        <v>48</v>
      </c>
      <c r="BM317" s="2">
        <v>27865</v>
      </c>
      <c r="BN317">
        <v>51.4</v>
      </c>
    </row>
    <row r="318" spans="1:66" x14ac:dyDescent="0.25">
      <c r="A318" s="2">
        <v>32993</v>
      </c>
      <c r="B318">
        <v>330.8</v>
      </c>
      <c r="C318" s="2">
        <v>28247</v>
      </c>
      <c r="D318">
        <v>220.9</v>
      </c>
      <c r="E318" s="2">
        <v>34457</v>
      </c>
      <c r="F318">
        <v>375.3</v>
      </c>
      <c r="G318" s="2">
        <v>39943</v>
      </c>
      <c r="H318">
        <v>58.63</v>
      </c>
      <c r="I318" s="2">
        <v>26068</v>
      </c>
      <c r="J318">
        <v>292.8</v>
      </c>
      <c r="K318" s="2">
        <v>40678</v>
      </c>
      <c r="L318">
        <v>15</v>
      </c>
      <c r="M318" s="2"/>
      <c r="O318" s="2">
        <v>34135</v>
      </c>
      <c r="P318">
        <v>58.6</v>
      </c>
      <c r="Q318" s="2">
        <v>34135</v>
      </c>
      <c r="R318">
        <v>69.599999999999994</v>
      </c>
      <c r="S318" s="2">
        <v>34135</v>
      </c>
      <c r="T318">
        <v>42</v>
      </c>
      <c r="U318" s="2">
        <v>38122</v>
      </c>
      <c r="V318">
        <v>16.600000000000001</v>
      </c>
      <c r="W318" s="2">
        <v>36600</v>
      </c>
      <c r="X318">
        <v>10.6</v>
      </c>
      <c r="Y318">
        <v>8.5</v>
      </c>
      <c r="Z318">
        <v>5.3</v>
      </c>
      <c r="AA318">
        <v>26.3</v>
      </c>
      <c r="AB318">
        <v>11.7</v>
      </c>
      <c r="AC318">
        <v>36.1</v>
      </c>
      <c r="AD318">
        <v>15.7</v>
      </c>
      <c r="AE318">
        <v>1.2</v>
      </c>
      <c r="AF318">
        <v>4</v>
      </c>
      <c r="AG318">
        <v>1.4</v>
      </c>
      <c r="AH318">
        <v>31.6</v>
      </c>
      <c r="AI318">
        <v>4.4000000000000004</v>
      </c>
      <c r="AJ318">
        <v>1.4</v>
      </c>
      <c r="AK318">
        <v>3.4</v>
      </c>
      <c r="AL318">
        <v>8.6999999999999993</v>
      </c>
      <c r="AM318">
        <v>45.7</v>
      </c>
      <c r="AN318">
        <v>45.6</v>
      </c>
      <c r="AO318">
        <v>68.400000000000006</v>
      </c>
      <c r="AP318">
        <v>14.8</v>
      </c>
      <c r="AQ318">
        <v>78.400000000000006</v>
      </c>
      <c r="AR318">
        <v>6.8</v>
      </c>
      <c r="AS318">
        <v>72.599999999999994</v>
      </c>
      <c r="AT318">
        <v>2.1</v>
      </c>
      <c r="AU318">
        <v>0.7</v>
      </c>
      <c r="AV318">
        <v>6.3</v>
      </c>
      <c r="AW318">
        <v>4.5</v>
      </c>
      <c r="AX318">
        <v>3</v>
      </c>
      <c r="AY318">
        <v>4.4000000000000004</v>
      </c>
      <c r="AZ318">
        <v>7.7</v>
      </c>
      <c r="BA318">
        <v>5.8</v>
      </c>
      <c r="BB318">
        <v>4.0999999999999996</v>
      </c>
      <c r="BC318">
        <v>64</v>
      </c>
      <c r="BD318">
        <v>71</v>
      </c>
      <c r="BE318">
        <v>46</v>
      </c>
      <c r="BF318">
        <v>54.9</v>
      </c>
      <c r="BG318">
        <v>56.2</v>
      </c>
      <c r="BH318">
        <v>38</v>
      </c>
      <c r="BI318">
        <v>59.5</v>
      </c>
      <c r="BJ318">
        <v>51.2</v>
      </c>
      <c r="BK318" s="2"/>
      <c r="BL318">
        <v>48</v>
      </c>
      <c r="BM318" s="2">
        <v>27895</v>
      </c>
      <c r="BN318">
        <v>51.6</v>
      </c>
    </row>
    <row r="319" spans="1:66" x14ac:dyDescent="0.25">
      <c r="A319" s="2">
        <v>33024</v>
      </c>
      <c r="B319">
        <v>361.23</v>
      </c>
      <c r="C319" s="2">
        <v>28278</v>
      </c>
      <c r="D319">
        <v>215.5</v>
      </c>
      <c r="E319" s="2">
        <v>34488</v>
      </c>
      <c r="F319">
        <v>380.5</v>
      </c>
      <c r="G319" s="2">
        <v>39974</v>
      </c>
      <c r="H319">
        <v>71.33</v>
      </c>
      <c r="I319" s="2">
        <v>26099</v>
      </c>
      <c r="J319">
        <v>290.5</v>
      </c>
      <c r="K319" s="2">
        <v>40709</v>
      </c>
      <c r="L319">
        <v>13</v>
      </c>
      <c r="M319" s="2"/>
      <c r="O319" s="2">
        <v>34165</v>
      </c>
      <c r="P319">
        <v>59.2</v>
      </c>
      <c r="Q319" s="2">
        <v>34165</v>
      </c>
      <c r="R319">
        <v>66.8</v>
      </c>
      <c r="S319" s="2">
        <v>34165</v>
      </c>
      <c r="T319">
        <v>47.8</v>
      </c>
      <c r="U319" s="2">
        <v>38153</v>
      </c>
      <c r="V319">
        <v>18.3</v>
      </c>
      <c r="W319" s="2">
        <v>36631</v>
      </c>
      <c r="X319">
        <v>12.1</v>
      </c>
      <c r="Y319">
        <v>8.3000000000000007</v>
      </c>
      <c r="Z319">
        <v>5.8</v>
      </c>
      <c r="AA319">
        <v>24.6</v>
      </c>
      <c r="AB319">
        <v>11.7</v>
      </c>
      <c r="AC319">
        <v>35.5</v>
      </c>
      <c r="AD319">
        <v>16.5</v>
      </c>
      <c r="AE319">
        <v>0.6</v>
      </c>
      <c r="AF319">
        <v>3.2</v>
      </c>
      <c r="AG319">
        <v>1.7</v>
      </c>
      <c r="AH319">
        <v>29.7</v>
      </c>
      <c r="AI319">
        <v>4.3</v>
      </c>
      <c r="AJ319">
        <v>0.9</v>
      </c>
      <c r="AK319">
        <v>3</v>
      </c>
      <c r="AL319">
        <v>8.4</v>
      </c>
      <c r="AM319">
        <v>44.5</v>
      </c>
      <c r="AN319">
        <v>47.1</v>
      </c>
      <c r="AO319">
        <v>69.599999999999994</v>
      </c>
      <c r="AP319">
        <v>15.5</v>
      </c>
      <c r="AQ319">
        <v>79.2</v>
      </c>
      <c r="AR319">
        <v>5.3</v>
      </c>
      <c r="AS319">
        <v>71.8</v>
      </c>
      <c r="AT319">
        <v>2.5</v>
      </c>
      <c r="AU319">
        <v>1</v>
      </c>
      <c r="AV319">
        <v>5.5</v>
      </c>
      <c r="AW319">
        <v>3.6</v>
      </c>
      <c r="AX319">
        <v>3.8</v>
      </c>
      <c r="AY319">
        <v>4.4000000000000004</v>
      </c>
      <c r="AZ319">
        <v>7.3</v>
      </c>
      <c r="BA319">
        <v>5</v>
      </c>
      <c r="BB319">
        <v>3.1</v>
      </c>
      <c r="BC319">
        <v>63</v>
      </c>
      <c r="BD319">
        <v>72</v>
      </c>
      <c r="BE319">
        <v>45</v>
      </c>
      <c r="BF319">
        <v>54.7</v>
      </c>
      <c r="BG319">
        <v>55.4</v>
      </c>
      <c r="BH319">
        <v>44</v>
      </c>
      <c r="BI319">
        <v>58.1</v>
      </c>
      <c r="BJ319">
        <v>53.2</v>
      </c>
      <c r="BK319" s="2"/>
      <c r="BL319">
        <v>47</v>
      </c>
      <c r="BM319" s="2">
        <v>27926</v>
      </c>
      <c r="BN319">
        <v>52.6</v>
      </c>
    </row>
    <row r="320" spans="1:66" x14ac:dyDescent="0.25">
      <c r="A320" s="2">
        <v>33053</v>
      </c>
      <c r="B320">
        <v>358.02</v>
      </c>
      <c r="C320" s="2">
        <v>28308</v>
      </c>
      <c r="D320">
        <v>206.7</v>
      </c>
      <c r="E320" s="2">
        <v>34518</v>
      </c>
      <c r="F320">
        <v>385</v>
      </c>
      <c r="G320" s="2">
        <v>40004</v>
      </c>
      <c r="H320">
        <v>59.89</v>
      </c>
      <c r="I320" s="2">
        <v>26129</v>
      </c>
      <c r="J320">
        <v>297.3</v>
      </c>
      <c r="K320" s="2">
        <v>40739</v>
      </c>
      <c r="L320">
        <v>15</v>
      </c>
      <c r="M320" s="2"/>
      <c r="O320" s="2">
        <v>34196</v>
      </c>
      <c r="P320">
        <v>59.3</v>
      </c>
      <c r="Q320" s="2">
        <v>34196</v>
      </c>
      <c r="R320">
        <v>66.8</v>
      </c>
      <c r="S320" s="2">
        <v>34196</v>
      </c>
      <c r="T320">
        <v>48.1</v>
      </c>
      <c r="U320" s="2">
        <v>38183</v>
      </c>
      <c r="V320">
        <v>19.7</v>
      </c>
      <c r="W320" s="2">
        <v>36661</v>
      </c>
      <c r="X320">
        <v>11</v>
      </c>
      <c r="Y320">
        <v>10.1</v>
      </c>
      <c r="Z320">
        <v>5</v>
      </c>
      <c r="AA320">
        <v>27.6</v>
      </c>
      <c r="AB320">
        <v>10.1</v>
      </c>
      <c r="AC320">
        <v>36</v>
      </c>
      <c r="AD320">
        <v>19.600000000000001</v>
      </c>
      <c r="AE320">
        <v>0.9</v>
      </c>
      <c r="AF320">
        <v>3.8</v>
      </c>
      <c r="AG320">
        <v>1.9</v>
      </c>
      <c r="AH320">
        <v>32.6</v>
      </c>
      <c r="AI320">
        <v>4.3</v>
      </c>
      <c r="AJ320">
        <v>1</v>
      </c>
      <c r="AK320">
        <v>4.0999999999999996</v>
      </c>
      <c r="AL320">
        <v>7.2</v>
      </c>
      <c r="AM320">
        <v>45</v>
      </c>
      <c r="AN320">
        <v>47.8</v>
      </c>
      <c r="AO320">
        <v>67.400000000000006</v>
      </c>
      <c r="AP320">
        <v>18.600000000000001</v>
      </c>
      <c r="AQ320">
        <v>76.7</v>
      </c>
      <c r="AR320">
        <v>4.7</v>
      </c>
      <c r="AS320">
        <v>70.3</v>
      </c>
      <c r="AT320">
        <v>2.5</v>
      </c>
      <c r="AU320">
        <v>1.7</v>
      </c>
      <c r="AV320">
        <v>6.8</v>
      </c>
      <c r="AW320">
        <v>4</v>
      </c>
      <c r="AX320">
        <v>3.4</v>
      </c>
      <c r="AY320">
        <v>4.4000000000000004</v>
      </c>
      <c r="AZ320">
        <v>7.9</v>
      </c>
      <c r="BA320">
        <v>6.4</v>
      </c>
      <c r="BB320">
        <v>4</v>
      </c>
      <c r="BC320">
        <v>63</v>
      </c>
      <c r="BD320">
        <v>67</v>
      </c>
      <c r="BE320">
        <v>45</v>
      </c>
      <c r="BF320">
        <v>53.2</v>
      </c>
      <c r="BG320">
        <v>51.5</v>
      </c>
      <c r="BH320">
        <v>59</v>
      </c>
      <c r="BI320">
        <v>56.4</v>
      </c>
      <c r="BJ320">
        <v>53</v>
      </c>
      <c r="BK320" s="2"/>
      <c r="BL320">
        <v>50.5</v>
      </c>
      <c r="BM320" s="2">
        <v>27956</v>
      </c>
      <c r="BN320">
        <v>50.5</v>
      </c>
    </row>
    <row r="321" spans="1:66" x14ac:dyDescent="0.25">
      <c r="A321" s="2">
        <v>33085</v>
      </c>
      <c r="B321">
        <v>356.15</v>
      </c>
      <c r="C321" s="2">
        <v>28339</v>
      </c>
      <c r="D321">
        <v>200.5</v>
      </c>
      <c r="E321" s="2">
        <v>34549</v>
      </c>
      <c r="F321">
        <v>378.7</v>
      </c>
      <c r="G321" s="2">
        <v>40035</v>
      </c>
      <c r="H321">
        <v>70.599999999999994</v>
      </c>
      <c r="I321" s="2">
        <v>26160</v>
      </c>
      <c r="J321">
        <v>325.3</v>
      </c>
      <c r="K321" s="2">
        <v>40770</v>
      </c>
      <c r="L321">
        <v>15</v>
      </c>
      <c r="M321" s="2"/>
      <c r="O321" s="2">
        <v>34227</v>
      </c>
      <c r="P321">
        <v>63.8</v>
      </c>
      <c r="Q321" s="2">
        <v>34227</v>
      </c>
      <c r="R321">
        <v>72.8</v>
      </c>
      <c r="S321" s="2">
        <v>34227</v>
      </c>
      <c r="T321">
        <v>50.2</v>
      </c>
      <c r="U321" s="2">
        <v>38214</v>
      </c>
      <c r="V321">
        <v>18.399999999999999</v>
      </c>
      <c r="W321" s="2">
        <v>36692</v>
      </c>
      <c r="X321">
        <v>11.2</v>
      </c>
      <c r="Y321">
        <v>8.4</v>
      </c>
      <c r="Z321">
        <v>5.4</v>
      </c>
      <c r="AA321">
        <v>25.4</v>
      </c>
      <c r="AB321">
        <v>11.6</v>
      </c>
      <c r="AC321">
        <v>35.1</v>
      </c>
      <c r="AD321">
        <v>18.2</v>
      </c>
      <c r="AE321">
        <v>1.1000000000000001</v>
      </c>
      <c r="AF321">
        <v>3.6</v>
      </c>
      <c r="AG321">
        <v>1.6</v>
      </c>
      <c r="AH321">
        <v>31.9</v>
      </c>
      <c r="AI321">
        <v>4.5</v>
      </c>
      <c r="AJ321">
        <v>0.9</v>
      </c>
      <c r="AK321">
        <v>3.1</v>
      </c>
      <c r="AL321">
        <v>9.4</v>
      </c>
      <c r="AM321">
        <v>43.7</v>
      </c>
      <c r="AN321">
        <v>46.9</v>
      </c>
      <c r="AO321">
        <v>69.2</v>
      </c>
      <c r="AP321">
        <v>18.3</v>
      </c>
      <c r="AQ321">
        <v>75.400000000000006</v>
      </c>
      <c r="AR321">
        <v>6.3</v>
      </c>
      <c r="AS321">
        <v>70.2</v>
      </c>
      <c r="AT321">
        <v>2.5</v>
      </c>
      <c r="AU321">
        <v>0.8</v>
      </c>
      <c r="AV321">
        <v>5.8</v>
      </c>
      <c r="AW321">
        <v>4.4000000000000004</v>
      </c>
      <c r="AX321">
        <v>2.9</v>
      </c>
      <c r="AY321">
        <v>4.7</v>
      </c>
      <c r="AZ321">
        <v>8.4</v>
      </c>
      <c r="BA321">
        <v>5.0999999999999996</v>
      </c>
      <c r="BB321">
        <v>3.9</v>
      </c>
      <c r="BC321">
        <v>58</v>
      </c>
      <c r="BD321">
        <v>62</v>
      </c>
      <c r="BE321">
        <v>43</v>
      </c>
      <c r="BF321">
        <v>51.4</v>
      </c>
      <c r="BG321">
        <v>50</v>
      </c>
      <c r="BH321">
        <v>60</v>
      </c>
      <c r="BI321">
        <v>53.4</v>
      </c>
      <c r="BJ321">
        <v>50.7</v>
      </c>
      <c r="BK321" s="2"/>
      <c r="BL321">
        <v>47</v>
      </c>
      <c r="BM321" s="2">
        <v>27987</v>
      </c>
      <c r="BN321">
        <v>52.4</v>
      </c>
    </row>
    <row r="322" spans="1:66" x14ac:dyDescent="0.25">
      <c r="A322" s="2">
        <v>33116</v>
      </c>
      <c r="B322">
        <v>322.56</v>
      </c>
      <c r="C322" s="2">
        <v>28370</v>
      </c>
      <c r="D322">
        <v>200.9</v>
      </c>
      <c r="E322" s="2">
        <v>34580</v>
      </c>
      <c r="F322">
        <v>387.25</v>
      </c>
      <c r="G322" s="2">
        <v>40066</v>
      </c>
      <c r="H322">
        <v>71.94</v>
      </c>
      <c r="I322" s="2">
        <v>26191</v>
      </c>
      <c r="J322">
        <v>305.3</v>
      </c>
      <c r="K322" s="2">
        <v>40801</v>
      </c>
      <c r="L322">
        <v>14</v>
      </c>
      <c r="M322" s="2"/>
      <c r="O322" s="2">
        <v>34257</v>
      </c>
      <c r="P322">
        <v>60.5</v>
      </c>
      <c r="Q322" s="2">
        <v>34257</v>
      </c>
      <c r="R322">
        <v>66.7</v>
      </c>
      <c r="S322" s="2">
        <v>34257</v>
      </c>
      <c r="T322">
        <v>51.2</v>
      </c>
      <c r="U322" s="2">
        <v>38245</v>
      </c>
      <c r="V322">
        <v>16.600000000000001</v>
      </c>
      <c r="W322" s="2">
        <v>36722</v>
      </c>
      <c r="X322">
        <v>9.6</v>
      </c>
      <c r="Y322">
        <v>7.3</v>
      </c>
      <c r="Z322">
        <v>5.0999999999999996</v>
      </c>
      <c r="AA322">
        <v>26.4</v>
      </c>
      <c r="AB322">
        <v>10.199999999999999</v>
      </c>
      <c r="AC322">
        <v>34.6</v>
      </c>
      <c r="AD322">
        <v>17.600000000000001</v>
      </c>
      <c r="AE322">
        <v>1.5</v>
      </c>
      <c r="AF322">
        <v>3.6</v>
      </c>
      <c r="AG322">
        <v>1.6</v>
      </c>
      <c r="AH322">
        <v>27.4</v>
      </c>
      <c r="AI322">
        <v>2.9</v>
      </c>
      <c r="AJ322">
        <v>0.5</v>
      </c>
      <c r="AK322">
        <v>3.2</v>
      </c>
      <c r="AL322">
        <v>7.3</v>
      </c>
      <c r="AM322">
        <v>45.4</v>
      </c>
      <c r="AN322">
        <v>47.3</v>
      </c>
      <c r="AO322">
        <v>68.5</v>
      </c>
      <c r="AP322">
        <v>17.2</v>
      </c>
      <c r="AQ322">
        <v>76.7</v>
      </c>
      <c r="AR322">
        <v>6.1</v>
      </c>
      <c r="AS322">
        <v>72.2</v>
      </c>
      <c r="AT322">
        <v>2</v>
      </c>
      <c r="AU322">
        <v>1.2</v>
      </c>
      <c r="AV322">
        <v>5.3</v>
      </c>
      <c r="AW322">
        <v>3.3</v>
      </c>
      <c r="AX322">
        <v>2.6</v>
      </c>
      <c r="AY322">
        <v>3.4</v>
      </c>
      <c r="AZ322">
        <v>6.9</v>
      </c>
      <c r="BA322">
        <v>5.4</v>
      </c>
      <c r="BB322">
        <v>3.8</v>
      </c>
      <c r="BC322">
        <v>59</v>
      </c>
      <c r="BD322">
        <v>66</v>
      </c>
      <c r="BE322">
        <v>42</v>
      </c>
      <c r="BF322">
        <v>52.5</v>
      </c>
      <c r="BG322">
        <v>52</v>
      </c>
      <c r="BH322">
        <v>60</v>
      </c>
      <c r="BI322">
        <v>53.7</v>
      </c>
      <c r="BJ322">
        <v>52.5</v>
      </c>
      <c r="BK322" s="2"/>
      <c r="BL322">
        <v>49.5</v>
      </c>
      <c r="BM322" s="2">
        <v>28018</v>
      </c>
      <c r="BN322">
        <v>49.5</v>
      </c>
    </row>
    <row r="323" spans="1:66" x14ac:dyDescent="0.25">
      <c r="A323" s="2">
        <v>33144</v>
      </c>
      <c r="B323">
        <v>306.05</v>
      </c>
      <c r="C323" s="2">
        <v>28400</v>
      </c>
      <c r="D323">
        <v>201.9</v>
      </c>
      <c r="E323" s="2">
        <v>34610</v>
      </c>
      <c r="F323">
        <v>394.9</v>
      </c>
      <c r="G323" s="2">
        <v>40096</v>
      </c>
      <c r="H323">
        <v>71.77</v>
      </c>
      <c r="I323" s="2">
        <v>26221</v>
      </c>
      <c r="J323">
        <v>297.3</v>
      </c>
      <c r="K323" s="2">
        <v>40831</v>
      </c>
      <c r="L323">
        <v>17</v>
      </c>
      <c r="M323" s="2"/>
      <c r="O323" s="2">
        <v>34288</v>
      </c>
      <c r="P323">
        <v>71.900000000000006</v>
      </c>
      <c r="Q323" s="2">
        <v>34288</v>
      </c>
      <c r="R323">
        <v>80.3</v>
      </c>
      <c r="S323" s="2">
        <v>34288</v>
      </c>
      <c r="T323">
        <v>59.2</v>
      </c>
      <c r="U323" s="2">
        <v>38275</v>
      </c>
      <c r="V323">
        <v>17.399999999999999</v>
      </c>
      <c r="W323" s="2">
        <v>36753</v>
      </c>
      <c r="X323">
        <v>11.5</v>
      </c>
      <c r="Y323">
        <v>9.1</v>
      </c>
      <c r="Z323">
        <v>5</v>
      </c>
      <c r="AA323">
        <v>28.6</v>
      </c>
      <c r="AB323">
        <v>11</v>
      </c>
      <c r="AC323">
        <v>35</v>
      </c>
      <c r="AD323">
        <v>17.100000000000001</v>
      </c>
      <c r="AE323">
        <v>1.1000000000000001</v>
      </c>
      <c r="AF323">
        <v>4.0999999999999996</v>
      </c>
      <c r="AG323">
        <v>1.7</v>
      </c>
      <c r="AH323">
        <v>31.9</v>
      </c>
      <c r="AI323">
        <v>4</v>
      </c>
      <c r="AJ323">
        <v>1.3</v>
      </c>
      <c r="AK323">
        <v>4</v>
      </c>
      <c r="AL323">
        <v>8.6</v>
      </c>
      <c r="AM323">
        <v>46.2</v>
      </c>
      <c r="AN323">
        <v>45.2</v>
      </c>
      <c r="AO323">
        <v>66.400000000000006</v>
      </c>
      <c r="AP323">
        <v>17.2</v>
      </c>
      <c r="AQ323">
        <v>77.400000000000006</v>
      </c>
      <c r="AR323">
        <v>5.4</v>
      </c>
      <c r="AS323">
        <v>71.900000000000006</v>
      </c>
      <c r="AT323">
        <v>1.8</v>
      </c>
      <c r="AU323">
        <v>1.1000000000000001</v>
      </c>
      <c r="AV323">
        <v>6.4</v>
      </c>
      <c r="AW323">
        <v>3.4</v>
      </c>
      <c r="AX323">
        <v>3.1</v>
      </c>
      <c r="AY323">
        <v>4.8</v>
      </c>
      <c r="AZ323">
        <v>8.4</v>
      </c>
      <c r="BA323">
        <v>6.5</v>
      </c>
      <c r="BB323">
        <v>3.9</v>
      </c>
      <c r="BC323">
        <v>60</v>
      </c>
      <c r="BD323">
        <v>69</v>
      </c>
      <c r="BE323">
        <v>44</v>
      </c>
      <c r="BF323">
        <v>49.9</v>
      </c>
      <c r="BG323">
        <v>50</v>
      </c>
      <c r="BH323">
        <v>66</v>
      </c>
      <c r="BI323">
        <v>49.7</v>
      </c>
      <c r="BJ323">
        <v>48.8</v>
      </c>
      <c r="BK323" s="2"/>
      <c r="BL323">
        <v>50.5</v>
      </c>
      <c r="BM323" s="2">
        <v>28048</v>
      </c>
      <c r="BN323">
        <v>50</v>
      </c>
    </row>
    <row r="324" spans="1:66" x14ac:dyDescent="0.25">
      <c r="A324" s="2">
        <v>33177</v>
      </c>
      <c r="B324">
        <v>304</v>
      </c>
      <c r="C324" s="2">
        <v>28431</v>
      </c>
      <c r="D324">
        <v>203.3</v>
      </c>
      <c r="E324" s="2">
        <v>34641</v>
      </c>
      <c r="F324">
        <v>383.7</v>
      </c>
      <c r="G324" s="2">
        <v>40127</v>
      </c>
      <c r="H324">
        <v>79.05</v>
      </c>
      <c r="I324" s="2">
        <v>26252</v>
      </c>
      <c r="J324">
        <v>287</v>
      </c>
      <c r="K324" s="2">
        <v>40862</v>
      </c>
      <c r="L324">
        <v>20</v>
      </c>
      <c r="M324" s="2"/>
      <c r="O324" s="2">
        <v>34318</v>
      </c>
      <c r="P324">
        <v>79.8</v>
      </c>
      <c r="Q324" s="2">
        <v>34318</v>
      </c>
      <c r="R324">
        <v>91.8</v>
      </c>
      <c r="S324" s="2">
        <v>34318</v>
      </c>
      <c r="T324">
        <v>61.8</v>
      </c>
      <c r="U324" s="2">
        <v>38306</v>
      </c>
      <c r="V324">
        <v>17.100000000000001</v>
      </c>
      <c r="W324" s="2">
        <v>36784</v>
      </c>
      <c r="X324">
        <v>10.6</v>
      </c>
      <c r="Y324">
        <v>7.8</v>
      </c>
      <c r="Z324">
        <v>4.8</v>
      </c>
      <c r="AA324">
        <v>28.1</v>
      </c>
      <c r="AB324">
        <v>10.9</v>
      </c>
      <c r="AC324">
        <v>36.9</v>
      </c>
      <c r="AD324">
        <v>18.7</v>
      </c>
      <c r="AE324">
        <v>0.9</v>
      </c>
      <c r="AF324">
        <v>2.9</v>
      </c>
      <c r="AG324">
        <v>0.9</v>
      </c>
      <c r="AH324">
        <v>27.8</v>
      </c>
      <c r="AI324">
        <v>3.7</v>
      </c>
      <c r="AJ324">
        <v>1.1000000000000001</v>
      </c>
      <c r="AK324">
        <v>2.9</v>
      </c>
      <c r="AL324">
        <v>8.8000000000000007</v>
      </c>
      <c r="AM324">
        <v>47.9</v>
      </c>
      <c r="AN324">
        <v>43.3</v>
      </c>
      <c r="AO324">
        <v>67.099999999999994</v>
      </c>
      <c r="AP324">
        <v>19</v>
      </c>
      <c r="AQ324">
        <v>75.400000000000006</v>
      </c>
      <c r="AR324">
        <v>5.6</v>
      </c>
      <c r="AS324">
        <v>70.400000000000006</v>
      </c>
      <c r="AT324">
        <v>1.9</v>
      </c>
      <c r="AU324">
        <v>1.2</v>
      </c>
      <c r="AV324">
        <v>5.8</v>
      </c>
      <c r="AW324">
        <v>2.6</v>
      </c>
      <c r="AX324">
        <v>3.1</v>
      </c>
      <c r="AY324">
        <v>4</v>
      </c>
      <c r="AZ324">
        <v>6.6</v>
      </c>
      <c r="BA324">
        <v>5.9</v>
      </c>
      <c r="BB324">
        <v>3.7</v>
      </c>
      <c r="BC324">
        <v>60</v>
      </c>
      <c r="BD324">
        <v>70</v>
      </c>
      <c r="BE324">
        <v>44</v>
      </c>
      <c r="BF324">
        <v>49.7</v>
      </c>
      <c r="BG324">
        <v>48.9</v>
      </c>
      <c r="BH324">
        <v>63</v>
      </c>
      <c r="BI324">
        <v>51.5</v>
      </c>
      <c r="BJ324">
        <v>50.6</v>
      </c>
      <c r="BK324" s="2"/>
      <c r="BL324">
        <v>48.5</v>
      </c>
      <c r="BM324" s="2">
        <v>28079</v>
      </c>
      <c r="BN324">
        <v>42.4</v>
      </c>
    </row>
    <row r="325" spans="1:66" x14ac:dyDescent="0.25">
      <c r="A325" s="2">
        <v>33207</v>
      </c>
      <c r="B325">
        <v>322.22000000000003</v>
      </c>
      <c r="C325" s="2">
        <v>28461</v>
      </c>
      <c r="D325">
        <v>209.4</v>
      </c>
      <c r="E325" s="2">
        <v>34671</v>
      </c>
      <c r="F325">
        <v>379.2</v>
      </c>
      <c r="G325" s="2">
        <v>40157</v>
      </c>
      <c r="H325">
        <v>70.540000000000006</v>
      </c>
      <c r="I325" s="2">
        <v>26282</v>
      </c>
      <c r="J325">
        <v>268</v>
      </c>
      <c r="K325" s="2">
        <v>40892</v>
      </c>
      <c r="L325">
        <v>22</v>
      </c>
      <c r="M325" s="2"/>
      <c r="O325" s="2">
        <v>34349</v>
      </c>
      <c r="P325">
        <v>82.6</v>
      </c>
      <c r="Q325" s="2">
        <v>34349</v>
      </c>
      <c r="R325">
        <v>92.6</v>
      </c>
      <c r="S325" s="2">
        <v>34349</v>
      </c>
      <c r="T325">
        <v>67.599999999999994</v>
      </c>
      <c r="U325" s="2">
        <v>38336</v>
      </c>
      <c r="V325">
        <v>19.399999999999999</v>
      </c>
      <c r="W325" s="2">
        <v>36814</v>
      </c>
      <c r="X325">
        <v>12</v>
      </c>
      <c r="Y325">
        <v>9.3000000000000007</v>
      </c>
      <c r="Z325">
        <v>5.3</v>
      </c>
      <c r="AA325">
        <v>24.6</v>
      </c>
      <c r="AB325">
        <v>12.8</v>
      </c>
      <c r="AC325">
        <v>38</v>
      </c>
      <c r="AD325">
        <v>18.600000000000001</v>
      </c>
      <c r="AE325">
        <v>1</v>
      </c>
      <c r="AF325">
        <v>3.6</v>
      </c>
      <c r="AG325">
        <v>1.4</v>
      </c>
      <c r="AH325">
        <v>26.6</v>
      </c>
      <c r="AI325">
        <v>4.3</v>
      </c>
      <c r="AJ325">
        <v>1.2</v>
      </c>
      <c r="AK325">
        <v>3.5</v>
      </c>
      <c r="AL325">
        <v>9.6999999999999993</v>
      </c>
      <c r="AM325">
        <v>43.4</v>
      </c>
      <c r="AN325">
        <v>46.9</v>
      </c>
      <c r="AO325">
        <v>70.099999999999994</v>
      </c>
      <c r="AP325">
        <v>16.899999999999999</v>
      </c>
      <c r="AQ325">
        <v>75.900000000000006</v>
      </c>
      <c r="AR325">
        <v>7.2</v>
      </c>
      <c r="AS325">
        <v>68.599999999999994</v>
      </c>
      <c r="AT325">
        <v>1.6</v>
      </c>
      <c r="AU325">
        <v>1.5</v>
      </c>
      <c r="AV325">
        <v>5.9</v>
      </c>
      <c r="AW325">
        <v>2.9</v>
      </c>
      <c r="AX325">
        <v>3</v>
      </c>
      <c r="AY325">
        <v>3.7</v>
      </c>
      <c r="AZ325">
        <v>6.9</v>
      </c>
      <c r="BA325">
        <v>4.9000000000000004</v>
      </c>
      <c r="BB325">
        <v>3.6</v>
      </c>
      <c r="BC325">
        <v>62</v>
      </c>
      <c r="BD325">
        <v>71</v>
      </c>
      <c r="BE325">
        <v>45</v>
      </c>
      <c r="BF325">
        <v>48.7</v>
      </c>
      <c r="BG325">
        <v>48.4</v>
      </c>
      <c r="BH325">
        <v>60</v>
      </c>
      <c r="BI325">
        <v>49.3</v>
      </c>
      <c r="BJ325">
        <v>48.2</v>
      </c>
      <c r="BK325" s="2"/>
      <c r="BL325">
        <v>50.5</v>
      </c>
      <c r="BM325" s="2">
        <v>28109</v>
      </c>
      <c r="BN325">
        <v>52.8</v>
      </c>
    </row>
    <row r="326" spans="1:66" x14ac:dyDescent="0.25">
      <c r="A326" s="2">
        <v>33238</v>
      </c>
      <c r="B326">
        <v>330.22</v>
      </c>
      <c r="C326" s="2">
        <v>28492</v>
      </c>
      <c r="D326">
        <v>213.2</v>
      </c>
      <c r="E326" s="2">
        <v>34702</v>
      </c>
      <c r="F326">
        <v>380.3</v>
      </c>
      <c r="G326" s="2">
        <v>40188</v>
      </c>
      <c r="H326">
        <v>82.75</v>
      </c>
      <c r="I326" s="2">
        <v>26313</v>
      </c>
      <c r="J326">
        <v>269.3</v>
      </c>
      <c r="K326" s="2">
        <v>40923</v>
      </c>
      <c r="L326">
        <v>25</v>
      </c>
      <c r="M326" s="2"/>
      <c r="O326" s="2">
        <v>34380</v>
      </c>
      <c r="P326">
        <v>79.900000000000006</v>
      </c>
      <c r="Q326" s="2">
        <v>34380</v>
      </c>
      <c r="R326">
        <v>84.4</v>
      </c>
      <c r="S326" s="2">
        <v>34380</v>
      </c>
      <c r="T326">
        <v>73.099999999999994</v>
      </c>
      <c r="U326" s="2">
        <v>38367</v>
      </c>
      <c r="V326">
        <v>21</v>
      </c>
      <c r="W326" s="2">
        <v>36845</v>
      </c>
      <c r="X326">
        <v>11.1</v>
      </c>
      <c r="Y326">
        <v>7.2</v>
      </c>
      <c r="Z326">
        <v>5.6</v>
      </c>
      <c r="AA326">
        <v>28.7</v>
      </c>
      <c r="AB326">
        <v>13.6</v>
      </c>
      <c r="AC326">
        <v>38.299999999999997</v>
      </c>
      <c r="AD326">
        <v>14.7</v>
      </c>
      <c r="AE326">
        <v>0.8</v>
      </c>
      <c r="AF326">
        <v>3.2</v>
      </c>
      <c r="AG326">
        <v>1.2</v>
      </c>
      <c r="AH326">
        <v>27.6</v>
      </c>
      <c r="AI326">
        <v>3</v>
      </c>
      <c r="AJ326">
        <v>1.2</v>
      </c>
      <c r="AK326">
        <v>2.9</v>
      </c>
      <c r="AL326">
        <v>8.8000000000000007</v>
      </c>
      <c r="AM326">
        <v>43.1</v>
      </c>
      <c r="AN326">
        <v>48.1</v>
      </c>
      <c r="AO326">
        <v>65.7</v>
      </c>
      <c r="AP326">
        <v>14.7</v>
      </c>
      <c r="AQ326">
        <v>77</v>
      </c>
      <c r="AR326">
        <v>8.3000000000000007</v>
      </c>
      <c r="AS326">
        <v>71.7</v>
      </c>
      <c r="AT326">
        <v>2.2999999999999998</v>
      </c>
      <c r="AU326">
        <v>1.3</v>
      </c>
      <c r="AV326">
        <v>5.3</v>
      </c>
      <c r="AW326">
        <v>3.6</v>
      </c>
      <c r="AX326">
        <v>3.5</v>
      </c>
      <c r="AY326">
        <v>4.2</v>
      </c>
      <c r="AZ326">
        <v>6.2</v>
      </c>
      <c r="BA326">
        <v>4.8</v>
      </c>
      <c r="BB326">
        <v>3</v>
      </c>
      <c r="BC326">
        <v>63</v>
      </c>
      <c r="BD326">
        <v>69</v>
      </c>
      <c r="BE326">
        <v>47</v>
      </c>
      <c r="BF326">
        <v>48.5</v>
      </c>
      <c r="BG326">
        <v>49.1</v>
      </c>
      <c r="BH326">
        <v>65</v>
      </c>
      <c r="BI326">
        <v>50.1</v>
      </c>
      <c r="BJ326">
        <v>47.1</v>
      </c>
      <c r="BK326" s="2"/>
      <c r="BL326">
        <v>51.5</v>
      </c>
      <c r="BM326" s="2">
        <v>28140</v>
      </c>
      <c r="BN326">
        <v>51.4</v>
      </c>
    </row>
    <row r="327" spans="1:66" x14ac:dyDescent="0.25">
      <c r="A327" s="2">
        <v>33269</v>
      </c>
      <c r="B327">
        <v>343.93</v>
      </c>
      <c r="C327" s="2">
        <v>28523</v>
      </c>
      <c r="D327">
        <v>219.1</v>
      </c>
      <c r="E327" s="2">
        <v>34733</v>
      </c>
      <c r="F327">
        <v>375.9</v>
      </c>
      <c r="G327" s="2">
        <v>40219</v>
      </c>
      <c r="H327">
        <v>74.52</v>
      </c>
      <c r="I327" s="2">
        <v>26344</v>
      </c>
      <c r="J327">
        <v>263.5</v>
      </c>
      <c r="K327" s="2">
        <v>40954</v>
      </c>
      <c r="L327">
        <v>30</v>
      </c>
      <c r="M327" s="2"/>
      <c r="O327" s="2">
        <v>34408</v>
      </c>
      <c r="P327">
        <v>86.7</v>
      </c>
      <c r="Q327" s="2">
        <v>34408</v>
      </c>
      <c r="R327">
        <v>92.6</v>
      </c>
      <c r="S327" s="2">
        <v>34408</v>
      </c>
      <c r="T327">
        <v>77.900000000000006</v>
      </c>
      <c r="U327" s="2">
        <v>38398</v>
      </c>
      <c r="V327">
        <v>21.1</v>
      </c>
      <c r="W327" s="2">
        <v>36875</v>
      </c>
      <c r="X327">
        <v>12.4</v>
      </c>
      <c r="Y327">
        <v>8.3000000000000007</v>
      </c>
      <c r="Z327">
        <v>6</v>
      </c>
      <c r="AA327">
        <v>28.3</v>
      </c>
      <c r="AB327">
        <v>15.7</v>
      </c>
      <c r="AC327">
        <v>36.799999999999997</v>
      </c>
      <c r="AD327">
        <v>14</v>
      </c>
      <c r="AE327">
        <v>0.9</v>
      </c>
      <c r="AF327">
        <v>3.3</v>
      </c>
      <c r="AG327">
        <v>1.4</v>
      </c>
      <c r="AH327">
        <v>29.8</v>
      </c>
      <c r="AI327">
        <v>4.2</v>
      </c>
      <c r="AJ327">
        <v>1</v>
      </c>
      <c r="AK327">
        <v>3</v>
      </c>
      <c r="AL327">
        <v>9.5</v>
      </c>
      <c r="AM327">
        <v>40.799999999999997</v>
      </c>
      <c r="AN327">
        <v>49.7</v>
      </c>
      <c r="AO327">
        <v>65.7</v>
      </c>
      <c r="AP327">
        <v>16.899999999999999</v>
      </c>
      <c r="AQ327">
        <v>73</v>
      </c>
      <c r="AR327">
        <v>10.1</v>
      </c>
      <c r="AS327">
        <v>70.3</v>
      </c>
      <c r="AT327">
        <v>1.8</v>
      </c>
      <c r="AU327">
        <v>1.1000000000000001</v>
      </c>
      <c r="AV327">
        <v>5.9</v>
      </c>
      <c r="AW327">
        <v>3.7</v>
      </c>
      <c r="AX327">
        <v>3.3</v>
      </c>
      <c r="AY327">
        <v>4.9000000000000004</v>
      </c>
      <c r="AZ327">
        <v>7.2</v>
      </c>
      <c r="BA327">
        <v>5.0999999999999996</v>
      </c>
      <c r="BB327">
        <v>3.8</v>
      </c>
      <c r="BC327">
        <v>57</v>
      </c>
      <c r="BD327">
        <v>62</v>
      </c>
      <c r="BE327">
        <v>40</v>
      </c>
      <c r="BF327">
        <v>43.9</v>
      </c>
      <c r="BG327">
        <v>42.1</v>
      </c>
      <c r="BH327">
        <v>61</v>
      </c>
      <c r="BI327">
        <v>42.9</v>
      </c>
      <c r="BJ327">
        <v>42.7</v>
      </c>
      <c r="BK327" s="2"/>
      <c r="BL327">
        <v>51</v>
      </c>
      <c r="BM327" s="2">
        <v>28171</v>
      </c>
      <c r="BN327">
        <v>51.9</v>
      </c>
    </row>
    <row r="328" spans="1:66" x14ac:dyDescent="0.25">
      <c r="A328" s="2">
        <v>33297</v>
      </c>
      <c r="B328">
        <v>367.07</v>
      </c>
      <c r="C328" s="2">
        <v>28551</v>
      </c>
      <c r="D328">
        <v>220.1</v>
      </c>
      <c r="E328" s="2">
        <v>34761</v>
      </c>
      <c r="F328">
        <v>376.9</v>
      </c>
      <c r="G328" s="2">
        <v>40247</v>
      </c>
      <c r="H328">
        <v>82.09</v>
      </c>
      <c r="I328" s="2">
        <v>26373</v>
      </c>
      <c r="J328">
        <v>263</v>
      </c>
      <c r="K328" s="2">
        <v>40983</v>
      </c>
      <c r="L328">
        <v>29</v>
      </c>
      <c r="M328" s="2"/>
      <c r="O328" s="2">
        <v>34439</v>
      </c>
      <c r="P328">
        <v>92.1</v>
      </c>
      <c r="Q328" s="2">
        <v>34439</v>
      </c>
      <c r="R328">
        <v>95.4</v>
      </c>
      <c r="S328" s="2">
        <v>34439</v>
      </c>
      <c r="T328">
        <v>87.1</v>
      </c>
      <c r="U328" s="2">
        <v>38426</v>
      </c>
      <c r="V328">
        <v>21.8</v>
      </c>
      <c r="W328" s="2">
        <v>36906</v>
      </c>
      <c r="X328">
        <v>12.8</v>
      </c>
      <c r="Y328">
        <v>7.8</v>
      </c>
      <c r="Z328">
        <v>6.8</v>
      </c>
      <c r="AA328">
        <v>24.1</v>
      </c>
      <c r="AB328">
        <v>21.5</v>
      </c>
      <c r="AC328">
        <v>38.200000000000003</v>
      </c>
      <c r="AD328">
        <v>11.7</v>
      </c>
      <c r="AE328">
        <v>1.2</v>
      </c>
      <c r="AF328">
        <v>3.3</v>
      </c>
      <c r="AG328">
        <v>1.2</v>
      </c>
      <c r="AH328">
        <v>28.1</v>
      </c>
      <c r="AI328">
        <v>3.3</v>
      </c>
      <c r="AJ328">
        <v>0.9</v>
      </c>
      <c r="AK328">
        <v>3.3</v>
      </c>
      <c r="AL328">
        <v>10.7</v>
      </c>
      <c r="AM328">
        <v>34.5</v>
      </c>
      <c r="AN328">
        <v>54.8</v>
      </c>
      <c r="AO328">
        <v>69.099999999999994</v>
      </c>
      <c r="AP328">
        <v>13.1</v>
      </c>
      <c r="AQ328">
        <v>71.7</v>
      </c>
      <c r="AR328">
        <v>15.2</v>
      </c>
      <c r="AS328">
        <v>66.8</v>
      </c>
      <c r="AT328">
        <v>1.8</v>
      </c>
      <c r="AU328">
        <v>1.2</v>
      </c>
      <c r="AV328">
        <v>6.2</v>
      </c>
      <c r="AW328">
        <v>3.4</v>
      </c>
      <c r="AX328">
        <v>2.9</v>
      </c>
      <c r="AY328">
        <v>4.0999999999999996</v>
      </c>
      <c r="AZ328">
        <v>6.7</v>
      </c>
      <c r="BA328">
        <v>5.2</v>
      </c>
      <c r="BB328">
        <v>4</v>
      </c>
      <c r="BC328">
        <v>52</v>
      </c>
      <c r="BD328">
        <v>60</v>
      </c>
      <c r="BE328">
        <v>35</v>
      </c>
      <c r="BF328">
        <v>42.3</v>
      </c>
      <c r="BG328">
        <v>38.4</v>
      </c>
      <c r="BH328">
        <v>54</v>
      </c>
      <c r="BI328">
        <v>39.200000000000003</v>
      </c>
      <c r="BJ328">
        <v>42.3</v>
      </c>
      <c r="BK328" s="2"/>
      <c r="BL328">
        <v>56</v>
      </c>
      <c r="BM328" s="2">
        <v>28199</v>
      </c>
      <c r="BN328">
        <v>54.7</v>
      </c>
    </row>
    <row r="329" spans="1:66" x14ac:dyDescent="0.25">
      <c r="A329" s="2">
        <v>33326</v>
      </c>
      <c r="B329">
        <v>375.22</v>
      </c>
      <c r="C329" s="2">
        <v>28582</v>
      </c>
      <c r="D329">
        <v>228</v>
      </c>
      <c r="E329" s="2">
        <v>34792</v>
      </c>
      <c r="F329">
        <v>391.9</v>
      </c>
      <c r="G329" s="2">
        <v>40278</v>
      </c>
      <c r="H329">
        <v>84.92</v>
      </c>
      <c r="I329" s="2">
        <v>26404</v>
      </c>
      <c r="J329">
        <v>264.3</v>
      </c>
      <c r="K329" s="2">
        <v>41014</v>
      </c>
      <c r="L329">
        <v>25</v>
      </c>
      <c r="M329" s="2"/>
      <c r="O329" s="2">
        <v>34469</v>
      </c>
      <c r="P329">
        <v>88.9</v>
      </c>
      <c r="Q329" s="2">
        <v>34469</v>
      </c>
      <c r="R329">
        <v>93.6</v>
      </c>
      <c r="S329" s="2">
        <v>34469</v>
      </c>
      <c r="T329">
        <v>81.900000000000006</v>
      </c>
      <c r="U329" s="2">
        <v>38457</v>
      </c>
      <c r="V329">
        <v>20.399999999999999</v>
      </c>
      <c r="W329" s="2">
        <v>36937</v>
      </c>
      <c r="X329">
        <v>12.4</v>
      </c>
      <c r="Y329">
        <v>9</v>
      </c>
      <c r="Z329">
        <v>7.5</v>
      </c>
      <c r="AA329">
        <v>23.9</v>
      </c>
      <c r="AB329">
        <v>26.5</v>
      </c>
      <c r="AC329">
        <v>44.3</v>
      </c>
      <c r="AD329">
        <v>10.8</v>
      </c>
      <c r="AE329">
        <v>1.2</v>
      </c>
      <c r="AF329">
        <v>4</v>
      </c>
      <c r="AG329">
        <v>1.6</v>
      </c>
      <c r="AH329">
        <v>28.3</v>
      </c>
      <c r="AI329">
        <v>4.0999999999999996</v>
      </c>
      <c r="AJ329">
        <v>1.2</v>
      </c>
      <c r="AK329">
        <v>3.8</v>
      </c>
      <c r="AL329">
        <v>10.6</v>
      </c>
      <c r="AM329">
        <v>31.6</v>
      </c>
      <c r="AN329">
        <v>57.8</v>
      </c>
      <c r="AO329">
        <v>68.599999999999994</v>
      </c>
      <c r="AP329">
        <v>11.3</v>
      </c>
      <c r="AQ329">
        <v>71.099999999999994</v>
      </c>
      <c r="AR329">
        <v>17.600000000000001</v>
      </c>
      <c r="AS329">
        <v>62.7</v>
      </c>
      <c r="AT329">
        <v>1.9</v>
      </c>
      <c r="AU329">
        <v>1.1000000000000001</v>
      </c>
      <c r="AV329">
        <v>5.4</v>
      </c>
      <c r="AW329">
        <v>3.2</v>
      </c>
      <c r="AX329">
        <v>2.8</v>
      </c>
      <c r="AY329">
        <v>4.3</v>
      </c>
      <c r="AZ329">
        <v>7.6</v>
      </c>
      <c r="BA329">
        <v>4.7</v>
      </c>
      <c r="BB329">
        <v>3.8</v>
      </c>
      <c r="BC329">
        <v>58</v>
      </c>
      <c r="BD329">
        <v>65</v>
      </c>
      <c r="BE329">
        <v>43</v>
      </c>
      <c r="BF329">
        <v>42.1</v>
      </c>
      <c r="BG329">
        <v>39.9</v>
      </c>
      <c r="BH329">
        <v>57</v>
      </c>
      <c r="BI329">
        <v>38.6</v>
      </c>
      <c r="BJ329">
        <v>37.799999999999997</v>
      </c>
      <c r="BK329" s="2"/>
      <c r="BL329">
        <v>52.5</v>
      </c>
      <c r="BM329" s="2">
        <v>28230</v>
      </c>
      <c r="BN329">
        <v>54.4</v>
      </c>
    </row>
    <row r="330" spans="1:66" x14ac:dyDescent="0.25">
      <c r="A330" s="2">
        <v>33358</v>
      </c>
      <c r="B330">
        <v>375.35</v>
      </c>
      <c r="C330" s="2">
        <v>28612</v>
      </c>
      <c r="D330">
        <v>225</v>
      </c>
      <c r="E330" s="2">
        <v>34822</v>
      </c>
      <c r="F330">
        <v>388.6</v>
      </c>
      <c r="G330" s="2">
        <v>40308</v>
      </c>
      <c r="H330">
        <v>76.8</v>
      </c>
      <c r="I330" s="2">
        <v>26434</v>
      </c>
      <c r="J330">
        <v>267.8</v>
      </c>
      <c r="K330" s="2">
        <v>41044</v>
      </c>
      <c r="L330">
        <v>30</v>
      </c>
      <c r="M330" s="2"/>
      <c r="O330" s="2">
        <v>34500</v>
      </c>
      <c r="P330">
        <v>92.5</v>
      </c>
      <c r="Q330" s="2">
        <v>34500</v>
      </c>
      <c r="R330">
        <v>94.6</v>
      </c>
      <c r="S330" s="2">
        <v>34500</v>
      </c>
      <c r="T330">
        <v>89.4</v>
      </c>
      <c r="U330" s="2">
        <v>38487</v>
      </c>
      <c r="V330">
        <v>22.9</v>
      </c>
      <c r="W330" s="2">
        <v>36965</v>
      </c>
      <c r="X330">
        <v>12.6</v>
      </c>
      <c r="Y330">
        <v>7.9</v>
      </c>
      <c r="Z330">
        <v>7</v>
      </c>
      <c r="AA330">
        <v>23.4</v>
      </c>
      <c r="AB330">
        <v>20.399999999999999</v>
      </c>
      <c r="AC330">
        <v>43.6</v>
      </c>
      <c r="AD330">
        <v>12.2</v>
      </c>
      <c r="AE330">
        <v>1.1000000000000001</v>
      </c>
      <c r="AF330">
        <v>4.2</v>
      </c>
      <c r="AG330">
        <v>1.9</v>
      </c>
      <c r="AH330">
        <v>28.9</v>
      </c>
      <c r="AI330">
        <v>3.8</v>
      </c>
      <c r="AJ330">
        <v>1.2</v>
      </c>
      <c r="AK330">
        <v>3.1</v>
      </c>
      <c r="AL330">
        <v>10.8</v>
      </c>
      <c r="AM330">
        <v>33</v>
      </c>
      <c r="AN330">
        <v>56.2</v>
      </c>
      <c r="AO330">
        <v>69.599999999999994</v>
      </c>
      <c r="AP330">
        <v>15.1</v>
      </c>
      <c r="AQ330">
        <v>71.2</v>
      </c>
      <c r="AR330">
        <v>13.7</v>
      </c>
      <c r="AS330">
        <v>67.400000000000006</v>
      </c>
      <c r="AT330">
        <v>1.7</v>
      </c>
      <c r="AU330">
        <v>1</v>
      </c>
      <c r="AV330">
        <v>5.7</v>
      </c>
      <c r="AW330">
        <v>3.6</v>
      </c>
      <c r="AX330">
        <v>2.7</v>
      </c>
      <c r="AY330">
        <v>4</v>
      </c>
      <c r="AZ330">
        <v>7.3</v>
      </c>
      <c r="BA330">
        <v>5.7</v>
      </c>
      <c r="BB330">
        <v>3.9</v>
      </c>
      <c r="BC330">
        <v>60</v>
      </c>
      <c r="BD330">
        <v>67</v>
      </c>
      <c r="BE330">
        <v>43</v>
      </c>
      <c r="BF330">
        <v>43.1</v>
      </c>
      <c r="BG330">
        <v>41.5</v>
      </c>
      <c r="BH330">
        <v>56</v>
      </c>
      <c r="BI330">
        <v>42.6</v>
      </c>
      <c r="BJ330">
        <v>39.9</v>
      </c>
      <c r="BK330" s="2"/>
      <c r="BL330">
        <v>52</v>
      </c>
      <c r="BM330" s="2">
        <v>28260</v>
      </c>
      <c r="BN330">
        <v>53.2</v>
      </c>
    </row>
    <row r="331" spans="1:66" x14ac:dyDescent="0.25">
      <c r="A331" s="2">
        <v>33389</v>
      </c>
      <c r="B331">
        <v>389.83</v>
      </c>
      <c r="C331" s="2">
        <v>28643</v>
      </c>
      <c r="D331">
        <v>232</v>
      </c>
      <c r="E331" s="2">
        <v>34853</v>
      </c>
      <c r="F331">
        <v>384.15</v>
      </c>
      <c r="G331" s="2">
        <v>40339</v>
      </c>
      <c r="H331">
        <v>75.48</v>
      </c>
      <c r="I331" s="2">
        <v>26465</v>
      </c>
      <c r="J331">
        <v>294.8</v>
      </c>
      <c r="K331" s="2">
        <v>41075</v>
      </c>
      <c r="L331">
        <v>31</v>
      </c>
      <c r="M331" s="2"/>
      <c r="O331" s="2">
        <v>34530</v>
      </c>
      <c r="P331">
        <v>91.3</v>
      </c>
      <c r="Q331" s="2">
        <v>34530</v>
      </c>
      <c r="R331">
        <v>91.9</v>
      </c>
      <c r="S331" s="2">
        <v>34530</v>
      </c>
      <c r="T331">
        <v>90.5</v>
      </c>
      <c r="U331" s="2">
        <v>38518</v>
      </c>
      <c r="V331">
        <v>22.5</v>
      </c>
      <c r="W331" s="2">
        <v>36996</v>
      </c>
      <c r="X331">
        <v>14.2</v>
      </c>
      <c r="Y331">
        <v>7.7</v>
      </c>
      <c r="Z331">
        <v>7.7</v>
      </c>
      <c r="AA331">
        <v>22.7</v>
      </c>
      <c r="AB331">
        <v>22.9</v>
      </c>
      <c r="AC331">
        <v>45.7</v>
      </c>
      <c r="AD331">
        <v>12.3</v>
      </c>
      <c r="AE331">
        <v>1.1000000000000001</v>
      </c>
      <c r="AF331">
        <v>3.6</v>
      </c>
      <c r="AG331">
        <v>1.4</v>
      </c>
      <c r="AH331">
        <v>29.8</v>
      </c>
      <c r="AI331">
        <v>3.7</v>
      </c>
      <c r="AJ331">
        <v>1.1000000000000001</v>
      </c>
      <c r="AK331">
        <v>2.8</v>
      </c>
      <c r="AL331">
        <v>13.2</v>
      </c>
      <c r="AM331">
        <v>28.2</v>
      </c>
      <c r="AN331">
        <v>58.6</v>
      </c>
      <c r="AO331">
        <v>69.599999999999994</v>
      </c>
      <c r="AP331">
        <v>14.1</v>
      </c>
      <c r="AQ331">
        <v>71.400000000000006</v>
      </c>
      <c r="AR331">
        <v>14.5</v>
      </c>
      <c r="AS331">
        <v>64.8</v>
      </c>
      <c r="AT331">
        <v>2.2999999999999998</v>
      </c>
      <c r="AU331">
        <v>1.2</v>
      </c>
      <c r="AV331">
        <v>6.4</v>
      </c>
      <c r="AW331">
        <v>3.7</v>
      </c>
      <c r="AX331">
        <v>3.4</v>
      </c>
      <c r="AY331">
        <v>4.3</v>
      </c>
      <c r="AZ331">
        <v>7.6</v>
      </c>
      <c r="BA331">
        <v>4.8</v>
      </c>
      <c r="BB331">
        <v>3.7</v>
      </c>
      <c r="BC331">
        <v>59</v>
      </c>
      <c r="BD331">
        <v>64</v>
      </c>
      <c r="BE331">
        <v>44</v>
      </c>
      <c r="BF331">
        <v>42.7</v>
      </c>
      <c r="BG331">
        <v>45.5</v>
      </c>
      <c r="BH331">
        <v>63</v>
      </c>
      <c r="BI331">
        <v>43.1</v>
      </c>
      <c r="BJ331">
        <v>38.200000000000003</v>
      </c>
      <c r="BK331" s="2"/>
      <c r="BL331">
        <v>50</v>
      </c>
      <c r="BM331" s="2">
        <v>28291</v>
      </c>
      <c r="BN331">
        <v>52.6</v>
      </c>
    </row>
    <row r="332" spans="1:66" x14ac:dyDescent="0.25">
      <c r="A332" s="2">
        <v>33417</v>
      </c>
      <c r="B332">
        <v>371.16</v>
      </c>
      <c r="C332" s="2">
        <v>28673</v>
      </c>
      <c r="D332">
        <v>230</v>
      </c>
      <c r="E332" s="2">
        <v>34883</v>
      </c>
      <c r="F332">
        <v>384.7</v>
      </c>
      <c r="G332" s="2">
        <v>40369</v>
      </c>
      <c r="H332">
        <v>76.09</v>
      </c>
      <c r="I332" s="2">
        <v>26495</v>
      </c>
      <c r="J332">
        <v>284.5</v>
      </c>
      <c r="K332" s="2">
        <v>41105</v>
      </c>
      <c r="L332">
        <v>36</v>
      </c>
      <c r="M332" s="2"/>
      <c r="O332" s="2">
        <v>34561</v>
      </c>
      <c r="P332">
        <v>90.4</v>
      </c>
      <c r="Q332" s="2">
        <v>34561</v>
      </c>
      <c r="R332">
        <v>89.4</v>
      </c>
      <c r="S332" s="2">
        <v>34561</v>
      </c>
      <c r="T332">
        <v>91.7</v>
      </c>
      <c r="U332" s="2">
        <v>38548</v>
      </c>
      <c r="V332">
        <v>22.9</v>
      </c>
      <c r="W332" s="2">
        <v>37026</v>
      </c>
      <c r="X332">
        <v>14.3</v>
      </c>
      <c r="Y332">
        <v>9.5</v>
      </c>
      <c r="Z332">
        <v>7.6</v>
      </c>
      <c r="AA332">
        <v>24.9</v>
      </c>
      <c r="AB332">
        <v>19.899999999999999</v>
      </c>
      <c r="AC332">
        <v>46.4</v>
      </c>
      <c r="AD332">
        <v>14.1</v>
      </c>
      <c r="AE332">
        <v>1.2</v>
      </c>
      <c r="AF332">
        <v>3.6</v>
      </c>
      <c r="AG332">
        <v>1.4</v>
      </c>
      <c r="AH332">
        <v>30.9</v>
      </c>
      <c r="AI332">
        <v>4.2</v>
      </c>
      <c r="AJ332">
        <v>1</v>
      </c>
      <c r="AK332">
        <v>3.8</v>
      </c>
      <c r="AL332">
        <v>11.5</v>
      </c>
      <c r="AM332">
        <v>30.7</v>
      </c>
      <c r="AN332">
        <v>57.8</v>
      </c>
      <c r="AO332">
        <v>67.5</v>
      </c>
      <c r="AP332">
        <v>16.8</v>
      </c>
      <c r="AQ332">
        <v>69.7</v>
      </c>
      <c r="AR332">
        <v>13.5</v>
      </c>
      <c r="AS332">
        <v>66</v>
      </c>
      <c r="AT332">
        <v>2.2000000000000002</v>
      </c>
      <c r="AU332">
        <v>1.5</v>
      </c>
      <c r="AV332">
        <v>5.7</v>
      </c>
      <c r="AW332">
        <v>3.6</v>
      </c>
      <c r="AX332">
        <v>3.1</v>
      </c>
      <c r="AY332">
        <v>4.5999999999999996</v>
      </c>
      <c r="AZ332">
        <v>7</v>
      </c>
      <c r="BA332">
        <v>6.2</v>
      </c>
      <c r="BB332">
        <v>4.2</v>
      </c>
      <c r="BC332">
        <v>58</v>
      </c>
      <c r="BD332">
        <v>66</v>
      </c>
      <c r="BE332">
        <v>42</v>
      </c>
      <c r="BF332">
        <v>41.3</v>
      </c>
      <c r="BG332">
        <v>44.9</v>
      </c>
      <c r="BH332">
        <v>65</v>
      </c>
      <c r="BI332">
        <v>43.1</v>
      </c>
      <c r="BJ332">
        <v>35.1</v>
      </c>
      <c r="BK332" s="2"/>
      <c r="BL332">
        <v>51</v>
      </c>
      <c r="BM332" s="2">
        <v>28321</v>
      </c>
      <c r="BN332">
        <v>52</v>
      </c>
    </row>
    <row r="333" spans="1:66" x14ac:dyDescent="0.25">
      <c r="A333" s="2">
        <v>33450</v>
      </c>
      <c r="B333">
        <v>387.81</v>
      </c>
      <c r="C333" s="2">
        <v>28704</v>
      </c>
      <c r="D333">
        <v>230.1</v>
      </c>
      <c r="E333" s="2">
        <v>34914</v>
      </c>
      <c r="F333">
        <v>384</v>
      </c>
      <c r="G333" s="2">
        <v>40400</v>
      </c>
      <c r="H333">
        <v>80.25</v>
      </c>
      <c r="I333" s="2">
        <v>26526</v>
      </c>
      <c r="J333">
        <v>255.5</v>
      </c>
      <c r="K333" s="2">
        <v>41136</v>
      </c>
      <c r="L333">
        <v>38</v>
      </c>
      <c r="M333" s="2"/>
      <c r="O333" s="2">
        <v>34592</v>
      </c>
      <c r="P333">
        <v>89.5</v>
      </c>
      <c r="Q333" s="2">
        <v>34592</v>
      </c>
      <c r="R333">
        <v>89.5</v>
      </c>
      <c r="S333" s="2">
        <v>34592</v>
      </c>
      <c r="T333">
        <v>89.5</v>
      </c>
      <c r="U333" s="2">
        <v>38579</v>
      </c>
      <c r="V333">
        <v>23.6</v>
      </c>
      <c r="W333" s="2">
        <v>37057</v>
      </c>
      <c r="X333">
        <v>13.9</v>
      </c>
      <c r="Y333">
        <v>6.7</v>
      </c>
      <c r="Z333">
        <v>7.1</v>
      </c>
      <c r="AA333">
        <v>24.4</v>
      </c>
      <c r="AB333">
        <v>18.100000000000001</v>
      </c>
      <c r="AC333">
        <v>47.8</v>
      </c>
      <c r="AD333">
        <v>15.6</v>
      </c>
      <c r="AE333">
        <v>1</v>
      </c>
      <c r="AF333">
        <v>3.4</v>
      </c>
      <c r="AG333">
        <v>1.5</v>
      </c>
      <c r="AH333">
        <v>27.7</v>
      </c>
      <c r="AI333">
        <v>3.4</v>
      </c>
      <c r="AJ333">
        <v>0.9</v>
      </c>
      <c r="AK333">
        <v>2.8</v>
      </c>
      <c r="AL333">
        <v>12.6</v>
      </c>
      <c r="AM333">
        <v>28.9</v>
      </c>
      <c r="AN333">
        <v>58.5</v>
      </c>
      <c r="AO333">
        <v>68.5</v>
      </c>
      <c r="AP333">
        <v>17.100000000000001</v>
      </c>
      <c r="AQ333">
        <v>72</v>
      </c>
      <c r="AR333">
        <v>10.9</v>
      </c>
      <c r="AS333">
        <v>66.3</v>
      </c>
      <c r="AT333">
        <v>1.8</v>
      </c>
      <c r="AU333">
        <v>0.5</v>
      </c>
      <c r="AV333">
        <v>5.6</v>
      </c>
      <c r="AW333">
        <v>3.5</v>
      </c>
      <c r="AX333">
        <v>3.3</v>
      </c>
      <c r="AY333">
        <v>4.2</v>
      </c>
      <c r="AZ333">
        <v>7</v>
      </c>
      <c r="BA333">
        <v>4.5</v>
      </c>
      <c r="BB333">
        <v>3.4</v>
      </c>
      <c r="BC333">
        <v>59</v>
      </c>
      <c r="BD333">
        <v>67</v>
      </c>
      <c r="BE333">
        <v>43</v>
      </c>
      <c r="BF333">
        <v>43.2</v>
      </c>
      <c r="BG333">
        <v>47.8</v>
      </c>
      <c r="BH333">
        <v>61</v>
      </c>
      <c r="BI333">
        <v>45.3</v>
      </c>
      <c r="BJ333">
        <v>35.700000000000003</v>
      </c>
      <c r="BK333" s="2"/>
      <c r="BL333">
        <v>48</v>
      </c>
      <c r="BM333" s="2">
        <v>28352</v>
      </c>
      <c r="BN333">
        <v>50</v>
      </c>
    </row>
    <row r="334" spans="1:66" x14ac:dyDescent="0.25">
      <c r="A334" s="2">
        <v>33480</v>
      </c>
      <c r="B334">
        <v>395.43</v>
      </c>
      <c r="C334" s="2">
        <v>28735</v>
      </c>
      <c r="D334">
        <v>239.6</v>
      </c>
      <c r="E334" s="2">
        <v>34945</v>
      </c>
      <c r="F334">
        <v>381.05</v>
      </c>
      <c r="G334" s="2">
        <v>40431</v>
      </c>
      <c r="H334">
        <v>76.45</v>
      </c>
      <c r="I334" s="2">
        <v>26557</v>
      </c>
      <c r="J334">
        <v>255.8</v>
      </c>
      <c r="K334" s="2">
        <v>41167</v>
      </c>
      <c r="L334">
        <v>42</v>
      </c>
      <c r="M334" s="2"/>
      <c r="O334" s="2">
        <v>34622</v>
      </c>
      <c r="P334">
        <v>89.1</v>
      </c>
      <c r="Q334" s="2">
        <v>34622</v>
      </c>
      <c r="R334">
        <v>87.9</v>
      </c>
      <c r="S334" s="2">
        <v>34622</v>
      </c>
      <c r="T334">
        <v>90.9</v>
      </c>
      <c r="U334" s="2">
        <v>38610</v>
      </c>
      <c r="V334">
        <v>20.7</v>
      </c>
      <c r="W334" s="2">
        <v>37087</v>
      </c>
      <c r="X334">
        <v>14.1</v>
      </c>
      <c r="Y334">
        <v>9.4</v>
      </c>
      <c r="Z334">
        <v>7.5</v>
      </c>
      <c r="AA334">
        <v>22.1</v>
      </c>
      <c r="AB334">
        <v>16.399999999999999</v>
      </c>
      <c r="AC334">
        <v>50.3</v>
      </c>
      <c r="AD334">
        <v>15</v>
      </c>
      <c r="AE334">
        <v>1.1000000000000001</v>
      </c>
      <c r="AF334">
        <v>3.8</v>
      </c>
      <c r="AG334">
        <v>1.7</v>
      </c>
      <c r="AH334">
        <v>31.3</v>
      </c>
      <c r="AI334">
        <v>4.3</v>
      </c>
      <c r="AJ334">
        <v>1</v>
      </c>
      <c r="AK334">
        <v>3.9</v>
      </c>
      <c r="AL334">
        <v>14.6</v>
      </c>
      <c r="AM334">
        <v>28.5</v>
      </c>
      <c r="AN334">
        <v>56.9</v>
      </c>
      <c r="AO334">
        <v>70.400000000000006</v>
      </c>
      <c r="AP334">
        <v>17.2</v>
      </c>
      <c r="AQ334">
        <v>71.599999999999994</v>
      </c>
      <c r="AR334">
        <v>11.2</v>
      </c>
      <c r="AS334">
        <v>68.599999999999994</v>
      </c>
      <c r="AT334">
        <v>2.1</v>
      </c>
      <c r="AU334">
        <v>1.2</v>
      </c>
      <c r="AV334">
        <v>5.8</v>
      </c>
      <c r="AW334">
        <v>4</v>
      </c>
      <c r="AX334">
        <v>3.6</v>
      </c>
      <c r="AY334">
        <v>4.2</v>
      </c>
      <c r="AZ334">
        <v>7.5</v>
      </c>
      <c r="BA334">
        <v>5.5</v>
      </c>
      <c r="BB334">
        <v>4.4000000000000004</v>
      </c>
      <c r="BC334">
        <v>57</v>
      </c>
      <c r="BD334">
        <v>66</v>
      </c>
      <c r="BE334">
        <v>42</v>
      </c>
      <c r="BF334">
        <v>43.5</v>
      </c>
      <c r="BG334">
        <v>49.2</v>
      </c>
      <c r="BH334">
        <v>65</v>
      </c>
      <c r="BI334">
        <v>47</v>
      </c>
      <c r="BJ334">
        <v>37.200000000000003</v>
      </c>
      <c r="BK334" s="2"/>
      <c r="BL334">
        <v>45</v>
      </c>
      <c r="BM334" s="2">
        <v>28383</v>
      </c>
      <c r="BN334">
        <v>44.8</v>
      </c>
    </row>
    <row r="335" spans="1:66" x14ac:dyDescent="0.25">
      <c r="A335" s="2">
        <v>33511</v>
      </c>
      <c r="B335">
        <v>387.86</v>
      </c>
      <c r="C335" s="2">
        <v>28765</v>
      </c>
      <c r="D335">
        <v>244.1</v>
      </c>
      <c r="E335" s="2">
        <v>34975</v>
      </c>
      <c r="F335">
        <v>382.35</v>
      </c>
      <c r="G335" s="2">
        <v>40461</v>
      </c>
      <c r="H335">
        <v>82.66</v>
      </c>
      <c r="I335" s="2">
        <v>26587</v>
      </c>
      <c r="J335">
        <v>251</v>
      </c>
      <c r="K335" s="2">
        <v>41197</v>
      </c>
      <c r="L335">
        <v>41</v>
      </c>
      <c r="M335" s="2"/>
      <c r="O335" s="2">
        <v>34653</v>
      </c>
      <c r="P335">
        <v>100.4</v>
      </c>
      <c r="Q335" s="2">
        <v>34653</v>
      </c>
      <c r="R335">
        <v>97.5</v>
      </c>
      <c r="S335" s="2">
        <v>34653</v>
      </c>
      <c r="T335">
        <v>104.8</v>
      </c>
      <c r="U335" s="2">
        <v>38640</v>
      </c>
      <c r="V335">
        <v>20.7</v>
      </c>
      <c r="W335" s="2">
        <v>37118</v>
      </c>
      <c r="X335">
        <v>16</v>
      </c>
      <c r="Y335">
        <v>8.1</v>
      </c>
      <c r="Z335">
        <v>8.3000000000000007</v>
      </c>
      <c r="AA335">
        <v>23.2</v>
      </c>
      <c r="AB335">
        <v>17.7</v>
      </c>
      <c r="AC335">
        <v>50.4</v>
      </c>
      <c r="AD335">
        <v>15.7</v>
      </c>
      <c r="AE335">
        <v>1.1000000000000001</v>
      </c>
      <c r="AF335">
        <v>3.9</v>
      </c>
      <c r="AG335">
        <v>1.7</v>
      </c>
      <c r="AH335">
        <v>31.5</v>
      </c>
      <c r="AI335">
        <v>3.8</v>
      </c>
      <c r="AJ335">
        <v>1.1000000000000001</v>
      </c>
      <c r="AK335">
        <v>3.5</v>
      </c>
      <c r="AL335">
        <v>15.5</v>
      </c>
      <c r="AM335">
        <v>27.7</v>
      </c>
      <c r="AN335">
        <v>56.8</v>
      </c>
      <c r="AO335">
        <v>68.5</v>
      </c>
      <c r="AP335">
        <v>19.100000000000001</v>
      </c>
      <c r="AQ335">
        <v>70.2</v>
      </c>
      <c r="AR335">
        <v>10.7</v>
      </c>
      <c r="AS335">
        <v>66.599999999999994</v>
      </c>
      <c r="AT335">
        <v>2.5</v>
      </c>
      <c r="AU335">
        <v>0.8</v>
      </c>
      <c r="AV335">
        <v>5.3</v>
      </c>
      <c r="AW335">
        <v>3.9</v>
      </c>
      <c r="AX335">
        <v>3.2</v>
      </c>
      <c r="AY335">
        <v>4.7</v>
      </c>
      <c r="AZ335">
        <v>7.3</v>
      </c>
      <c r="BA335">
        <v>6.1</v>
      </c>
      <c r="BB335">
        <v>3.8</v>
      </c>
      <c r="BC335">
        <v>59</v>
      </c>
      <c r="BD335">
        <v>69</v>
      </c>
      <c r="BE335">
        <v>44</v>
      </c>
      <c r="BF335">
        <v>46.3</v>
      </c>
      <c r="BG335">
        <v>54.3</v>
      </c>
      <c r="BH335">
        <v>60</v>
      </c>
      <c r="BI335">
        <v>51.8</v>
      </c>
      <c r="BJ335">
        <v>41.3</v>
      </c>
      <c r="BK335" s="2"/>
      <c r="BL335">
        <v>48.5</v>
      </c>
      <c r="BM335" s="2">
        <v>28413</v>
      </c>
      <c r="BN335">
        <v>47.9</v>
      </c>
    </row>
    <row r="336" spans="1:66" x14ac:dyDescent="0.25">
      <c r="A336" s="2">
        <v>33542</v>
      </c>
      <c r="B336">
        <v>392.46</v>
      </c>
      <c r="C336" s="2">
        <v>28796</v>
      </c>
      <c r="D336">
        <v>256.5</v>
      </c>
      <c r="E336" s="2">
        <v>35006</v>
      </c>
      <c r="F336">
        <v>382.75</v>
      </c>
      <c r="G336" s="2">
        <v>40492</v>
      </c>
      <c r="H336">
        <v>87.81</v>
      </c>
      <c r="I336" s="2">
        <v>26618</v>
      </c>
      <c r="J336">
        <v>243.5</v>
      </c>
      <c r="K336" s="2">
        <v>41228</v>
      </c>
      <c r="L336">
        <v>49</v>
      </c>
      <c r="M336" s="2"/>
      <c r="O336" s="2">
        <v>34683</v>
      </c>
      <c r="P336">
        <v>103.4</v>
      </c>
      <c r="Q336" s="2">
        <v>34683</v>
      </c>
      <c r="R336">
        <v>98.1</v>
      </c>
      <c r="S336" s="2">
        <v>34683</v>
      </c>
      <c r="T336">
        <v>111.4</v>
      </c>
      <c r="U336" s="2">
        <v>38671</v>
      </c>
      <c r="V336">
        <v>21.1</v>
      </c>
      <c r="W336" s="2">
        <v>37149</v>
      </c>
      <c r="X336">
        <v>18.8</v>
      </c>
      <c r="Y336">
        <v>7.3</v>
      </c>
      <c r="Z336">
        <v>9.3000000000000007</v>
      </c>
      <c r="AA336">
        <v>21.1</v>
      </c>
      <c r="AB336">
        <v>22.5</v>
      </c>
      <c r="AC336">
        <v>54.1</v>
      </c>
      <c r="AD336">
        <v>12.9</v>
      </c>
      <c r="AE336">
        <v>1.1000000000000001</v>
      </c>
      <c r="AF336">
        <v>3.6</v>
      </c>
      <c r="AG336">
        <v>1.4</v>
      </c>
      <c r="AH336">
        <v>29.4</v>
      </c>
      <c r="AI336">
        <v>2.8</v>
      </c>
      <c r="AJ336">
        <v>1.1000000000000001</v>
      </c>
      <c r="AK336">
        <v>2.8</v>
      </c>
      <c r="AL336">
        <v>18.3</v>
      </c>
      <c r="AM336">
        <v>22.3</v>
      </c>
      <c r="AN336">
        <v>59.4</v>
      </c>
      <c r="AO336">
        <v>69.599999999999994</v>
      </c>
      <c r="AP336">
        <v>15.7</v>
      </c>
      <c r="AQ336">
        <v>68.5</v>
      </c>
      <c r="AR336">
        <v>15.8</v>
      </c>
      <c r="AS336">
        <v>64.599999999999994</v>
      </c>
      <c r="AT336">
        <v>2</v>
      </c>
      <c r="AU336">
        <v>1.7</v>
      </c>
      <c r="AV336">
        <v>5.3</v>
      </c>
      <c r="AW336">
        <v>2.8</v>
      </c>
      <c r="AX336">
        <v>2.8</v>
      </c>
      <c r="AY336">
        <v>4.7</v>
      </c>
      <c r="AZ336">
        <v>7.5</v>
      </c>
      <c r="BA336">
        <v>5.7</v>
      </c>
      <c r="BB336">
        <v>3.9</v>
      </c>
      <c r="BC336">
        <v>55</v>
      </c>
      <c r="BD336">
        <v>60</v>
      </c>
      <c r="BE336">
        <v>39</v>
      </c>
      <c r="BF336">
        <v>46.2</v>
      </c>
      <c r="BG336">
        <v>51.3</v>
      </c>
      <c r="BH336">
        <v>64</v>
      </c>
      <c r="BI336">
        <v>51.8</v>
      </c>
      <c r="BJ336">
        <v>41.5</v>
      </c>
      <c r="BK336" s="2"/>
      <c r="BL336">
        <v>48.5</v>
      </c>
      <c r="BM336" s="2">
        <v>28444</v>
      </c>
      <c r="BN336">
        <v>48</v>
      </c>
    </row>
    <row r="337" spans="1:66" x14ac:dyDescent="0.25">
      <c r="A337" s="2">
        <v>33571</v>
      </c>
      <c r="B337">
        <v>375.22</v>
      </c>
      <c r="C337" s="2">
        <v>28826</v>
      </c>
      <c r="D337">
        <v>250.4</v>
      </c>
      <c r="E337" s="2">
        <v>35036</v>
      </c>
      <c r="F337">
        <v>386.45</v>
      </c>
      <c r="G337" s="2">
        <v>40522</v>
      </c>
      <c r="H337">
        <v>87.79</v>
      </c>
      <c r="I337" s="2">
        <v>26648</v>
      </c>
      <c r="J337">
        <v>246.5</v>
      </c>
      <c r="K337" s="2">
        <v>41258</v>
      </c>
      <c r="L337">
        <v>51</v>
      </c>
      <c r="M337" s="2"/>
      <c r="O337" s="2">
        <v>34714</v>
      </c>
      <c r="P337">
        <v>101.4</v>
      </c>
      <c r="Q337" s="2">
        <v>34714</v>
      </c>
      <c r="R337">
        <v>94.8</v>
      </c>
      <c r="S337" s="2">
        <v>34714</v>
      </c>
      <c r="T337">
        <v>111.3</v>
      </c>
      <c r="U337" s="2">
        <v>38701</v>
      </c>
      <c r="V337">
        <v>23.3</v>
      </c>
      <c r="W337" s="2">
        <v>37179</v>
      </c>
      <c r="X337">
        <v>20.6</v>
      </c>
      <c r="Y337">
        <v>8.8000000000000007</v>
      </c>
      <c r="Z337">
        <v>10.9</v>
      </c>
      <c r="AA337">
        <v>18</v>
      </c>
      <c r="AB337">
        <v>29</v>
      </c>
      <c r="AC337">
        <v>58.5</v>
      </c>
      <c r="AD337">
        <v>13.9</v>
      </c>
      <c r="AE337">
        <v>1</v>
      </c>
      <c r="AF337">
        <v>3.5</v>
      </c>
      <c r="AG337">
        <v>1.3</v>
      </c>
      <c r="AH337">
        <v>26.8</v>
      </c>
      <c r="AI337">
        <v>4.5</v>
      </c>
      <c r="AJ337">
        <v>1.2</v>
      </c>
      <c r="AK337">
        <v>2.9</v>
      </c>
      <c r="AL337">
        <v>20.7</v>
      </c>
      <c r="AM337">
        <v>18.600000000000001</v>
      </c>
      <c r="AN337">
        <v>60.7</v>
      </c>
      <c r="AO337">
        <v>71.099999999999994</v>
      </c>
      <c r="AP337">
        <v>17.600000000000001</v>
      </c>
      <c r="AQ337">
        <v>62.1</v>
      </c>
      <c r="AR337">
        <v>20.3</v>
      </c>
      <c r="AS337">
        <v>57.1</v>
      </c>
      <c r="AT337">
        <v>1.4</v>
      </c>
      <c r="AU337">
        <v>1.4</v>
      </c>
      <c r="AV337">
        <v>5.7</v>
      </c>
      <c r="AW337">
        <v>3.3</v>
      </c>
      <c r="AX337">
        <v>3.3</v>
      </c>
      <c r="AY337">
        <v>4.0999999999999996</v>
      </c>
      <c r="AZ337">
        <v>6.8</v>
      </c>
      <c r="BA337">
        <v>3.9</v>
      </c>
      <c r="BB337">
        <v>4</v>
      </c>
      <c r="BC337">
        <v>46</v>
      </c>
      <c r="BD337">
        <v>55</v>
      </c>
      <c r="BE337">
        <v>30</v>
      </c>
      <c r="BF337">
        <v>40.799999999999997</v>
      </c>
      <c r="BG337">
        <v>38.9</v>
      </c>
      <c r="BH337">
        <v>56</v>
      </c>
      <c r="BI337">
        <v>41.8</v>
      </c>
      <c r="BJ337">
        <v>35.6</v>
      </c>
      <c r="BK337" s="2"/>
      <c r="BL337">
        <v>44.5</v>
      </c>
      <c r="BM337" s="2">
        <v>28474</v>
      </c>
      <c r="BN337">
        <v>48.9</v>
      </c>
    </row>
    <row r="338" spans="1:66" x14ac:dyDescent="0.25">
      <c r="A338" s="2">
        <v>33603</v>
      </c>
      <c r="B338">
        <v>417.09</v>
      </c>
      <c r="C338" s="2">
        <v>28857</v>
      </c>
      <c r="D338">
        <v>251.5</v>
      </c>
      <c r="E338" s="2">
        <v>35067</v>
      </c>
      <c r="F338">
        <v>393.75</v>
      </c>
      <c r="G338" s="2">
        <v>40553</v>
      </c>
      <c r="H338">
        <v>89.25</v>
      </c>
      <c r="I338" s="2">
        <v>26679</v>
      </c>
      <c r="J338">
        <v>228.5</v>
      </c>
      <c r="K338" s="2">
        <v>41289</v>
      </c>
      <c r="L338">
        <v>52</v>
      </c>
      <c r="M338" s="2"/>
      <c r="O338" s="2">
        <v>34745</v>
      </c>
      <c r="P338">
        <v>99.4</v>
      </c>
      <c r="Q338" s="2">
        <v>34745</v>
      </c>
      <c r="R338">
        <v>90.8</v>
      </c>
      <c r="S338" s="2">
        <v>34745</v>
      </c>
      <c r="T338">
        <v>112.2</v>
      </c>
      <c r="U338" s="2">
        <v>38732</v>
      </c>
      <c r="V338">
        <v>27</v>
      </c>
      <c r="W338" s="2">
        <v>37210</v>
      </c>
      <c r="X338">
        <v>22.7</v>
      </c>
      <c r="Y338">
        <v>7.1</v>
      </c>
      <c r="Z338">
        <v>10.3</v>
      </c>
      <c r="AA338">
        <v>22</v>
      </c>
      <c r="AB338">
        <v>26.3</v>
      </c>
      <c r="AC338">
        <v>59.8</v>
      </c>
      <c r="AD338">
        <v>14.4</v>
      </c>
      <c r="AE338">
        <v>0.7</v>
      </c>
      <c r="AF338">
        <v>3.3</v>
      </c>
      <c r="AG338">
        <v>1.3</v>
      </c>
      <c r="AH338">
        <v>29.4</v>
      </c>
      <c r="AI338">
        <v>3.3</v>
      </c>
      <c r="AJ338">
        <v>1.3</v>
      </c>
      <c r="AK338">
        <v>2.6</v>
      </c>
      <c r="AL338">
        <v>20.7</v>
      </c>
      <c r="AM338">
        <v>16.8</v>
      </c>
      <c r="AN338">
        <v>62.5</v>
      </c>
      <c r="AO338">
        <v>67.7</v>
      </c>
      <c r="AP338">
        <v>17.7</v>
      </c>
      <c r="AQ338">
        <v>65.400000000000006</v>
      </c>
      <c r="AR338">
        <v>16.899999999999999</v>
      </c>
      <c r="AS338">
        <v>59.3</v>
      </c>
      <c r="AT338">
        <v>2.2000000000000002</v>
      </c>
      <c r="AU338">
        <v>1.2</v>
      </c>
      <c r="AV338">
        <v>4.5</v>
      </c>
      <c r="AW338">
        <v>3.4</v>
      </c>
      <c r="AX338">
        <v>2.8</v>
      </c>
      <c r="AY338">
        <v>4.0999999999999996</v>
      </c>
      <c r="AZ338">
        <v>7.7</v>
      </c>
      <c r="BA338">
        <v>5.5</v>
      </c>
      <c r="BB338">
        <v>3.7</v>
      </c>
      <c r="BC338">
        <v>48</v>
      </c>
      <c r="BD338">
        <v>54</v>
      </c>
      <c r="BE338">
        <v>40</v>
      </c>
      <c r="BF338">
        <v>44.1</v>
      </c>
      <c r="BG338">
        <v>49.1</v>
      </c>
      <c r="BH338">
        <v>55</v>
      </c>
      <c r="BI338">
        <v>46.9</v>
      </c>
      <c r="BJ338">
        <v>36.4</v>
      </c>
      <c r="BK338" s="2"/>
      <c r="BL338">
        <v>44.5</v>
      </c>
      <c r="BM338" s="2">
        <v>28505</v>
      </c>
      <c r="BN338">
        <v>54</v>
      </c>
    </row>
    <row r="339" spans="1:66" x14ac:dyDescent="0.25">
      <c r="A339" s="2">
        <v>33634</v>
      </c>
      <c r="B339">
        <v>408.79</v>
      </c>
      <c r="C339" s="2">
        <v>28888</v>
      </c>
      <c r="D339">
        <v>259.5</v>
      </c>
      <c r="E339" s="2">
        <v>35098</v>
      </c>
      <c r="F339">
        <v>415.4</v>
      </c>
      <c r="G339" s="2">
        <v>40584</v>
      </c>
      <c r="H339">
        <v>86.73</v>
      </c>
      <c r="I339" s="2">
        <v>26710</v>
      </c>
      <c r="J339">
        <v>221.3</v>
      </c>
      <c r="K339" s="2">
        <v>41320</v>
      </c>
      <c r="L339">
        <v>51</v>
      </c>
      <c r="M339" s="2"/>
      <c r="O339" s="2">
        <v>34773</v>
      </c>
      <c r="P339">
        <v>100.2</v>
      </c>
      <c r="Q339" s="2">
        <v>34773</v>
      </c>
      <c r="R339">
        <v>90.1</v>
      </c>
      <c r="S339" s="2">
        <v>34773</v>
      </c>
      <c r="T339">
        <v>115.3</v>
      </c>
      <c r="U339" s="2">
        <v>38763</v>
      </c>
      <c r="V339">
        <v>27.4</v>
      </c>
      <c r="W339" s="2">
        <v>37240</v>
      </c>
      <c r="X339">
        <v>21.9</v>
      </c>
      <c r="Y339">
        <v>8</v>
      </c>
      <c r="Z339">
        <v>9.1</v>
      </c>
      <c r="AA339">
        <v>21.5</v>
      </c>
      <c r="AB339">
        <v>19.3</v>
      </c>
      <c r="AC339">
        <v>60.2</v>
      </c>
      <c r="AD339">
        <v>16.5</v>
      </c>
      <c r="AE339">
        <v>0.9</v>
      </c>
      <c r="AF339">
        <v>4.0999999999999996</v>
      </c>
      <c r="AG339">
        <v>2.2000000000000002</v>
      </c>
      <c r="AH339">
        <v>26.9</v>
      </c>
      <c r="AI339">
        <v>3.6</v>
      </c>
      <c r="AJ339">
        <v>1</v>
      </c>
      <c r="AK339">
        <v>3.5</v>
      </c>
      <c r="AL339">
        <v>21.7</v>
      </c>
      <c r="AM339">
        <v>17.3</v>
      </c>
      <c r="AN339">
        <v>61</v>
      </c>
      <c r="AO339">
        <v>69.400000000000006</v>
      </c>
      <c r="AP339">
        <v>22.2</v>
      </c>
      <c r="AQ339">
        <v>66.2</v>
      </c>
      <c r="AR339">
        <v>11.6</v>
      </c>
      <c r="AS339">
        <v>64.2</v>
      </c>
      <c r="AT339">
        <v>1.2</v>
      </c>
      <c r="AU339">
        <v>0.9</v>
      </c>
      <c r="AV339">
        <v>5.3</v>
      </c>
      <c r="AW339">
        <v>2.8</v>
      </c>
      <c r="AX339">
        <v>3.2</v>
      </c>
      <c r="AY339">
        <v>4.2</v>
      </c>
      <c r="AZ339">
        <v>6.7</v>
      </c>
      <c r="BA339">
        <v>5.3</v>
      </c>
      <c r="BB339">
        <v>3.5</v>
      </c>
      <c r="BC339">
        <v>55</v>
      </c>
      <c r="BD339">
        <v>64</v>
      </c>
      <c r="BE339">
        <v>42</v>
      </c>
      <c r="BF339">
        <v>45.3</v>
      </c>
      <c r="BG339">
        <v>51.4</v>
      </c>
      <c r="BH339">
        <v>58</v>
      </c>
      <c r="BI339">
        <v>49.2</v>
      </c>
      <c r="BJ339">
        <v>39.1</v>
      </c>
      <c r="BK339" s="2"/>
      <c r="BL339">
        <v>44</v>
      </c>
      <c r="BM339" s="2">
        <v>28536</v>
      </c>
      <c r="BN339">
        <v>54</v>
      </c>
    </row>
    <row r="340" spans="1:66" x14ac:dyDescent="0.25">
      <c r="A340" s="2">
        <v>33662</v>
      </c>
      <c r="B340">
        <v>412.7</v>
      </c>
      <c r="C340" s="2">
        <v>28916</v>
      </c>
      <c r="D340">
        <v>270.89999999999998</v>
      </c>
      <c r="E340" s="2">
        <v>35127</v>
      </c>
      <c r="F340">
        <v>398.65</v>
      </c>
      <c r="G340" s="2">
        <v>40612</v>
      </c>
      <c r="H340">
        <v>102.7</v>
      </c>
      <c r="I340" s="2">
        <v>26738</v>
      </c>
      <c r="J340">
        <v>227.8</v>
      </c>
      <c r="K340" s="2">
        <v>41348</v>
      </c>
      <c r="L340">
        <v>47</v>
      </c>
      <c r="M340" s="2"/>
      <c r="O340" s="2">
        <v>34804</v>
      </c>
      <c r="P340">
        <v>104.6</v>
      </c>
      <c r="Q340" s="2">
        <v>34804</v>
      </c>
      <c r="R340">
        <v>97</v>
      </c>
      <c r="S340" s="2">
        <v>34804</v>
      </c>
      <c r="T340">
        <v>116.2</v>
      </c>
      <c r="U340" s="2">
        <v>38791</v>
      </c>
      <c r="V340">
        <v>28.3</v>
      </c>
      <c r="W340" s="2">
        <v>37271</v>
      </c>
      <c r="X340">
        <v>22.5</v>
      </c>
      <c r="Y340">
        <v>7.6</v>
      </c>
      <c r="Z340">
        <v>9.6</v>
      </c>
      <c r="AA340">
        <v>20.100000000000001</v>
      </c>
      <c r="AB340">
        <v>18</v>
      </c>
      <c r="AC340">
        <v>59.1</v>
      </c>
      <c r="AD340">
        <v>18.899999999999999</v>
      </c>
      <c r="AE340">
        <v>1.4</v>
      </c>
      <c r="AF340">
        <v>4</v>
      </c>
      <c r="AG340">
        <v>1.6</v>
      </c>
      <c r="AH340">
        <v>27.7</v>
      </c>
      <c r="AI340">
        <v>3</v>
      </c>
      <c r="AJ340">
        <v>1</v>
      </c>
      <c r="AK340">
        <v>3.4</v>
      </c>
      <c r="AL340">
        <v>22.4</v>
      </c>
      <c r="AM340">
        <v>18.2</v>
      </c>
      <c r="AN340">
        <v>59.4</v>
      </c>
      <c r="AO340">
        <v>70.3</v>
      </c>
      <c r="AP340">
        <v>24.9</v>
      </c>
      <c r="AQ340">
        <v>65.3</v>
      </c>
      <c r="AR340">
        <v>9.8000000000000007</v>
      </c>
      <c r="AS340">
        <v>63.1</v>
      </c>
      <c r="AT340">
        <v>1.6</v>
      </c>
      <c r="AU340">
        <v>1.2</v>
      </c>
      <c r="AV340">
        <v>6.2</v>
      </c>
      <c r="AW340">
        <v>2.8</v>
      </c>
      <c r="AX340">
        <v>3.2</v>
      </c>
      <c r="AY340">
        <v>5.2</v>
      </c>
      <c r="AZ340">
        <v>7.4</v>
      </c>
      <c r="BA340">
        <v>4.5</v>
      </c>
      <c r="BB340">
        <v>3</v>
      </c>
      <c r="BC340">
        <v>58</v>
      </c>
      <c r="BD340">
        <v>66</v>
      </c>
      <c r="BE340">
        <v>47</v>
      </c>
      <c r="BF340">
        <v>47.5</v>
      </c>
      <c r="BG340">
        <v>55.2</v>
      </c>
      <c r="BH340">
        <v>69</v>
      </c>
      <c r="BI340">
        <v>51.1</v>
      </c>
      <c r="BJ340">
        <v>41</v>
      </c>
      <c r="BK340" s="2"/>
      <c r="BL340">
        <v>43.5</v>
      </c>
      <c r="BM340" s="2">
        <v>28564</v>
      </c>
      <c r="BN340">
        <v>44</v>
      </c>
    </row>
    <row r="341" spans="1:66" x14ac:dyDescent="0.25">
      <c r="A341" s="2">
        <v>33694</v>
      </c>
      <c r="B341">
        <v>403.69</v>
      </c>
      <c r="C341" s="2">
        <v>28947</v>
      </c>
      <c r="D341">
        <v>277.7</v>
      </c>
      <c r="E341" s="2">
        <v>35158</v>
      </c>
      <c r="F341">
        <v>394.95</v>
      </c>
      <c r="G341" s="2">
        <v>40643</v>
      </c>
      <c r="H341">
        <v>112.79</v>
      </c>
      <c r="I341" s="2">
        <v>26769</v>
      </c>
      <c r="J341">
        <v>239</v>
      </c>
      <c r="K341" s="2">
        <v>41379</v>
      </c>
      <c r="L341">
        <v>44</v>
      </c>
      <c r="M341" s="2"/>
      <c r="O341" s="2">
        <v>34834</v>
      </c>
      <c r="P341">
        <v>102</v>
      </c>
      <c r="Q341" s="2">
        <v>34834</v>
      </c>
      <c r="R341">
        <v>93.1</v>
      </c>
      <c r="S341" s="2">
        <v>34834</v>
      </c>
      <c r="T341">
        <v>115.4</v>
      </c>
      <c r="U341" s="2">
        <v>38822</v>
      </c>
      <c r="V341">
        <v>29.4</v>
      </c>
      <c r="W341" s="2">
        <v>37302</v>
      </c>
      <c r="X341">
        <v>22.6</v>
      </c>
      <c r="Y341">
        <v>8.1</v>
      </c>
      <c r="Z341">
        <v>9.1999999999999993</v>
      </c>
      <c r="AA341">
        <v>20.5</v>
      </c>
      <c r="AB341">
        <v>19.5</v>
      </c>
      <c r="AC341">
        <v>59.2</v>
      </c>
      <c r="AD341">
        <v>18.3</v>
      </c>
      <c r="AE341">
        <v>1</v>
      </c>
      <c r="AF341">
        <v>3.9</v>
      </c>
      <c r="AG341">
        <v>1.8</v>
      </c>
      <c r="AH341">
        <v>28.5</v>
      </c>
      <c r="AI341">
        <v>3.2</v>
      </c>
      <c r="AJ341">
        <v>1.1000000000000001</v>
      </c>
      <c r="AK341">
        <v>3.4</v>
      </c>
      <c r="AL341">
        <v>22.8</v>
      </c>
      <c r="AM341">
        <v>17.600000000000001</v>
      </c>
      <c r="AN341">
        <v>59.6</v>
      </c>
      <c r="AO341">
        <v>70.3</v>
      </c>
      <c r="AP341">
        <v>22.3</v>
      </c>
      <c r="AQ341">
        <v>66.599999999999994</v>
      </c>
      <c r="AR341">
        <v>11.1</v>
      </c>
      <c r="AS341">
        <v>62.2</v>
      </c>
      <c r="AT341">
        <v>1.6</v>
      </c>
      <c r="AU341">
        <v>1.5</v>
      </c>
      <c r="AV341">
        <v>4.5</v>
      </c>
      <c r="AW341">
        <v>3.3</v>
      </c>
      <c r="AX341">
        <v>2.7</v>
      </c>
      <c r="AY341">
        <v>4.8</v>
      </c>
      <c r="AZ341">
        <v>6.8</v>
      </c>
      <c r="BA341">
        <v>5</v>
      </c>
      <c r="BB341">
        <v>4.3</v>
      </c>
      <c r="BC341">
        <v>58</v>
      </c>
      <c r="BD341">
        <v>68</v>
      </c>
      <c r="BE341">
        <v>46</v>
      </c>
      <c r="BF341">
        <v>50.7</v>
      </c>
      <c r="BG341">
        <v>60.7</v>
      </c>
      <c r="BH341">
        <v>65</v>
      </c>
      <c r="BI341">
        <v>58.1</v>
      </c>
      <c r="BJ341">
        <v>43.8</v>
      </c>
      <c r="BK341" s="2"/>
      <c r="BL341">
        <v>41.5</v>
      </c>
      <c r="BM341" s="2">
        <v>28595</v>
      </c>
      <c r="BN341">
        <v>52.4</v>
      </c>
    </row>
    <row r="342" spans="1:66" x14ac:dyDescent="0.25">
      <c r="A342" s="2">
        <v>33724</v>
      </c>
      <c r="B342">
        <v>414.95</v>
      </c>
      <c r="C342" s="2">
        <v>28977</v>
      </c>
      <c r="D342">
        <v>277.39999999999998</v>
      </c>
      <c r="E342" s="2">
        <v>35188</v>
      </c>
      <c r="F342">
        <v>394.45</v>
      </c>
      <c r="G342" s="2">
        <v>40673</v>
      </c>
      <c r="H342">
        <v>103.88</v>
      </c>
      <c r="I342" s="2">
        <v>26799</v>
      </c>
      <c r="J342">
        <v>236.3</v>
      </c>
      <c r="K342" s="2">
        <v>41409</v>
      </c>
      <c r="L342">
        <v>48</v>
      </c>
      <c r="M342" s="2"/>
      <c r="O342" s="2">
        <v>34865</v>
      </c>
      <c r="P342">
        <v>94.6</v>
      </c>
      <c r="Q342" s="2">
        <v>34865</v>
      </c>
      <c r="R342">
        <v>84.5</v>
      </c>
      <c r="S342" s="2">
        <v>34865</v>
      </c>
      <c r="T342">
        <v>109.7</v>
      </c>
      <c r="U342" s="2">
        <v>38852</v>
      </c>
      <c r="V342">
        <v>29.1</v>
      </c>
      <c r="W342" s="2">
        <v>37330</v>
      </c>
      <c r="X342">
        <v>21.1</v>
      </c>
      <c r="Y342">
        <v>7</v>
      </c>
      <c r="Z342">
        <v>8.6</v>
      </c>
      <c r="AA342">
        <v>22.7</v>
      </c>
      <c r="AB342">
        <v>13.5</v>
      </c>
      <c r="AC342">
        <v>58.3</v>
      </c>
      <c r="AD342">
        <v>20.7</v>
      </c>
      <c r="AE342">
        <v>1.2</v>
      </c>
      <c r="AF342">
        <v>3.5</v>
      </c>
      <c r="AG342">
        <v>1.3</v>
      </c>
      <c r="AH342">
        <v>29.9</v>
      </c>
      <c r="AI342">
        <v>2.6</v>
      </c>
      <c r="AJ342">
        <v>1</v>
      </c>
      <c r="AK342">
        <v>3.2</v>
      </c>
      <c r="AL342">
        <v>18.3</v>
      </c>
      <c r="AM342">
        <v>21</v>
      </c>
      <c r="AN342">
        <v>60.7</v>
      </c>
      <c r="AO342">
        <v>68.7</v>
      </c>
      <c r="AP342">
        <v>25.4</v>
      </c>
      <c r="AQ342">
        <v>68.400000000000006</v>
      </c>
      <c r="AR342">
        <v>6.2</v>
      </c>
      <c r="AS342">
        <v>65.8</v>
      </c>
      <c r="AT342">
        <v>1.8</v>
      </c>
      <c r="AU342">
        <v>1.2</v>
      </c>
      <c r="AV342">
        <v>6.9</v>
      </c>
      <c r="AW342">
        <v>4.0999999999999996</v>
      </c>
      <c r="AX342">
        <v>3.6</v>
      </c>
      <c r="AY342">
        <v>4.8</v>
      </c>
      <c r="AZ342">
        <v>6.3</v>
      </c>
      <c r="BA342">
        <v>5.4</v>
      </c>
      <c r="BB342">
        <v>3.9</v>
      </c>
      <c r="BC342">
        <v>62</v>
      </c>
      <c r="BD342">
        <v>71</v>
      </c>
      <c r="BE342">
        <v>48</v>
      </c>
      <c r="BF342">
        <v>52.4</v>
      </c>
      <c r="BG342">
        <v>63.8</v>
      </c>
      <c r="BH342">
        <v>66</v>
      </c>
      <c r="BI342">
        <v>58.3</v>
      </c>
      <c r="BJ342">
        <v>46.6</v>
      </c>
      <c r="BK342" s="2"/>
      <c r="BL342">
        <v>40</v>
      </c>
      <c r="BM342" s="2">
        <v>28625</v>
      </c>
      <c r="BN342">
        <v>54.5</v>
      </c>
    </row>
    <row r="343" spans="1:66" x14ac:dyDescent="0.25">
      <c r="A343" s="2">
        <v>33753</v>
      </c>
      <c r="B343">
        <v>415.35</v>
      </c>
      <c r="C343" s="2">
        <v>29008</v>
      </c>
      <c r="D343">
        <v>277.60000000000002</v>
      </c>
      <c r="E343" s="2">
        <v>35219</v>
      </c>
      <c r="F343">
        <v>390.85</v>
      </c>
      <c r="G343" s="2">
        <v>40704</v>
      </c>
      <c r="H343">
        <v>99.29</v>
      </c>
      <c r="I343" s="2">
        <v>26830</v>
      </c>
      <c r="J343">
        <v>240.5</v>
      </c>
      <c r="K343" s="2">
        <v>41440</v>
      </c>
      <c r="L343">
        <v>55</v>
      </c>
      <c r="M343" s="2"/>
      <c r="O343" s="2">
        <v>34895</v>
      </c>
      <c r="P343">
        <v>101.4</v>
      </c>
      <c r="Q343" s="2">
        <v>34895</v>
      </c>
      <c r="R343">
        <v>89.1</v>
      </c>
      <c r="S343" s="2">
        <v>34895</v>
      </c>
      <c r="T343">
        <v>119.9</v>
      </c>
      <c r="U343" s="2">
        <v>38883</v>
      </c>
      <c r="V343">
        <v>28</v>
      </c>
      <c r="W343" s="2">
        <v>37361</v>
      </c>
      <c r="X343">
        <v>22.7</v>
      </c>
      <c r="Y343">
        <v>7.8</v>
      </c>
      <c r="Z343">
        <v>8.1</v>
      </c>
      <c r="AA343">
        <v>21.1</v>
      </c>
      <c r="AB343">
        <v>14.8</v>
      </c>
      <c r="AC343">
        <v>56.4</v>
      </c>
      <c r="AD343">
        <v>22.2</v>
      </c>
      <c r="AE343">
        <v>0.7</v>
      </c>
      <c r="AF343">
        <v>3.9</v>
      </c>
      <c r="AG343">
        <v>1.8</v>
      </c>
      <c r="AH343">
        <v>31.3</v>
      </c>
      <c r="AI343">
        <v>4.3</v>
      </c>
      <c r="AJ343">
        <v>1.4</v>
      </c>
      <c r="AK343">
        <v>2.5</v>
      </c>
      <c r="AL343">
        <v>19.399999999999999</v>
      </c>
      <c r="AM343">
        <v>19.7</v>
      </c>
      <c r="AN343">
        <v>60.9</v>
      </c>
      <c r="AO343">
        <v>70.8</v>
      </c>
      <c r="AP343">
        <v>26</v>
      </c>
      <c r="AQ343">
        <v>67.599999999999994</v>
      </c>
      <c r="AR343">
        <v>6.4</v>
      </c>
      <c r="AS343">
        <v>63</v>
      </c>
      <c r="AT343">
        <v>2.5</v>
      </c>
      <c r="AU343">
        <v>1</v>
      </c>
      <c r="AV343">
        <v>6.4</v>
      </c>
      <c r="AW343">
        <v>3.6</v>
      </c>
      <c r="AX343">
        <v>3.2</v>
      </c>
      <c r="AY343">
        <v>5.2</v>
      </c>
      <c r="AZ343">
        <v>7.2</v>
      </c>
      <c r="BA343">
        <v>5.6</v>
      </c>
      <c r="BB343">
        <v>4</v>
      </c>
      <c r="BC343">
        <v>61</v>
      </c>
      <c r="BD343">
        <v>71</v>
      </c>
      <c r="BE343">
        <v>47</v>
      </c>
      <c r="BF343">
        <v>52.4</v>
      </c>
      <c r="BG343">
        <v>59.9</v>
      </c>
      <c r="BH343">
        <v>53</v>
      </c>
      <c r="BI343">
        <v>59.1</v>
      </c>
      <c r="BJ343">
        <v>46.6</v>
      </c>
      <c r="BK343" s="2"/>
      <c r="BL343">
        <v>40.5</v>
      </c>
      <c r="BM343" s="2">
        <v>28656</v>
      </c>
      <c r="BN343">
        <v>54.2</v>
      </c>
    </row>
    <row r="344" spans="1:66" x14ac:dyDescent="0.25">
      <c r="A344" s="2">
        <v>33785</v>
      </c>
      <c r="B344">
        <v>408.14</v>
      </c>
      <c r="C344" s="2">
        <v>29038</v>
      </c>
      <c r="D344">
        <v>281.3</v>
      </c>
      <c r="E344" s="2">
        <v>35249</v>
      </c>
      <c r="F344">
        <v>382.25</v>
      </c>
      <c r="G344" s="2">
        <v>40734</v>
      </c>
      <c r="H344">
        <v>96.2</v>
      </c>
      <c r="I344" s="2">
        <v>26860</v>
      </c>
      <c r="J344">
        <v>242.8</v>
      </c>
      <c r="K344" s="2">
        <v>41470</v>
      </c>
      <c r="L344">
        <v>59</v>
      </c>
      <c r="M344" s="2"/>
      <c r="O344" s="2">
        <v>34926</v>
      </c>
      <c r="P344">
        <v>102.4</v>
      </c>
      <c r="Q344" s="2">
        <v>34926</v>
      </c>
      <c r="R344">
        <v>94.7</v>
      </c>
      <c r="S344" s="2">
        <v>34926</v>
      </c>
      <c r="T344">
        <v>113.9</v>
      </c>
      <c r="U344" s="2">
        <v>38913</v>
      </c>
      <c r="V344">
        <v>28.6</v>
      </c>
      <c r="W344" s="2">
        <v>37391</v>
      </c>
      <c r="X344">
        <v>21.8</v>
      </c>
      <c r="Y344">
        <v>7.9</v>
      </c>
      <c r="Z344">
        <v>7.8</v>
      </c>
      <c r="AA344">
        <v>21.1</v>
      </c>
      <c r="AB344">
        <v>13.6</v>
      </c>
      <c r="AC344">
        <v>57</v>
      </c>
      <c r="AD344">
        <v>21.2</v>
      </c>
      <c r="AE344">
        <v>1</v>
      </c>
      <c r="AF344">
        <v>3.6</v>
      </c>
      <c r="AG344">
        <v>1.5</v>
      </c>
      <c r="AH344">
        <v>27.6</v>
      </c>
      <c r="AI344">
        <v>3.8</v>
      </c>
      <c r="AJ344">
        <v>1.1000000000000001</v>
      </c>
      <c r="AK344">
        <v>2.7</v>
      </c>
      <c r="AL344">
        <v>18.5</v>
      </c>
      <c r="AM344">
        <v>21.2</v>
      </c>
      <c r="AN344">
        <v>60.3</v>
      </c>
      <c r="AO344">
        <v>71.099999999999994</v>
      </c>
      <c r="AP344">
        <v>24.9</v>
      </c>
      <c r="AQ344">
        <v>68.3</v>
      </c>
      <c r="AR344">
        <v>6.8</v>
      </c>
      <c r="AS344">
        <v>65.2</v>
      </c>
      <c r="AT344">
        <v>2.2000000000000002</v>
      </c>
      <c r="AU344">
        <v>1.4</v>
      </c>
      <c r="AV344">
        <v>5.7</v>
      </c>
      <c r="AW344">
        <v>3</v>
      </c>
      <c r="AX344">
        <v>3.1</v>
      </c>
      <c r="AY344">
        <v>4.7</v>
      </c>
      <c r="AZ344">
        <v>6.6</v>
      </c>
      <c r="BA344">
        <v>4.7</v>
      </c>
      <c r="BB344">
        <v>3.3</v>
      </c>
      <c r="BC344">
        <v>61</v>
      </c>
      <c r="BD344">
        <v>69</v>
      </c>
      <c r="BE344">
        <v>45</v>
      </c>
      <c r="BF344">
        <v>53.1</v>
      </c>
      <c r="BG344">
        <v>61.8</v>
      </c>
      <c r="BH344">
        <v>54</v>
      </c>
      <c r="BI344">
        <v>59.4</v>
      </c>
      <c r="BJ344">
        <v>47.3</v>
      </c>
      <c r="BK344" s="2"/>
      <c r="BL344">
        <v>39</v>
      </c>
      <c r="BM344" s="2">
        <v>28686</v>
      </c>
      <c r="BN344">
        <v>57.7</v>
      </c>
    </row>
    <row r="345" spans="1:66" x14ac:dyDescent="0.25">
      <c r="A345" s="2">
        <v>33816</v>
      </c>
      <c r="B345">
        <v>424.21</v>
      </c>
      <c r="C345" s="2">
        <v>29069</v>
      </c>
      <c r="D345">
        <v>277.8</v>
      </c>
      <c r="E345" s="2">
        <v>35280</v>
      </c>
      <c r="F345">
        <v>386.45</v>
      </c>
      <c r="G345" s="2">
        <v>40765</v>
      </c>
      <c r="H345">
        <v>82.89</v>
      </c>
      <c r="I345" s="2">
        <v>26891</v>
      </c>
      <c r="J345">
        <v>254.8</v>
      </c>
      <c r="K345" s="2">
        <v>41501</v>
      </c>
      <c r="L345">
        <v>62</v>
      </c>
      <c r="M345" s="2"/>
      <c r="O345" s="2">
        <v>34957</v>
      </c>
      <c r="P345">
        <v>97.3</v>
      </c>
      <c r="Q345" s="2">
        <v>34957</v>
      </c>
      <c r="R345">
        <v>88.8</v>
      </c>
      <c r="S345" s="2">
        <v>34957</v>
      </c>
      <c r="T345">
        <v>110</v>
      </c>
      <c r="U345" s="2">
        <v>38944</v>
      </c>
      <c r="V345">
        <v>24.5</v>
      </c>
      <c r="W345" s="2">
        <v>37422</v>
      </c>
      <c r="X345">
        <v>23.2</v>
      </c>
      <c r="Y345">
        <v>7.8</v>
      </c>
      <c r="Z345">
        <v>8</v>
      </c>
      <c r="AA345">
        <v>20.9</v>
      </c>
      <c r="AB345">
        <v>14.3</v>
      </c>
      <c r="AC345">
        <v>56.7</v>
      </c>
      <c r="AD345">
        <v>20.399999999999999</v>
      </c>
      <c r="AE345">
        <v>1.1000000000000001</v>
      </c>
      <c r="AF345">
        <v>3.4</v>
      </c>
      <c r="AG345">
        <v>1.5</v>
      </c>
      <c r="AH345">
        <v>29.6</v>
      </c>
      <c r="AI345">
        <v>3.9</v>
      </c>
      <c r="AJ345">
        <v>0.8</v>
      </c>
      <c r="AK345">
        <v>3</v>
      </c>
      <c r="AL345">
        <v>19.5</v>
      </c>
      <c r="AM345">
        <v>19.899999999999999</v>
      </c>
      <c r="AN345">
        <v>60.6</v>
      </c>
      <c r="AO345">
        <v>71.099999999999994</v>
      </c>
      <c r="AP345">
        <v>23.7</v>
      </c>
      <c r="AQ345">
        <v>69.2</v>
      </c>
      <c r="AR345">
        <v>7.1</v>
      </c>
      <c r="AS345">
        <v>65.3</v>
      </c>
      <c r="AT345">
        <v>2</v>
      </c>
      <c r="AU345">
        <v>0.9</v>
      </c>
      <c r="AV345">
        <v>5.8</v>
      </c>
      <c r="AW345">
        <v>3.8</v>
      </c>
      <c r="AX345">
        <v>3.1</v>
      </c>
      <c r="AY345">
        <v>4.4000000000000004</v>
      </c>
      <c r="AZ345">
        <v>7.7</v>
      </c>
      <c r="BA345">
        <v>4.8</v>
      </c>
      <c r="BB345">
        <v>3.8</v>
      </c>
      <c r="BC345">
        <v>61</v>
      </c>
      <c r="BD345">
        <v>68</v>
      </c>
      <c r="BE345">
        <v>45</v>
      </c>
      <c r="BF345">
        <v>53.6</v>
      </c>
      <c r="BG345">
        <v>61.2</v>
      </c>
      <c r="BH345">
        <v>53</v>
      </c>
      <c r="BI345">
        <v>61.1</v>
      </c>
      <c r="BJ345">
        <v>48.3</v>
      </c>
      <c r="BK345" s="2"/>
      <c r="BL345">
        <v>44.5</v>
      </c>
      <c r="BM345" s="2">
        <v>28717</v>
      </c>
      <c r="BN345">
        <v>55.4</v>
      </c>
    </row>
    <row r="346" spans="1:66" x14ac:dyDescent="0.25">
      <c r="A346" s="2">
        <v>33847</v>
      </c>
      <c r="B346">
        <v>414.03</v>
      </c>
      <c r="C346" s="2">
        <v>29100</v>
      </c>
      <c r="D346">
        <v>281.8</v>
      </c>
      <c r="E346" s="2">
        <v>35311</v>
      </c>
      <c r="F346">
        <v>386.95</v>
      </c>
      <c r="G346" s="2">
        <v>40796</v>
      </c>
      <c r="H346">
        <v>87.24</v>
      </c>
      <c r="I346" s="2">
        <v>26922</v>
      </c>
      <c r="J346">
        <v>248</v>
      </c>
      <c r="K346" s="2">
        <v>41532</v>
      </c>
      <c r="L346">
        <v>60</v>
      </c>
      <c r="M346" s="2"/>
      <c r="O346" s="2">
        <v>34987</v>
      </c>
      <c r="P346">
        <v>96.3</v>
      </c>
      <c r="Q346" s="2">
        <v>34987</v>
      </c>
      <c r="R346">
        <v>89.9</v>
      </c>
      <c r="S346" s="2">
        <v>34987</v>
      </c>
      <c r="T346">
        <v>105.9</v>
      </c>
      <c r="U346" s="2">
        <v>38975</v>
      </c>
      <c r="V346">
        <v>26.2</v>
      </c>
      <c r="W346" s="2">
        <v>37452</v>
      </c>
      <c r="X346">
        <v>23.9</v>
      </c>
      <c r="Y346">
        <v>8.3000000000000007</v>
      </c>
      <c r="Z346">
        <v>9.6</v>
      </c>
      <c r="AA346">
        <v>20.100000000000001</v>
      </c>
      <c r="AB346">
        <v>17</v>
      </c>
      <c r="AC346">
        <v>57.3</v>
      </c>
      <c r="AD346">
        <v>17.3</v>
      </c>
      <c r="AE346">
        <v>1</v>
      </c>
      <c r="AF346">
        <v>3.8</v>
      </c>
      <c r="AG346">
        <v>1.9</v>
      </c>
      <c r="AH346">
        <v>28</v>
      </c>
      <c r="AI346">
        <v>3.3</v>
      </c>
      <c r="AJ346">
        <v>0.9</v>
      </c>
      <c r="AK346">
        <v>3.8</v>
      </c>
      <c r="AL346">
        <v>22.1</v>
      </c>
      <c r="AM346">
        <v>20.2</v>
      </c>
      <c r="AN346">
        <v>57.7</v>
      </c>
      <c r="AO346">
        <v>70.3</v>
      </c>
      <c r="AP346">
        <v>20.8</v>
      </c>
      <c r="AQ346">
        <v>70</v>
      </c>
      <c r="AR346">
        <v>9.1999999999999993</v>
      </c>
      <c r="AS346">
        <v>65.7</v>
      </c>
      <c r="AT346">
        <v>2.9</v>
      </c>
      <c r="AU346">
        <v>1.2</v>
      </c>
      <c r="AV346">
        <v>5.5</v>
      </c>
      <c r="AW346">
        <v>3</v>
      </c>
      <c r="AX346">
        <v>3.3</v>
      </c>
      <c r="AY346">
        <v>3.7</v>
      </c>
      <c r="AZ346">
        <v>7.4</v>
      </c>
      <c r="BA346">
        <v>4.3</v>
      </c>
      <c r="BB346">
        <v>3.4</v>
      </c>
      <c r="BC346">
        <v>61</v>
      </c>
      <c r="BD346">
        <v>69</v>
      </c>
      <c r="BE346">
        <v>46</v>
      </c>
      <c r="BF346">
        <v>50.2</v>
      </c>
      <c r="BG346">
        <v>51.9</v>
      </c>
      <c r="BH346">
        <v>53</v>
      </c>
      <c r="BI346">
        <v>56.6</v>
      </c>
      <c r="BJ346">
        <v>45</v>
      </c>
      <c r="BK346" s="2"/>
      <c r="BL346">
        <v>42.5</v>
      </c>
      <c r="BM346" s="2">
        <v>28748</v>
      </c>
      <c r="BN346">
        <v>54.5</v>
      </c>
    </row>
    <row r="347" spans="1:66" x14ac:dyDescent="0.25">
      <c r="A347" s="2">
        <v>33877</v>
      </c>
      <c r="B347">
        <v>417.8</v>
      </c>
      <c r="C347" s="2">
        <v>29130</v>
      </c>
      <c r="D347">
        <v>289.8</v>
      </c>
      <c r="E347" s="2">
        <v>35341</v>
      </c>
      <c r="F347">
        <v>379.35</v>
      </c>
      <c r="G347" s="2">
        <v>40826</v>
      </c>
      <c r="H347">
        <v>85.41</v>
      </c>
      <c r="I347" s="2">
        <v>26952</v>
      </c>
      <c r="J347">
        <v>241.5</v>
      </c>
      <c r="K347" s="2">
        <v>41562</v>
      </c>
      <c r="L347">
        <v>58</v>
      </c>
      <c r="M347" s="2"/>
      <c r="O347" s="2">
        <v>35018</v>
      </c>
      <c r="P347">
        <v>101.6</v>
      </c>
      <c r="Q347" s="2">
        <v>35018</v>
      </c>
      <c r="R347">
        <v>92.5</v>
      </c>
      <c r="S347" s="2">
        <v>35018</v>
      </c>
      <c r="T347">
        <v>115.3</v>
      </c>
      <c r="U347" s="2">
        <v>39005</v>
      </c>
      <c r="V347">
        <v>25.6</v>
      </c>
      <c r="W347" s="2">
        <v>37483</v>
      </c>
      <c r="X347">
        <v>23.8</v>
      </c>
      <c r="Y347">
        <v>7.4</v>
      </c>
      <c r="Z347">
        <v>10.1</v>
      </c>
      <c r="AA347">
        <v>22.1</v>
      </c>
      <c r="AB347">
        <v>17.8</v>
      </c>
      <c r="AC347">
        <v>58.8</v>
      </c>
      <c r="AD347">
        <v>17.399999999999999</v>
      </c>
      <c r="AE347">
        <v>0.9</v>
      </c>
      <c r="AF347">
        <v>4.5</v>
      </c>
      <c r="AG347">
        <v>1.9</v>
      </c>
      <c r="AH347">
        <v>31.3</v>
      </c>
      <c r="AI347">
        <v>4.0999999999999996</v>
      </c>
      <c r="AJ347">
        <v>1.7</v>
      </c>
      <c r="AK347">
        <v>2.2999999999999998</v>
      </c>
      <c r="AL347">
        <v>21.8</v>
      </c>
      <c r="AM347">
        <v>16.7</v>
      </c>
      <c r="AN347">
        <v>61.5</v>
      </c>
      <c r="AO347">
        <v>67.8</v>
      </c>
      <c r="AP347">
        <v>22.2</v>
      </c>
      <c r="AQ347">
        <v>67.8</v>
      </c>
      <c r="AR347">
        <v>10</v>
      </c>
      <c r="AS347">
        <v>64.8</v>
      </c>
      <c r="AT347">
        <v>3</v>
      </c>
      <c r="AU347">
        <v>1</v>
      </c>
      <c r="AV347">
        <v>5.2</v>
      </c>
      <c r="AW347">
        <v>3.4</v>
      </c>
      <c r="AX347">
        <v>3.3</v>
      </c>
      <c r="AY347">
        <v>4.8</v>
      </c>
      <c r="AZ347">
        <v>7.3</v>
      </c>
      <c r="BA347">
        <v>5.8</v>
      </c>
      <c r="BB347">
        <v>3.7</v>
      </c>
      <c r="BC347">
        <v>55</v>
      </c>
      <c r="BD347">
        <v>66</v>
      </c>
      <c r="BE347">
        <v>41</v>
      </c>
      <c r="BF347">
        <v>50.3</v>
      </c>
      <c r="BG347">
        <v>50.6</v>
      </c>
      <c r="BH347">
        <v>58</v>
      </c>
      <c r="BI347">
        <v>54.9</v>
      </c>
      <c r="BJ347">
        <v>46.8</v>
      </c>
      <c r="BK347" s="2"/>
      <c r="BL347">
        <v>42.5</v>
      </c>
      <c r="BM347" s="2">
        <v>28778</v>
      </c>
      <c r="BN347">
        <v>56.1</v>
      </c>
    </row>
    <row r="348" spans="1:66" x14ac:dyDescent="0.25">
      <c r="A348" s="2">
        <v>33907</v>
      </c>
      <c r="B348">
        <v>418.68</v>
      </c>
      <c r="C348" s="2">
        <v>29161</v>
      </c>
      <c r="D348">
        <v>278.10000000000002</v>
      </c>
      <c r="E348" s="2">
        <v>35372</v>
      </c>
      <c r="F348">
        <v>377.95</v>
      </c>
      <c r="G348" s="2">
        <v>40857</v>
      </c>
      <c r="H348">
        <v>97.78</v>
      </c>
      <c r="I348" s="2">
        <v>26983</v>
      </c>
      <c r="J348">
        <v>256.3</v>
      </c>
      <c r="K348" s="2">
        <v>41593</v>
      </c>
      <c r="L348">
        <v>58</v>
      </c>
      <c r="M348" s="2"/>
      <c r="O348" s="2">
        <v>35048</v>
      </c>
      <c r="P348">
        <v>99.2</v>
      </c>
      <c r="Q348" s="2">
        <v>35048</v>
      </c>
      <c r="R348">
        <v>92.3</v>
      </c>
      <c r="S348" s="2">
        <v>35048</v>
      </c>
      <c r="T348">
        <v>109.5</v>
      </c>
      <c r="U348" s="2">
        <v>39036</v>
      </c>
      <c r="V348">
        <v>25.7</v>
      </c>
      <c r="W348" s="2">
        <v>37514</v>
      </c>
      <c r="X348">
        <v>25.4</v>
      </c>
      <c r="Y348">
        <v>7.2</v>
      </c>
      <c r="Z348">
        <v>8.9</v>
      </c>
      <c r="AA348">
        <v>21.5</v>
      </c>
      <c r="AB348">
        <v>16.8</v>
      </c>
      <c r="AC348">
        <v>58.7</v>
      </c>
      <c r="AD348">
        <v>17.3</v>
      </c>
      <c r="AE348">
        <v>1</v>
      </c>
      <c r="AF348">
        <v>3.3</v>
      </c>
      <c r="AG348">
        <v>1.4</v>
      </c>
      <c r="AH348">
        <v>26.2</v>
      </c>
      <c r="AI348">
        <v>2.7</v>
      </c>
      <c r="AJ348">
        <v>0.9</v>
      </c>
      <c r="AK348">
        <v>3</v>
      </c>
      <c r="AL348">
        <v>23.8</v>
      </c>
      <c r="AM348">
        <v>18.5</v>
      </c>
      <c r="AN348">
        <v>57.7</v>
      </c>
      <c r="AO348">
        <v>69.599999999999994</v>
      </c>
      <c r="AP348">
        <v>21.6</v>
      </c>
      <c r="AQ348">
        <v>68.7</v>
      </c>
      <c r="AR348">
        <v>9.6999999999999993</v>
      </c>
      <c r="AS348">
        <v>65.900000000000006</v>
      </c>
      <c r="AT348">
        <v>2.5</v>
      </c>
      <c r="AU348">
        <v>1.5</v>
      </c>
      <c r="AV348">
        <v>5.7</v>
      </c>
      <c r="AW348">
        <v>2.9</v>
      </c>
      <c r="AX348">
        <v>2.7</v>
      </c>
      <c r="AY348">
        <v>4.2</v>
      </c>
      <c r="AZ348">
        <v>6.6</v>
      </c>
      <c r="BA348">
        <v>3.8</v>
      </c>
      <c r="BB348">
        <v>3.5</v>
      </c>
      <c r="BC348">
        <v>63</v>
      </c>
      <c r="BD348">
        <v>70</v>
      </c>
      <c r="BE348">
        <v>48</v>
      </c>
      <c r="BF348">
        <v>50.5</v>
      </c>
      <c r="BG348">
        <v>52.9</v>
      </c>
      <c r="BH348">
        <v>66</v>
      </c>
      <c r="BI348">
        <v>53.5</v>
      </c>
      <c r="BJ348">
        <v>45.8</v>
      </c>
      <c r="BK348" s="2"/>
      <c r="BL348">
        <v>40.5</v>
      </c>
      <c r="BM348" s="2">
        <v>28809</v>
      </c>
      <c r="BN348">
        <v>56.7</v>
      </c>
    </row>
    <row r="349" spans="1:66" x14ac:dyDescent="0.25">
      <c r="A349" s="2">
        <v>33938</v>
      </c>
      <c r="B349">
        <v>431.35</v>
      </c>
      <c r="C349" s="2">
        <v>29191</v>
      </c>
      <c r="D349">
        <v>283.10000000000002</v>
      </c>
      <c r="E349" s="2">
        <v>35402</v>
      </c>
      <c r="F349">
        <v>367</v>
      </c>
      <c r="G349" s="2">
        <v>40887</v>
      </c>
      <c r="H349">
        <v>99.41</v>
      </c>
      <c r="I349" s="2">
        <v>27013</v>
      </c>
      <c r="J349">
        <v>291</v>
      </c>
      <c r="K349" s="2">
        <v>41623</v>
      </c>
      <c r="L349">
        <v>63</v>
      </c>
      <c r="M349" s="2"/>
      <c r="O349" s="2">
        <v>35079</v>
      </c>
      <c r="P349">
        <v>88.4</v>
      </c>
      <c r="Q349" s="2">
        <v>35079</v>
      </c>
      <c r="R349">
        <v>79.900000000000006</v>
      </c>
      <c r="S349" s="2">
        <v>35079</v>
      </c>
      <c r="T349">
        <v>101.1</v>
      </c>
      <c r="U349" s="2">
        <v>39066</v>
      </c>
      <c r="V349">
        <v>27.6</v>
      </c>
      <c r="W349" s="2">
        <v>37544</v>
      </c>
      <c r="X349">
        <v>27.3</v>
      </c>
      <c r="Y349">
        <v>6.9</v>
      </c>
      <c r="Z349">
        <v>11.3</v>
      </c>
      <c r="AA349">
        <v>17.899999999999999</v>
      </c>
      <c r="AB349">
        <v>22.1</v>
      </c>
      <c r="AC349">
        <v>58</v>
      </c>
      <c r="AD349">
        <v>15.3</v>
      </c>
      <c r="AE349">
        <v>0.9</v>
      </c>
      <c r="AF349">
        <v>3.1</v>
      </c>
      <c r="AG349">
        <v>1.4</v>
      </c>
      <c r="AH349">
        <v>28.3</v>
      </c>
      <c r="AI349">
        <v>3.1</v>
      </c>
      <c r="AJ349">
        <v>0.8</v>
      </c>
      <c r="AK349">
        <v>2.8</v>
      </c>
      <c r="AL349">
        <v>27.7</v>
      </c>
      <c r="AM349">
        <v>15.6</v>
      </c>
      <c r="AN349">
        <v>56.7</v>
      </c>
      <c r="AO349">
        <v>70.8</v>
      </c>
      <c r="AP349">
        <v>19.3</v>
      </c>
      <c r="AQ349">
        <v>66.400000000000006</v>
      </c>
      <c r="AR349">
        <v>14.3</v>
      </c>
      <c r="AS349">
        <v>62.6</v>
      </c>
      <c r="AT349">
        <v>2</v>
      </c>
      <c r="AU349">
        <v>1</v>
      </c>
      <c r="AV349">
        <v>5.3</v>
      </c>
      <c r="AW349">
        <v>3.2</v>
      </c>
      <c r="AX349">
        <v>2.9</v>
      </c>
      <c r="AY349">
        <v>4.4000000000000004</v>
      </c>
      <c r="AZ349">
        <v>7.5</v>
      </c>
      <c r="BA349">
        <v>4.3</v>
      </c>
      <c r="BB349">
        <v>4</v>
      </c>
      <c r="BC349">
        <v>61</v>
      </c>
      <c r="BD349">
        <v>66</v>
      </c>
      <c r="BE349">
        <v>46</v>
      </c>
      <c r="BF349">
        <v>49</v>
      </c>
      <c r="BG349">
        <v>52.1</v>
      </c>
      <c r="BH349">
        <v>65</v>
      </c>
      <c r="BI349">
        <v>51.3</v>
      </c>
      <c r="BJ349">
        <v>46.4</v>
      </c>
      <c r="BK349" s="2"/>
      <c r="BL349">
        <v>42.5</v>
      </c>
      <c r="BM349" s="2">
        <v>28839</v>
      </c>
      <c r="BN349">
        <v>53.9</v>
      </c>
    </row>
    <row r="350" spans="1:66" x14ac:dyDescent="0.25">
      <c r="A350" s="2">
        <v>33969</v>
      </c>
      <c r="B350">
        <v>435.71</v>
      </c>
      <c r="C350" s="2">
        <v>29222</v>
      </c>
      <c r="D350">
        <v>287.5</v>
      </c>
      <c r="E350" s="2">
        <v>35433</v>
      </c>
      <c r="F350">
        <v>363.2</v>
      </c>
      <c r="G350" s="2">
        <v>40918</v>
      </c>
      <c r="H350">
        <v>102.24</v>
      </c>
      <c r="I350" s="2">
        <v>27044</v>
      </c>
      <c r="J350">
        <v>313.5</v>
      </c>
      <c r="K350" s="2">
        <v>41654</v>
      </c>
      <c r="L350">
        <v>62</v>
      </c>
      <c r="M350" s="2"/>
      <c r="O350" s="2">
        <v>35110</v>
      </c>
      <c r="P350">
        <v>98</v>
      </c>
      <c r="Q350" s="2">
        <v>35110</v>
      </c>
      <c r="R350">
        <v>89.5</v>
      </c>
      <c r="S350" s="2">
        <v>35110</v>
      </c>
      <c r="T350">
        <v>110.8</v>
      </c>
      <c r="U350" s="2">
        <v>39097</v>
      </c>
      <c r="V350">
        <v>29.6</v>
      </c>
      <c r="W350" s="2">
        <v>37575</v>
      </c>
      <c r="X350">
        <v>27.3</v>
      </c>
      <c r="Y350">
        <v>6.8</v>
      </c>
      <c r="Z350">
        <v>9.9</v>
      </c>
      <c r="AA350">
        <v>19.399999999999999</v>
      </c>
      <c r="AB350">
        <v>18.8</v>
      </c>
      <c r="AC350">
        <v>58.5</v>
      </c>
      <c r="AD350">
        <v>15.4</v>
      </c>
      <c r="AE350">
        <v>0.8</v>
      </c>
      <c r="AF350">
        <v>3.1</v>
      </c>
      <c r="AG350">
        <v>1.5</v>
      </c>
      <c r="AH350">
        <v>28.6</v>
      </c>
      <c r="AI350">
        <v>2.8</v>
      </c>
      <c r="AJ350">
        <v>0.8</v>
      </c>
      <c r="AK350">
        <v>2.4</v>
      </c>
      <c r="AL350">
        <v>25.7</v>
      </c>
      <c r="AM350">
        <v>16.100000000000001</v>
      </c>
      <c r="AN350">
        <v>58.2</v>
      </c>
      <c r="AO350">
        <v>70.7</v>
      </c>
      <c r="AP350">
        <v>20.3</v>
      </c>
      <c r="AQ350">
        <v>68.400000000000006</v>
      </c>
      <c r="AR350">
        <v>11.3</v>
      </c>
      <c r="AS350">
        <v>65.8</v>
      </c>
      <c r="AT350">
        <v>2.8</v>
      </c>
      <c r="AU350">
        <v>1.6</v>
      </c>
      <c r="AV350">
        <v>5.2</v>
      </c>
      <c r="AW350">
        <v>3.4</v>
      </c>
      <c r="AX350">
        <v>3</v>
      </c>
      <c r="AY350">
        <v>3.9</v>
      </c>
      <c r="AZ350">
        <v>6.7</v>
      </c>
      <c r="BA350">
        <v>5.4</v>
      </c>
      <c r="BB350">
        <v>3.4</v>
      </c>
      <c r="BC350">
        <v>62</v>
      </c>
      <c r="BD350">
        <v>66</v>
      </c>
      <c r="BE350">
        <v>49</v>
      </c>
      <c r="BF350">
        <v>48.5</v>
      </c>
      <c r="BG350">
        <v>49.9</v>
      </c>
      <c r="BH350">
        <v>70</v>
      </c>
      <c r="BI350">
        <v>52.7</v>
      </c>
      <c r="BJ350">
        <v>44.8</v>
      </c>
      <c r="BK350" s="2"/>
      <c r="BL350">
        <v>46.5</v>
      </c>
      <c r="BM350" s="2">
        <v>28870</v>
      </c>
      <c r="BN350">
        <v>52.3</v>
      </c>
    </row>
    <row r="351" spans="1:66" x14ac:dyDescent="0.25">
      <c r="A351" s="2">
        <v>33998</v>
      </c>
      <c r="B351">
        <v>438.78</v>
      </c>
      <c r="C351" s="2">
        <v>29253</v>
      </c>
      <c r="D351">
        <v>288</v>
      </c>
      <c r="E351" s="2">
        <v>35464</v>
      </c>
      <c r="F351">
        <v>346.2</v>
      </c>
      <c r="G351" s="2">
        <v>40949</v>
      </c>
      <c r="H351">
        <v>98.67</v>
      </c>
      <c r="I351" s="2">
        <v>27075</v>
      </c>
      <c r="J351">
        <v>318.3</v>
      </c>
      <c r="K351" s="2">
        <v>41685</v>
      </c>
      <c r="L351">
        <v>51</v>
      </c>
      <c r="M351" s="2"/>
      <c r="O351" s="2">
        <v>35139</v>
      </c>
      <c r="P351">
        <v>98.4</v>
      </c>
      <c r="Q351" s="2">
        <v>35139</v>
      </c>
      <c r="R351">
        <v>90.7</v>
      </c>
      <c r="S351" s="2">
        <v>35139</v>
      </c>
      <c r="T351">
        <v>110</v>
      </c>
      <c r="U351" s="2">
        <v>39128</v>
      </c>
      <c r="V351">
        <v>27.8</v>
      </c>
      <c r="W351" s="2">
        <v>37605</v>
      </c>
      <c r="X351">
        <v>29.7</v>
      </c>
      <c r="Y351">
        <v>7.7</v>
      </c>
      <c r="Z351">
        <v>10.7</v>
      </c>
      <c r="AA351">
        <v>19.600000000000001</v>
      </c>
      <c r="AB351">
        <v>20.2</v>
      </c>
      <c r="AC351">
        <v>58</v>
      </c>
      <c r="AD351">
        <v>15.4</v>
      </c>
      <c r="AE351">
        <v>0.8</v>
      </c>
      <c r="AF351">
        <v>3.2</v>
      </c>
      <c r="AG351">
        <v>1.4</v>
      </c>
      <c r="AH351">
        <v>28.4</v>
      </c>
      <c r="AI351">
        <v>3.3</v>
      </c>
      <c r="AJ351">
        <v>1</v>
      </c>
      <c r="AK351">
        <v>3.4</v>
      </c>
      <c r="AL351">
        <v>25.9</v>
      </c>
      <c r="AM351">
        <v>14.5</v>
      </c>
      <c r="AN351">
        <v>59.6</v>
      </c>
      <c r="AO351">
        <v>69.7</v>
      </c>
      <c r="AP351">
        <v>21.1</v>
      </c>
      <c r="AQ351">
        <v>67.900000000000006</v>
      </c>
      <c r="AR351">
        <v>11</v>
      </c>
      <c r="AS351">
        <v>64.400000000000006</v>
      </c>
      <c r="AT351">
        <v>1.7</v>
      </c>
      <c r="AU351">
        <v>1</v>
      </c>
      <c r="AV351">
        <v>5.2</v>
      </c>
      <c r="AW351">
        <v>3.4</v>
      </c>
      <c r="AX351">
        <v>3</v>
      </c>
      <c r="AY351">
        <v>4.5</v>
      </c>
      <c r="AZ351">
        <v>7.5</v>
      </c>
      <c r="BA351">
        <v>4.8</v>
      </c>
      <c r="BB351">
        <v>3.5</v>
      </c>
      <c r="BC351">
        <v>63</v>
      </c>
      <c r="BD351">
        <v>68</v>
      </c>
      <c r="BE351">
        <v>48</v>
      </c>
      <c r="BF351">
        <v>51.6</v>
      </c>
      <c r="BG351">
        <v>58.7</v>
      </c>
      <c r="BH351">
        <v>66</v>
      </c>
      <c r="BI351">
        <v>53.9</v>
      </c>
      <c r="BJ351">
        <v>47.5</v>
      </c>
      <c r="BK351" s="2"/>
      <c r="BL351">
        <v>43</v>
      </c>
      <c r="BM351" s="2">
        <v>28901</v>
      </c>
      <c r="BN351">
        <v>51.4</v>
      </c>
    </row>
    <row r="352" spans="1:66" x14ac:dyDescent="0.25">
      <c r="A352" s="2">
        <v>34026</v>
      </c>
      <c r="B352">
        <v>443.38</v>
      </c>
      <c r="C352" s="2">
        <v>29282</v>
      </c>
      <c r="D352">
        <v>294.2</v>
      </c>
      <c r="E352" s="2">
        <v>35492</v>
      </c>
      <c r="F352">
        <v>362.75</v>
      </c>
      <c r="G352" s="2">
        <v>40978</v>
      </c>
      <c r="H352">
        <v>107.4</v>
      </c>
      <c r="I352" s="2">
        <v>27103</v>
      </c>
      <c r="J352">
        <v>314.3</v>
      </c>
      <c r="K352" s="2">
        <v>41713</v>
      </c>
      <c r="L352">
        <v>51</v>
      </c>
      <c r="M352" s="2"/>
      <c r="O352" s="2">
        <v>35170</v>
      </c>
      <c r="P352">
        <v>104.8</v>
      </c>
      <c r="Q352" s="2">
        <v>35170</v>
      </c>
      <c r="R352">
        <v>95.9</v>
      </c>
      <c r="S352" s="2">
        <v>35170</v>
      </c>
      <c r="T352">
        <v>118.2</v>
      </c>
      <c r="U352" s="2">
        <v>39156</v>
      </c>
      <c r="V352">
        <v>30.3</v>
      </c>
      <c r="W352" s="2">
        <v>37636</v>
      </c>
      <c r="X352">
        <v>28.9</v>
      </c>
      <c r="Y352">
        <v>6.8</v>
      </c>
      <c r="Z352">
        <v>10.199999999999999</v>
      </c>
      <c r="AA352">
        <v>18.399999999999999</v>
      </c>
      <c r="AB352">
        <v>21.2</v>
      </c>
      <c r="AC352">
        <v>56.6</v>
      </c>
      <c r="AD352">
        <v>14.2</v>
      </c>
      <c r="AE352">
        <v>0.7</v>
      </c>
      <c r="AF352">
        <v>3.6</v>
      </c>
      <c r="AG352">
        <v>1.7</v>
      </c>
      <c r="AH352">
        <v>28.2</v>
      </c>
      <c r="AI352">
        <v>3</v>
      </c>
      <c r="AJ352">
        <v>1.2</v>
      </c>
      <c r="AK352">
        <v>3</v>
      </c>
      <c r="AL352">
        <v>26.7</v>
      </c>
      <c r="AM352">
        <v>15</v>
      </c>
      <c r="AN352">
        <v>58.3</v>
      </c>
      <c r="AO352">
        <v>71.400000000000006</v>
      </c>
      <c r="AP352">
        <v>17.7</v>
      </c>
      <c r="AQ352">
        <v>68.3</v>
      </c>
      <c r="AR352">
        <v>14</v>
      </c>
      <c r="AS352">
        <v>64.599999999999994</v>
      </c>
      <c r="AT352">
        <v>2</v>
      </c>
      <c r="AU352">
        <v>0.8</v>
      </c>
      <c r="AV352">
        <v>5.6</v>
      </c>
      <c r="AW352">
        <v>3.1</v>
      </c>
      <c r="AX352">
        <v>3.3</v>
      </c>
      <c r="AY352">
        <v>5.8</v>
      </c>
      <c r="AZ352">
        <v>6.3</v>
      </c>
      <c r="BA352">
        <v>4.3</v>
      </c>
      <c r="BB352">
        <v>3.4</v>
      </c>
      <c r="BC352">
        <v>62</v>
      </c>
      <c r="BD352">
        <v>67</v>
      </c>
      <c r="BE352">
        <v>45</v>
      </c>
      <c r="BF352">
        <v>51.3</v>
      </c>
      <c r="BG352">
        <v>58.2</v>
      </c>
      <c r="BH352">
        <v>61</v>
      </c>
      <c r="BI352">
        <v>54.1</v>
      </c>
      <c r="BJ352">
        <v>47.4</v>
      </c>
      <c r="BK352" s="2"/>
      <c r="BL352">
        <v>42.5</v>
      </c>
      <c r="BM352" s="2">
        <v>28929</v>
      </c>
      <c r="BN352">
        <v>54.1</v>
      </c>
    </row>
    <row r="353" spans="1:66" x14ac:dyDescent="0.25">
      <c r="A353" s="2">
        <v>34059</v>
      </c>
      <c r="B353">
        <v>451.67</v>
      </c>
      <c r="C353" s="2">
        <v>29313</v>
      </c>
      <c r="D353">
        <v>271.89999999999998</v>
      </c>
      <c r="E353" s="2">
        <v>35523</v>
      </c>
      <c r="F353">
        <v>348.85</v>
      </c>
      <c r="G353" s="2">
        <v>41009</v>
      </c>
      <c r="H353">
        <v>101.02</v>
      </c>
      <c r="I353" s="2">
        <v>27134</v>
      </c>
      <c r="J353">
        <v>293</v>
      </c>
      <c r="K353" s="2">
        <v>41744</v>
      </c>
      <c r="L353">
        <v>50</v>
      </c>
      <c r="M353" s="2"/>
      <c r="O353" s="2">
        <v>35200</v>
      </c>
      <c r="P353">
        <v>103.5</v>
      </c>
      <c r="Q353" s="2">
        <v>35200</v>
      </c>
      <c r="R353">
        <v>92.4</v>
      </c>
      <c r="S353" s="2">
        <v>35200</v>
      </c>
      <c r="T353">
        <v>120.2</v>
      </c>
      <c r="U353" s="2">
        <v>39187</v>
      </c>
      <c r="V353">
        <v>29</v>
      </c>
      <c r="W353" s="2">
        <v>37667</v>
      </c>
      <c r="X353">
        <v>30</v>
      </c>
      <c r="Y353">
        <v>6.9</v>
      </c>
      <c r="Z353">
        <v>12.2</v>
      </c>
      <c r="AA353">
        <v>16</v>
      </c>
      <c r="AB353">
        <v>28.5</v>
      </c>
      <c r="AC353">
        <v>58.6</v>
      </c>
      <c r="AD353">
        <v>12.4</v>
      </c>
      <c r="AE353">
        <v>1.1000000000000001</v>
      </c>
      <c r="AF353">
        <v>3.8</v>
      </c>
      <c r="AG353">
        <v>1.7</v>
      </c>
      <c r="AH353">
        <v>27.5</v>
      </c>
      <c r="AI353">
        <v>2.8</v>
      </c>
      <c r="AJ353">
        <v>1</v>
      </c>
      <c r="AK353">
        <v>3</v>
      </c>
      <c r="AL353">
        <v>29.6</v>
      </c>
      <c r="AM353">
        <v>13.6</v>
      </c>
      <c r="AN353">
        <v>56.8</v>
      </c>
      <c r="AO353">
        <v>71.8</v>
      </c>
      <c r="AP353">
        <v>14.9</v>
      </c>
      <c r="AQ353">
        <v>66</v>
      </c>
      <c r="AR353">
        <v>19.100000000000001</v>
      </c>
      <c r="AS353">
        <v>59.1</v>
      </c>
      <c r="AT353">
        <v>1.9</v>
      </c>
      <c r="AU353">
        <v>1.1000000000000001</v>
      </c>
      <c r="AV353">
        <v>5</v>
      </c>
      <c r="AW353">
        <v>3.5</v>
      </c>
      <c r="AX353">
        <v>2.7</v>
      </c>
      <c r="AY353">
        <v>4.0999999999999996</v>
      </c>
      <c r="AZ353">
        <v>6.1</v>
      </c>
      <c r="BA353">
        <v>5.3</v>
      </c>
      <c r="BB353">
        <v>3.9</v>
      </c>
      <c r="BC353">
        <v>63</v>
      </c>
      <c r="BD353">
        <v>67</v>
      </c>
      <c r="BE353">
        <v>44</v>
      </c>
      <c r="BF353">
        <v>48.8</v>
      </c>
      <c r="BG353">
        <v>51.9</v>
      </c>
      <c r="BH353">
        <v>51</v>
      </c>
      <c r="BI353">
        <v>53.6</v>
      </c>
      <c r="BJ353">
        <v>42.6</v>
      </c>
      <c r="BK353" s="2"/>
      <c r="BL353">
        <v>46</v>
      </c>
      <c r="BM353" s="2">
        <v>28960</v>
      </c>
      <c r="BN353">
        <v>50.9</v>
      </c>
    </row>
    <row r="354" spans="1:66" x14ac:dyDescent="0.25">
      <c r="A354" s="2">
        <v>34089</v>
      </c>
      <c r="B354">
        <v>440.19</v>
      </c>
      <c r="C354" s="2">
        <v>29343</v>
      </c>
      <c r="D354">
        <v>270.7</v>
      </c>
      <c r="E354" s="2">
        <v>35553</v>
      </c>
      <c r="F354">
        <v>339.9</v>
      </c>
      <c r="G354" s="2">
        <v>41039</v>
      </c>
      <c r="H354">
        <v>97.08</v>
      </c>
      <c r="I354" s="2">
        <v>27164</v>
      </c>
      <c r="J354">
        <v>295.3</v>
      </c>
      <c r="K354" s="2">
        <v>41774</v>
      </c>
      <c r="L354">
        <v>48</v>
      </c>
      <c r="M354" s="2"/>
      <c r="O354" s="2">
        <v>35231</v>
      </c>
      <c r="P354">
        <v>100.1</v>
      </c>
      <c r="Q354" s="2">
        <v>35231</v>
      </c>
      <c r="R354">
        <v>90.3</v>
      </c>
      <c r="S354" s="2">
        <v>35231</v>
      </c>
      <c r="T354">
        <v>114.7</v>
      </c>
      <c r="U354" s="2">
        <v>39217</v>
      </c>
      <c r="V354">
        <v>29.1</v>
      </c>
      <c r="W354" s="2">
        <v>37695</v>
      </c>
      <c r="X354">
        <v>32.299999999999997</v>
      </c>
      <c r="Y354">
        <v>6.6</v>
      </c>
      <c r="Z354">
        <v>13.4</v>
      </c>
      <c r="AA354">
        <v>15.8</v>
      </c>
      <c r="AB354">
        <v>26.5</v>
      </c>
      <c r="AC354">
        <v>56.3</v>
      </c>
      <c r="AD354">
        <v>10.8</v>
      </c>
      <c r="AE354">
        <v>1</v>
      </c>
      <c r="AF354">
        <v>3.2</v>
      </c>
      <c r="AG354">
        <v>1.3</v>
      </c>
      <c r="AH354">
        <v>28.2</v>
      </c>
      <c r="AI354">
        <v>3</v>
      </c>
      <c r="AJ354">
        <v>0.9</v>
      </c>
      <c r="AK354">
        <v>2.8</v>
      </c>
      <c r="AL354">
        <v>30</v>
      </c>
      <c r="AM354">
        <v>13.6</v>
      </c>
      <c r="AN354">
        <v>56.4</v>
      </c>
      <c r="AO354">
        <v>70.8</v>
      </c>
      <c r="AP354">
        <v>13</v>
      </c>
      <c r="AQ354">
        <v>67</v>
      </c>
      <c r="AR354">
        <v>20</v>
      </c>
      <c r="AS354">
        <v>62.7</v>
      </c>
      <c r="AT354">
        <v>1.8</v>
      </c>
      <c r="AU354">
        <v>0.8</v>
      </c>
      <c r="AV354">
        <v>6.1</v>
      </c>
      <c r="AW354">
        <v>3.2</v>
      </c>
      <c r="AX354">
        <v>3.1</v>
      </c>
      <c r="AY354">
        <v>5.3</v>
      </c>
      <c r="AZ354">
        <v>6.7</v>
      </c>
      <c r="BA354">
        <v>5.0999999999999996</v>
      </c>
      <c r="BB354">
        <v>3</v>
      </c>
      <c r="BC354">
        <v>56</v>
      </c>
      <c r="BD354">
        <v>63</v>
      </c>
      <c r="BE354">
        <v>39</v>
      </c>
      <c r="BF354">
        <v>46.3</v>
      </c>
      <c r="BG354">
        <v>47.2</v>
      </c>
      <c r="BH354">
        <v>46</v>
      </c>
      <c r="BI354">
        <v>47</v>
      </c>
      <c r="BJ354">
        <v>42.2</v>
      </c>
      <c r="BK354" s="2"/>
      <c r="BL354">
        <v>42</v>
      </c>
      <c r="BM354" s="2">
        <v>28990</v>
      </c>
      <c r="BN354">
        <v>53.3</v>
      </c>
    </row>
    <row r="355" spans="1:66" x14ac:dyDescent="0.25">
      <c r="A355" s="2">
        <v>34120</v>
      </c>
      <c r="B355">
        <v>450.19</v>
      </c>
      <c r="C355" s="2">
        <v>29374</v>
      </c>
      <c r="D355">
        <v>263.5</v>
      </c>
      <c r="E355" s="2">
        <v>35584</v>
      </c>
      <c r="F355">
        <v>343.15</v>
      </c>
      <c r="G355" s="2">
        <v>41070</v>
      </c>
      <c r="H355">
        <v>84.08</v>
      </c>
      <c r="I355" s="2">
        <v>27195</v>
      </c>
      <c r="J355">
        <v>312.5</v>
      </c>
      <c r="K355" s="2">
        <v>41805</v>
      </c>
      <c r="L355">
        <v>53</v>
      </c>
      <c r="M355" s="2"/>
      <c r="O355" s="2">
        <v>35261</v>
      </c>
      <c r="P355">
        <v>107</v>
      </c>
      <c r="Q355" s="2">
        <v>35261</v>
      </c>
      <c r="R355">
        <v>95</v>
      </c>
      <c r="S355" s="2">
        <v>35261</v>
      </c>
      <c r="T355">
        <v>125</v>
      </c>
      <c r="U355" s="2">
        <v>39248</v>
      </c>
      <c r="V355">
        <v>27.6</v>
      </c>
      <c r="W355" s="2">
        <v>37726</v>
      </c>
      <c r="X355">
        <v>29.4</v>
      </c>
      <c r="Y355">
        <v>6</v>
      </c>
      <c r="Z355">
        <v>10.7</v>
      </c>
      <c r="AA355">
        <v>17.2</v>
      </c>
      <c r="AB355">
        <v>20.9</v>
      </c>
      <c r="AC355">
        <v>57.6</v>
      </c>
      <c r="AD355">
        <v>16.399999999999999</v>
      </c>
      <c r="AE355">
        <v>0.7</v>
      </c>
      <c r="AF355">
        <v>3.4</v>
      </c>
      <c r="AG355">
        <v>1.4</v>
      </c>
      <c r="AH355">
        <v>29.7</v>
      </c>
      <c r="AI355">
        <v>2.8</v>
      </c>
      <c r="AJ355">
        <v>1.3</v>
      </c>
      <c r="AK355">
        <v>2.1</v>
      </c>
      <c r="AL355">
        <v>23.9</v>
      </c>
      <c r="AM355">
        <v>16.2</v>
      </c>
      <c r="AN355">
        <v>59.9</v>
      </c>
      <c r="AO355">
        <v>72.099999999999994</v>
      </c>
      <c r="AP355">
        <v>18.899999999999999</v>
      </c>
      <c r="AQ355">
        <v>68.8</v>
      </c>
      <c r="AR355">
        <v>12.3</v>
      </c>
      <c r="AS355">
        <v>62.7</v>
      </c>
      <c r="AT355">
        <v>2.2000000000000002</v>
      </c>
      <c r="AU355">
        <v>1.1000000000000001</v>
      </c>
      <c r="AV355">
        <v>5.6</v>
      </c>
      <c r="AW355">
        <v>4.0999999999999996</v>
      </c>
      <c r="AX355">
        <v>3.1</v>
      </c>
      <c r="AY355">
        <v>4.7</v>
      </c>
      <c r="AZ355">
        <v>7</v>
      </c>
      <c r="BA355">
        <v>4.9000000000000004</v>
      </c>
      <c r="BB355">
        <v>3.7</v>
      </c>
      <c r="BC355">
        <v>55</v>
      </c>
      <c r="BD355">
        <v>63</v>
      </c>
      <c r="BE355">
        <v>42</v>
      </c>
      <c r="BF355">
        <v>46.1</v>
      </c>
      <c r="BG355">
        <v>47.2</v>
      </c>
      <c r="BH355">
        <v>53</v>
      </c>
      <c r="BI355">
        <v>48.5</v>
      </c>
      <c r="BJ355">
        <v>41.8</v>
      </c>
      <c r="BK355" s="2"/>
      <c r="BL355">
        <v>44.5</v>
      </c>
      <c r="BM355" s="2">
        <v>29021</v>
      </c>
      <c r="BN355">
        <v>53.8</v>
      </c>
    </row>
    <row r="356" spans="1:66" x14ac:dyDescent="0.25">
      <c r="A356" s="2">
        <v>34150</v>
      </c>
      <c r="B356">
        <v>450.53</v>
      </c>
      <c r="C356" s="2">
        <v>29404</v>
      </c>
      <c r="D356">
        <v>267.2</v>
      </c>
      <c r="E356" s="2">
        <v>35614</v>
      </c>
      <c r="F356">
        <v>332.75</v>
      </c>
      <c r="G356" s="2">
        <v>41100</v>
      </c>
      <c r="H356">
        <v>83.91</v>
      </c>
      <c r="I356" s="2">
        <v>27225</v>
      </c>
      <c r="J356">
        <v>309.5</v>
      </c>
      <c r="K356" s="2">
        <v>41835</v>
      </c>
      <c r="L356">
        <v>56</v>
      </c>
      <c r="M356" s="2"/>
      <c r="O356" s="2">
        <v>35292</v>
      </c>
      <c r="P356">
        <v>112</v>
      </c>
      <c r="Q356" s="2">
        <v>35292</v>
      </c>
      <c r="R356">
        <v>100.3</v>
      </c>
      <c r="S356" s="2">
        <v>35292</v>
      </c>
      <c r="T356">
        <v>129.5</v>
      </c>
      <c r="U356" s="2">
        <v>39278</v>
      </c>
      <c r="V356">
        <v>30</v>
      </c>
      <c r="W356" s="2">
        <v>37756</v>
      </c>
      <c r="X356">
        <v>32.9</v>
      </c>
      <c r="Y356">
        <v>7.7</v>
      </c>
      <c r="Z356">
        <v>9.6999999999999993</v>
      </c>
      <c r="AA356">
        <v>17.100000000000001</v>
      </c>
      <c r="AB356">
        <v>17.8</v>
      </c>
      <c r="AC356">
        <v>54.8</v>
      </c>
      <c r="AD356">
        <v>17.899999999999999</v>
      </c>
      <c r="AE356">
        <v>1</v>
      </c>
      <c r="AF356">
        <v>3.8</v>
      </c>
      <c r="AG356">
        <v>1.7</v>
      </c>
      <c r="AH356">
        <v>31.6</v>
      </c>
      <c r="AI356">
        <v>3.7</v>
      </c>
      <c r="AJ356">
        <v>1.1000000000000001</v>
      </c>
      <c r="AK356">
        <v>2.5</v>
      </c>
      <c r="AL356">
        <v>28.4</v>
      </c>
      <c r="AM356">
        <v>16.100000000000001</v>
      </c>
      <c r="AN356">
        <v>55.5</v>
      </c>
      <c r="AO356">
        <v>73.2</v>
      </c>
      <c r="AP356">
        <v>22.8</v>
      </c>
      <c r="AQ356">
        <v>67.599999999999994</v>
      </c>
      <c r="AR356">
        <v>9.6</v>
      </c>
      <c r="AS356">
        <v>64.3</v>
      </c>
      <c r="AT356">
        <v>2</v>
      </c>
      <c r="AU356">
        <v>1.5</v>
      </c>
      <c r="AV356">
        <v>5.5</v>
      </c>
      <c r="AW356">
        <v>3.6</v>
      </c>
      <c r="AX356">
        <v>3.8</v>
      </c>
      <c r="AY356">
        <v>5.9</v>
      </c>
      <c r="AZ356">
        <v>7.3</v>
      </c>
      <c r="BA356">
        <v>5.0999999999999996</v>
      </c>
      <c r="BB356">
        <v>3.9</v>
      </c>
      <c r="BC356">
        <v>60</v>
      </c>
      <c r="BD356">
        <v>69</v>
      </c>
      <c r="BE356">
        <v>44</v>
      </c>
      <c r="BF356">
        <v>49</v>
      </c>
      <c r="BG356">
        <v>53.4</v>
      </c>
      <c r="BH356">
        <v>61</v>
      </c>
      <c r="BI356">
        <v>52.9</v>
      </c>
      <c r="BJ356">
        <v>42.4</v>
      </c>
      <c r="BK356" s="2"/>
      <c r="BL356">
        <v>45</v>
      </c>
      <c r="BM356" s="2">
        <v>29051</v>
      </c>
      <c r="BN356">
        <v>53.6</v>
      </c>
    </row>
    <row r="357" spans="1:66" x14ac:dyDescent="0.25">
      <c r="A357" s="2">
        <v>34180</v>
      </c>
      <c r="B357">
        <v>448.13</v>
      </c>
      <c r="C357" s="2">
        <v>29435</v>
      </c>
      <c r="D357">
        <v>282</v>
      </c>
      <c r="E357" s="2">
        <v>35645</v>
      </c>
      <c r="F357">
        <v>324.05</v>
      </c>
      <c r="G357" s="2">
        <v>41131</v>
      </c>
      <c r="H357">
        <v>92.87</v>
      </c>
      <c r="I357" s="2">
        <v>27256</v>
      </c>
      <c r="J357">
        <v>343</v>
      </c>
      <c r="K357" s="2">
        <v>41866</v>
      </c>
      <c r="L357">
        <v>58</v>
      </c>
      <c r="M357" s="2"/>
      <c r="O357" s="2">
        <v>35323</v>
      </c>
      <c r="P357">
        <v>111.8</v>
      </c>
      <c r="Q357" s="2">
        <v>35323</v>
      </c>
      <c r="R357">
        <v>100.7</v>
      </c>
      <c r="S357" s="2">
        <v>35323</v>
      </c>
      <c r="T357">
        <v>128.5</v>
      </c>
      <c r="U357" s="2">
        <v>39309</v>
      </c>
      <c r="V357">
        <v>27.5</v>
      </c>
      <c r="W357" s="2">
        <v>37787</v>
      </c>
      <c r="X357">
        <v>31.9</v>
      </c>
      <c r="Y357">
        <v>5.9</v>
      </c>
      <c r="Z357">
        <v>10.4</v>
      </c>
      <c r="AA357">
        <v>17.100000000000001</v>
      </c>
      <c r="AB357">
        <v>16.899999999999999</v>
      </c>
      <c r="AC357">
        <v>56.9</v>
      </c>
      <c r="AD357">
        <v>18.899999999999999</v>
      </c>
      <c r="AE357">
        <v>0.6</v>
      </c>
      <c r="AF357">
        <v>3</v>
      </c>
      <c r="AG357">
        <v>1.5</v>
      </c>
      <c r="AH357">
        <v>27.8</v>
      </c>
      <c r="AI357">
        <v>2.7</v>
      </c>
      <c r="AJ357">
        <v>0.9</v>
      </c>
      <c r="AK357">
        <v>2.2999999999999998</v>
      </c>
      <c r="AL357">
        <v>28.1</v>
      </c>
      <c r="AM357">
        <v>14.9</v>
      </c>
      <c r="AN357">
        <v>57</v>
      </c>
      <c r="AO357">
        <v>72.5</v>
      </c>
      <c r="AP357">
        <v>23.5</v>
      </c>
      <c r="AQ357">
        <v>67.3</v>
      </c>
      <c r="AR357">
        <v>9.1999999999999993</v>
      </c>
      <c r="AS357">
        <v>64.2</v>
      </c>
      <c r="AT357">
        <v>2</v>
      </c>
      <c r="AU357">
        <v>0.9</v>
      </c>
      <c r="AV357">
        <v>4.9000000000000004</v>
      </c>
      <c r="AW357">
        <v>3.7</v>
      </c>
      <c r="AX357">
        <v>3.4</v>
      </c>
      <c r="AY357">
        <v>3.8</v>
      </c>
      <c r="AZ357">
        <v>7.2</v>
      </c>
      <c r="BA357">
        <v>4.4000000000000004</v>
      </c>
      <c r="BB357">
        <v>3.3</v>
      </c>
      <c r="BC357">
        <v>63</v>
      </c>
      <c r="BD357">
        <v>71</v>
      </c>
      <c r="BE357">
        <v>48</v>
      </c>
      <c r="BF357">
        <v>49</v>
      </c>
      <c r="BG357">
        <v>53.6</v>
      </c>
      <c r="BH357">
        <v>61</v>
      </c>
      <c r="BI357">
        <v>54.1</v>
      </c>
      <c r="BJ357">
        <v>45.6</v>
      </c>
      <c r="BK357" s="2"/>
      <c r="BL357">
        <v>45.5</v>
      </c>
      <c r="BM357" s="2">
        <v>29082</v>
      </c>
      <c r="BN357">
        <v>51.6</v>
      </c>
    </row>
    <row r="358" spans="1:66" x14ac:dyDescent="0.25">
      <c r="A358" s="2">
        <v>34212</v>
      </c>
      <c r="B358">
        <v>463.56</v>
      </c>
      <c r="C358" s="2">
        <v>29466</v>
      </c>
      <c r="D358">
        <v>291.3</v>
      </c>
      <c r="E358" s="2">
        <v>35676</v>
      </c>
      <c r="F358">
        <v>322.75</v>
      </c>
      <c r="G358" s="2">
        <v>41162</v>
      </c>
      <c r="H358">
        <v>96.54</v>
      </c>
      <c r="I358" s="2">
        <v>27287</v>
      </c>
      <c r="J358">
        <v>360.8</v>
      </c>
      <c r="K358" s="2">
        <v>41897</v>
      </c>
      <c r="L358">
        <v>63</v>
      </c>
      <c r="M358" s="2"/>
      <c r="O358" s="2">
        <v>35353</v>
      </c>
      <c r="P358">
        <v>107.3</v>
      </c>
      <c r="Q358" s="2">
        <v>35353</v>
      </c>
      <c r="R358">
        <v>95.7</v>
      </c>
      <c r="S358" s="2">
        <v>35353</v>
      </c>
      <c r="T358">
        <v>124.6</v>
      </c>
      <c r="U358" s="2">
        <v>39340</v>
      </c>
      <c r="V358">
        <v>25.6</v>
      </c>
      <c r="W358" s="2">
        <v>37817</v>
      </c>
      <c r="X358">
        <v>32.700000000000003</v>
      </c>
      <c r="Y358">
        <v>8.6999999999999993</v>
      </c>
      <c r="Z358">
        <v>11.3</v>
      </c>
      <c r="AA358">
        <v>15.9</v>
      </c>
      <c r="AB358">
        <v>19.600000000000001</v>
      </c>
      <c r="AC358">
        <v>56.6</v>
      </c>
      <c r="AD358">
        <v>16.600000000000001</v>
      </c>
      <c r="AE358">
        <v>0.9</v>
      </c>
      <c r="AF358">
        <v>3.5</v>
      </c>
      <c r="AG358">
        <v>1.7</v>
      </c>
      <c r="AH358">
        <v>29.3</v>
      </c>
      <c r="AI358">
        <v>3.4</v>
      </c>
      <c r="AJ358">
        <v>0.9</v>
      </c>
      <c r="AK358">
        <v>4</v>
      </c>
      <c r="AL358">
        <v>30.2</v>
      </c>
      <c r="AM358">
        <v>16.5</v>
      </c>
      <c r="AN358">
        <v>53.3</v>
      </c>
      <c r="AO358">
        <v>72.8</v>
      </c>
      <c r="AP358">
        <v>20</v>
      </c>
      <c r="AQ358">
        <v>68.599999999999994</v>
      </c>
      <c r="AR358">
        <v>11.4</v>
      </c>
      <c r="AS358">
        <v>63.8</v>
      </c>
      <c r="AT358">
        <v>2.5</v>
      </c>
      <c r="AU358">
        <v>1.3</v>
      </c>
      <c r="AV358">
        <v>6.3</v>
      </c>
      <c r="AW358">
        <v>3.3</v>
      </c>
      <c r="AX358">
        <v>3.1</v>
      </c>
      <c r="AY358">
        <v>4</v>
      </c>
      <c r="AZ358">
        <v>6.8</v>
      </c>
      <c r="BA358">
        <v>5.5</v>
      </c>
      <c r="BB358">
        <v>4.0999999999999996</v>
      </c>
      <c r="BC358">
        <v>65</v>
      </c>
      <c r="BD358">
        <v>73</v>
      </c>
      <c r="BE358">
        <v>50</v>
      </c>
      <c r="BF358">
        <v>51</v>
      </c>
      <c r="BG358">
        <v>56.8</v>
      </c>
      <c r="BH358">
        <v>64</v>
      </c>
      <c r="BI358">
        <v>53.9</v>
      </c>
      <c r="BJ358">
        <v>46.3</v>
      </c>
      <c r="BK358" s="2"/>
      <c r="BL358">
        <v>42.5</v>
      </c>
      <c r="BM358" s="2">
        <v>29113</v>
      </c>
      <c r="BN358">
        <v>52.3</v>
      </c>
    </row>
    <row r="359" spans="1:66" x14ac:dyDescent="0.25">
      <c r="A359" s="2">
        <v>34242</v>
      </c>
      <c r="B359">
        <v>458.93</v>
      </c>
      <c r="C359" s="2">
        <v>29496</v>
      </c>
      <c r="D359">
        <v>292.5</v>
      </c>
      <c r="E359" s="2">
        <v>35706</v>
      </c>
      <c r="F359">
        <v>333.4</v>
      </c>
      <c r="G359" s="2">
        <v>41192</v>
      </c>
      <c r="H359">
        <v>91.25</v>
      </c>
      <c r="I359" s="2">
        <v>27317</v>
      </c>
      <c r="J359">
        <v>405.5</v>
      </c>
      <c r="K359" s="2">
        <v>41927</v>
      </c>
      <c r="L359">
        <v>57</v>
      </c>
      <c r="M359" s="2"/>
      <c r="O359" s="2">
        <v>35384</v>
      </c>
      <c r="P359">
        <v>109.5</v>
      </c>
      <c r="Q359" s="2">
        <v>35384</v>
      </c>
      <c r="R359">
        <v>93.5</v>
      </c>
      <c r="S359" s="2">
        <v>35384</v>
      </c>
      <c r="T359">
        <v>133.4</v>
      </c>
      <c r="U359" s="2">
        <v>39370</v>
      </c>
      <c r="V359">
        <v>24.1</v>
      </c>
      <c r="W359" s="2">
        <v>37848</v>
      </c>
      <c r="X359">
        <v>34.1</v>
      </c>
      <c r="Y359">
        <v>6.6</v>
      </c>
      <c r="Z359">
        <v>9.5</v>
      </c>
      <c r="AA359">
        <v>20.7</v>
      </c>
      <c r="AB359">
        <v>18.600000000000001</v>
      </c>
      <c r="AC359">
        <v>54.6</v>
      </c>
      <c r="AD359">
        <v>18</v>
      </c>
      <c r="AE359">
        <v>1.3</v>
      </c>
      <c r="AF359">
        <v>4.0999999999999996</v>
      </c>
      <c r="AG359">
        <v>1.5</v>
      </c>
      <c r="AH359">
        <v>32.5</v>
      </c>
      <c r="AI359">
        <v>2.7</v>
      </c>
      <c r="AJ359">
        <v>1.3</v>
      </c>
      <c r="AK359">
        <v>3.2</v>
      </c>
      <c r="AL359">
        <v>31</v>
      </c>
      <c r="AM359">
        <v>15.9</v>
      </c>
      <c r="AN359">
        <v>53.1</v>
      </c>
      <c r="AO359">
        <v>69.8</v>
      </c>
      <c r="AP359">
        <v>22.6</v>
      </c>
      <c r="AQ359">
        <v>66.8</v>
      </c>
      <c r="AR359">
        <v>10.6</v>
      </c>
      <c r="AS359">
        <v>63.4</v>
      </c>
      <c r="AT359">
        <v>2.6</v>
      </c>
      <c r="AU359">
        <v>0.7</v>
      </c>
      <c r="AV359">
        <v>5.6</v>
      </c>
      <c r="AW359">
        <v>3.8</v>
      </c>
      <c r="AX359">
        <v>3.5</v>
      </c>
      <c r="AY359">
        <v>4.9000000000000004</v>
      </c>
      <c r="AZ359">
        <v>7.4</v>
      </c>
      <c r="BA359">
        <v>5.6</v>
      </c>
      <c r="BB359">
        <v>4.7</v>
      </c>
      <c r="BC359">
        <v>67</v>
      </c>
      <c r="BD359">
        <v>77</v>
      </c>
      <c r="BE359">
        <v>51</v>
      </c>
      <c r="BF359">
        <v>53.2</v>
      </c>
      <c r="BG359">
        <v>61.1</v>
      </c>
      <c r="BH359">
        <v>68</v>
      </c>
      <c r="BI359">
        <v>61.8</v>
      </c>
      <c r="BJ359">
        <v>47.1</v>
      </c>
      <c r="BK359" s="2"/>
      <c r="BL359">
        <v>43</v>
      </c>
      <c r="BM359" s="2">
        <v>29143</v>
      </c>
      <c r="BN359">
        <v>46</v>
      </c>
    </row>
    <row r="360" spans="1:66" x14ac:dyDescent="0.25">
      <c r="A360" s="2">
        <v>34271</v>
      </c>
      <c r="B360">
        <v>467.83</v>
      </c>
      <c r="C360" s="2">
        <v>29527</v>
      </c>
      <c r="D360">
        <v>300.10000000000002</v>
      </c>
      <c r="E360" s="2">
        <v>35737</v>
      </c>
      <c r="F360">
        <v>314.35000000000002</v>
      </c>
      <c r="G360" s="2">
        <v>41223</v>
      </c>
      <c r="H360">
        <v>86.07</v>
      </c>
      <c r="I360" s="2">
        <v>27348</v>
      </c>
      <c r="J360">
        <v>470.5</v>
      </c>
      <c r="K360" s="2">
        <v>41958</v>
      </c>
      <c r="L360">
        <v>62</v>
      </c>
      <c r="M360" s="2"/>
      <c r="O360" s="2">
        <v>35414</v>
      </c>
      <c r="P360">
        <v>114.2</v>
      </c>
      <c r="Q360" s="2">
        <v>35414</v>
      </c>
      <c r="R360">
        <v>99.9</v>
      </c>
      <c r="S360" s="2">
        <v>35414</v>
      </c>
      <c r="T360">
        <v>135.69999999999999</v>
      </c>
      <c r="U360" s="2">
        <v>39401</v>
      </c>
      <c r="V360">
        <v>23.3</v>
      </c>
      <c r="W360" s="2">
        <v>37879</v>
      </c>
      <c r="X360">
        <v>35.1</v>
      </c>
      <c r="Y360">
        <v>5.4</v>
      </c>
      <c r="Z360">
        <v>9.6999999999999993</v>
      </c>
      <c r="AA360">
        <v>19</v>
      </c>
      <c r="AB360">
        <v>21.1</v>
      </c>
      <c r="AC360">
        <v>55</v>
      </c>
      <c r="AD360">
        <v>16.600000000000001</v>
      </c>
      <c r="AE360">
        <v>0.7</v>
      </c>
      <c r="AF360">
        <v>3.1</v>
      </c>
      <c r="AG360">
        <v>1.2</v>
      </c>
      <c r="AH360">
        <v>26.6</v>
      </c>
      <c r="AI360">
        <v>2.1</v>
      </c>
      <c r="AJ360">
        <v>1.2</v>
      </c>
      <c r="AK360">
        <v>2.2000000000000002</v>
      </c>
      <c r="AL360">
        <v>29.5</v>
      </c>
      <c r="AM360">
        <v>16.2</v>
      </c>
      <c r="AN360">
        <v>54.3</v>
      </c>
      <c r="AO360">
        <v>71.3</v>
      </c>
      <c r="AP360">
        <v>21.3</v>
      </c>
      <c r="AQ360">
        <v>66.8</v>
      </c>
      <c r="AR360">
        <v>11.9</v>
      </c>
      <c r="AS360">
        <v>62.3</v>
      </c>
      <c r="AT360">
        <v>1.9</v>
      </c>
      <c r="AU360">
        <v>1.1000000000000001</v>
      </c>
      <c r="AV360">
        <v>4.8</v>
      </c>
      <c r="AW360">
        <v>2.8</v>
      </c>
      <c r="AX360">
        <v>2.5</v>
      </c>
      <c r="AY360">
        <v>5</v>
      </c>
      <c r="AZ360">
        <v>6.3</v>
      </c>
      <c r="BA360">
        <v>5</v>
      </c>
      <c r="BB360">
        <v>3.1</v>
      </c>
      <c r="BC360">
        <v>67</v>
      </c>
      <c r="BD360">
        <v>78</v>
      </c>
      <c r="BE360">
        <v>50</v>
      </c>
      <c r="BF360">
        <v>52.4</v>
      </c>
      <c r="BG360">
        <v>60.8</v>
      </c>
      <c r="BH360">
        <v>70</v>
      </c>
      <c r="BI360">
        <v>57.8</v>
      </c>
      <c r="BJ360">
        <v>46.5</v>
      </c>
      <c r="BK360" s="2"/>
      <c r="BL360">
        <v>44.5</v>
      </c>
      <c r="BM360" s="2">
        <v>29174</v>
      </c>
      <c r="BN360">
        <v>44.3</v>
      </c>
    </row>
    <row r="361" spans="1:66" x14ac:dyDescent="0.25">
      <c r="A361" s="2">
        <v>34303</v>
      </c>
      <c r="B361">
        <v>461.79</v>
      </c>
      <c r="C361" s="2">
        <v>29557</v>
      </c>
      <c r="D361">
        <v>294.60000000000002</v>
      </c>
      <c r="E361" s="2">
        <v>35767</v>
      </c>
      <c r="F361">
        <v>292.64999999999998</v>
      </c>
      <c r="G361" s="2">
        <v>41253</v>
      </c>
      <c r="H361">
        <v>85.56</v>
      </c>
      <c r="I361" s="2">
        <v>27378</v>
      </c>
      <c r="J361">
        <v>524</v>
      </c>
      <c r="K361" s="2">
        <v>41988</v>
      </c>
      <c r="L361">
        <v>62</v>
      </c>
      <c r="M361" s="2"/>
      <c r="O361" s="2">
        <v>35445</v>
      </c>
      <c r="P361">
        <v>118.7</v>
      </c>
      <c r="Q361" s="2">
        <v>35445</v>
      </c>
      <c r="R361">
        <v>103.8</v>
      </c>
      <c r="S361" s="2">
        <v>35445</v>
      </c>
      <c r="T361">
        <v>141.19999999999999</v>
      </c>
      <c r="U361" s="2">
        <v>39431</v>
      </c>
      <c r="V361">
        <v>23.6</v>
      </c>
      <c r="W361" s="2">
        <v>37909</v>
      </c>
      <c r="X361">
        <v>33.700000000000003</v>
      </c>
      <c r="Y361">
        <v>6.6</v>
      </c>
      <c r="Z361">
        <v>10.8</v>
      </c>
      <c r="AA361">
        <v>16.899999999999999</v>
      </c>
      <c r="AB361">
        <v>20.399999999999999</v>
      </c>
      <c r="AC361">
        <v>54.5</v>
      </c>
      <c r="AD361">
        <v>19.600000000000001</v>
      </c>
      <c r="AE361">
        <v>1</v>
      </c>
      <c r="AF361">
        <v>3.2</v>
      </c>
      <c r="AG361">
        <v>1.2</v>
      </c>
      <c r="AH361">
        <v>26.7</v>
      </c>
      <c r="AI361">
        <v>3</v>
      </c>
      <c r="AJ361">
        <v>1</v>
      </c>
      <c r="AK361">
        <v>2.7</v>
      </c>
      <c r="AL361">
        <v>28.1</v>
      </c>
      <c r="AM361">
        <v>17.100000000000001</v>
      </c>
      <c r="AN361">
        <v>54.8</v>
      </c>
      <c r="AO361">
        <v>72.3</v>
      </c>
      <c r="AP361">
        <v>23.5</v>
      </c>
      <c r="AQ361">
        <v>65.5</v>
      </c>
      <c r="AR361">
        <v>11</v>
      </c>
      <c r="AS361">
        <v>60</v>
      </c>
      <c r="AT361">
        <v>1.4</v>
      </c>
      <c r="AU361">
        <v>0.9</v>
      </c>
      <c r="AV361">
        <v>5</v>
      </c>
      <c r="AW361">
        <v>3</v>
      </c>
      <c r="AX361">
        <v>3.1</v>
      </c>
      <c r="AY361">
        <v>4.4000000000000004</v>
      </c>
      <c r="AZ361">
        <v>7</v>
      </c>
      <c r="BA361">
        <v>4.5999999999999996</v>
      </c>
      <c r="BB361">
        <v>3.2</v>
      </c>
      <c r="BC361">
        <v>69</v>
      </c>
      <c r="BD361">
        <v>79</v>
      </c>
      <c r="BE361">
        <v>51</v>
      </c>
      <c r="BF361">
        <v>55.2</v>
      </c>
      <c r="BG361">
        <v>64.400000000000006</v>
      </c>
      <c r="BH361">
        <v>65</v>
      </c>
      <c r="BI361">
        <v>62.8</v>
      </c>
      <c r="BJ361">
        <v>48.6</v>
      </c>
      <c r="BK361" s="2"/>
      <c r="BL361">
        <v>39</v>
      </c>
      <c r="BM361" s="2">
        <v>29204</v>
      </c>
      <c r="BN361">
        <v>43.5</v>
      </c>
    </row>
    <row r="362" spans="1:66" x14ac:dyDescent="0.25">
      <c r="A362" s="2">
        <v>34334</v>
      </c>
      <c r="B362">
        <v>466.45</v>
      </c>
      <c r="C362" s="2">
        <v>29588</v>
      </c>
      <c r="D362">
        <v>283.5</v>
      </c>
      <c r="E362" s="2">
        <v>35798</v>
      </c>
      <c r="F362">
        <v>288.25</v>
      </c>
      <c r="G362" s="2">
        <v>41284</v>
      </c>
      <c r="H362">
        <v>93.82</v>
      </c>
      <c r="I362" s="2">
        <v>27409</v>
      </c>
      <c r="J362">
        <v>560.79999999999995</v>
      </c>
      <c r="K362" s="2">
        <v>42019</v>
      </c>
      <c r="L362">
        <v>62</v>
      </c>
      <c r="M362" s="2"/>
      <c r="O362" s="2">
        <v>35476</v>
      </c>
      <c r="P362">
        <v>118.9</v>
      </c>
      <c r="Q362" s="2">
        <v>35476</v>
      </c>
      <c r="R362">
        <v>101.9</v>
      </c>
      <c r="S362" s="2">
        <v>35476</v>
      </c>
      <c r="T362">
        <v>144.30000000000001</v>
      </c>
      <c r="U362" s="2">
        <v>39462</v>
      </c>
      <c r="V362">
        <v>23.8</v>
      </c>
      <c r="W362" s="2">
        <v>37940</v>
      </c>
      <c r="X362">
        <v>29.6</v>
      </c>
      <c r="Y362">
        <v>5.8</v>
      </c>
      <c r="Z362">
        <v>9.6</v>
      </c>
      <c r="AA362">
        <v>20.2</v>
      </c>
      <c r="AB362">
        <v>18</v>
      </c>
      <c r="AC362">
        <v>56.9</v>
      </c>
      <c r="AD362">
        <v>18.5</v>
      </c>
      <c r="AE362">
        <v>0.5</v>
      </c>
      <c r="AF362">
        <v>3</v>
      </c>
      <c r="AG362">
        <v>2</v>
      </c>
      <c r="AH362">
        <v>29</v>
      </c>
      <c r="AI362">
        <v>2.2000000000000002</v>
      </c>
      <c r="AJ362">
        <v>0.5</v>
      </c>
      <c r="AK362">
        <v>2.8</v>
      </c>
      <c r="AL362">
        <v>23.6</v>
      </c>
      <c r="AM362">
        <v>19.899999999999999</v>
      </c>
      <c r="AN362">
        <v>56.5</v>
      </c>
      <c r="AO362">
        <v>70.2</v>
      </c>
      <c r="AP362">
        <v>24.5</v>
      </c>
      <c r="AQ362">
        <v>68.3</v>
      </c>
      <c r="AR362">
        <v>7.2</v>
      </c>
      <c r="AS362">
        <v>63.5</v>
      </c>
      <c r="AT362">
        <v>2</v>
      </c>
      <c r="AU362">
        <v>0.8</v>
      </c>
      <c r="AV362">
        <v>5.3</v>
      </c>
      <c r="AW362">
        <v>3.5</v>
      </c>
      <c r="AX362">
        <v>3.6</v>
      </c>
      <c r="AY362">
        <v>4.3</v>
      </c>
      <c r="AZ362">
        <v>7.2</v>
      </c>
      <c r="BA362">
        <v>4.7</v>
      </c>
      <c r="BB362">
        <v>3.7</v>
      </c>
      <c r="BC362">
        <v>68</v>
      </c>
      <c r="BD362">
        <v>79</v>
      </c>
      <c r="BE362">
        <v>48</v>
      </c>
      <c r="BF362">
        <v>58.4</v>
      </c>
      <c r="BG362">
        <v>69.099999999999994</v>
      </c>
      <c r="BH362">
        <v>62</v>
      </c>
      <c r="BI362">
        <v>66.599999999999994</v>
      </c>
      <c r="BJ362">
        <v>50.4</v>
      </c>
      <c r="BK362" s="2"/>
      <c r="BL362">
        <v>39.5</v>
      </c>
      <c r="BM362" s="2">
        <v>29235</v>
      </c>
      <c r="BN362">
        <v>44.5</v>
      </c>
    </row>
    <row r="363" spans="1:66" x14ac:dyDescent="0.25">
      <c r="A363" s="2">
        <v>34365</v>
      </c>
      <c r="B363">
        <v>481.61</v>
      </c>
      <c r="C363" s="2">
        <v>29619</v>
      </c>
      <c r="D363">
        <v>276.2</v>
      </c>
      <c r="E363" s="2">
        <v>35829</v>
      </c>
      <c r="F363">
        <v>297.25</v>
      </c>
      <c r="G363" s="2">
        <v>41315</v>
      </c>
      <c r="H363">
        <v>95.72</v>
      </c>
      <c r="I363" s="2">
        <v>27440</v>
      </c>
      <c r="J363">
        <v>541.29999999999995</v>
      </c>
      <c r="K363" s="2">
        <v>42050</v>
      </c>
      <c r="L363">
        <v>61</v>
      </c>
      <c r="M363" s="2"/>
      <c r="O363" s="2">
        <v>35504</v>
      </c>
      <c r="P363">
        <v>118.5</v>
      </c>
      <c r="Q363" s="2">
        <v>35504</v>
      </c>
      <c r="R363">
        <v>101.1</v>
      </c>
      <c r="S363" s="2">
        <v>35504</v>
      </c>
      <c r="T363">
        <v>144.80000000000001</v>
      </c>
      <c r="U363" s="2">
        <v>39493</v>
      </c>
      <c r="V363">
        <v>21.5</v>
      </c>
      <c r="W363" s="2">
        <v>37970</v>
      </c>
      <c r="X363">
        <v>31.4</v>
      </c>
      <c r="Y363">
        <v>6.2</v>
      </c>
      <c r="Z363">
        <v>9.6</v>
      </c>
      <c r="AA363">
        <v>21.7</v>
      </c>
      <c r="AB363">
        <v>15.1</v>
      </c>
      <c r="AC363">
        <v>55.6</v>
      </c>
      <c r="AD363">
        <v>21.2</v>
      </c>
      <c r="AE363">
        <v>0.9</v>
      </c>
      <c r="AF363">
        <v>3.2</v>
      </c>
      <c r="AG363">
        <v>1.5</v>
      </c>
      <c r="AH363">
        <v>27.5</v>
      </c>
      <c r="AI363">
        <v>2.8</v>
      </c>
      <c r="AJ363">
        <v>0.8</v>
      </c>
      <c r="AK363">
        <v>2.7</v>
      </c>
      <c r="AL363">
        <v>23.7</v>
      </c>
      <c r="AM363">
        <v>18.100000000000001</v>
      </c>
      <c r="AN363">
        <v>58.2</v>
      </c>
      <c r="AO363">
        <v>68.7</v>
      </c>
      <c r="AP363">
        <v>28</v>
      </c>
      <c r="AQ363">
        <v>65.2</v>
      </c>
      <c r="AR363">
        <v>6.8</v>
      </c>
      <c r="AS363">
        <v>63.7</v>
      </c>
      <c r="AT363">
        <v>2</v>
      </c>
      <c r="AU363">
        <v>0.7</v>
      </c>
      <c r="AV363">
        <v>5.4</v>
      </c>
      <c r="AW363">
        <v>3.2</v>
      </c>
      <c r="AX363">
        <v>3.1</v>
      </c>
      <c r="AY363">
        <v>4.4000000000000004</v>
      </c>
      <c r="AZ363">
        <v>7</v>
      </c>
      <c r="BA363">
        <v>4.7</v>
      </c>
      <c r="BB363">
        <v>3.1</v>
      </c>
      <c r="BC363">
        <v>69</v>
      </c>
      <c r="BD363">
        <v>76</v>
      </c>
      <c r="BE363">
        <v>51</v>
      </c>
      <c r="BF363">
        <v>60.1</v>
      </c>
      <c r="BG363">
        <v>71.3</v>
      </c>
      <c r="BH363">
        <v>58</v>
      </c>
      <c r="BI363">
        <v>70</v>
      </c>
      <c r="BJ363">
        <v>54.1</v>
      </c>
      <c r="BK363" s="2"/>
      <c r="BL363">
        <v>39</v>
      </c>
      <c r="BM363" s="2">
        <v>29266</v>
      </c>
      <c r="BN363">
        <v>46.5</v>
      </c>
    </row>
    <row r="364" spans="1:66" x14ac:dyDescent="0.25">
      <c r="A364" s="2">
        <v>34393</v>
      </c>
      <c r="B364">
        <v>467.14</v>
      </c>
      <c r="C364" s="2">
        <v>29647</v>
      </c>
      <c r="D364">
        <v>275.7</v>
      </c>
      <c r="E364" s="2">
        <v>35857</v>
      </c>
      <c r="F364">
        <v>296.95</v>
      </c>
      <c r="G364" s="2">
        <v>41343</v>
      </c>
      <c r="H364">
        <v>91.95</v>
      </c>
      <c r="I364" s="2">
        <v>27468</v>
      </c>
      <c r="J364">
        <v>546.79999999999995</v>
      </c>
      <c r="K364" s="2">
        <v>42078</v>
      </c>
      <c r="L364">
        <v>58</v>
      </c>
      <c r="M364" s="2"/>
      <c r="O364" s="2">
        <v>35535</v>
      </c>
      <c r="P364">
        <v>118.5</v>
      </c>
      <c r="Q364" s="2">
        <v>35535</v>
      </c>
      <c r="R364">
        <v>103.2</v>
      </c>
      <c r="S364" s="2">
        <v>35535</v>
      </c>
      <c r="T364">
        <v>141.6</v>
      </c>
      <c r="U364" s="2">
        <v>39522</v>
      </c>
      <c r="V364">
        <v>19.2</v>
      </c>
      <c r="W364" s="2">
        <v>38001</v>
      </c>
      <c r="X364">
        <v>29.7</v>
      </c>
      <c r="Y364">
        <v>6.7</v>
      </c>
      <c r="Z364">
        <v>8.6</v>
      </c>
      <c r="AA364">
        <v>18.2</v>
      </c>
      <c r="AB364">
        <v>15.2</v>
      </c>
      <c r="AC364">
        <v>55.4</v>
      </c>
      <c r="AD364">
        <v>20</v>
      </c>
      <c r="AE364">
        <v>0.9</v>
      </c>
      <c r="AF364">
        <v>3.5</v>
      </c>
      <c r="AG364">
        <v>1.6</v>
      </c>
      <c r="AH364">
        <v>28.3</v>
      </c>
      <c r="AI364">
        <v>2.5</v>
      </c>
      <c r="AJ364">
        <v>1</v>
      </c>
      <c r="AK364">
        <v>3.1</v>
      </c>
      <c r="AL364">
        <v>23.1</v>
      </c>
      <c r="AM364">
        <v>21.8</v>
      </c>
      <c r="AN364">
        <v>55.1</v>
      </c>
      <c r="AO364">
        <v>73.2</v>
      </c>
      <c r="AP364">
        <v>27</v>
      </c>
      <c r="AQ364">
        <v>66.099999999999994</v>
      </c>
      <c r="AR364">
        <v>6.9</v>
      </c>
      <c r="AS364">
        <v>64.8</v>
      </c>
      <c r="AT364">
        <v>2</v>
      </c>
      <c r="AU364">
        <v>1.1000000000000001</v>
      </c>
      <c r="AV364">
        <v>5.8</v>
      </c>
      <c r="AW364">
        <v>3.3</v>
      </c>
      <c r="AX364">
        <v>3</v>
      </c>
      <c r="AY364">
        <v>4.9000000000000004</v>
      </c>
      <c r="AZ364">
        <v>6.5</v>
      </c>
      <c r="BA364">
        <v>4.9000000000000004</v>
      </c>
      <c r="BB364">
        <v>3.7</v>
      </c>
      <c r="BC364">
        <v>68</v>
      </c>
      <c r="BD364">
        <v>76</v>
      </c>
      <c r="BE364">
        <v>50</v>
      </c>
      <c r="BF364">
        <v>60.8</v>
      </c>
      <c r="BG364">
        <v>70.599999999999994</v>
      </c>
      <c r="BH364">
        <v>43</v>
      </c>
      <c r="BI364">
        <v>69.3</v>
      </c>
      <c r="BJ364">
        <v>54.7</v>
      </c>
      <c r="BK364" s="2"/>
      <c r="BL364">
        <v>40</v>
      </c>
      <c r="BM364" s="2">
        <v>29295</v>
      </c>
      <c r="BN364">
        <v>43</v>
      </c>
    </row>
    <row r="365" spans="1:66" x14ac:dyDescent="0.25">
      <c r="A365" s="2">
        <v>34424</v>
      </c>
      <c r="B365">
        <v>445.77</v>
      </c>
      <c r="C365" s="2">
        <v>29678</v>
      </c>
      <c r="D365">
        <v>275.89999999999998</v>
      </c>
      <c r="E365" s="2">
        <v>35888</v>
      </c>
      <c r="F365">
        <v>306.35000000000002</v>
      </c>
      <c r="G365" s="2">
        <v>41374</v>
      </c>
      <c r="H365">
        <v>94.64</v>
      </c>
      <c r="I365" s="2">
        <v>27499</v>
      </c>
      <c r="J365">
        <v>517.29999999999995</v>
      </c>
      <c r="K365" s="2">
        <v>42109</v>
      </c>
      <c r="L365">
        <v>61</v>
      </c>
      <c r="M365" s="2"/>
      <c r="O365" s="2">
        <v>35565</v>
      </c>
      <c r="P365">
        <v>127.9</v>
      </c>
      <c r="Q365" s="2">
        <v>35565</v>
      </c>
      <c r="R365">
        <v>111.4</v>
      </c>
      <c r="S365" s="2">
        <v>35565</v>
      </c>
      <c r="T365">
        <v>152.6</v>
      </c>
      <c r="U365" s="2">
        <v>39553</v>
      </c>
      <c r="V365">
        <v>17.100000000000001</v>
      </c>
      <c r="W365" s="2">
        <v>38032</v>
      </c>
      <c r="X365">
        <v>28.9</v>
      </c>
      <c r="Y365">
        <v>7.2</v>
      </c>
      <c r="Z365">
        <v>8.4</v>
      </c>
      <c r="AA365">
        <v>17.100000000000001</v>
      </c>
      <c r="AB365">
        <v>18.8</v>
      </c>
      <c r="AC365">
        <v>56.6</v>
      </c>
      <c r="AD365">
        <v>16.399999999999999</v>
      </c>
      <c r="AE365">
        <v>1.1000000000000001</v>
      </c>
      <c r="AF365">
        <v>3.8</v>
      </c>
      <c r="AG365">
        <v>1.4</v>
      </c>
      <c r="AH365">
        <v>27.5</v>
      </c>
      <c r="AI365">
        <v>2.9</v>
      </c>
      <c r="AJ365">
        <v>1.3</v>
      </c>
      <c r="AK365">
        <v>3.2</v>
      </c>
      <c r="AL365">
        <v>23.2</v>
      </c>
      <c r="AM365">
        <v>19.3</v>
      </c>
      <c r="AN365">
        <v>57.5</v>
      </c>
      <c r="AO365">
        <v>74.5</v>
      </c>
      <c r="AP365">
        <v>19.5</v>
      </c>
      <c r="AQ365">
        <v>70.900000000000006</v>
      </c>
      <c r="AR365">
        <v>9.6</v>
      </c>
      <c r="AS365">
        <v>64.8</v>
      </c>
      <c r="AT365">
        <v>1.9</v>
      </c>
      <c r="AU365">
        <v>1.1000000000000001</v>
      </c>
      <c r="AV365">
        <v>4.7</v>
      </c>
      <c r="AW365">
        <v>3.2</v>
      </c>
      <c r="AX365">
        <v>2.6</v>
      </c>
      <c r="AY365">
        <v>3.9</v>
      </c>
      <c r="AZ365">
        <v>7.4</v>
      </c>
      <c r="BA365">
        <v>4.8</v>
      </c>
      <c r="BB365">
        <v>3.7</v>
      </c>
      <c r="BC365">
        <v>66</v>
      </c>
      <c r="BD365">
        <v>75</v>
      </c>
      <c r="BE365">
        <v>47</v>
      </c>
      <c r="BF365">
        <v>59.9</v>
      </c>
      <c r="BG365">
        <v>66.5</v>
      </c>
      <c r="BH365">
        <v>33</v>
      </c>
      <c r="BI365">
        <v>65.599999999999994</v>
      </c>
      <c r="BJ365">
        <v>55.7</v>
      </c>
      <c r="BK365" s="2"/>
      <c r="BL365">
        <v>38.5</v>
      </c>
      <c r="BM365" s="2">
        <v>29326</v>
      </c>
      <c r="BN365">
        <v>45.3</v>
      </c>
    </row>
    <row r="366" spans="1:66" x14ac:dyDescent="0.25">
      <c r="A366" s="2">
        <v>34453</v>
      </c>
      <c r="B366">
        <v>450.91</v>
      </c>
      <c r="C366" s="2">
        <v>29708</v>
      </c>
      <c r="D366">
        <v>274.5</v>
      </c>
      <c r="E366" s="2">
        <v>35918</v>
      </c>
      <c r="F366">
        <v>305.95</v>
      </c>
      <c r="G366" s="2">
        <v>41404</v>
      </c>
      <c r="H366">
        <v>96.04</v>
      </c>
      <c r="I366" s="2">
        <v>27529</v>
      </c>
      <c r="J366">
        <v>497.3</v>
      </c>
      <c r="K366" s="2">
        <v>42139</v>
      </c>
      <c r="L366">
        <v>58</v>
      </c>
      <c r="M366" s="2"/>
      <c r="O366" s="2">
        <v>35596</v>
      </c>
      <c r="P366">
        <v>129.9</v>
      </c>
      <c r="Q366" s="2">
        <v>35596</v>
      </c>
      <c r="R366">
        <v>111.7</v>
      </c>
      <c r="S366" s="2">
        <v>35596</v>
      </c>
      <c r="T366">
        <v>157.1</v>
      </c>
      <c r="U366" s="2">
        <v>39583</v>
      </c>
      <c r="V366">
        <v>16.100000000000001</v>
      </c>
      <c r="W366" s="2">
        <v>38061</v>
      </c>
      <c r="X366">
        <v>29.9</v>
      </c>
      <c r="Y366">
        <v>5.4</v>
      </c>
      <c r="Z366">
        <v>10.1</v>
      </c>
      <c r="AA366">
        <v>18</v>
      </c>
      <c r="AB366">
        <v>17.3</v>
      </c>
      <c r="AC366">
        <v>55.4</v>
      </c>
      <c r="AD366">
        <v>15.7</v>
      </c>
      <c r="AE366">
        <v>1</v>
      </c>
      <c r="AF366">
        <v>4.2</v>
      </c>
      <c r="AG366">
        <v>1.8</v>
      </c>
      <c r="AH366">
        <v>29</v>
      </c>
      <c r="AI366">
        <v>2.2999999999999998</v>
      </c>
      <c r="AJ366">
        <v>1.4</v>
      </c>
      <c r="AK366">
        <v>2.4</v>
      </c>
      <c r="AL366">
        <v>23.1</v>
      </c>
      <c r="AM366">
        <v>20.7</v>
      </c>
      <c r="AN366">
        <v>56.2</v>
      </c>
      <c r="AO366">
        <v>71.900000000000006</v>
      </c>
      <c r="AP366">
        <v>19.5</v>
      </c>
      <c r="AQ366">
        <v>70.8</v>
      </c>
      <c r="AR366">
        <v>9.6999999999999993</v>
      </c>
      <c r="AS366">
        <v>67</v>
      </c>
      <c r="AT366">
        <v>1.8</v>
      </c>
      <c r="AU366">
        <v>0.7</v>
      </c>
      <c r="AV366">
        <v>5.2</v>
      </c>
      <c r="AW366">
        <v>3.7</v>
      </c>
      <c r="AX366">
        <v>3.4</v>
      </c>
      <c r="AY366">
        <v>4.5999999999999996</v>
      </c>
      <c r="AZ366">
        <v>6.7</v>
      </c>
      <c r="BA366">
        <v>5.2</v>
      </c>
      <c r="BB366">
        <v>3.6</v>
      </c>
      <c r="BC366">
        <v>66</v>
      </c>
      <c r="BD366">
        <v>74</v>
      </c>
      <c r="BE366">
        <v>49</v>
      </c>
      <c r="BF366">
        <v>60.6</v>
      </c>
      <c r="BG366">
        <v>64.599999999999994</v>
      </c>
      <c r="BH366">
        <v>26</v>
      </c>
      <c r="BI366">
        <v>66.8</v>
      </c>
      <c r="BJ366">
        <v>57</v>
      </c>
      <c r="BK366" s="2"/>
      <c r="BL366">
        <v>39.5</v>
      </c>
      <c r="BM366" s="2">
        <v>29356</v>
      </c>
      <c r="BN366">
        <v>33.299999999999997</v>
      </c>
    </row>
    <row r="367" spans="1:66" x14ac:dyDescent="0.25">
      <c r="A367" s="2">
        <v>34485</v>
      </c>
      <c r="B367">
        <v>456.5</v>
      </c>
      <c r="C367" s="2">
        <v>29739</v>
      </c>
      <c r="D367">
        <v>270.3</v>
      </c>
      <c r="E367" s="2">
        <v>35949</v>
      </c>
      <c r="F367">
        <v>290.75</v>
      </c>
      <c r="G367" s="2">
        <v>41435</v>
      </c>
      <c r="H367">
        <v>95.77</v>
      </c>
      <c r="I367" s="2">
        <v>27560</v>
      </c>
      <c r="J367">
        <v>495.5</v>
      </c>
      <c r="K367" s="2">
        <v>42170</v>
      </c>
      <c r="L367">
        <v>65</v>
      </c>
      <c r="M367" s="2"/>
      <c r="O367" s="2">
        <v>35626</v>
      </c>
      <c r="P367">
        <v>126.3</v>
      </c>
      <c r="Q367" s="2">
        <v>35626</v>
      </c>
      <c r="R367">
        <v>107.6</v>
      </c>
      <c r="S367" s="2">
        <v>35626</v>
      </c>
      <c r="T367">
        <v>154.5</v>
      </c>
      <c r="U367" s="2">
        <v>39614</v>
      </c>
      <c r="V367">
        <v>14.1</v>
      </c>
      <c r="W367" s="2">
        <v>38092</v>
      </c>
      <c r="X367">
        <v>28</v>
      </c>
      <c r="Y367">
        <v>6.6</v>
      </c>
      <c r="Z367">
        <v>9.6</v>
      </c>
      <c r="AA367">
        <v>17.399999999999999</v>
      </c>
      <c r="AB367">
        <v>17.7</v>
      </c>
      <c r="AC367">
        <v>56.4</v>
      </c>
      <c r="AD367">
        <v>18.3</v>
      </c>
      <c r="AE367">
        <v>0.8</v>
      </c>
      <c r="AF367">
        <v>3.6</v>
      </c>
      <c r="AG367">
        <v>2</v>
      </c>
      <c r="AH367">
        <v>31.2</v>
      </c>
      <c r="AI367">
        <v>3.3</v>
      </c>
      <c r="AJ367">
        <v>0.8</v>
      </c>
      <c r="AK367">
        <v>2.5</v>
      </c>
      <c r="AL367">
        <v>21.7</v>
      </c>
      <c r="AM367">
        <v>21.7</v>
      </c>
      <c r="AN367">
        <v>56.6</v>
      </c>
      <c r="AO367">
        <v>73</v>
      </c>
      <c r="AP367">
        <v>20.8</v>
      </c>
      <c r="AQ367">
        <v>69.900000000000006</v>
      </c>
      <c r="AR367">
        <v>9.3000000000000007</v>
      </c>
      <c r="AS367">
        <v>64</v>
      </c>
      <c r="AT367">
        <v>2.4</v>
      </c>
      <c r="AU367">
        <v>0.8</v>
      </c>
      <c r="AV367">
        <v>4.8</v>
      </c>
      <c r="AW367">
        <v>3.9</v>
      </c>
      <c r="AX367">
        <v>3.7</v>
      </c>
      <c r="AY367">
        <v>4.8</v>
      </c>
      <c r="AZ367">
        <v>7.7</v>
      </c>
      <c r="BA367">
        <v>5.2</v>
      </c>
      <c r="BB367">
        <v>3.5</v>
      </c>
      <c r="BC367">
        <v>69</v>
      </c>
      <c r="BD367">
        <v>76</v>
      </c>
      <c r="BE367">
        <v>50</v>
      </c>
      <c r="BF367">
        <v>60.6</v>
      </c>
      <c r="BG367">
        <v>67.099999999999994</v>
      </c>
      <c r="BH367">
        <v>22</v>
      </c>
      <c r="BI367">
        <v>66.599999999999994</v>
      </c>
      <c r="BJ367">
        <v>57.2</v>
      </c>
      <c r="BK367" s="2"/>
      <c r="BL367">
        <v>40.5</v>
      </c>
      <c r="BM367" s="2">
        <v>29387</v>
      </c>
      <c r="BN367">
        <v>37.299999999999997</v>
      </c>
    </row>
    <row r="368" spans="1:66" x14ac:dyDescent="0.25">
      <c r="A368" s="2">
        <v>34515</v>
      </c>
      <c r="B368">
        <v>444.27</v>
      </c>
      <c r="C368" s="2">
        <v>29769</v>
      </c>
      <c r="D368">
        <v>267.60000000000002</v>
      </c>
      <c r="E368" s="2">
        <v>35979</v>
      </c>
      <c r="F368">
        <v>294.75</v>
      </c>
      <c r="G368" s="2">
        <v>41465</v>
      </c>
      <c r="H368">
        <v>106.42</v>
      </c>
      <c r="I368" s="2">
        <v>27590</v>
      </c>
      <c r="J368">
        <v>449.8</v>
      </c>
      <c r="K368" s="2">
        <v>42200</v>
      </c>
      <c r="L368">
        <v>65</v>
      </c>
      <c r="M368" s="2"/>
      <c r="O368" s="2">
        <v>35657</v>
      </c>
      <c r="P368">
        <v>127.6</v>
      </c>
      <c r="Q368" s="2">
        <v>35657</v>
      </c>
      <c r="R368">
        <v>108.7</v>
      </c>
      <c r="S368" s="2">
        <v>35657</v>
      </c>
      <c r="T368">
        <v>156.1</v>
      </c>
      <c r="U368" s="2">
        <v>39644</v>
      </c>
      <c r="V368">
        <v>13.6</v>
      </c>
      <c r="W368" s="2">
        <v>38122</v>
      </c>
      <c r="X368">
        <v>30.3</v>
      </c>
      <c r="Y368">
        <v>6.4</v>
      </c>
      <c r="Z368">
        <v>10.199999999999999</v>
      </c>
      <c r="AA368">
        <v>17.100000000000001</v>
      </c>
      <c r="AB368">
        <v>17.3</v>
      </c>
      <c r="AC368">
        <v>53.1</v>
      </c>
      <c r="AD368">
        <v>18.7</v>
      </c>
      <c r="AE368">
        <v>1.2</v>
      </c>
      <c r="AF368">
        <v>4.0999999999999996</v>
      </c>
      <c r="AG368">
        <v>1.7</v>
      </c>
      <c r="AH368">
        <v>33</v>
      </c>
      <c r="AI368">
        <v>2.8</v>
      </c>
      <c r="AJ368">
        <v>1.2</v>
      </c>
      <c r="AK368">
        <v>2.6</v>
      </c>
      <c r="AL368">
        <v>21.6</v>
      </c>
      <c r="AM368">
        <v>22.2</v>
      </c>
      <c r="AN368">
        <v>56.2</v>
      </c>
      <c r="AO368">
        <v>72.7</v>
      </c>
      <c r="AP368">
        <v>22.8</v>
      </c>
      <c r="AQ368">
        <v>67.099999999999994</v>
      </c>
      <c r="AR368">
        <v>10.1</v>
      </c>
      <c r="AS368">
        <v>64</v>
      </c>
      <c r="AT368">
        <v>2.2000000000000002</v>
      </c>
      <c r="AU368">
        <v>1</v>
      </c>
      <c r="AV368">
        <v>5.9</v>
      </c>
      <c r="AW368">
        <v>4.2</v>
      </c>
      <c r="AX368">
        <v>2.8</v>
      </c>
      <c r="AY368">
        <v>5.4</v>
      </c>
      <c r="AZ368">
        <v>7.9</v>
      </c>
      <c r="BA368">
        <v>6.2</v>
      </c>
      <c r="BB368">
        <v>4.3</v>
      </c>
      <c r="BC368">
        <v>69</v>
      </c>
      <c r="BD368">
        <v>76</v>
      </c>
      <c r="BE368">
        <v>53</v>
      </c>
      <c r="BF368">
        <v>61.4</v>
      </c>
      <c r="BG368">
        <v>64.5</v>
      </c>
      <c r="BH368">
        <v>24</v>
      </c>
      <c r="BI368">
        <v>65.3</v>
      </c>
      <c r="BJ368">
        <v>60.1</v>
      </c>
      <c r="BK368" s="2"/>
      <c r="BL368">
        <v>37</v>
      </c>
      <c r="BM368" s="2">
        <v>29417</v>
      </c>
      <c r="BN368">
        <v>29.5</v>
      </c>
    </row>
    <row r="369" spans="1:66" x14ac:dyDescent="0.25">
      <c r="A369" s="2">
        <v>34544</v>
      </c>
      <c r="B369">
        <v>458.26</v>
      </c>
      <c r="C369" s="2">
        <v>29800</v>
      </c>
      <c r="D369">
        <v>276.10000000000002</v>
      </c>
      <c r="E369" s="2">
        <v>36010</v>
      </c>
      <c r="F369">
        <v>284.35000000000002</v>
      </c>
      <c r="G369" s="2">
        <v>41496</v>
      </c>
      <c r="H369">
        <v>103.43</v>
      </c>
      <c r="I369" s="2">
        <v>27621</v>
      </c>
      <c r="J369">
        <v>451.5</v>
      </c>
      <c r="K369" s="2">
        <v>42231</v>
      </c>
      <c r="L369">
        <v>66</v>
      </c>
      <c r="M369" s="2"/>
      <c r="O369" s="2">
        <v>35688</v>
      </c>
      <c r="P369">
        <v>130.19999999999999</v>
      </c>
      <c r="Q369" s="2">
        <v>35688</v>
      </c>
      <c r="R369">
        <v>111.9</v>
      </c>
      <c r="S369" s="2">
        <v>35688</v>
      </c>
      <c r="T369">
        <v>157.6</v>
      </c>
      <c r="U369" s="2">
        <v>39675</v>
      </c>
      <c r="V369">
        <v>13.5</v>
      </c>
      <c r="W369" s="2">
        <v>38153</v>
      </c>
      <c r="X369">
        <v>26.2</v>
      </c>
      <c r="Y369">
        <v>6.4</v>
      </c>
      <c r="Z369">
        <v>8.6</v>
      </c>
      <c r="AA369">
        <v>19.7</v>
      </c>
      <c r="AB369">
        <v>16.8</v>
      </c>
      <c r="AC369">
        <v>55.5</v>
      </c>
      <c r="AD369">
        <v>19.899999999999999</v>
      </c>
      <c r="AE369">
        <v>1.1000000000000001</v>
      </c>
      <c r="AF369">
        <v>3.6</v>
      </c>
      <c r="AG369">
        <v>1.5</v>
      </c>
      <c r="AH369">
        <v>34.299999999999997</v>
      </c>
      <c r="AI369">
        <v>3</v>
      </c>
      <c r="AJ369">
        <v>1</v>
      </c>
      <c r="AK369">
        <v>2.8</v>
      </c>
      <c r="AL369">
        <v>17.399999999999999</v>
      </c>
      <c r="AM369">
        <v>25.8</v>
      </c>
      <c r="AN369">
        <v>56.8</v>
      </c>
      <c r="AO369">
        <v>71.7</v>
      </c>
      <c r="AP369">
        <v>23.5</v>
      </c>
      <c r="AQ369">
        <v>67.400000000000006</v>
      </c>
      <c r="AR369">
        <v>9.1</v>
      </c>
      <c r="AS369">
        <v>63.3</v>
      </c>
      <c r="AT369">
        <v>2</v>
      </c>
      <c r="AU369">
        <v>0.6</v>
      </c>
      <c r="AV369">
        <v>6.5</v>
      </c>
      <c r="AW369">
        <v>5.0999999999999996</v>
      </c>
      <c r="AX369">
        <v>3.7</v>
      </c>
      <c r="AY369">
        <v>5.5</v>
      </c>
      <c r="AZ369">
        <v>7.9</v>
      </c>
      <c r="BA369">
        <v>5.4</v>
      </c>
      <c r="BB369">
        <v>4.7</v>
      </c>
      <c r="BC369">
        <v>68</v>
      </c>
      <c r="BD369">
        <v>75</v>
      </c>
      <c r="BE369">
        <v>52</v>
      </c>
      <c r="BF369">
        <v>60.5</v>
      </c>
      <c r="BG369">
        <v>60.9</v>
      </c>
      <c r="BH369">
        <v>30</v>
      </c>
      <c r="BI369">
        <v>63.7</v>
      </c>
      <c r="BJ369">
        <v>59.4</v>
      </c>
      <c r="BK369" s="2"/>
      <c r="BL369">
        <v>39</v>
      </c>
      <c r="BM369" s="2">
        <v>29448</v>
      </c>
      <c r="BN369">
        <v>37.6</v>
      </c>
    </row>
    <row r="370" spans="1:66" x14ac:dyDescent="0.25">
      <c r="A370" s="2">
        <v>34577</v>
      </c>
      <c r="B370">
        <v>475.49</v>
      </c>
      <c r="C370" s="2">
        <v>29831</v>
      </c>
      <c r="D370">
        <v>268.60000000000002</v>
      </c>
      <c r="E370" s="2">
        <v>36041</v>
      </c>
      <c r="F370">
        <v>284.35000000000002</v>
      </c>
      <c r="G370" s="2">
        <v>41527</v>
      </c>
      <c r="H370">
        <v>107.49</v>
      </c>
      <c r="I370" s="2">
        <v>27652</v>
      </c>
      <c r="J370">
        <v>445.3</v>
      </c>
      <c r="K370" s="2">
        <v>42262</v>
      </c>
      <c r="L370">
        <v>67</v>
      </c>
      <c r="M370" s="2"/>
      <c r="O370" s="2">
        <v>35718</v>
      </c>
      <c r="P370">
        <v>123.4</v>
      </c>
      <c r="Q370" s="2">
        <v>35718</v>
      </c>
      <c r="R370">
        <v>107.3</v>
      </c>
      <c r="S370" s="2">
        <v>35718</v>
      </c>
      <c r="T370">
        <v>147.5</v>
      </c>
      <c r="U370" s="2">
        <v>39706</v>
      </c>
      <c r="V370">
        <v>12.6</v>
      </c>
      <c r="W370" s="2">
        <v>38183</v>
      </c>
      <c r="X370">
        <v>25.7</v>
      </c>
      <c r="Y370">
        <v>6.8</v>
      </c>
      <c r="Z370">
        <v>8.5</v>
      </c>
      <c r="AA370">
        <v>18</v>
      </c>
      <c r="AB370">
        <v>13.5</v>
      </c>
      <c r="AC370">
        <v>54.6</v>
      </c>
      <c r="AD370">
        <v>19.5</v>
      </c>
      <c r="AE370">
        <v>1.1000000000000001</v>
      </c>
      <c r="AF370">
        <v>4.0999999999999996</v>
      </c>
      <c r="AG370">
        <v>2.1</v>
      </c>
      <c r="AH370">
        <v>30.4</v>
      </c>
      <c r="AI370">
        <v>3.3</v>
      </c>
      <c r="AJ370">
        <v>0.9</v>
      </c>
      <c r="AK370">
        <v>2.5</v>
      </c>
      <c r="AL370">
        <v>19.100000000000001</v>
      </c>
      <c r="AM370">
        <v>25.2</v>
      </c>
      <c r="AN370">
        <v>55.7</v>
      </c>
      <c r="AO370">
        <v>73.5</v>
      </c>
      <c r="AP370">
        <v>23</v>
      </c>
      <c r="AQ370">
        <v>69.900000000000006</v>
      </c>
      <c r="AR370">
        <v>7.1</v>
      </c>
      <c r="AS370">
        <v>67</v>
      </c>
      <c r="AT370">
        <v>2</v>
      </c>
      <c r="AU370">
        <v>1</v>
      </c>
      <c r="AV370">
        <v>6</v>
      </c>
      <c r="AW370">
        <v>3.8</v>
      </c>
      <c r="AX370">
        <v>3.2</v>
      </c>
      <c r="AY370">
        <v>4.0999999999999996</v>
      </c>
      <c r="AZ370">
        <v>7.4</v>
      </c>
      <c r="BA370">
        <v>5.4</v>
      </c>
      <c r="BB370">
        <v>4.5</v>
      </c>
      <c r="BC370">
        <v>67</v>
      </c>
      <c r="BD370">
        <v>74</v>
      </c>
      <c r="BE370">
        <v>49</v>
      </c>
      <c r="BF370">
        <v>59.9</v>
      </c>
      <c r="BG370">
        <v>62.8</v>
      </c>
      <c r="BH370">
        <v>38</v>
      </c>
      <c r="BI370">
        <v>63.8</v>
      </c>
      <c r="BJ370">
        <v>57.4</v>
      </c>
      <c r="BK370" s="2"/>
      <c r="BL370">
        <v>37.5</v>
      </c>
      <c r="BM370" s="2">
        <v>29479</v>
      </c>
      <c r="BN370">
        <v>45.3</v>
      </c>
    </row>
    <row r="371" spans="1:66" x14ac:dyDescent="0.25">
      <c r="A371" s="2">
        <v>34607</v>
      </c>
      <c r="B371">
        <v>462.69</v>
      </c>
      <c r="C371" s="2">
        <v>29861</v>
      </c>
      <c r="D371">
        <v>263.10000000000002</v>
      </c>
      <c r="E371" s="2">
        <v>36071</v>
      </c>
      <c r="F371">
        <v>302.45</v>
      </c>
      <c r="G371" s="2">
        <v>41557</v>
      </c>
      <c r="H371">
        <v>103.05</v>
      </c>
      <c r="I371" s="2">
        <v>27682</v>
      </c>
      <c r="J371">
        <v>418.3</v>
      </c>
      <c r="K371" s="2">
        <v>42292</v>
      </c>
      <c r="L371">
        <v>70</v>
      </c>
      <c r="M371" s="2"/>
      <c r="O371" s="2">
        <v>35749</v>
      </c>
      <c r="P371">
        <v>128.1</v>
      </c>
      <c r="Q371" s="2">
        <v>35749</v>
      </c>
      <c r="R371">
        <v>108.9</v>
      </c>
      <c r="S371" s="2">
        <v>35749</v>
      </c>
      <c r="T371">
        <v>156.80000000000001</v>
      </c>
      <c r="U371" s="2">
        <v>39736</v>
      </c>
      <c r="V371">
        <v>9</v>
      </c>
      <c r="W371" s="2">
        <v>38214</v>
      </c>
      <c r="X371">
        <v>26</v>
      </c>
      <c r="Y371">
        <v>6.5</v>
      </c>
      <c r="Z371">
        <v>9.1999999999999993</v>
      </c>
      <c r="AA371">
        <v>19.7</v>
      </c>
      <c r="AB371">
        <v>15.1</v>
      </c>
      <c r="AC371">
        <v>55.6</v>
      </c>
      <c r="AD371">
        <v>16.3</v>
      </c>
      <c r="AE371">
        <v>0.9</v>
      </c>
      <c r="AF371">
        <v>3.9</v>
      </c>
      <c r="AG371">
        <v>1.7</v>
      </c>
      <c r="AH371">
        <v>29</v>
      </c>
      <c r="AI371">
        <v>2.9</v>
      </c>
      <c r="AJ371">
        <v>1.3</v>
      </c>
      <c r="AK371">
        <v>2.5</v>
      </c>
      <c r="AL371">
        <v>20.2</v>
      </c>
      <c r="AM371">
        <v>23</v>
      </c>
      <c r="AN371">
        <v>56.8</v>
      </c>
      <c r="AO371">
        <v>71.099999999999994</v>
      </c>
      <c r="AP371">
        <v>20.2</v>
      </c>
      <c r="AQ371">
        <v>71</v>
      </c>
      <c r="AR371">
        <v>8.8000000000000007</v>
      </c>
      <c r="AS371">
        <v>68.599999999999994</v>
      </c>
      <c r="AT371">
        <v>1.8</v>
      </c>
      <c r="AU371">
        <v>1.1000000000000001</v>
      </c>
      <c r="AV371">
        <v>5.4</v>
      </c>
      <c r="AW371">
        <v>3.4</v>
      </c>
      <c r="AX371">
        <v>3</v>
      </c>
      <c r="AY371">
        <v>4.2</v>
      </c>
      <c r="AZ371">
        <v>7.5</v>
      </c>
      <c r="BA371">
        <v>5.5</v>
      </c>
      <c r="BB371">
        <v>3.6</v>
      </c>
      <c r="BC371">
        <v>70</v>
      </c>
      <c r="BD371">
        <v>78</v>
      </c>
      <c r="BE371">
        <v>53</v>
      </c>
      <c r="BF371">
        <v>58.5</v>
      </c>
      <c r="BG371">
        <v>62.1</v>
      </c>
      <c r="BH371">
        <v>29</v>
      </c>
      <c r="BI371">
        <v>59.3</v>
      </c>
      <c r="BJ371">
        <v>56.4</v>
      </c>
      <c r="BK371" s="2"/>
      <c r="BL371">
        <v>45.5</v>
      </c>
      <c r="BM371" s="2">
        <v>29509</v>
      </c>
      <c r="BN371">
        <v>43.9</v>
      </c>
    </row>
    <row r="372" spans="1:66" x14ac:dyDescent="0.25">
      <c r="A372" s="2">
        <v>34638</v>
      </c>
      <c r="B372">
        <v>472.35</v>
      </c>
      <c r="C372" s="2">
        <v>29892</v>
      </c>
      <c r="D372">
        <v>256.8</v>
      </c>
      <c r="E372" s="2">
        <v>36102</v>
      </c>
      <c r="F372">
        <v>288.64999999999998</v>
      </c>
      <c r="G372" s="2">
        <v>41588</v>
      </c>
      <c r="H372">
        <v>94.6</v>
      </c>
      <c r="I372" s="2">
        <v>27713</v>
      </c>
      <c r="J372">
        <v>397.3</v>
      </c>
      <c r="K372" s="2">
        <v>42323</v>
      </c>
      <c r="L372">
        <v>67</v>
      </c>
      <c r="M372" s="2"/>
      <c r="O372" s="2">
        <v>35779</v>
      </c>
      <c r="P372">
        <v>136.19999999999999</v>
      </c>
      <c r="Q372" s="2">
        <v>35779</v>
      </c>
      <c r="R372">
        <v>118.3</v>
      </c>
      <c r="S372" s="2">
        <v>35779</v>
      </c>
      <c r="T372">
        <v>163.1</v>
      </c>
      <c r="U372" s="2">
        <v>39767</v>
      </c>
      <c r="V372">
        <v>8.6999999999999993</v>
      </c>
      <c r="W372" s="2">
        <v>38245</v>
      </c>
      <c r="X372">
        <v>28</v>
      </c>
      <c r="Y372">
        <v>6.3</v>
      </c>
      <c r="Z372">
        <v>9.1999999999999993</v>
      </c>
      <c r="AA372">
        <v>20</v>
      </c>
      <c r="AB372">
        <v>16.2</v>
      </c>
      <c r="AC372">
        <v>55.4</v>
      </c>
      <c r="AD372">
        <v>17.8</v>
      </c>
      <c r="AE372">
        <v>0.9</v>
      </c>
      <c r="AF372">
        <v>3.9</v>
      </c>
      <c r="AG372">
        <v>2</v>
      </c>
      <c r="AH372">
        <v>29.8</v>
      </c>
      <c r="AI372">
        <v>2.6</v>
      </c>
      <c r="AJ372">
        <v>1</v>
      </c>
      <c r="AK372">
        <v>2.5</v>
      </c>
      <c r="AL372">
        <v>20.399999999999999</v>
      </c>
      <c r="AM372">
        <v>23.4</v>
      </c>
      <c r="AN372">
        <v>56.2</v>
      </c>
      <c r="AO372">
        <v>70.8</v>
      </c>
      <c r="AP372">
        <v>21.6</v>
      </c>
      <c r="AQ372">
        <v>69</v>
      </c>
      <c r="AR372">
        <v>9.4</v>
      </c>
      <c r="AS372">
        <v>66</v>
      </c>
      <c r="AT372">
        <v>2.2999999999999998</v>
      </c>
      <c r="AU372">
        <v>1.2</v>
      </c>
      <c r="AV372">
        <v>5.3</v>
      </c>
      <c r="AW372">
        <v>3</v>
      </c>
      <c r="AX372">
        <v>3.4</v>
      </c>
      <c r="AY372">
        <v>5.0999999999999996</v>
      </c>
      <c r="AZ372">
        <v>6.6</v>
      </c>
      <c r="BA372">
        <v>5.8</v>
      </c>
      <c r="BB372">
        <v>3.6</v>
      </c>
      <c r="BC372">
        <v>67</v>
      </c>
      <c r="BD372">
        <v>75</v>
      </c>
      <c r="BE372">
        <v>51</v>
      </c>
      <c r="BF372">
        <v>57.4</v>
      </c>
      <c r="BG372">
        <v>57.7</v>
      </c>
      <c r="BH372">
        <v>42</v>
      </c>
      <c r="BI372">
        <v>59.8</v>
      </c>
      <c r="BJ372">
        <v>58</v>
      </c>
      <c r="BK372" s="2"/>
      <c r="BL372">
        <v>41.5</v>
      </c>
      <c r="BM372" s="2">
        <v>29540</v>
      </c>
      <c r="BN372">
        <v>42.2</v>
      </c>
    </row>
    <row r="373" spans="1:66" x14ac:dyDescent="0.25">
      <c r="A373" s="2">
        <v>34668</v>
      </c>
      <c r="B373">
        <v>453.69</v>
      </c>
      <c r="C373" s="2">
        <v>29922</v>
      </c>
      <c r="D373">
        <v>252.1</v>
      </c>
      <c r="E373" s="2">
        <v>36132</v>
      </c>
      <c r="F373">
        <v>292.55</v>
      </c>
      <c r="G373" s="2">
        <v>41618</v>
      </c>
      <c r="H373">
        <v>98.51</v>
      </c>
      <c r="I373" s="2">
        <v>27743</v>
      </c>
      <c r="J373">
        <v>374.3</v>
      </c>
      <c r="K373" s="2">
        <v>42353</v>
      </c>
      <c r="L373">
        <v>65</v>
      </c>
      <c r="M373" s="2"/>
      <c r="O373" s="2">
        <v>35810</v>
      </c>
      <c r="P373">
        <v>128.30000000000001</v>
      </c>
      <c r="Q373" s="2">
        <v>35810</v>
      </c>
      <c r="R373">
        <v>107.7</v>
      </c>
      <c r="S373" s="2">
        <v>35810</v>
      </c>
      <c r="T373">
        <v>159.30000000000001</v>
      </c>
      <c r="U373" s="2">
        <v>39797</v>
      </c>
      <c r="V373">
        <v>6.5</v>
      </c>
      <c r="W373" s="2">
        <v>38275</v>
      </c>
      <c r="X373">
        <v>27.9</v>
      </c>
      <c r="Y373">
        <v>7.6</v>
      </c>
      <c r="Z373">
        <v>9.5</v>
      </c>
      <c r="AA373">
        <v>19</v>
      </c>
      <c r="AB373">
        <v>18.3</v>
      </c>
      <c r="AC373">
        <v>54.7</v>
      </c>
      <c r="AD373">
        <v>16.7</v>
      </c>
      <c r="AE373">
        <v>1.3</v>
      </c>
      <c r="AF373">
        <v>3.6</v>
      </c>
      <c r="AG373">
        <v>1.4</v>
      </c>
      <c r="AH373">
        <v>27.8</v>
      </c>
      <c r="AI373">
        <v>3.2</v>
      </c>
      <c r="AJ373">
        <v>0.9</v>
      </c>
      <c r="AK373">
        <v>3.2</v>
      </c>
      <c r="AL373">
        <v>21.4</v>
      </c>
      <c r="AM373">
        <v>21.6</v>
      </c>
      <c r="AN373">
        <v>57</v>
      </c>
      <c r="AO373">
        <v>71.5</v>
      </c>
      <c r="AP373">
        <v>20.7</v>
      </c>
      <c r="AQ373">
        <v>68.8</v>
      </c>
      <c r="AR373">
        <v>10.5</v>
      </c>
      <c r="AS373">
        <v>65</v>
      </c>
      <c r="AT373">
        <v>1.4</v>
      </c>
      <c r="AU373">
        <v>1.2</v>
      </c>
      <c r="AV373">
        <v>5</v>
      </c>
      <c r="AW373">
        <v>3.1</v>
      </c>
      <c r="AX373">
        <v>3.2</v>
      </c>
      <c r="AY373">
        <v>4.3</v>
      </c>
      <c r="AZ373">
        <v>7.5</v>
      </c>
      <c r="BA373">
        <v>4.5</v>
      </c>
      <c r="BB373">
        <v>3.8</v>
      </c>
      <c r="BC373">
        <v>69</v>
      </c>
      <c r="BD373">
        <v>79</v>
      </c>
      <c r="BE373">
        <v>51</v>
      </c>
      <c r="BF373">
        <v>56.3</v>
      </c>
      <c r="BG373">
        <v>58.4</v>
      </c>
      <c r="BH373">
        <v>35</v>
      </c>
      <c r="BI373">
        <v>59.3</v>
      </c>
      <c r="BJ373">
        <v>55.5</v>
      </c>
      <c r="BK373" s="2"/>
      <c r="BL373">
        <v>43.5</v>
      </c>
      <c r="BM373" s="2">
        <v>29570</v>
      </c>
      <c r="BN373">
        <v>51.4</v>
      </c>
    </row>
    <row r="374" spans="1:66" x14ac:dyDescent="0.25">
      <c r="A374" s="2">
        <v>34698</v>
      </c>
      <c r="B374">
        <v>459.27</v>
      </c>
      <c r="C374" s="2">
        <v>29953</v>
      </c>
      <c r="D374">
        <v>250</v>
      </c>
      <c r="E374" s="2">
        <v>36163</v>
      </c>
      <c r="F374">
        <v>287.75</v>
      </c>
      <c r="G374" s="2">
        <v>41649</v>
      </c>
      <c r="H374">
        <v>92.72</v>
      </c>
      <c r="I374" s="2">
        <v>27774</v>
      </c>
      <c r="J374">
        <v>373.5</v>
      </c>
      <c r="K374" s="2">
        <v>42384</v>
      </c>
      <c r="L374">
        <v>68</v>
      </c>
      <c r="M374" s="2"/>
      <c r="O374" s="2">
        <v>35841</v>
      </c>
      <c r="P374">
        <v>137.4</v>
      </c>
      <c r="Q374" s="2">
        <v>35841</v>
      </c>
      <c r="R374">
        <v>114.5</v>
      </c>
      <c r="S374" s="2">
        <v>35841</v>
      </c>
      <c r="T374">
        <v>171.8</v>
      </c>
      <c r="U374" s="2">
        <v>39828</v>
      </c>
      <c r="V374">
        <v>7.1</v>
      </c>
      <c r="W374" s="2">
        <v>38306</v>
      </c>
      <c r="X374">
        <v>28</v>
      </c>
      <c r="Y374">
        <v>4.5999999999999996</v>
      </c>
      <c r="Z374">
        <v>10.6</v>
      </c>
      <c r="AA374">
        <v>19.2</v>
      </c>
      <c r="AB374">
        <v>19.3</v>
      </c>
      <c r="AC374">
        <v>54.9</v>
      </c>
      <c r="AD374">
        <v>17.600000000000001</v>
      </c>
      <c r="AE374">
        <v>0.6</v>
      </c>
      <c r="AF374">
        <v>2.6</v>
      </c>
      <c r="AG374">
        <v>1.3</v>
      </c>
      <c r="AH374">
        <v>25.3</v>
      </c>
      <c r="AI374">
        <v>2.1</v>
      </c>
      <c r="AJ374">
        <v>0.7</v>
      </c>
      <c r="AK374">
        <v>1.8</v>
      </c>
      <c r="AL374">
        <v>20.2</v>
      </c>
      <c r="AM374">
        <v>23.2</v>
      </c>
      <c r="AN374">
        <v>56.6</v>
      </c>
      <c r="AO374">
        <v>70.2</v>
      </c>
      <c r="AP374">
        <v>20.3</v>
      </c>
      <c r="AQ374">
        <v>68.3</v>
      </c>
      <c r="AR374">
        <v>11.4</v>
      </c>
      <c r="AS374">
        <v>63.1</v>
      </c>
      <c r="AT374">
        <v>1.3</v>
      </c>
      <c r="AU374">
        <v>0.7</v>
      </c>
      <c r="AV374">
        <v>4</v>
      </c>
      <c r="AW374">
        <v>2.6</v>
      </c>
      <c r="AX374">
        <v>2.6</v>
      </c>
      <c r="AY374">
        <v>4.2</v>
      </c>
      <c r="AZ374">
        <v>6.4</v>
      </c>
      <c r="BA374">
        <v>4.7</v>
      </c>
      <c r="BB374">
        <v>3.5</v>
      </c>
      <c r="BC374">
        <v>70</v>
      </c>
      <c r="BD374">
        <v>78</v>
      </c>
      <c r="BE374">
        <v>51</v>
      </c>
      <c r="BF374">
        <v>56.2</v>
      </c>
      <c r="BG374">
        <v>60.1</v>
      </c>
      <c r="BH374">
        <v>38</v>
      </c>
      <c r="BI374">
        <v>57.3</v>
      </c>
      <c r="BJ374">
        <v>56.9</v>
      </c>
      <c r="BK374" s="2"/>
      <c r="BL374">
        <v>43.5</v>
      </c>
      <c r="BM374" s="2">
        <v>29601</v>
      </c>
      <c r="BN374">
        <v>44.6</v>
      </c>
    </row>
    <row r="375" spans="1:66" x14ac:dyDescent="0.25">
      <c r="A375" s="2">
        <v>34730</v>
      </c>
      <c r="B375">
        <v>470.42</v>
      </c>
      <c r="C375" s="2">
        <v>29984</v>
      </c>
      <c r="D375">
        <v>255.6</v>
      </c>
      <c r="E375" s="2">
        <v>36194</v>
      </c>
      <c r="F375">
        <v>286.85000000000002</v>
      </c>
      <c r="G375" s="2">
        <v>41680</v>
      </c>
      <c r="H375">
        <v>100.06</v>
      </c>
      <c r="I375" s="2">
        <v>27805</v>
      </c>
      <c r="J375">
        <v>348.3</v>
      </c>
      <c r="K375" s="2">
        <v>42415</v>
      </c>
      <c r="L375">
        <v>65</v>
      </c>
      <c r="M375" s="2"/>
      <c r="O375" s="2">
        <v>35869</v>
      </c>
      <c r="P375">
        <v>133.80000000000001</v>
      </c>
      <c r="Q375" s="2">
        <v>35869</v>
      </c>
      <c r="R375">
        <v>107.9</v>
      </c>
      <c r="S375" s="2">
        <v>35869</v>
      </c>
      <c r="T375">
        <v>172.7</v>
      </c>
      <c r="U375" s="2">
        <v>39859</v>
      </c>
      <c r="V375">
        <v>4.5999999999999996</v>
      </c>
      <c r="W375" s="2">
        <v>38336</v>
      </c>
      <c r="X375">
        <v>26.4</v>
      </c>
      <c r="Y375">
        <v>6.6</v>
      </c>
      <c r="Z375">
        <v>8.5</v>
      </c>
      <c r="AA375">
        <v>21</v>
      </c>
      <c r="AB375">
        <v>15.3</v>
      </c>
      <c r="AC375">
        <v>54.2</v>
      </c>
      <c r="AD375">
        <v>16.399999999999999</v>
      </c>
      <c r="AE375">
        <v>1.2</v>
      </c>
      <c r="AF375">
        <v>3.5</v>
      </c>
      <c r="AG375">
        <v>1.2</v>
      </c>
      <c r="AH375">
        <v>30.1</v>
      </c>
      <c r="AI375">
        <v>3.2</v>
      </c>
      <c r="AJ375">
        <v>1.1000000000000001</v>
      </c>
      <c r="AK375">
        <v>2.4</v>
      </c>
      <c r="AL375">
        <v>17.8</v>
      </c>
      <c r="AM375">
        <v>24.4</v>
      </c>
      <c r="AN375">
        <v>57.8</v>
      </c>
      <c r="AO375">
        <v>70.5</v>
      </c>
      <c r="AP375">
        <v>22.4</v>
      </c>
      <c r="AQ375">
        <v>69.900000000000006</v>
      </c>
      <c r="AR375">
        <v>7.7</v>
      </c>
      <c r="AS375">
        <v>68.3</v>
      </c>
      <c r="AT375">
        <v>1.6</v>
      </c>
      <c r="AU375">
        <v>1</v>
      </c>
      <c r="AV375">
        <v>5.2</v>
      </c>
      <c r="AW375">
        <v>3.7</v>
      </c>
      <c r="AX375">
        <v>3.2</v>
      </c>
      <c r="AY375">
        <v>4.0999999999999996</v>
      </c>
      <c r="AZ375">
        <v>8.1999999999999993</v>
      </c>
      <c r="BA375">
        <v>5.3</v>
      </c>
      <c r="BB375">
        <v>4</v>
      </c>
      <c r="BC375">
        <v>71</v>
      </c>
      <c r="BD375">
        <v>80</v>
      </c>
      <c r="BE375">
        <v>52</v>
      </c>
      <c r="BF375">
        <v>57.2</v>
      </c>
      <c r="BG375">
        <v>66.3</v>
      </c>
      <c r="BH375">
        <v>40</v>
      </c>
      <c r="BI375">
        <v>57.9</v>
      </c>
      <c r="BJ375">
        <v>53.8</v>
      </c>
      <c r="BK375" s="2"/>
      <c r="BL375">
        <v>44</v>
      </c>
      <c r="BM375" s="2">
        <v>29632</v>
      </c>
      <c r="BN375">
        <v>42.1</v>
      </c>
    </row>
    <row r="376" spans="1:66" x14ac:dyDescent="0.25">
      <c r="A376" s="2">
        <v>34758</v>
      </c>
      <c r="B376">
        <v>487.39</v>
      </c>
      <c r="C376" s="2">
        <v>30012</v>
      </c>
      <c r="D376">
        <v>246.4</v>
      </c>
      <c r="E376" s="2">
        <v>36222</v>
      </c>
      <c r="F376">
        <v>287.05</v>
      </c>
      <c r="G376" s="2">
        <v>41708</v>
      </c>
      <c r="H376">
        <v>101.12</v>
      </c>
      <c r="I376" s="2">
        <v>27834</v>
      </c>
      <c r="J376">
        <v>360.5</v>
      </c>
      <c r="K376" s="2">
        <v>42444</v>
      </c>
      <c r="L376">
        <v>65</v>
      </c>
      <c r="M376" s="2"/>
      <c r="O376" s="2">
        <v>35900</v>
      </c>
      <c r="P376">
        <v>137.19999999999999</v>
      </c>
      <c r="Q376" s="2">
        <v>35900</v>
      </c>
      <c r="R376">
        <v>115.8</v>
      </c>
      <c r="S376" s="2">
        <v>35900</v>
      </c>
      <c r="T376">
        <v>169.3</v>
      </c>
      <c r="U376" s="2">
        <v>39887</v>
      </c>
      <c r="V376">
        <v>4.7</v>
      </c>
      <c r="W376" s="2">
        <v>38367</v>
      </c>
      <c r="X376">
        <v>24.3</v>
      </c>
      <c r="Y376">
        <v>7.2</v>
      </c>
      <c r="Z376">
        <v>8.1</v>
      </c>
      <c r="AA376">
        <v>19</v>
      </c>
      <c r="AB376">
        <v>15.1</v>
      </c>
      <c r="AC376">
        <v>54.7</v>
      </c>
      <c r="AD376">
        <v>16.600000000000001</v>
      </c>
      <c r="AE376">
        <v>1</v>
      </c>
      <c r="AF376">
        <v>3.5</v>
      </c>
      <c r="AG376">
        <v>1.6</v>
      </c>
      <c r="AH376">
        <v>28.3</v>
      </c>
      <c r="AI376">
        <v>2.4</v>
      </c>
      <c r="AJ376">
        <v>0.9</v>
      </c>
      <c r="AK376">
        <v>4</v>
      </c>
      <c r="AL376">
        <v>18.100000000000001</v>
      </c>
      <c r="AM376">
        <v>26.1</v>
      </c>
      <c r="AN376">
        <v>55.8</v>
      </c>
      <c r="AO376">
        <v>72.900000000000006</v>
      </c>
      <c r="AP376">
        <v>22</v>
      </c>
      <c r="AQ376">
        <v>70.2</v>
      </c>
      <c r="AR376">
        <v>7.8</v>
      </c>
      <c r="AS376">
        <v>68.3</v>
      </c>
      <c r="AT376">
        <v>1.7</v>
      </c>
      <c r="AU376">
        <v>0.8</v>
      </c>
      <c r="AV376">
        <v>6.1</v>
      </c>
      <c r="AW376">
        <v>2.9</v>
      </c>
      <c r="AX376">
        <v>2.8</v>
      </c>
      <c r="AY376">
        <v>5.2</v>
      </c>
      <c r="AZ376">
        <v>7.2</v>
      </c>
      <c r="BA376">
        <v>5.5</v>
      </c>
      <c r="BB376">
        <v>3</v>
      </c>
      <c r="BC376">
        <v>70</v>
      </c>
      <c r="BD376">
        <v>78</v>
      </c>
      <c r="BE376">
        <v>50</v>
      </c>
      <c r="BF376">
        <v>56.8</v>
      </c>
      <c r="BG376">
        <v>57.9</v>
      </c>
      <c r="BH376">
        <v>48</v>
      </c>
      <c r="BI376">
        <v>59.3</v>
      </c>
      <c r="BJ376">
        <v>58.6</v>
      </c>
      <c r="BK376" s="2"/>
      <c r="BL376">
        <v>44.5</v>
      </c>
      <c r="BM376" s="2">
        <v>29660</v>
      </c>
      <c r="BN376">
        <v>44.7</v>
      </c>
    </row>
    <row r="377" spans="1:66" x14ac:dyDescent="0.25">
      <c r="A377" s="2">
        <v>34789</v>
      </c>
      <c r="B377">
        <v>500.71</v>
      </c>
      <c r="C377" s="2">
        <v>30043</v>
      </c>
      <c r="D377">
        <v>247.1</v>
      </c>
      <c r="E377" s="2">
        <v>36253</v>
      </c>
      <c r="F377">
        <v>280.45</v>
      </c>
      <c r="G377" s="2">
        <v>41739</v>
      </c>
      <c r="H377">
        <v>103.4</v>
      </c>
      <c r="I377" s="2">
        <v>27865</v>
      </c>
      <c r="J377">
        <v>371.5</v>
      </c>
      <c r="K377" s="2">
        <v>42475</v>
      </c>
      <c r="L377">
        <v>63</v>
      </c>
      <c r="M377" s="2"/>
      <c r="O377" s="2">
        <v>35930</v>
      </c>
      <c r="P377">
        <v>136.30000000000001</v>
      </c>
      <c r="Q377" s="2">
        <v>35930</v>
      </c>
      <c r="R377">
        <v>113.3</v>
      </c>
      <c r="S377" s="2">
        <v>35930</v>
      </c>
      <c r="T377">
        <v>170.9</v>
      </c>
      <c r="U377" s="2">
        <v>39918</v>
      </c>
      <c r="V377">
        <v>4.9000000000000004</v>
      </c>
      <c r="W377" s="2">
        <v>38398</v>
      </c>
      <c r="X377">
        <v>22.4</v>
      </c>
      <c r="Y377">
        <v>7.2</v>
      </c>
      <c r="Z377">
        <v>7.3</v>
      </c>
      <c r="AA377">
        <v>18.7</v>
      </c>
      <c r="AB377">
        <v>16.5</v>
      </c>
      <c r="AC377">
        <v>56.5</v>
      </c>
      <c r="AD377">
        <v>15</v>
      </c>
      <c r="AE377">
        <v>1</v>
      </c>
      <c r="AF377">
        <v>4.0999999999999996</v>
      </c>
      <c r="AG377">
        <v>1.8</v>
      </c>
      <c r="AH377">
        <v>28.2</v>
      </c>
      <c r="AI377">
        <v>3</v>
      </c>
      <c r="AJ377">
        <v>1.3</v>
      </c>
      <c r="AK377">
        <v>3.1</v>
      </c>
      <c r="AL377">
        <v>15.7</v>
      </c>
      <c r="AM377">
        <v>24.6</v>
      </c>
      <c r="AN377">
        <v>59.7</v>
      </c>
      <c r="AO377">
        <v>74</v>
      </c>
      <c r="AP377">
        <v>17.899999999999999</v>
      </c>
      <c r="AQ377">
        <v>74.3</v>
      </c>
      <c r="AR377">
        <v>7.8</v>
      </c>
      <c r="AS377">
        <v>68.5</v>
      </c>
      <c r="AT377">
        <v>1.6</v>
      </c>
      <c r="AU377">
        <v>1.1000000000000001</v>
      </c>
      <c r="AV377">
        <v>4.3</v>
      </c>
      <c r="AW377">
        <v>3.5</v>
      </c>
      <c r="AX377">
        <v>2.7</v>
      </c>
      <c r="AY377">
        <v>4.4000000000000004</v>
      </c>
      <c r="AZ377">
        <v>7.2</v>
      </c>
      <c r="BA377">
        <v>5</v>
      </c>
      <c r="BB377">
        <v>3.8</v>
      </c>
      <c r="BC377">
        <v>69</v>
      </c>
      <c r="BD377">
        <v>79</v>
      </c>
      <c r="BE377">
        <v>50</v>
      </c>
      <c r="BF377">
        <v>55.5</v>
      </c>
      <c r="BG377">
        <v>55.9</v>
      </c>
      <c r="BH377">
        <v>55</v>
      </c>
      <c r="BI377">
        <v>58.2</v>
      </c>
      <c r="BJ377">
        <v>56</v>
      </c>
      <c r="BK377" s="2"/>
      <c r="BL377">
        <v>42.5</v>
      </c>
      <c r="BM377" s="2">
        <v>29691</v>
      </c>
      <c r="BN377">
        <v>44.4</v>
      </c>
    </row>
    <row r="378" spans="1:66" x14ac:dyDescent="0.25">
      <c r="A378" s="2">
        <v>34817</v>
      </c>
      <c r="B378">
        <v>514.71</v>
      </c>
      <c r="C378" s="2">
        <v>30073</v>
      </c>
      <c r="D378">
        <v>247.9</v>
      </c>
      <c r="E378" s="2">
        <v>36283</v>
      </c>
      <c r="F378">
        <v>286.55</v>
      </c>
      <c r="G378" s="2">
        <v>41769</v>
      </c>
      <c r="H378">
        <v>99.99</v>
      </c>
      <c r="I378" s="2">
        <v>27895</v>
      </c>
      <c r="J378">
        <v>393.3</v>
      </c>
      <c r="K378" s="2">
        <v>42505</v>
      </c>
      <c r="L378">
        <v>63</v>
      </c>
      <c r="M378" s="2"/>
      <c r="O378" s="2">
        <v>35961</v>
      </c>
      <c r="P378">
        <v>138.19999999999999</v>
      </c>
      <c r="Q378" s="2">
        <v>35961</v>
      </c>
      <c r="R378">
        <v>116.2</v>
      </c>
      <c r="S378" s="2">
        <v>35961</v>
      </c>
      <c r="T378">
        <v>171.3</v>
      </c>
      <c r="U378" s="2">
        <v>39948</v>
      </c>
      <c r="V378">
        <v>5.8</v>
      </c>
      <c r="W378" s="2">
        <v>38426</v>
      </c>
      <c r="X378">
        <v>23.8</v>
      </c>
      <c r="Y378">
        <v>5.7</v>
      </c>
      <c r="Z378">
        <v>9.6</v>
      </c>
      <c r="AA378">
        <v>17.2</v>
      </c>
      <c r="AB378">
        <v>15.8</v>
      </c>
      <c r="AC378">
        <v>54.4</v>
      </c>
      <c r="AD378">
        <v>15.1</v>
      </c>
      <c r="AE378">
        <v>0.7</v>
      </c>
      <c r="AF378">
        <v>3.8</v>
      </c>
      <c r="AG378">
        <v>1.7</v>
      </c>
      <c r="AH378">
        <v>30.8</v>
      </c>
      <c r="AI378">
        <v>3</v>
      </c>
      <c r="AJ378">
        <v>1.4</v>
      </c>
      <c r="AK378">
        <v>1.9</v>
      </c>
      <c r="AL378">
        <v>15.8</v>
      </c>
      <c r="AM378">
        <v>26.3</v>
      </c>
      <c r="AN378">
        <v>57.9</v>
      </c>
      <c r="AO378">
        <v>73.2</v>
      </c>
      <c r="AP378">
        <v>19.3</v>
      </c>
      <c r="AQ378">
        <v>72.5</v>
      </c>
      <c r="AR378">
        <v>8.1999999999999993</v>
      </c>
      <c r="AS378">
        <v>69.099999999999994</v>
      </c>
      <c r="AT378">
        <v>1.3</v>
      </c>
      <c r="AU378">
        <v>0.8</v>
      </c>
      <c r="AV378">
        <v>5.3</v>
      </c>
      <c r="AW378">
        <v>3.9</v>
      </c>
      <c r="AX378">
        <v>3</v>
      </c>
      <c r="AY378">
        <v>5.3</v>
      </c>
      <c r="AZ378">
        <v>7.5</v>
      </c>
      <c r="BA378">
        <v>5.5</v>
      </c>
      <c r="BB378">
        <v>4.3</v>
      </c>
      <c r="BC378">
        <v>70</v>
      </c>
      <c r="BD378">
        <v>79</v>
      </c>
      <c r="BE378">
        <v>52</v>
      </c>
      <c r="BF378">
        <v>55.2</v>
      </c>
      <c r="BG378">
        <v>57.7</v>
      </c>
      <c r="BH378">
        <v>44</v>
      </c>
      <c r="BI378">
        <v>57.5</v>
      </c>
      <c r="BJ378">
        <v>52.5</v>
      </c>
      <c r="BK378" s="2"/>
      <c r="BL378">
        <v>46</v>
      </c>
      <c r="BM378" s="2">
        <v>29721</v>
      </c>
      <c r="BN378">
        <v>48.7</v>
      </c>
    </row>
    <row r="379" spans="1:66" x14ac:dyDescent="0.25">
      <c r="A379" s="2">
        <v>34850</v>
      </c>
      <c r="B379">
        <v>533.4</v>
      </c>
      <c r="C379" s="2">
        <v>30104</v>
      </c>
      <c r="D379">
        <v>241.6</v>
      </c>
      <c r="E379" s="2">
        <v>36314</v>
      </c>
      <c r="F379">
        <v>265.95</v>
      </c>
      <c r="G379" s="2">
        <v>41800</v>
      </c>
      <c r="H379">
        <v>104.35</v>
      </c>
      <c r="I379" s="2">
        <v>27926</v>
      </c>
      <c r="J379">
        <v>396.8</v>
      </c>
      <c r="K379" s="2">
        <v>42536</v>
      </c>
      <c r="L379">
        <v>64</v>
      </c>
      <c r="M379" s="2"/>
      <c r="O379" s="2">
        <v>35991</v>
      </c>
      <c r="P379">
        <v>137.19999999999999</v>
      </c>
      <c r="Q379" s="2">
        <v>35991</v>
      </c>
      <c r="R379">
        <v>113.4</v>
      </c>
      <c r="S379" s="2">
        <v>35991</v>
      </c>
      <c r="T379">
        <v>172.9</v>
      </c>
      <c r="U379" s="2">
        <v>39979</v>
      </c>
      <c r="V379">
        <v>4.5</v>
      </c>
      <c r="W379" s="2">
        <v>38457</v>
      </c>
      <c r="X379">
        <v>22.9</v>
      </c>
      <c r="Y379">
        <v>5.8</v>
      </c>
      <c r="Z379">
        <v>9.6999999999999993</v>
      </c>
      <c r="AA379">
        <v>16.8</v>
      </c>
      <c r="AB379">
        <v>18.399999999999999</v>
      </c>
      <c r="AC379">
        <v>56.7</v>
      </c>
      <c r="AD379">
        <v>14</v>
      </c>
      <c r="AE379">
        <v>1.5</v>
      </c>
      <c r="AF379">
        <v>4.0999999999999996</v>
      </c>
      <c r="AG379">
        <v>1.5</v>
      </c>
      <c r="AH379">
        <v>32.6</v>
      </c>
      <c r="AI379">
        <v>2.8</v>
      </c>
      <c r="AJ379">
        <v>1.1000000000000001</v>
      </c>
      <c r="AK379">
        <v>2.4</v>
      </c>
      <c r="AL379">
        <v>17.600000000000001</v>
      </c>
      <c r="AM379">
        <v>26.4</v>
      </c>
      <c r="AN379">
        <v>56</v>
      </c>
      <c r="AO379">
        <v>73.5</v>
      </c>
      <c r="AP379">
        <v>17.7</v>
      </c>
      <c r="AQ379">
        <v>72.400000000000006</v>
      </c>
      <c r="AR379">
        <v>9.9</v>
      </c>
      <c r="AS379">
        <v>67.599999999999994</v>
      </c>
      <c r="AT379">
        <v>1.9</v>
      </c>
      <c r="AU379">
        <v>0.6</v>
      </c>
      <c r="AV379">
        <v>5.3</v>
      </c>
      <c r="AW379">
        <v>4.5</v>
      </c>
      <c r="AX379">
        <v>4.4000000000000004</v>
      </c>
      <c r="AY379">
        <v>4.7</v>
      </c>
      <c r="AZ379">
        <v>7.5</v>
      </c>
      <c r="BA379">
        <v>5.9</v>
      </c>
      <c r="BB379">
        <v>3.7</v>
      </c>
      <c r="BC379">
        <v>67</v>
      </c>
      <c r="BD379">
        <v>76</v>
      </c>
      <c r="BE379">
        <v>50</v>
      </c>
      <c r="BF379">
        <v>52.2</v>
      </c>
      <c r="BG379">
        <v>53.4</v>
      </c>
      <c r="BH379">
        <v>38</v>
      </c>
      <c r="BI379">
        <v>54.2</v>
      </c>
      <c r="BJ379">
        <v>53</v>
      </c>
      <c r="BK379" s="2"/>
      <c r="BL379">
        <v>41.5</v>
      </c>
      <c r="BM379" s="2">
        <v>29752</v>
      </c>
      <c r="BN379">
        <v>49.4</v>
      </c>
    </row>
    <row r="380" spans="1:66" x14ac:dyDescent="0.25">
      <c r="A380" s="2">
        <v>34880</v>
      </c>
      <c r="B380">
        <v>544.75</v>
      </c>
      <c r="C380" s="2">
        <v>30134</v>
      </c>
      <c r="D380">
        <v>240.2</v>
      </c>
      <c r="E380" s="2">
        <v>36344</v>
      </c>
      <c r="F380">
        <v>263.3</v>
      </c>
      <c r="G380" s="2">
        <v>41830</v>
      </c>
      <c r="H380">
        <v>102.93</v>
      </c>
      <c r="I380" s="2">
        <v>27956</v>
      </c>
      <c r="J380">
        <v>390</v>
      </c>
      <c r="K380" s="2">
        <v>42566</v>
      </c>
      <c r="L380">
        <v>63</v>
      </c>
      <c r="M380" s="2"/>
      <c r="O380" s="2">
        <v>36022</v>
      </c>
      <c r="P380">
        <v>133.1</v>
      </c>
      <c r="Q380" s="2">
        <v>36022</v>
      </c>
      <c r="R380">
        <v>106.8</v>
      </c>
      <c r="S380" s="2">
        <v>36022</v>
      </c>
      <c r="T380">
        <v>172.6</v>
      </c>
      <c r="U380" s="2">
        <v>40009</v>
      </c>
      <c r="V380">
        <v>3.7</v>
      </c>
      <c r="W380" s="2">
        <v>38487</v>
      </c>
      <c r="X380">
        <v>24.1</v>
      </c>
      <c r="Y380">
        <v>7.8</v>
      </c>
      <c r="Z380">
        <v>8.6</v>
      </c>
      <c r="AA380">
        <v>17.8</v>
      </c>
      <c r="AB380">
        <v>16</v>
      </c>
      <c r="AC380">
        <v>53</v>
      </c>
      <c r="AD380">
        <v>15.2</v>
      </c>
      <c r="AE380">
        <v>0.7</v>
      </c>
      <c r="AF380">
        <v>3.5</v>
      </c>
      <c r="AG380">
        <v>1.4</v>
      </c>
      <c r="AH380">
        <v>33.1</v>
      </c>
      <c r="AI380">
        <v>4.0999999999999996</v>
      </c>
      <c r="AJ380">
        <v>1.4</v>
      </c>
      <c r="AK380">
        <v>2.6</v>
      </c>
      <c r="AL380">
        <v>16.399999999999999</v>
      </c>
      <c r="AM380">
        <v>26.7</v>
      </c>
      <c r="AN380">
        <v>56.9</v>
      </c>
      <c r="AO380">
        <v>73.599999999999994</v>
      </c>
      <c r="AP380">
        <v>19</v>
      </c>
      <c r="AQ380">
        <v>71.5</v>
      </c>
      <c r="AR380">
        <v>9.5</v>
      </c>
      <c r="AS380">
        <v>68.8</v>
      </c>
      <c r="AT380">
        <v>1.5</v>
      </c>
      <c r="AU380">
        <v>1.1000000000000001</v>
      </c>
      <c r="AV380">
        <v>5.9</v>
      </c>
      <c r="AW380">
        <v>3.7</v>
      </c>
      <c r="AX380">
        <v>3.4</v>
      </c>
      <c r="AY380">
        <v>5.3</v>
      </c>
      <c r="AZ380">
        <v>8.6999999999999993</v>
      </c>
      <c r="BA380">
        <v>6.4</v>
      </c>
      <c r="BB380">
        <v>4.0999999999999996</v>
      </c>
      <c r="BC380">
        <v>70</v>
      </c>
      <c r="BD380">
        <v>77</v>
      </c>
      <c r="BE380">
        <v>53</v>
      </c>
      <c r="BF380">
        <v>50.8</v>
      </c>
      <c r="BG380">
        <v>51.8</v>
      </c>
      <c r="BH380">
        <v>52</v>
      </c>
      <c r="BI380">
        <v>54.7</v>
      </c>
      <c r="BJ380">
        <v>49.3</v>
      </c>
      <c r="BK380" s="2"/>
      <c r="BL380">
        <v>47.5</v>
      </c>
      <c r="BM380" s="2">
        <v>29782</v>
      </c>
      <c r="BN380">
        <v>44.4</v>
      </c>
    </row>
    <row r="381" spans="1:66" x14ac:dyDescent="0.25">
      <c r="A381" s="2">
        <v>34911</v>
      </c>
      <c r="B381">
        <v>562.05999999999995</v>
      </c>
      <c r="C381" s="2">
        <v>30165</v>
      </c>
      <c r="D381">
        <v>242.1</v>
      </c>
      <c r="E381" s="2">
        <v>36375</v>
      </c>
      <c r="F381">
        <v>256.35000000000002</v>
      </c>
      <c r="G381" s="2">
        <v>41861</v>
      </c>
      <c r="H381">
        <v>97.65</v>
      </c>
      <c r="I381" s="2">
        <v>27987</v>
      </c>
      <c r="J381">
        <v>388.5</v>
      </c>
      <c r="K381" s="2">
        <v>42597</v>
      </c>
      <c r="L381">
        <v>65</v>
      </c>
      <c r="M381" s="2"/>
      <c r="O381" s="2">
        <v>36053</v>
      </c>
      <c r="P381">
        <v>126.4</v>
      </c>
      <c r="Q381" s="2">
        <v>36053</v>
      </c>
      <c r="R381">
        <v>96.8</v>
      </c>
      <c r="S381" s="2">
        <v>36053</v>
      </c>
      <c r="T381">
        <v>170.7</v>
      </c>
      <c r="U381" s="2">
        <v>40040</v>
      </c>
      <c r="V381">
        <v>4.3</v>
      </c>
      <c r="W381" s="2">
        <v>38518</v>
      </c>
      <c r="X381">
        <v>22.5</v>
      </c>
      <c r="Y381">
        <v>6.6</v>
      </c>
      <c r="Z381">
        <v>7.5</v>
      </c>
      <c r="AA381">
        <v>19.899999999999999</v>
      </c>
      <c r="AB381">
        <v>16.399999999999999</v>
      </c>
      <c r="AC381">
        <v>55</v>
      </c>
      <c r="AD381">
        <v>15.4</v>
      </c>
      <c r="AE381">
        <v>0.9</v>
      </c>
      <c r="AF381">
        <v>3.6</v>
      </c>
      <c r="AG381">
        <v>1.7</v>
      </c>
      <c r="AH381">
        <v>32.4</v>
      </c>
      <c r="AI381">
        <v>2.8</v>
      </c>
      <c r="AJ381">
        <v>1</v>
      </c>
      <c r="AK381">
        <v>3.1</v>
      </c>
      <c r="AL381">
        <v>15.3</v>
      </c>
      <c r="AM381">
        <v>26.7</v>
      </c>
      <c r="AN381">
        <v>58</v>
      </c>
      <c r="AO381">
        <v>72.599999999999994</v>
      </c>
      <c r="AP381">
        <v>19.5</v>
      </c>
      <c r="AQ381">
        <v>71.5</v>
      </c>
      <c r="AR381">
        <v>9</v>
      </c>
      <c r="AS381">
        <v>68.2</v>
      </c>
      <c r="AT381">
        <v>2</v>
      </c>
      <c r="AU381">
        <v>0.7</v>
      </c>
      <c r="AV381">
        <v>4.8</v>
      </c>
      <c r="AW381">
        <v>4.4000000000000004</v>
      </c>
      <c r="AX381">
        <v>3.1</v>
      </c>
      <c r="AY381">
        <v>4.8</v>
      </c>
      <c r="AZ381">
        <v>8.3000000000000007</v>
      </c>
      <c r="BA381">
        <v>5.5</v>
      </c>
      <c r="BB381">
        <v>4.3</v>
      </c>
      <c r="BC381">
        <v>72</v>
      </c>
      <c r="BD381">
        <v>80</v>
      </c>
      <c r="BE381">
        <v>55</v>
      </c>
      <c r="BF381">
        <v>52.4</v>
      </c>
      <c r="BG381">
        <v>55.7</v>
      </c>
      <c r="BH381">
        <v>57</v>
      </c>
      <c r="BI381">
        <v>55.1</v>
      </c>
      <c r="BJ381">
        <v>51.1</v>
      </c>
      <c r="BK381" s="2"/>
      <c r="BL381">
        <v>44</v>
      </c>
      <c r="BM381" s="2">
        <v>29813</v>
      </c>
      <c r="BN381">
        <v>47.3</v>
      </c>
    </row>
    <row r="382" spans="1:66" x14ac:dyDescent="0.25">
      <c r="A382" s="2">
        <v>34942</v>
      </c>
      <c r="B382">
        <v>561.88</v>
      </c>
      <c r="C382" s="2">
        <v>30196</v>
      </c>
      <c r="D382">
        <v>240.7</v>
      </c>
      <c r="E382" s="2">
        <v>36406</v>
      </c>
      <c r="F382">
        <v>254.25</v>
      </c>
      <c r="G382" s="2">
        <v>41892</v>
      </c>
      <c r="H382">
        <v>91.67</v>
      </c>
      <c r="I382" s="2">
        <v>28018</v>
      </c>
      <c r="J382">
        <v>404.3</v>
      </c>
      <c r="K382" s="2">
        <v>42628</v>
      </c>
      <c r="L382">
        <v>71</v>
      </c>
      <c r="M382" s="2"/>
      <c r="O382" s="2">
        <v>36083</v>
      </c>
      <c r="P382">
        <v>119.3</v>
      </c>
      <c r="Q382" s="2">
        <v>36083</v>
      </c>
      <c r="R382">
        <v>88.7</v>
      </c>
      <c r="S382" s="2">
        <v>36083</v>
      </c>
      <c r="T382">
        <v>165.2</v>
      </c>
      <c r="U382" s="2">
        <v>40071</v>
      </c>
      <c r="V382">
        <v>3.6</v>
      </c>
      <c r="W382" s="2">
        <v>38548</v>
      </c>
      <c r="X382">
        <v>23.8</v>
      </c>
      <c r="Y382">
        <v>7.6</v>
      </c>
      <c r="Z382">
        <v>8.4</v>
      </c>
      <c r="AA382">
        <v>18.600000000000001</v>
      </c>
      <c r="AB382">
        <v>16.7</v>
      </c>
      <c r="AC382">
        <v>53.3</v>
      </c>
      <c r="AD382">
        <v>15.6</v>
      </c>
      <c r="AE382">
        <v>0.9</v>
      </c>
      <c r="AF382">
        <v>3.8</v>
      </c>
      <c r="AG382">
        <v>1.7</v>
      </c>
      <c r="AH382">
        <v>31.7</v>
      </c>
      <c r="AI382">
        <v>3</v>
      </c>
      <c r="AJ382">
        <v>1.2</v>
      </c>
      <c r="AK382">
        <v>3.3</v>
      </c>
      <c r="AL382">
        <v>16.7</v>
      </c>
      <c r="AM382">
        <v>28.7</v>
      </c>
      <c r="AN382">
        <v>54.6</v>
      </c>
      <c r="AO382">
        <v>73</v>
      </c>
      <c r="AP382">
        <v>17.899999999999999</v>
      </c>
      <c r="AQ382">
        <v>72.599999999999994</v>
      </c>
      <c r="AR382">
        <v>9.5</v>
      </c>
      <c r="AS382">
        <v>67.7</v>
      </c>
      <c r="AT382">
        <v>2.1</v>
      </c>
      <c r="AU382">
        <v>1.3</v>
      </c>
      <c r="AV382">
        <v>5.8</v>
      </c>
      <c r="AW382">
        <v>3.4</v>
      </c>
      <c r="AX382">
        <v>3.8</v>
      </c>
      <c r="AY382">
        <v>5.0999999999999996</v>
      </c>
      <c r="AZ382">
        <v>7</v>
      </c>
      <c r="BA382">
        <v>6.4</v>
      </c>
      <c r="BB382">
        <v>3.9</v>
      </c>
      <c r="BC382">
        <v>70</v>
      </c>
      <c r="BD382">
        <v>77</v>
      </c>
      <c r="BE382">
        <v>55</v>
      </c>
      <c r="BF382">
        <v>52.8</v>
      </c>
      <c r="BG382">
        <v>57.2</v>
      </c>
      <c r="BH382">
        <v>49</v>
      </c>
      <c r="BI382">
        <v>57.4</v>
      </c>
      <c r="BJ382">
        <v>53.2</v>
      </c>
      <c r="BK382" s="2"/>
      <c r="BL382">
        <v>44.5</v>
      </c>
      <c r="BM382" s="2">
        <v>29844</v>
      </c>
      <c r="BN382">
        <v>41.9</v>
      </c>
    </row>
    <row r="383" spans="1:66" x14ac:dyDescent="0.25">
      <c r="A383" s="2">
        <v>34971</v>
      </c>
      <c r="B383">
        <v>584.41</v>
      </c>
      <c r="C383" s="2">
        <v>30226</v>
      </c>
      <c r="D383">
        <v>233.6</v>
      </c>
      <c r="E383" s="2">
        <v>36436</v>
      </c>
      <c r="F383">
        <v>307</v>
      </c>
      <c r="G383" s="2">
        <v>41922</v>
      </c>
      <c r="H383">
        <v>85.82</v>
      </c>
      <c r="I383" s="2">
        <v>28048</v>
      </c>
      <c r="J383">
        <v>409.3</v>
      </c>
      <c r="K383" s="2">
        <v>42658</v>
      </c>
      <c r="L383">
        <v>69</v>
      </c>
      <c r="M383" s="2"/>
      <c r="O383" s="2">
        <v>36114</v>
      </c>
      <c r="P383">
        <v>126.4</v>
      </c>
      <c r="Q383" s="2">
        <v>36114</v>
      </c>
      <c r="R383">
        <v>99.5</v>
      </c>
      <c r="S383" s="2">
        <v>36114</v>
      </c>
      <c r="T383">
        <v>166.7</v>
      </c>
      <c r="U383" s="2">
        <v>40101</v>
      </c>
      <c r="V383">
        <v>3.5</v>
      </c>
      <c r="W383" s="2">
        <v>38579</v>
      </c>
      <c r="X383">
        <v>23.1</v>
      </c>
      <c r="Y383">
        <v>6.2</v>
      </c>
      <c r="Z383">
        <v>8.9</v>
      </c>
      <c r="AA383">
        <v>19.7</v>
      </c>
      <c r="AB383">
        <v>17.3</v>
      </c>
      <c r="AC383">
        <v>53.3</v>
      </c>
      <c r="AD383">
        <v>16.399999999999999</v>
      </c>
      <c r="AE383">
        <v>0.9</v>
      </c>
      <c r="AF383">
        <v>3.5</v>
      </c>
      <c r="AG383">
        <v>1.4</v>
      </c>
      <c r="AH383">
        <v>29.7</v>
      </c>
      <c r="AI383">
        <v>3.2</v>
      </c>
      <c r="AJ383">
        <v>1.2</v>
      </c>
      <c r="AK383">
        <v>3.1</v>
      </c>
      <c r="AL383">
        <v>15.1</v>
      </c>
      <c r="AM383">
        <v>29.7</v>
      </c>
      <c r="AN383">
        <v>55.2</v>
      </c>
      <c r="AO383">
        <v>71.400000000000006</v>
      </c>
      <c r="AP383">
        <v>18.7</v>
      </c>
      <c r="AQ383">
        <v>71.3</v>
      </c>
      <c r="AR383">
        <v>10</v>
      </c>
      <c r="AS383">
        <v>66.3</v>
      </c>
      <c r="AT383">
        <v>2.4</v>
      </c>
      <c r="AU383">
        <v>0</v>
      </c>
      <c r="AV383">
        <v>4.8</v>
      </c>
      <c r="AW383">
        <v>3.8</v>
      </c>
      <c r="AX383">
        <v>2.7</v>
      </c>
      <c r="AY383">
        <v>4.4000000000000004</v>
      </c>
      <c r="AZ383">
        <v>7.1</v>
      </c>
      <c r="BA383">
        <v>5.7</v>
      </c>
      <c r="BB383">
        <v>3.6</v>
      </c>
      <c r="BC383">
        <v>67</v>
      </c>
      <c r="BD383">
        <v>77</v>
      </c>
      <c r="BE383">
        <v>50</v>
      </c>
      <c r="BF383">
        <v>52.4</v>
      </c>
      <c r="BG383">
        <v>57.8</v>
      </c>
      <c r="BH383">
        <v>53</v>
      </c>
      <c r="BI383">
        <v>55.6</v>
      </c>
      <c r="BJ383">
        <v>51.8</v>
      </c>
      <c r="BK383" s="2"/>
      <c r="BL383">
        <v>46.5</v>
      </c>
      <c r="BM383" s="2">
        <v>29874</v>
      </c>
      <c r="BN383">
        <v>48.9</v>
      </c>
    </row>
    <row r="384" spans="1:66" x14ac:dyDescent="0.25">
      <c r="A384" s="2">
        <v>35003</v>
      </c>
      <c r="B384">
        <v>581.5</v>
      </c>
      <c r="C384" s="2">
        <v>30257</v>
      </c>
      <c r="D384">
        <v>231.1</v>
      </c>
      <c r="E384" s="2">
        <v>36467</v>
      </c>
      <c r="F384">
        <v>292.10000000000002</v>
      </c>
      <c r="G384" s="2">
        <v>41953</v>
      </c>
      <c r="H384">
        <v>77.400000000000006</v>
      </c>
      <c r="I384" s="2">
        <v>28079</v>
      </c>
      <c r="J384">
        <v>389.5</v>
      </c>
      <c r="K384" s="2">
        <v>42689</v>
      </c>
      <c r="L384">
        <v>69</v>
      </c>
      <c r="M384" s="2"/>
      <c r="O384" s="2">
        <v>36144</v>
      </c>
      <c r="P384">
        <v>126.7</v>
      </c>
      <c r="Q384" s="2">
        <v>36144</v>
      </c>
      <c r="R384">
        <v>98.7</v>
      </c>
      <c r="S384" s="2">
        <v>36144</v>
      </c>
      <c r="T384">
        <v>168.6</v>
      </c>
      <c r="U384" s="2">
        <v>40132</v>
      </c>
      <c r="V384">
        <v>3.1</v>
      </c>
      <c r="W384" s="2">
        <v>38610</v>
      </c>
      <c r="X384">
        <v>25</v>
      </c>
      <c r="Y384">
        <v>5.8</v>
      </c>
      <c r="Z384">
        <v>10.7</v>
      </c>
      <c r="AA384">
        <v>18.100000000000001</v>
      </c>
      <c r="AB384">
        <v>24.8</v>
      </c>
      <c r="AC384">
        <v>54.3</v>
      </c>
      <c r="AD384">
        <v>14</v>
      </c>
      <c r="AE384">
        <v>0.7</v>
      </c>
      <c r="AF384">
        <v>3.4</v>
      </c>
      <c r="AG384">
        <v>1.9</v>
      </c>
      <c r="AH384">
        <v>28.4</v>
      </c>
      <c r="AI384">
        <v>2.8</v>
      </c>
      <c r="AJ384">
        <v>0.8</v>
      </c>
      <c r="AK384">
        <v>2.6</v>
      </c>
      <c r="AL384">
        <v>17.8</v>
      </c>
      <c r="AM384">
        <v>25.2</v>
      </c>
      <c r="AN384">
        <v>57</v>
      </c>
      <c r="AO384">
        <v>71.2</v>
      </c>
      <c r="AP384">
        <v>15.4</v>
      </c>
      <c r="AQ384">
        <v>65</v>
      </c>
      <c r="AR384">
        <v>19.600000000000001</v>
      </c>
      <c r="AS384">
        <v>61.2</v>
      </c>
      <c r="AT384">
        <v>2</v>
      </c>
      <c r="AU384">
        <v>0.4</v>
      </c>
      <c r="AV384">
        <v>5.0999999999999996</v>
      </c>
      <c r="AW384">
        <v>3.3</v>
      </c>
      <c r="AX384">
        <v>2.6</v>
      </c>
      <c r="AY384">
        <v>4.0999999999999996</v>
      </c>
      <c r="AZ384">
        <v>7.7</v>
      </c>
      <c r="BA384">
        <v>5.2</v>
      </c>
      <c r="BB384">
        <v>3.5</v>
      </c>
      <c r="BC384">
        <v>65</v>
      </c>
      <c r="BD384">
        <v>70</v>
      </c>
      <c r="BE384">
        <v>49</v>
      </c>
      <c r="BF384">
        <v>56.8</v>
      </c>
      <c r="BG384">
        <v>60.9</v>
      </c>
      <c r="BH384">
        <v>36</v>
      </c>
      <c r="BI384">
        <v>62.4</v>
      </c>
      <c r="BJ384">
        <v>53.4</v>
      </c>
      <c r="BK384" s="2"/>
      <c r="BL384">
        <v>44.5</v>
      </c>
      <c r="BM384" s="2">
        <v>29905</v>
      </c>
      <c r="BN384">
        <v>42.3</v>
      </c>
    </row>
    <row r="385" spans="1:66" x14ac:dyDescent="0.25">
      <c r="A385" s="2">
        <v>35033</v>
      </c>
      <c r="B385">
        <v>605.37</v>
      </c>
      <c r="C385" s="2">
        <v>30287</v>
      </c>
      <c r="D385">
        <v>227.4</v>
      </c>
      <c r="E385" s="2">
        <v>36497</v>
      </c>
      <c r="F385">
        <v>283.13</v>
      </c>
      <c r="G385" s="2">
        <v>41983</v>
      </c>
      <c r="H385">
        <v>60.94</v>
      </c>
      <c r="I385" s="2">
        <v>28109</v>
      </c>
      <c r="J385">
        <v>368.3</v>
      </c>
      <c r="K385" s="2">
        <v>42719</v>
      </c>
      <c r="L385">
        <v>75</v>
      </c>
      <c r="M385" s="2"/>
      <c r="O385" s="2">
        <v>36175</v>
      </c>
      <c r="P385">
        <v>128.9</v>
      </c>
      <c r="Q385" s="2">
        <v>36175</v>
      </c>
      <c r="R385">
        <v>99.6</v>
      </c>
      <c r="S385" s="2">
        <v>36175</v>
      </c>
      <c r="T385">
        <v>172.9</v>
      </c>
      <c r="U385" s="2">
        <v>40162</v>
      </c>
      <c r="V385">
        <v>3.1</v>
      </c>
      <c r="W385" s="2">
        <v>38640</v>
      </c>
      <c r="X385">
        <v>25.3</v>
      </c>
      <c r="Y385">
        <v>6.4</v>
      </c>
      <c r="Z385">
        <v>10.6</v>
      </c>
      <c r="AA385">
        <v>17.399999999999999</v>
      </c>
      <c r="AB385">
        <v>24</v>
      </c>
      <c r="AC385">
        <v>54</v>
      </c>
      <c r="AD385">
        <v>12.3</v>
      </c>
      <c r="AE385">
        <v>1</v>
      </c>
      <c r="AF385">
        <v>2.8</v>
      </c>
      <c r="AG385">
        <v>0.9</v>
      </c>
      <c r="AH385">
        <v>25</v>
      </c>
      <c r="AI385">
        <v>2.6</v>
      </c>
      <c r="AJ385">
        <v>0.9</v>
      </c>
      <c r="AK385">
        <v>3</v>
      </c>
      <c r="AL385">
        <v>18.399999999999999</v>
      </c>
      <c r="AM385">
        <v>23.3</v>
      </c>
      <c r="AN385">
        <v>58.3</v>
      </c>
      <c r="AO385">
        <v>72</v>
      </c>
      <c r="AP385">
        <v>14.1</v>
      </c>
      <c r="AQ385">
        <v>67.400000000000006</v>
      </c>
      <c r="AR385">
        <v>18.5</v>
      </c>
      <c r="AS385">
        <v>63.7</v>
      </c>
      <c r="AT385">
        <v>1.7</v>
      </c>
      <c r="AU385">
        <v>0.8</v>
      </c>
      <c r="AV385">
        <v>5.0999999999999996</v>
      </c>
      <c r="AW385">
        <v>2.5</v>
      </c>
      <c r="AX385">
        <v>2.5</v>
      </c>
      <c r="AY385">
        <v>4</v>
      </c>
      <c r="AZ385">
        <v>7</v>
      </c>
      <c r="BA385">
        <v>3.7</v>
      </c>
      <c r="BB385">
        <v>3.6</v>
      </c>
      <c r="BC385">
        <v>68</v>
      </c>
      <c r="BD385">
        <v>73</v>
      </c>
      <c r="BE385">
        <v>51</v>
      </c>
      <c r="BF385">
        <v>57.2</v>
      </c>
      <c r="BG385">
        <v>61.4</v>
      </c>
      <c r="BH385">
        <v>28</v>
      </c>
      <c r="BI385">
        <v>62.1</v>
      </c>
      <c r="BJ385">
        <v>54.3</v>
      </c>
      <c r="BK385" s="2"/>
      <c r="BL385">
        <v>41</v>
      </c>
      <c r="BM385" s="2">
        <v>29935</v>
      </c>
      <c r="BN385">
        <v>37.200000000000003</v>
      </c>
    </row>
    <row r="386" spans="1:66" x14ac:dyDescent="0.25">
      <c r="A386" s="2">
        <v>35062</v>
      </c>
      <c r="B386">
        <v>615.92999999999995</v>
      </c>
      <c r="C386" s="2">
        <v>30318</v>
      </c>
      <c r="D386">
        <v>227.3</v>
      </c>
      <c r="E386" s="2">
        <v>36528</v>
      </c>
      <c r="F386">
        <v>291</v>
      </c>
      <c r="G386" s="2">
        <v>42014</v>
      </c>
      <c r="H386">
        <v>48.36</v>
      </c>
      <c r="I386" s="2">
        <v>28140</v>
      </c>
      <c r="J386">
        <v>407.3</v>
      </c>
      <c r="K386" s="2">
        <v>42750</v>
      </c>
      <c r="L386">
        <v>72</v>
      </c>
      <c r="M386" s="2"/>
      <c r="O386" s="2">
        <v>36206</v>
      </c>
      <c r="P386">
        <v>133.1</v>
      </c>
      <c r="Q386" s="2">
        <v>36206</v>
      </c>
      <c r="R386">
        <v>103.4</v>
      </c>
      <c r="S386" s="2">
        <v>36206</v>
      </c>
      <c r="T386">
        <v>177.7</v>
      </c>
      <c r="U386" s="2">
        <v>40193</v>
      </c>
      <c r="V386">
        <v>4.4000000000000004</v>
      </c>
      <c r="W386" s="2">
        <v>38671</v>
      </c>
      <c r="X386">
        <v>23.6</v>
      </c>
      <c r="Y386">
        <v>5</v>
      </c>
      <c r="Z386">
        <v>9.8000000000000007</v>
      </c>
      <c r="AA386">
        <v>21.3</v>
      </c>
      <c r="AB386">
        <v>18.100000000000001</v>
      </c>
      <c r="AC386">
        <v>55.3</v>
      </c>
      <c r="AD386">
        <v>14.1</v>
      </c>
      <c r="AE386">
        <v>0.7</v>
      </c>
      <c r="AF386">
        <v>3</v>
      </c>
      <c r="AG386">
        <v>1.5</v>
      </c>
      <c r="AH386">
        <v>30.5</v>
      </c>
      <c r="AI386">
        <v>2.7</v>
      </c>
      <c r="AJ386">
        <v>0.8</v>
      </c>
      <c r="AK386">
        <v>1.8</v>
      </c>
      <c r="AL386">
        <v>17.899999999999999</v>
      </c>
      <c r="AM386">
        <v>25.6</v>
      </c>
      <c r="AN386">
        <v>56.5</v>
      </c>
      <c r="AO386">
        <v>68.900000000000006</v>
      </c>
      <c r="AP386">
        <v>19</v>
      </c>
      <c r="AQ386">
        <v>69.5</v>
      </c>
      <c r="AR386">
        <v>11.5</v>
      </c>
      <c r="AS386">
        <v>67.8</v>
      </c>
      <c r="AT386">
        <v>2.7</v>
      </c>
      <c r="AU386">
        <v>0.5</v>
      </c>
      <c r="AV386">
        <v>4.5</v>
      </c>
      <c r="AW386">
        <v>3.9</v>
      </c>
      <c r="AX386">
        <v>3.3</v>
      </c>
      <c r="AY386">
        <v>4.2</v>
      </c>
      <c r="AZ386">
        <v>7.4</v>
      </c>
      <c r="BA386">
        <v>4.8</v>
      </c>
      <c r="BB386">
        <v>4.2</v>
      </c>
      <c r="BC386">
        <v>61</v>
      </c>
      <c r="BD386">
        <v>65</v>
      </c>
      <c r="BE386">
        <v>46</v>
      </c>
      <c r="BF386">
        <v>56.7</v>
      </c>
      <c r="BG386">
        <v>61.2</v>
      </c>
      <c r="BH386">
        <v>42</v>
      </c>
      <c r="BI386">
        <v>62.4</v>
      </c>
      <c r="BJ386">
        <v>56</v>
      </c>
      <c r="BK386" s="2"/>
      <c r="BL386">
        <v>43.5</v>
      </c>
      <c r="BM386" s="2">
        <v>29966</v>
      </c>
      <c r="BN386">
        <v>35.799999999999997</v>
      </c>
    </row>
    <row r="387" spans="1:66" x14ac:dyDescent="0.25">
      <c r="A387" s="2">
        <v>35095</v>
      </c>
      <c r="B387">
        <v>636.02</v>
      </c>
      <c r="C387" s="2">
        <v>30349</v>
      </c>
      <c r="D387">
        <v>236.3</v>
      </c>
      <c r="E387" s="2">
        <v>36559</v>
      </c>
      <c r="F387">
        <v>285.14999999999998</v>
      </c>
      <c r="G387" s="2">
        <v>42045</v>
      </c>
      <c r="H387">
        <v>50.02</v>
      </c>
      <c r="I387" s="2">
        <v>28171</v>
      </c>
      <c r="J387">
        <v>450.8</v>
      </c>
      <c r="K387" s="2">
        <v>42781</v>
      </c>
      <c r="L387">
        <v>71</v>
      </c>
      <c r="M387" s="2"/>
      <c r="O387" s="2">
        <v>36234</v>
      </c>
      <c r="P387">
        <v>134</v>
      </c>
      <c r="Q387" s="2">
        <v>36234</v>
      </c>
      <c r="R387">
        <v>105.5</v>
      </c>
      <c r="S387" s="2">
        <v>36234</v>
      </c>
      <c r="T387">
        <v>176.6</v>
      </c>
      <c r="U387" s="2">
        <v>40224</v>
      </c>
      <c r="V387">
        <v>4</v>
      </c>
      <c r="W387" s="2">
        <v>38701</v>
      </c>
      <c r="X387">
        <v>22.5</v>
      </c>
      <c r="Y387">
        <v>6.1</v>
      </c>
      <c r="Z387">
        <v>8.6999999999999993</v>
      </c>
      <c r="AA387">
        <v>21.3</v>
      </c>
      <c r="AB387">
        <v>17.7</v>
      </c>
      <c r="AC387">
        <v>54.2</v>
      </c>
      <c r="AD387">
        <v>14.4</v>
      </c>
      <c r="AE387">
        <v>1</v>
      </c>
      <c r="AF387">
        <v>2.8</v>
      </c>
      <c r="AG387">
        <v>0.9</v>
      </c>
      <c r="AH387">
        <v>32.1</v>
      </c>
      <c r="AI387">
        <v>2.8</v>
      </c>
      <c r="AJ387">
        <v>0.9</v>
      </c>
      <c r="AK387">
        <v>2.2999999999999998</v>
      </c>
      <c r="AL387">
        <v>14.9</v>
      </c>
      <c r="AM387">
        <v>24.4</v>
      </c>
      <c r="AN387">
        <v>60.7</v>
      </c>
      <c r="AO387">
        <v>70</v>
      </c>
      <c r="AP387">
        <v>18.399999999999999</v>
      </c>
      <c r="AQ387">
        <v>72.5</v>
      </c>
      <c r="AR387">
        <v>9.1</v>
      </c>
      <c r="AS387">
        <v>67.900000000000006</v>
      </c>
      <c r="AT387">
        <v>1.6</v>
      </c>
      <c r="AU387">
        <v>1</v>
      </c>
      <c r="AV387">
        <v>5.8</v>
      </c>
      <c r="AW387">
        <v>3.9</v>
      </c>
      <c r="AX387">
        <v>3.6</v>
      </c>
      <c r="AY387">
        <v>4.5999999999999996</v>
      </c>
      <c r="AZ387">
        <v>8.4</v>
      </c>
      <c r="BA387">
        <v>5.7</v>
      </c>
      <c r="BB387">
        <v>4.3</v>
      </c>
      <c r="BC387">
        <v>57</v>
      </c>
      <c r="BD387">
        <v>65</v>
      </c>
      <c r="BE387">
        <v>40</v>
      </c>
      <c r="BF387">
        <v>55.1</v>
      </c>
      <c r="BG387">
        <v>60.1</v>
      </c>
      <c r="BH387">
        <v>52</v>
      </c>
      <c r="BI387">
        <v>60.3</v>
      </c>
      <c r="BJ387">
        <v>53.7</v>
      </c>
      <c r="BK387" s="2"/>
      <c r="BL387">
        <v>48</v>
      </c>
      <c r="BM387" s="2">
        <v>29997</v>
      </c>
      <c r="BN387">
        <v>34.700000000000003</v>
      </c>
    </row>
    <row r="388" spans="1:66" x14ac:dyDescent="0.25">
      <c r="A388" s="2">
        <v>35124</v>
      </c>
      <c r="B388">
        <v>640.42999999999995</v>
      </c>
      <c r="C388" s="2">
        <v>30377</v>
      </c>
      <c r="D388">
        <v>241.5</v>
      </c>
      <c r="E388" s="2">
        <v>36588</v>
      </c>
      <c r="F388">
        <v>288.25</v>
      </c>
      <c r="G388" s="2">
        <v>42073</v>
      </c>
      <c r="H388">
        <v>48.29</v>
      </c>
      <c r="I388" s="2">
        <v>28199</v>
      </c>
      <c r="J388">
        <v>357.5</v>
      </c>
      <c r="K388" s="2">
        <v>42809</v>
      </c>
      <c r="L388">
        <v>77</v>
      </c>
      <c r="M388" s="2"/>
      <c r="O388" s="2">
        <v>36265</v>
      </c>
      <c r="P388">
        <v>135.5</v>
      </c>
      <c r="Q388" s="2">
        <v>36265</v>
      </c>
      <c r="R388">
        <v>108.8</v>
      </c>
      <c r="S388" s="2">
        <v>36265</v>
      </c>
      <c r="T388">
        <v>175.5</v>
      </c>
      <c r="U388" s="2">
        <v>40252</v>
      </c>
      <c r="V388">
        <v>4</v>
      </c>
      <c r="W388" s="2">
        <v>38732</v>
      </c>
      <c r="X388">
        <v>20.3</v>
      </c>
      <c r="Y388">
        <v>6.7</v>
      </c>
      <c r="Z388">
        <v>8.1999999999999993</v>
      </c>
      <c r="AA388">
        <v>19.899999999999999</v>
      </c>
      <c r="AB388">
        <v>15.2</v>
      </c>
      <c r="AC388">
        <v>52.7</v>
      </c>
      <c r="AD388">
        <v>13.6</v>
      </c>
      <c r="AE388">
        <v>0.9</v>
      </c>
      <c r="AF388">
        <v>3</v>
      </c>
      <c r="AG388">
        <v>1.2</v>
      </c>
      <c r="AH388">
        <v>33</v>
      </c>
      <c r="AI388">
        <v>2.9</v>
      </c>
      <c r="AJ388">
        <v>0.9</v>
      </c>
      <c r="AK388">
        <v>3</v>
      </c>
      <c r="AL388">
        <v>15.9</v>
      </c>
      <c r="AM388">
        <v>25.9</v>
      </c>
      <c r="AN388">
        <v>58.2</v>
      </c>
      <c r="AO388">
        <v>71.900000000000006</v>
      </c>
      <c r="AP388">
        <v>17.899999999999999</v>
      </c>
      <c r="AQ388">
        <v>71.599999999999994</v>
      </c>
      <c r="AR388">
        <v>10.5</v>
      </c>
      <c r="AS388">
        <v>71.2</v>
      </c>
      <c r="AT388">
        <v>1.7</v>
      </c>
      <c r="AU388">
        <v>0.8</v>
      </c>
      <c r="AV388">
        <v>6.1</v>
      </c>
      <c r="AW388">
        <v>3.6</v>
      </c>
      <c r="AX388">
        <v>3.5</v>
      </c>
      <c r="AY388">
        <v>6</v>
      </c>
      <c r="AZ388">
        <v>8.4</v>
      </c>
      <c r="BA388">
        <v>5.4</v>
      </c>
      <c r="BB388">
        <v>4.4000000000000004</v>
      </c>
      <c r="BC388">
        <v>57</v>
      </c>
      <c r="BD388">
        <v>66</v>
      </c>
      <c r="BE388">
        <v>41</v>
      </c>
      <c r="BF388">
        <v>55</v>
      </c>
      <c r="BG388">
        <v>58.9</v>
      </c>
      <c r="BH388">
        <v>54</v>
      </c>
      <c r="BI388">
        <v>59.7</v>
      </c>
      <c r="BJ388">
        <v>53.1</v>
      </c>
      <c r="BK388" s="2"/>
      <c r="BL388">
        <v>46</v>
      </c>
      <c r="BM388" s="2">
        <v>30025</v>
      </c>
      <c r="BN388">
        <v>31.2</v>
      </c>
    </row>
    <row r="389" spans="1:66" x14ac:dyDescent="0.25">
      <c r="A389" s="2">
        <v>35153</v>
      </c>
      <c r="B389">
        <v>645.5</v>
      </c>
      <c r="C389" s="2">
        <v>30408</v>
      </c>
      <c r="D389">
        <v>247.9</v>
      </c>
      <c r="E389" s="2">
        <v>36619</v>
      </c>
      <c r="F389">
        <v>278.5</v>
      </c>
      <c r="G389" s="2">
        <v>42104</v>
      </c>
      <c r="H389">
        <v>51.64</v>
      </c>
      <c r="I389" s="2">
        <v>28230</v>
      </c>
      <c r="J389">
        <v>371.8</v>
      </c>
      <c r="K389" s="2">
        <v>42840</v>
      </c>
      <c r="L389">
        <v>74</v>
      </c>
      <c r="M389" s="2"/>
      <c r="O389" s="2">
        <v>36295</v>
      </c>
      <c r="P389">
        <v>137.69999999999999</v>
      </c>
      <c r="Q389" s="2">
        <v>36295</v>
      </c>
      <c r="R389">
        <v>111.3</v>
      </c>
      <c r="S389" s="2">
        <v>36295</v>
      </c>
      <c r="T389">
        <v>177.2</v>
      </c>
      <c r="U389" s="2">
        <v>40283</v>
      </c>
      <c r="V389">
        <v>4.7</v>
      </c>
      <c r="W389" s="2">
        <v>38763</v>
      </c>
      <c r="X389">
        <v>20.2</v>
      </c>
      <c r="Y389">
        <v>7.1</v>
      </c>
      <c r="Z389">
        <v>9.4</v>
      </c>
      <c r="AA389">
        <v>18.8</v>
      </c>
      <c r="AB389">
        <v>19.899999999999999</v>
      </c>
      <c r="AC389">
        <v>52.4</v>
      </c>
      <c r="AD389">
        <v>13.4</v>
      </c>
      <c r="AE389">
        <v>0.8</v>
      </c>
      <c r="AF389">
        <v>3.4</v>
      </c>
      <c r="AG389">
        <v>1.4</v>
      </c>
      <c r="AH389">
        <v>32.700000000000003</v>
      </c>
      <c r="AI389">
        <v>3.3</v>
      </c>
      <c r="AJ389">
        <v>1.2</v>
      </c>
      <c r="AK389">
        <v>3</v>
      </c>
      <c r="AL389">
        <v>15.4</v>
      </c>
      <c r="AM389">
        <v>26.4</v>
      </c>
      <c r="AN389">
        <v>58.2</v>
      </c>
      <c r="AO389">
        <v>71.8</v>
      </c>
      <c r="AP389">
        <v>16.2</v>
      </c>
      <c r="AQ389">
        <v>72.900000000000006</v>
      </c>
      <c r="AR389">
        <v>10.9</v>
      </c>
      <c r="AS389">
        <v>66.7</v>
      </c>
      <c r="AT389">
        <v>2.4</v>
      </c>
      <c r="AU389">
        <v>0.8</v>
      </c>
      <c r="AV389">
        <v>4.5999999999999996</v>
      </c>
      <c r="AW389">
        <v>4</v>
      </c>
      <c r="AX389">
        <v>2.9</v>
      </c>
      <c r="AY389">
        <v>4.5999999999999996</v>
      </c>
      <c r="AZ389">
        <v>9.4</v>
      </c>
      <c r="BA389">
        <v>5</v>
      </c>
      <c r="BB389">
        <v>4.4000000000000004</v>
      </c>
      <c r="BC389">
        <v>56</v>
      </c>
      <c r="BD389">
        <v>64</v>
      </c>
      <c r="BE389">
        <v>40</v>
      </c>
      <c r="BF389">
        <v>55.8</v>
      </c>
      <c r="BG389">
        <v>61</v>
      </c>
      <c r="BH389">
        <v>53</v>
      </c>
      <c r="BI389">
        <v>57.9</v>
      </c>
      <c r="BJ389">
        <v>53.5</v>
      </c>
      <c r="BK389" s="2"/>
      <c r="BL389">
        <v>48.5</v>
      </c>
      <c r="BM389" s="2">
        <v>30056</v>
      </c>
      <c r="BN389">
        <v>31.5</v>
      </c>
    </row>
    <row r="390" spans="1:66" x14ac:dyDescent="0.25">
      <c r="A390" s="2">
        <v>35185</v>
      </c>
      <c r="B390">
        <v>654.16999999999996</v>
      </c>
      <c r="C390" s="2">
        <v>30438</v>
      </c>
      <c r="D390">
        <v>248.9</v>
      </c>
      <c r="E390" s="2">
        <v>36649</v>
      </c>
      <c r="F390">
        <v>277.05</v>
      </c>
      <c r="G390" s="2">
        <v>42134</v>
      </c>
      <c r="H390">
        <v>59.39</v>
      </c>
      <c r="I390" s="2">
        <v>28260</v>
      </c>
      <c r="J390">
        <v>380.3</v>
      </c>
      <c r="K390" s="2">
        <v>42870</v>
      </c>
      <c r="L390">
        <v>75</v>
      </c>
      <c r="M390" s="2"/>
      <c r="O390" s="2">
        <v>36326</v>
      </c>
      <c r="P390">
        <v>139</v>
      </c>
      <c r="Q390" s="2">
        <v>36326</v>
      </c>
      <c r="R390">
        <v>114.9</v>
      </c>
      <c r="S390" s="2">
        <v>36326</v>
      </c>
      <c r="T390">
        <v>175</v>
      </c>
      <c r="U390" s="2">
        <v>40313</v>
      </c>
      <c r="V390">
        <v>4.5999999999999996</v>
      </c>
      <c r="W390" s="2">
        <v>38791</v>
      </c>
      <c r="X390">
        <v>20.399999999999999</v>
      </c>
      <c r="Y390">
        <v>5.8</v>
      </c>
      <c r="Z390">
        <v>9.3000000000000007</v>
      </c>
      <c r="AA390">
        <v>19.3</v>
      </c>
      <c r="AB390">
        <v>16.399999999999999</v>
      </c>
      <c r="AC390">
        <v>51.3</v>
      </c>
      <c r="AD390">
        <v>13.7</v>
      </c>
      <c r="AE390">
        <v>0.7</v>
      </c>
      <c r="AF390">
        <v>4.0999999999999996</v>
      </c>
      <c r="AG390">
        <v>1.9</v>
      </c>
      <c r="AH390">
        <v>33.799999999999997</v>
      </c>
      <c r="AI390">
        <v>2.5</v>
      </c>
      <c r="AJ390">
        <v>1.5</v>
      </c>
      <c r="AK390">
        <v>2.5</v>
      </c>
      <c r="AL390">
        <v>14.7</v>
      </c>
      <c r="AM390">
        <v>27.9</v>
      </c>
      <c r="AN390">
        <v>57.4</v>
      </c>
      <c r="AO390">
        <v>71.400000000000006</v>
      </c>
      <c r="AP390">
        <v>17.8</v>
      </c>
      <c r="AQ390">
        <v>72.400000000000006</v>
      </c>
      <c r="AR390">
        <v>9.8000000000000007</v>
      </c>
      <c r="AS390">
        <v>69.900000000000006</v>
      </c>
      <c r="AT390">
        <v>1.9</v>
      </c>
      <c r="AU390">
        <v>0.8</v>
      </c>
      <c r="AV390">
        <v>5.4</v>
      </c>
      <c r="AW390">
        <v>3.9</v>
      </c>
      <c r="AX390">
        <v>3.6</v>
      </c>
      <c r="AY390">
        <v>5.9</v>
      </c>
      <c r="AZ390">
        <v>8.5</v>
      </c>
      <c r="BA390">
        <v>6</v>
      </c>
      <c r="BB390">
        <v>4</v>
      </c>
      <c r="BC390">
        <v>54</v>
      </c>
      <c r="BD390">
        <v>62</v>
      </c>
      <c r="BE390">
        <v>40</v>
      </c>
      <c r="BF390">
        <v>54.3</v>
      </c>
      <c r="BG390">
        <v>57</v>
      </c>
      <c r="BH390">
        <v>49</v>
      </c>
      <c r="BI390">
        <v>57</v>
      </c>
      <c r="BJ390">
        <v>53.8</v>
      </c>
      <c r="BK390" s="2"/>
      <c r="BL390">
        <v>48</v>
      </c>
      <c r="BM390" s="2">
        <v>30086</v>
      </c>
      <c r="BN390">
        <v>28.8</v>
      </c>
    </row>
    <row r="391" spans="1:66" x14ac:dyDescent="0.25">
      <c r="A391" s="2">
        <v>35216</v>
      </c>
      <c r="B391">
        <v>669.12</v>
      </c>
      <c r="C391" s="2">
        <v>30469</v>
      </c>
      <c r="D391">
        <v>248.1</v>
      </c>
      <c r="E391" s="2">
        <v>36680</v>
      </c>
      <c r="F391">
        <v>280.25</v>
      </c>
      <c r="G391" s="2">
        <v>42165</v>
      </c>
      <c r="H391">
        <v>61.43</v>
      </c>
      <c r="I391" s="2">
        <v>28291</v>
      </c>
      <c r="J391">
        <v>358</v>
      </c>
      <c r="K391" s="2">
        <v>42901</v>
      </c>
      <c r="L391">
        <v>72</v>
      </c>
      <c r="M391" s="2"/>
      <c r="O391" s="2">
        <v>36356</v>
      </c>
      <c r="P391">
        <v>136.19999999999999</v>
      </c>
      <c r="Q391" s="2">
        <v>36356</v>
      </c>
      <c r="R391">
        <v>107.6</v>
      </c>
      <c r="S391" s="2">
        <v>36356</v>
      </c>
      <c r="T391">
        <v>179.2</v>
      </c>
      <c r="U391" s="2">
        <v>40344</v>
      </c>
      <c r="V391">
        <v>4.3</v>
      </c>
      <c r="W391" s="2">
        <v>38822</v>
      </c>
      <c r="X391">
        <v>19.7</v>
      </c>
      <c r="Y391">
        <v>6.8</v>
      </c>
      <c r="Z391">
        <v>9.1</v>
      </c>
      <c r="AA391">
        <v>18</v>
      </c>
      <c r="AB391">
        <v>16.3</v>
      </c>
      <c r="AC391">
        <v>50.9</v>
      </c>
      <c r="AD391">
        <v>15.4</v>
      </c>
      <c r="AE391">
        <v>0.8</v>
      </c>
      <c r="AF391">
        <v>3.1</v>
      </c>
      <c r="AG391">
        <v>1.6</v>
      </c>
      <c r="AH391">
        <v>30.4</v>
      </c>
      <c r="AI391">
        <v>3.4</v>
      </c>
      <c r="AJ391">
        <v>0.7</v>
      </c>
      <c r="AK391">
        <v>2.7</v>
      </c>
      <c r="AL391">
        <v>15.1</v>
      </c>
      <c r="AM391">
        <v>29.7</v>
      </c>
      <c r="AN391">
        <v>55.2</v>
      </c>
      <c r="AO391">
        <v>72.900000000000006</v>
      </c>
      <c r="AP391">
        <v>17.3</v>
      </c>
      <c r="AQ391">
        <v>73.400000000000006</v>
      </c>
      <c r="AR391">
        <v>9.3000000000000007</v>
      </c>
      <c r="AS391">
        <v>68.3</v>
      </c>
      <c r="AT391">
        <v>2.1</v>
      </c>
      <c r="AU391">
        <v>0.7</v>
      </c>
      <c r="AV391">
        <v>4.7</v>
      </c>
      <c r="AW391">
        <v>3.7</v>
      </c>
      <c r="AX391">
        <v>3.3</v>
      </c>
      <c r="AY391">
        <v>4.9000000000000004</v>
      </c>
      <c r="AZ391">
        <v>7.6</v>
      </c>
      <c r="BA391">
        <v>5</v>
      </c>
      <c r="BB391">
        <v>3.8</v>
      </c>
      <c r="BC391">
        <v>51</v>
      </c>
      <c r="BD391">
        <v>59</v>
      </c>
      <c r="BE391">
        <v>39</v>
      </c>
      <c r="BF391">
        <v>55.2</v>
      </c>
      <c r="BG391">
        <v>55.7</v>
      </c>
      <c r="BH391">
        <v>37</v>
      </c>
      <c r="BI391">
        <v>57.1</v>
      </c>
      <c r="BJ391">
        <v>54.2</v>
      </c>
      <c r="BK391" s="2"/>
      <c r="BL391">
        <v>46.5</v>
      </c>
      <c r="BM391" s="2">
        <v>30117</v>
      </c>
      <c r="BN391">
        <v>29.4</v>
      </c>
    </row>
    <row r="392" spans="1:66" x14ac:dyDescent="0.25">
      <c r="A392" s="2">
        <v>35244</v>
      </c>
      <c r="B392">
        <v>670.63</v>
      </c>
      <c r="C392" s="2">
        <v>30499</v>
      </c>
      <c r="D392">
        <v>247.5</v>
      </c>
      <c r="E392" s="2">
        <v>36710</v>
      </c>
      <c r="F392">
        <v>287.85000000000002</v>
      </c>
      <c r="G392" s="2">
        <v>42195</v>
      </c>
      <c r="H392">
        <v>52.74</v>
      </c>
      <c r="I392" s="2">
        <v>28321</v>
      </c>
      <c r="J392">
        <v>364.3</v>
      </c>
      <c r="K392" s="2">
        <v>42931</v>
      </c>
      <c r="L392">
        <v>70</v>
      </c>
      <c r="M392" s="2"/>
      <c r="O392" s="2">
        <v>36387</v>
      </c>
      <c r="P392">
        <v>136</v>
      </c>
      <c r="Q392" s="2">
        <v>36387</v>
      </c>
      <c r="R392">
        <v>109.2</v>
      </c>
      <c r="S392" s="2">
        <v>36387</v>
      </c>
      <c r="T392">
        <v>176.3</v>
      </c>
      <c r="U392" s="2">
        <v>40374</v>
      </c>
      <c r="V392">
        <v>4.4000000000000004</v>
      </c>
      <c r="W392" s="2">
        <v>38852</v>
      </c>
      <c r="X392">
        <v>20.2</v>
      </c>
      <c r="Y392">
        <v>6.3</v>
      </c>
      <c r="Z392">
        <v>9.1</v>
      </c>
      <c r="AA392">
        <v>17</v>
      </c>
      <c r="AB392">
        <v>18</v>
      </c>
      <c r="AC392">
        <v>50.7</v>
      </c>
      <c r="AD392">
        <v>14.8</v>
      </c>
      <c r="AE392">
        <v>0.8</v>
      </c>
      <c r="AF392">
        <v>2.9</v>
      </c>
      <c r="AG392">
        <v>1.4</v>
      </c>
      <c r="AH392">
        <v>33.6</v>
      </c>
      <c r="AI392">
        <v>2.8</v>
      </c>
      <c r="AJ392">
        <v>0.7</v>
      </c>
      <c r="AK392">
        <v>2.4</v>
      </c>
      <c r="AL392">
        <v>15.2</v>
      </c>
      <c r="AM392">
        <v>28.5</v>
      </c>
      <c r="AN392">
        <v>56.3</v>
      </c>
      <c r="AO392">
        <v>73.900000000000006</v>
      </c>
      <c r="AP392">
        <v>16.5</v>
      </c>
      <c r="AQ392">
        <v>70.599999999999994</v>
      </c>
      <c r="AR392">
        <v>12.9</v>
      </c>
      <c r="AS392">
        <v>67.2</v>
      </c>
      <c r="AT392">
        <v>2</v>
      </c>
      <c r="AU392">
        <v>1.1000000000000001</v>
      </c>
      <c r="AV392">
        <v>5</v>
      </c>
      <c r="AW392">
        <v>4</v>
      </c>
      <c r="AX392">
        <v>3.2</v>
      </c>
      <c r="AY392">
        <v>5</v>
      </c>
      <c r="AZ392">
        <v>8.9</v>
      </c>
      <c r="BA392">
        <v>6.3</v>
      </c>
      <c r="BB392">
        <v>4.2</v>
      </c>
      <c r="BC392">
        <v>46</v>
      </c>
      <c r="BD392">
        <v>55</v>
      </c>
      <c r="BE392">
        <v>33</v>
      </c>
      <c r="BF392">
        <v>53.7</v>
      </c>
      <c r="BG392">
        <v>54.9</v>
      </c>
      <c r="BH392">
        <v>42</v>
      </c>
      <c r="BI392">
        <v>56</v>
      </c>
      <c r="BJ392">
        <v>53.2</v>
      </c>
      <c r="BK392" s="2"/>
      <c r="BL392">
        <v>44</v>
      </c>
      <c r="BM392" s="2">
        <v>30147</v>
      </c>
      <c r="BN392">
        <v>29.5</v>
      </c>
    </row>
    <row r="393" spans="1:66" x14ac:dyDescent="0.25">
      <c r="A393" s="2">
        <v>35277</v>
      </c>
      <c r="B393">
        <v>639.95000000000005</v>
      </c>
      <c r="C393" s="2">
        <v>30530</v>
      </c>
      <c r="D393">
        <v>259.5</v>
      </c>
      <c r="E393" s="2">
        <v>36741</v>
      </c>
      <c r="F393">
        <v>275.3</v>
      </c>
      <c r="G393" s="2">
        <v>42226</v>
      </c>
      <c r="H393">
        <v>44.96</v>
      </c>
      <c r="I393" s="2">
        <v>28352</v>
      </c>
      <c r="J393">
        <v>367.3</v>
      </c>
      <c r="K393" s="2">
        <v>42962</v>
      </c>
      <c r="L393">
        <v>74</v>
      </c>
      <c r="M393" s="2"/>
      <c r="O393" s="2">
        <v>36418</v>
      </c>
      <c r="P393">
        <v>134.19999999999999</v>
      </c>
      <c r="Q393" s="2">
        <v>36418</v>
      </c>
      <c r="R393">
        <v>106.2</v>
      </c>
      <c r="S393" s="2">
        <v>36418</v>
      </c>
      <c r="T393">
        <v>176.3</v>
      </c>
      <c r="U393" s="2">
        <v>40405</v>
      </c>
      <c r="V393">
        <v>4</v>
      </c>
      <c r="W393" s="2">
        <v>38883</v>
      </c>
      <c r="X393">
        <v>20</v>
      </c>
      <c r="Y393">
        <v>5.5</v>
      </c>
      <c r="Z393">
        <v>9.8000000000000007</v>
      </c>
      <c r="AA393">
        <v>17.8</v>
      </c>
      <c r="AB393">
        <v>17.3</v>
      </c>
      <c r="AC393">
        <v>52</v>
      </c>
      <c r="AD393">
        <v>15.6</v>
      </c>
      <c r="AE393">
        <v>1.1000000000000001</v>
      </c>
      <c r="AF393">
        <v>3.2</v>
      </c>
      <c r="AG393">
        <v>1.5</v>
      </c>
      <c r="AH393">
        <v>30.7</v>
      </c>
      <c r="AI393">
        <v>2.6</v>
      </c>
      <c r="AJ393">
        <v>0.6</v>
      </c>
      <c r="AK393">
        <v>2.4</v>
      </c>
      <c r="AL393">
        <v>15</v>
      </c>
      <c r="AM393">
        <v>26.6</v>
      </c>
      <c r="AN393">
        <v>58.4</v>
      </c>
      <c r="AO393">
        <v>72.400000000000006</v>
      </c>
      <c r="AP393">
        <v>16.8</v>
      </c>
      <c r="AQ393">
        <v>71.3</v>
      </c>
      <c r="AR393">
        <v>11.9</v>
      </c>
      <c r="AS393">
        <v>67.099999999999994</v>
      </c>
      <c r="AT393">
        <v>2</v>
      </c>
      <c r="AU393">
        <v>0.5</v>
      </c>
      <c r="AV393">
        <v>4.5</v>
      </c>
      <c r="AW393">
        <v>3.5</v>
      </c>
      <c r="AX393">
        <v>3</v>
      </c>
      <c r="AY393">
        <v>4.2</v>
      </c>
      <c r="AZ393">
        <v>8.5</v>
      </c>
      <c r="BA393">
        <v>5.5</v>
      </c>
      <c r="BB393">
        <v>4</v>
      </c>
      <c r="BC393">
        <v>42</v>
      </c>
      <c r="BD393">
        <v>51</v>
      </c>
      <c r="BE393">
        <v>29</v>
      </c>
      <c r="BF393">
        <v>52</v>
      </c>
      <c r="BG393">
        <v>55</v>
      </c>
      <c r="BH393">
        <v>39</v>
      </c>
      <c r="BI393">
        <v>53.4</v>
      </c>
      <c r="BJ393">
        <v>49.9</v>
      </c>
      <c r="BK393" s="2"/>
      <c r="BL393">
        <v>45.5</v>
      </c>
      <c r="BM393" s="2">
        <v>30178</v>
      </c>
      <c r="BN393">
        <v>31.6</v>
      </c>
    </row>
    <row r="394" spans="1:66" x14ac:dyDescent="0.25">
      <c r="A394" s="2">
        <v>35307</v>
      </c>
      <c r="B394">
        <v>651.99</v>
      </c>
      <c r="C394" s="2">
        <v>30561</v>
      </c>
      <c r="D394">
        <v>273.10000000000002</v>
      </c>
      <c r="E394" s="2">
        <v>36772</v>
      </c>
      <c r="F394">
        <v>277</v>
      </c>
      <c r="G394" s="2">
        <v>42257</v>
      </c>
      <c r="H394">
        <v>45.92</v>
      </c>
      <c r="I394" s="2">
        <v>28383</v>
      </c>
      <c r="J394">
        <v>362.3</v>
      </c>
      <c r="K394" s="2">
        <v>42993</v>
      </c>
      <c r="L394">
        <v>70</v>
      </c>
      <c r="M394" s="2"/>
      <c r="O394" s="2">
        <v>36448</v>
      </c>
      <c r="P394">
        <v>130.5</v>
      </c>
      <c r="Q394" s="2">
        <v>36448</v>
      </c>
      <c r="R394">
        <v>101.5</v>
      </c>
      <c r="S394" s="2">
        <v>36448</v>
      </c>
      <c r="T394">
        <v>173.9</v>
      </c>
      <c r="U394" s="2">
        <v>40436</v>
      </c>
      <c r="V394">
        <v>3.8</v>
      </c>
      <c r="W394" s="2">
        <v>38913</v>
      </c>
      <c r="X394">
        <v>19.600000000000001</v>
      </c>
      <c r="Y394">
        <v>6.9</v>
      </c>
      <c r="Z394">
        <v>8.5</v>
      </c>
      <c r="AA394">
        <v>18.3</v>
      </c>
      <c r="AB394">
        <v>16.5</v>
      </c>
      <c r="AC394">
        <v>51.8</v>
      </c>
      <c r="AD394">
        <v>14.3</v>
      </c>
      <c r="AE394">
        <v>1.4</v>
      </c>
      <c r="AF394">
        <v>3.8</v>
      </c>
      <c r="AG394">
        <v>1.9</v>
      </c>
      <c r="AH394">
        <v>28.8</v>
      </c>
      <c r="AI394">
        <v>3.1</v>
      </c>
      <c r="AJ394">
        <v>0.5</v>
      </c>
      <c r="AK394">
        <v>2.6</v>
      </c>
      <c r="AL394">
        <v>15</v>
      </c>
      <c r="AM394">
        <v>27.3</v>
      </c>
      <c r="AN394">
        <v>57.7</v>
      </c>
      <c r="AO394">
        <v>73.2</v>
      </c>
      <c r="AP394">
        <v>16.100000000000001</v>
      </c>
      <c r="AQ394">
        <v>73</v>
      </c>
      <c r="AR394">
        <v>10.9</v>
      </c>
      <c r="AS394">
        <v>69.2</v>
      </c>
      <c r="AT394">
        <v>1.8</v>
      </c>
      <c r="AU394">
        <v>1.2</v>
      </c>
      <c r="AV394">
        <v>4.9000000000000004</v>
      </c>
      <c r="AW394">
        <v>3.8</v>
      </c>
      <c r="AX394">
        <v>2.2999999999999998</v>
      </c>
      <c r="AY394">
        <v>4.3</v>
      </c>
      <c r="AZ394">
        <v>7.4</v>
      </c>
      <c r="BA394">
        <v>5</v>
      </c>
      <c r="BB394">
        <v>4.2</v>
      </c>
      <c r="BC394">
        <v>39</v>
      </c>
      <c r="BD394">
        <v>46</v>
      </c>
      <c r="BE394">
        <v>27</v>
      </c>
      <c r="BF394">
        <v>53</v>
      </c>
      <c r="BG394">
        <v>55.8</v>
      </c>
      <c r="BH394">
        <v>39</v>
      </c>
      <c r="BI394">
        <v>56.9</v>
      </c>
      <c r="BJ394">
        <v>50.7</v>
      </c>
      <c r="BK394" s="2"/>
      <c r="BL394">
        <v>44.5</v>
      </c>
      <c r="BM394" s="2">
        <v>30209</v>
      </c>
      <c r="BN394">
        <v>33.6</v>
      </c>
    </row>
    <row r="395" spans="1:66" x14ac:dyDescent="0.25">
      <c r="A395" s="2">
        <v>35338</v>
      </c>
      <c r="B395">
        <v>687.31</v>
      </c>
      <c r="C395" s="2">
        <v>30591</v>
      </c>
      <c r="D395">
        <v>265.5</v>
      </c>
      <c r="E395" s="2">
        <v>36802</v>
      </c>
      <c r="F395">
        <v>272.05</v>
      </c>
      <c r="G395" s="2">
        <v>42287</v>
      </c>
      <c r="H395">
        <v>49.43</v>
      </c>
      <c r="I395" s="2">
        <v>28413</v>
      </c>
      <c r="J395">
        <v>361.8</v>
      </c>
      <c r="K395" s="2">
        <v>43023</v>
      </c>
      <c r="L395">
        <v>75</v>
      </c>
      <c r="M395" s="2"/>
      <c r="O395" s="2">
        <v>36479</v>
      </c>
      <c r="P395">
        <v>137</v>
      </c>
      <c r="Q395" s="2">
        <v>36479</v>
      </c>
      <c r="R395">
        <v>110.4</v>
      </c>
      <c r="S395" s="2">
        <v>36479</v>
      </c>
      <c r="T395">
        <v>176.8</v>
      </c>
      <c r="U395" s="2">
        <v>40466</v>
      </c>
      <c r="V395">
        <v>3.5</v>
      </c>
      <c r="W395" s="2">
        <v>38944</v>
      </c>
      <c r="X395">
        <v>21.1</v>
      </c>
      <c r="Y395">
        <v>6.9</v>
      </c>
      <c r="Z395">
        <v>9.1</v>
      </c>
      <c r="AA395">
        <v>17.899999999999999</v>
      </c>
      <c r="AB395">
        <v>18.100000000000001</v>
      </c>
      <c r="AC395">
        <v>54.4</v>
      </c>
      <c r="AD395">
        <v>14.2</v>
      </c>
      <c r="AE395">
        <v>0.9</v>
      </c>
      <c r="AF395">
        <v>3.8</v>
      </c>
      <c r="AG395">
        <v>1.7</v>
      </c>
      <c r="AH395">
        <v>33.9</v>
      </c>
      <c r="AI395">
        <v>3.5</v>
      </c>
      <c r="AJ395">
        <v>1.2</v>
      </c>
      <c r="AK395">
        <v>2.7</v>
      </c>
      <c r="AL395">
        <v>16.600000000000001</v>
      </c>
      <c r="AM395">
        <v>26.2</v>
      </c>
      <c r="AN395">
        <v>57.2</v>
      </c>
      <c r="AO395">
        <v>73</v>
      </c>
      <c r="AP395">
        <v>16.2</v>
      </c>
      <c r="AQ395">
        <v>70.900000000000006</v>
      </c>
      <c r="AR395">
        <v>12.9</v>
      </c>
      <c r="AS395">
        <v>67.7</v>
      </c>
      <c r="AT395">
        <v>3</v>
      </c>
      <c r="AU395">
        <v>0.7</v>
      </c>
      <c r="AV395">
        <v>4.9000000000000004</v>
      </c>
      <c r="AW395">
        <v>4</v>
      </c>
      <c r="AX395">
        <v>2.7</v>
      </c>
      <c r="AY395">
        <v>5.2</v>
      </c>
      <c r="AZ395">
        <v>8.1999999999999993</v>
      </c>
      <c r="BA395">
        <v>6.4</v>
      </c>
      <c r="BB395">
        <v>4.4000000000000004</v>
      </c>
      <c r="BC395">
        <v>33</v>
      </c>
      <c r="BD395">
        <v>41</v>
      </c>
      <c r="BE395">
        <v>22</v>
      </c>
      <c r="BF395">
        <v>53.7</v>
      </c>
      <c r="BG395">
        <v>55.3</v>
      </c>
      <c r="BH395">
        <v>46</v>
      </c>
      <c r="BI395">
        <v>55.2</v>
      </c>
      <c r="BJ395">
        <v>52.6</v>
      </c>
      <c r="BK395" s="2"/>
      <c r="BL395">
        <v>46</v>
      </c>
      <c r="BM395" s="2">
        <v>30239</v>
      </c>
      <c r="BN395">
        <v>32.5</v>
      </c>
    </row>
    <row r="396" spans="1:66" x14ac:dyDescent="0.25">
      <c r="A396" s="2">
        <v>35369</v>
      </c>
      <c r="B396">
        <v>705.27</v>
      </c>
      <c r="C396" s="2">
        <v>30622</v>
      </c>
      <c r="D396">
        <v>268.10000000000002</v>
      </c>
      <c r="E396" s="2">
        <v>36833</v>
      </c>
      <c r="F396">
        <v>265.14999999999998</v>
      </c>
      <c r="G396" s="2">
        <v>42318</v>
      </c>
      <c r="H396">
        <v>44.21</v>
      </c>
      <c r="I396" s="2">
        <v>28444</v>
      </c>
      <c r="J396">
        <v>353.8</v>
      </c>
      <c r="K396" s="2">
        <v>43054</v>
      </c>
      <c r="L396">
        <v>77</v>
      </c>
      <c r="M396" s="2"/>
      <c r="O396" s="2">
        <v>36509</v>
      </c>
      <c r="P396">
        <v>141.69999999999999</v>
      </c>
      <c r="Q396" s="2">
        <v>36509</v>
      </c>
      <c r="R396">
        <v>115</v>
      </c>
      <c r="S396" s="2">
        <v>36509</v>
      </c>
      <c r="T396">
        <v>181.7</v>
      </c>
      <c r="U396" s="2">
        <v>40497</v>
      </c>
      <c r="V396">
        <v>4</v>
      </c>
      <c r="W396" s="2">
        <v>38975</v>
      </c>
      <c r="X396">
        <v>20.9</v>
      </c>
      <c r="Y396">
        <v>6</v>
      </c>
      <c r="Z396">
        <v>8.8000000000000007</v>
      </c>
      <c r="AA396">
        <v>20.2</v>
      </c>
      <c r="AB396">
        <v>16.5</v>
      </c>
      <c r="AC396">
        <v>52.9</v>
      </c>
      <c r="AD396">
        <v>14.7</v>
      </c>
      <c r="AE396">
        <v>0.9</v>
      </c>
      <c r="AF396">
        <v>2.9</v>
      </c>
      <c r="AG396">
        <v>1</v>
      </c>
      <c r="AH396">
        <v>27.5</v>
      </c>
      <c r="AI396">
        <v>2.9</v>
      </c>
      <c r="AJ396">
        <v>1</v>
      </c>
      <c r="AK396">
        <v>2.1</v>
      </c>
      <c r="AL396">
        <v>15.6</v>
      </c>
      <c r="AM396">
        <v>27.3</v>
      </c>
      <c r="AN396">
        <v>57.1</v>
      </c>
      <c r="AO396">
        <v>71</v>
      </c>
      <c r="AP396">
        <v>16.5</v>
      </c>
      <c r="AQ396">
        <v>73.2</v>
      </c>
      <c r="AR396">
        <v>10.3</v>
      </c>
      <c r="AS396">
        <v>68.8</v>
      </c>
      <c r="AT396">
        <v>1.4</v>
      </c>
      <c r="AU396">
        <v>1</v>
      </c>
      <c r="AV396">
        <v>4.5</v>
      </c>
      <c r="AW396">
        <v>3</v>
      </c>
      <c r="AX396">
        <v>2.8</v>
      </c>
      <c r="AY396">
        <v>4.0999999999999996</v>
      </c>
      <c r="AZ396">
        <v>7.4</v>
      </c>
      <c r="BA396">
        <v>5.5</v>
      </c>
      <c r="BB396">
        <v>3.3</v>
      </c>
      <c r="BC396">
        <v>30</v>
      </c>
      <c r="BD396">
        <v>37</v>
      </c>
      <c r="BE396">
        <v>22</v>
      </c>
      <c r="BF396">
        <v>52.2</v>
      </c>
      <c r="BG396">
        <v>54.8</v>
      </c>
      <c r="BH396">
        <v>50</v>
      </c>
      <c r="BI396">
        <v>56.2</v>
      </c>
      <c r="BJ396">
        <v>49.9</v>
      </c>
      <c r="BK396" s="2"/>
      <c r="BL396">
        <v>49</v>
      </c>
      <c r="BM396" s="2">
        <v>30270</v>
      </c>
      <c r="BN396">
        <v>33.6</v>
      </c>
    </row>
    <row r="397" spans="1:66" x14ac:dyDescent="0.25">
      <c r="A397" s="2">
        <v>35398</v>
      </c>
      <c r="B397">
        <v>757.02</v>
      </c>
      <c r="C397" s="2">
        <v>30652</v>
      </c>
      <c r="D397">
        <v>268.60000000000002</v>
      </c>
      <c r="E397" s="2">
        <v>36863</v>
      </c>
      <c r="F397">
        <v>269.85000000000002</v>
      </c>
      <c r="G397" s="2">
        <v>42348</v>
      </c>
      <c r="H397">
        <v>36.76</v>
      </c>
      <c r="I397" s="2">
        <v>28474</v>
      </c>
      <c r="J397">
        <v>357.8</v>
      </c>
      <c r="K397" s="2">
        <v>43084</v>
      </c>
      <c r="L397">
        <v>80</v>
      </c>
      <c r="M397" s="2"/>
      <c r="O397" s="2">
        <v>36540</v>
      </c>
      <c r="P397">
        <v>144.69999999999999</v>
      </c>
      <c r="Q397" s="2">
        <v>36540</v>
      </c>
      <c r="R397">
        <v>119.1</v>
      </c>
      <c r="S397" s="2">
        <v>36540</v>
      </c>
      <c r="T397">
        <v>183.1</v>
      </c>
      <c r="U397" s="2">
        <v>40527</v>
      </c>
      <c r="V397">
        <v>4.2</v>
      </c>
      <c r="W397" s="2">
        <v>39005</v>
      </c>
      <c r="X397">
        <v>21.8</v>
      </c>
      <c r="Y397">
        <v>6.2</v>
      </c>
      <c r="Z397">
        <v>8.5</v>
      </c>
      <c r="AA397">
        <v>20</v>
      </c>
      <c r="AB397">
        <v>18</v>
      </c>
      <c r="AC397">
        <v>52.6</v>
      </c>
      <c r="AD397">
        <v>15.1</v>
      </c>
      <c r="AE397">
        <v>1</v>
      </c>
      <c r="AF397">
        <v>3.1</v>
      </c>
      <c r="AG397">
        <v>1.5</v>
      </c>
      <c r="AH397">
        <v>28.5</v>
      </c>
      <c r="AI397">
        <v>2.9</v>
      </c>
      <c r="AJ397">
        <v>0.6</v>
      </c>
      <c r="AK397">
        <v>2.2000000000000002</v>
      </c>
      <c r="AL397">
        <v>16.8</v>
      </c>
      <c r="AM397">
        <v>27.9</v>
      </c>
      <c r="AN397">
        <v>55.3</v>
      </c>
      <c r="AO397">
        <v>71.5</v>
      </c>
      <c r="AP397">
        <v>18.5</v>
      </c>
      <c r="AQ397">
        <v>71.5</v>
      </c>
      <c r="AR397">
        <v>10</v>
      </c>
      <c r="AS397">
        <v>66.900000000000006</v>
      </c>
      <c r="AT397">
        <v>1.3</v>
      </c>
      <c r="AU397">
        <v>1.1000000000000001</v>
      </c>
      <c r="AV397">
        <v>4.3</v>
      </c>
      <c r="AW397">
        <v>3.1</v>
      </c>
      <c r="AX397">
        <v>3.4</v>
      </c>
      <c r="AY397">
        <v>4.4000000000000004</v>
      </c>
      <c r="AZ397">
        <v>8</v>
      </c>
      <c r="BA397">
        <v>4.7</v>
      </c>
      <c r="BB397">
        <v>3.6</v>
      </c>
      <c r="BC397">
        <v>31</v>
      </c>
      <c r="BD397">
        <v>42</v>
      </c>
      <c r="BE397">
        <v>23</v>
      </c>
      <c r="BF397">
        <v>51.4</v>
      </c>
      <c r="BG397">
        <v>54.1</v>
      </c>
      <c r="BH397">
        <v>58</v>
      </c>
      <c r="BI397">
        <v>54.3</v>
      </c>
      <c r="BJ397">
        <v>49.6</v>
      </c>
      <c r="BK397" s="2"/>
      <c r="BL397">
        <v>52</v>
      </c>
      <c r="BM397" s="2">
        <v>30300</v>
      </c>
      <c r="BN397">
        <v>34.700000000000003</v>
      </c>
    </row>
    <row r="398" spans="1:66" x14ac:dyDescent="0.25">
      <c r="A398" s="2">
        <v>35430</v>
      </c>
      <c r="B398">
        <v>740.74</v>
      </c>
      <c r="C398" s="2">
        <v>30683</v>
      </c>
      <c r="D398">
        <v>277.8</v>
      </c>
      <c r="E398" s="2">
        <v>36894</v>
      </c>
      <c r="F398">
        <v>267.5</v>
      </c>
      <c r="G398" s="2">
        <v>42379</v>
      </c>
      <c r="H398">
        <v>33.159999999999997</v>
      </c>
      <c r="I398" s="2">
        <v>28505</v>
      </c>
      <c r="J398">
        <v>351</v>
      </c>
      <c r="K398" s="2">
        <v>43115</v>
      </c>
      <c r="L398">
        <v>79</v>
      </c>
      <c r="M398" s="2"/>
      <c r="O398" s="2">
        <v>36571</v>
      </c>
      <c r="P398">
        <v>140.80000000000001</v>
      </c>
      <c r="Q398" s="2">
        <v>36571</v>
      </c>
      <c r="R398">
        <v>114.6</v>
      </c>
      <c r="S398" s="2">
        <v>36571</v>
      </c>
      <c r="T398">
        <v>180.1</v>
      </c>
      <c r="U398" s="2">
        <v>40558</v>
      </c>
      <c r="V398">
        <v>4.5999999999999996</v>
      </c>
      <c r="W398" s="2">
        <v>39036</v>
      </c>
      <c r="X398">
        <v>22.1</v>
      </c>
      <c r="Y398">
        <v>5.2</v>
      </c>
      <c r="Z398">
        <v>9.1</v>
      </c>
      <c r="AA398">
        <v>22</v>
      </c>
      <c r="AB398">
        <v>16.100000000000001</v>
      </c>
      <c r="AC398">
        <v>52.2</v>
      </c>
      <c r="AD398">
        <v>13.3</v>
      </c>
      <c r="AE398">
        <v>0.6</v>
      </c>
      <c r="AF398">
        <v>3.2</v>
      </c>
      <c r="AG398">
        <v>1.5</v>
      </c>
      <c r="AH398">
        <v>29.8</v>
      </c>
      <c r="AI398">
        <v>2.2999999999999998</v>
      </c>
      <c r="AJ398">
        <v>1.1000000000000001</v>
      </c>
      <c r="AK398">
        <v>2.2999999999999998</v>
      </c>
      <c r="AL398">
        <v>16.2</v>
      </c>
      <c r="AM398">
        <v>27.5</v>
      </c>
      <c r="AN398">
        <v>56.3</v>
      </c>
      <c r="AO398">
        <v>68.900000000000006</v>
      </c>
      <c r="AP398">
        <v>16</v>
      </c>
      <c r="AQ398">
        <v>75.5</v>
      </c>
      <c r="AR398">
        <v>8.5</v>
      </c>
      <c r="AS398">
        <v>70.599999999999994</v>
      </c>
      <c r="AT398">
        <v>2.2999999999999998</v>
      </c>
      <c r="AU398">
        <v>0.6</v>
      </c>
      <c r="AV398">
        <v>4.5</v>
      </c>
      <c r="AW398">
        <v>3.4</v>
      </c>
      <c r="AX398">
        <v>2.6</v>
      </c>
      <c r="AY398">
        <v>4.2</v>
      </c>
      <c r="AZ398">
        <v>8.5</v>
      </c>
      <c r="BA398">
        <v>5.2</v>
      </c>
      <c r="BB398">
        <v>3.6</v>
      </c>
      <c r="BC398">
        <v>33</v>
      </c>
      <c r="BD398">
        <v>45</v>
      </c>
      <c r="BE398">
        <v>26</v>
      </c>
      <c r="BF398">
        <v>50.3</v>
      </c>
      <c r="BG398">
        <v>50.8</v>
      </c>
      <c r="BH398">
        <v>61</v>
      </c>
      <c r="BI398">
        <v>50.7</v>
      </c>
      <c r="BJ398">
        <v>49.2</v>
      </c>
      <c r="BK398" s="2"/>
      <c r="BL398">
        <v>50.5</v>
      </c>
      <c r="BM398" s="2">
        <v>30331</v>
      </c>
      <c r="BN398">
        <v>36.299999999999997</v>
      </c>
    </row>
    <row r="399" spans="1:66" x14ac:dyDescent="0.25">
      <c r="A399" s="2">
        <v>35461</v>
      </c>
      <c r="B399">
        <v>786.16</v>
      </c>
      <c r="C399" s="2">
        <v>30714</v>
      </c>
      <c r="D399">
        <v>279.8</v>
      </c>
      <c r="E399" s="2">
        <v>36925</v>
      </c>
      <c r="F399">
        <v>267.14999999999998</v>
      </c>
      <c r="G399" s="2">
        <v>42410</v>
      </c>
      <c r="H399">
        <v>27.45</v>
      </c>
      <c r="I399" s="2">
        <v>28536</v>
      </c>
      <c r="J399">
        <v>382</v>
      </c>
      <c r="K399" s="2">
        <v>43146</v>
      </c>
      <c r="L399">
        <v>77</v>
      </c>
      <c r="M399" s="2"/>
      <c r="O399" s="2">
        <v>36600</v>
      </c>
      <c r="P399">
        <v>137.1</v>
      </c>
      <c r="Q399" s="2">
        <v>36600</v>
      </c>
      <c r="R399">
        <v>106.8</v>
      </c>
      <c r="S399" s="2">
        <v>36600</v>
      </c>
      <c r="T399">
        <v>182.5</v>
      </c>
      <c r="U399" s="2">
        <v>40589</v>
      </c>
      <c r="V399">
        <v>4.9000000000000004</v>
      </c>
      <c r="W399" s="2">
        <v>39066</v>
      </c>
      <c r="X399">
        <v>21.3</v>
      </c>
      <c r="Y399">
        <v>5.4</v>
      </c>
      <c r="Z399">
        <v>7.3</v>
      </c>
      <c r="AA399">
        <v>21.4</v>
      </c>
      <c r="AB399">
        <v>15.5</v>
      </c>
      <c r="AC399">
        <v>51.1</v>
      </c>
      <c r="AD399">
        <v>13.9</v>
      </c>
      <c r="AE399">
        <v>0.7</v>
      </c>
      <c r="AF399">
        <v>2.9</v>
      </c>
      <c r="AG399">
        <v>1.7</v>
      </c>
      <c r="AH399">
        <v>27.8</v>
      </c>
      <c r="AI399">
        <v>2.6</v>
      </c>
      <c r="AJ399">
        <v>0.5</v>
      </c>
      <c r="AK399">
        <v>2.1</v>
      </c>
      <c r="AL399">
        <v>14.9</v>
      </c>
      <c r="AM399">
        <v>27.4</v>
      </c>
      <c r="AN399">
        <v>57.7</v>
      </c>
      <c r="AO399">
        <v>71.3</v>
      </c>
      <c r="AP399">
        <v>16.7</v>
      </c>
      <c r="AQ399">
        <v>75.5</v>
      </c>
      <c r="AR399">
        <v>7.8</v>
      </c>
      <c r="AS399">
        <v>70.599999999999994</v>
      </c>
      <c r="AT399">
        <v>1.3</v>
      </c>
      <c r="AU399">
        <v>0.7</v>
      </c>
      <c r="AV399">
        <v>4.7</v>
      </c>
      <c r="AW399">
        <v>2.9</v>
      </c>
      <c r="AX399">
        <v>2.5</v>
      </c>
      <c r="AY399">
        <v>3.5</v>
      </c>
      <c r="AZ399">
        <v>9.5</v>
      </c>
      <c r="BA399">
        <v>4.5</v>
      </c>
      <c r="BB399">
        <v>3.6</v>
      </c>
      <c r="BC399">
        <v>33</v>
      </c>
      <c r="BD399">
        <v>49</v>
      </c>
      <c r="BE399">
        <v>23</v>
      </c>
      <c r="BF399">
        <v>51.4</v>
      </c>
      <c r="BG399">
        <v>51.4</v>
      </c>
      <c r="BH399">
        <v>57</v>
      </c>
      <c r="BI399">
        <v>52.7</v>
      </c>
      <c r="BJ399">
        <v>49.8</v>
      </c>
      <c r="BK399" s="2"/>
      <c r="BL399">
        <v>50.5</v>
      </c>
      <c r="BM399" s="2">
        <v>30362</v>
      </c>
      <c r="BN399">
        <v>40.1</v>
      </c>
    </row>
    <row r="400" spans="1:66" x14ac:dyDescent="0.25">
      <c r="A400" s="2">
        <v>35489</v>
      </c>
      <c r="B400">
        <v>790.82</v>
      </c>
      <c r="C400" s="2">
        <v>30743</v>
      </c>
      <c r="D400">
        <v>281.89999999999998</v>
      </c>
      <c r="E400" s="2">
        <v>36953</v>
      </c>
      <c r="F400">
        <v>262.89999999999998</v>
      </c>
      <c r="G400" s="2">
        <v>42439</v>
      </c>
      <c r="H400">
        <v>37.840000000000003</v>
      </c>
      <c r="I400" s="2">
        <v>28564</v>
      </c>
      <c r="J400">
        <v>343.5</v>
      </c>
      <c r="K400" s="2">
        <v>43174</v>
      </c>
      <c r="L400">
        <v>77</v>
      </c>
      <c r="M400" s="2"/>
      <c r="O400" s="2">
        <v>36631</v>
      </c>
      <c r="P400">
        <v>137.69999999999999</v>
      </c>
      <c r="Q400" s="2">
        <v>36631</v>
      </c>
      <c r="R400">
        <v>109.7</v>
      </c>
      <c r="S400" s="2">
        <v>36631</v>
      </c>
      <c r="T400">
        <v>179.8</v>
      </c>
      <c r="U400" s="2">
        <v>40617</v>
      </c>
      <c r="V400">
        <v>4.5999999999999996</v>
      </c>
      <c r="W400" s="2">
        <v>39097</v>
      </c>
      <c r="X400">
        <v>19.7</v>
      </c>
      <c r="Y400">
        <v>6.3</v>
      </c>
      <c r="Z400">
        <v>7.6</v>
      </c>
      <c r="AA400">
        <v>20</v>
      </c>
      <c r="AB400">
        <v>15.6</v>
      </c>
      <c r="AC400">
        <v>50.7</v>
      </c>
      <c r="AD400">
        <v>13.8</v>
      </c>
      <c r="AE400">
        <v>1</v>
      </c>
      <c r="AF400">
        <v>3.3</v>
      </c>
      <c r="AG400">
        <v>1.1000000000000001</v>
      </c>
      <c r="AH400">
        <v>29.6</v>
      </c>
      <c r="AI400">
        <v>3</v>
      </c>
      <c r="AJ400">
        <v>1.2</v>
      </c>
      <c r="AK400">
        <v>2.2000000000000002</v>
      </c>
      <c r="AL400">
        <v>16.2</v>
      </c>
      <c r="AM400">
        <v>28</v>
      </c>
      <c r="AN400">
        <v>55.8</v>
      </c>
      <c r="AO400">
        <v>72.400000000000006</v>
      </c>
      <c r="AP400">
        <v>16.3</v>
      </c>
      <c r="AQ400">
        <v>75.7</v>
      </c>
      <c r="AR400">
        <v>8</v>
      </c>
      <c r="AS400">
        <v>70.599999999999994</v>
      </c>
      <c r="AT400">
        <v>1.7</v>
      </c>
      <c r="AU400">
        <v>1.1000000000000001</v>
      </c>
      <c r="AV400">
        <v>5</v>
      </c>
      <c r="AW400">
        <v>3.3</v>
      </c>
      <c r="AX400">
        <v>3.3</v>
      </c>
      <c r="AY400">
        <v>5</v>
      </c>
      <c r="AZ400">
        <v>7.6</v>
      </c>
      <c r="BA400">
        <v>5.3</v>
      </c>
      <c r="BB400">
        <v>3.4</v>
      </c>
      <c r="BC400">
        <v>35</v>
      </c>
      <c r="BD400">
        <v>48</v>
      </c>
      <c r="BE400">
        <v>26</v>
      </c>
      <c r="BF400">
        <v>50.4</v>
      </c>
      <c r="BG400">
        <v>55.5</v>
      </c>
      <c r="BH400">
        <v>61</v>
      </c>
      <c r="BI400">
        <v>49</v>
      </c>
      <c r="BJ400">
        <v>52.1</v>
      </c>
      <c r="BK400" s="2"/>
      <c r="BL400">
        <v>49.2</v>
      </c>
      <c r="BM400" s="2">
        <v>30390</v>
      </c>
      <c r="BN400">
        <v>44.2</v>
      </c>
    </row>
    <row r="401" spans="1:66" x14ac:dyDescent="0.25">
      <c r="A401" s="2">
        <v>35520</v>
      </c>
      <c r="B401">
        <v>757.12</v>
      </c>
      <c r="C401" s="2">
        <v>30774</v>
      </c>
      <c r="D401">
        <v>287.5</v>
      </c>
      <c r="E401" s="2">
        <v>36984</v>
      </c>
      <c r="F401">
        <v>257.25</v>
      </c>
      <c r="G401" s="2">
        <v>42470</v>
      </c>
      <c r="H401">
        <v>39.72</v>
      </c>
      <c r="I401" s="2">
        <v>28595</v>
      </c>
      <c r="J401">
        <v>324.3</v>
      </c>
      <c r="K401" s="2">
        <v>43205</v>
      </c>
      <c r="L401">
        <v>74</v>
      </c>
      <c r="M401" s="2"/>
      <c r="O401" s="2">
        <v>36661</v>
      </c>
      <c r="P401">
        <v>144.69999999999999</v>
      </c>
      <c r="Q401" s="2">
        <v>36661</v>
      </c>
      <c r="R401">
        <v>118.7</v>
      </c>
      <c r="S401" s="2">
        <v>36661</v>
      </c>
      <c r="T401">
        <v>183.6</v>
      </c>
      <c r="U401" s="2">
        <v>40648</v>
      </c>
      <c r="V401">
        <v>5.0999999999999996</v>
      </c>
      <c r="W401" s="2">
        <v>39128</v>
      </c>
      <c r="X401">
        <v>17.899999999999999</v>
      </c>
      <c r="Y401">
        <v>5.5</v>
      </c>
      <c r="Z401">
        <v>8.3000000000000007</v>
      </c>
      <c r="AA401">
        <v>19.2</v>
      </c>
      <c r="AB401">
        <v>14.2</v>
      </c>
      <c r="AC401">
        <v>54.3</v>
      </c>
      <c r="AD401">
        <v>13.3</v>
      </c>
      <c r="AE401">
        <v>1.2</v>
      </c>
      <c r="AF401">
        <v>3.4</v>
      </c>
      <c r="AG401">
        <v>1.1000000000000001</v>
      </c>
      <c r="AH401">
        <v>32.1</v>
      </c>
      <c r="AI401">
        <v>2.4</v>
      </c>
      <c r="AJ401">
        <v>1.1000000000000001</v>
      </c>
      <c r="AK401">
        <v>2.2999999999999998</v>
      </c>
      <c r="AL401">
        <v>14.8</v>
      </c>
      <c r="AM401">
        <v>28.7</v>
      </c>
      <c r="AN401">
        <v>56.5</v>
      </c>
      <c r="AO401">
        <v>72.5</v>
      </c>
      <c r="AP401">
        <v>15.9</v>
      </c>
      <c r="AQ401">
        <v>75.900000000000006</v>
      </c>
      <c r="AR401">
        <v>8.1999999999999993</v>
      </c>
      <c r="AS401">
        <v>72.5</v>
      </c>
      <c r="AT401">
        <v>2.2000000000000002</v>
      </c>
      <c r="AU401">
        <v>0.8</v>
      </c>
      <c r="AV401">
        <v>4.7</v>
      </c>
      <c r="AW401">
        <v>3.4</v>
      </c>
      <c r="AX401">
        <v>3</v>
      </c>
      <c r="AY401">
        <v>5</v>
      </c>
      <c r="AZ401">
        <v>8.1</v>
      </c>
      <c r="BA401">
        <v>5.3</v>
      </c>
      <c r="BB401">
        <v>5.0999999999999996</v>
      </c>
      <c r="BC401">
        <v>39</v>
      </c>
      <c r="BD401">
        <v>53</v>
      </c>
      <c r="BE401">
        <v>29</v>
      </c>
      <c r="BF401">
        <v>54.1</v>
      </c>
      <c r="BG401">
        <v>59.1</v>
      </c>
      <c r="BH401">
        <v>50</v>
      </c>
      <c r="BI401">
        <v>54.1</v>
      </c>
      <c r="BJ401">
        <v>54.7</v>
      </c>
      <c r="BK401" s="2"/>
      <c r="BL401">
        <v>51.4</v>
      </c>
      <c r="BM401" s="2">
        <v>30421</v>
      </c>
      <c r="BN401">
        <v>46</v>
      </c>
    </row>
    <row r="402" spans="1:66" x14ac:dyDescent="0.25">
      <c r="A402" s="2">
        <v>35550</v>
      </c>
      <c r="B402">
        <v>801.34</v>
      </c>
      <c r="C402" s="2">
        <v>30804</v>
      </c>
      <c r="D402">
        <v>288</v>
      </c>
      <c r="E402" s="2">
        <v>37014</v>
      </c>
      <c r="F402">
        <v>266.60000000000002</v>
      </c>
      <c r="G402" s="2">
        <v>42500</v>
      </c>
      <c r="H402">
        <v>44.66</v>
      </c>
      <c r="I402" s="2">
        <v>28625</v>
      </c>
      <c r="J402">
        <v>327</v>
      </c>
      <c r="K402" s="2">
        <v>43235</v>
      </c>
      <c r="L402">
        <v>76</v>
      </c>
      <c r="M402" s="2"/>
      <c r="O402" s="2">
        <v>36692</v>
      </c>
      <c r="P402">
        <v>139.19999999999999</v>
      </c>
      <c r="Q402" s="2">
        <v>36692</v>
      </c>
      <c r="R402">
        <v>111.9</v>
      </c>
      <c r="S402" s="2">
        <v>36692</v>
      </c>
      <c r="T402">
        <v>180.1</v>
      </c>
      <c r="U402" s="2">
        <v>40678</v>
      </c>
      <c r="V402">
        <v>5.7</v>
      </c>
      <c r="W402" s="2">
        <v>39156</v>
      </c>
      <c r="X402">
        <v>18.899999999999999</v>
      </c>
      <c r="Y402">
        <v>5.4</v>
      </c>
      <c r="Z402">
        <v>8</v>
      </c>
      <c r="AA402">
        <v>18</v>
      </c>
      <c r="AB402">
        <v>16</v>
      </c>
      <c r="AC402">
        <v>50.8</v>
      </c>
      <c r="AD402">
        <v>12.7</v>
      </c>
      <c r="AE402">
        <v>0.9</v>
      </c>
      <c r="AF402">
        <v>3.2</v>
      </c>
      <c r="AG402">
        <v>1.5</v>
      </c>
      <c r="AH402">
        <v>32.700000000000003</v>
      </c>
      <c r="AI402">
        <v>2.7</v>
      </c>
      <c r="AJ402">
        <v>0.8</v>
      </c>
      <c r="AK402">
        <v>2.2999999999999998</v>
      </c>
      <c r="AL402">
        <v>14.5</v>
      </c>
      <c r="AM402">
        <v>28.6</v>
      </c>
      <c r="AN402">
        <v>56.9</v>
      </c>
      <c r="AO402">
        <v>74</v>
      </c>
      <c r="AP402">
        <v>14.5</v>
      </c>
      <c r="AQ402">
        <v>75.7</v>
      </c>
      <c r="AR402">
        <v>9.8000000000000007</v>
      </c>
      <c r="AS402">
        <v>71.3</v>
      </c>
      <c r="AT402">
        <v>1.8</v>
      </c>
      <c r="AU402">
        <v>0.4</v>
      </c>
      <c r="AV402">
        <v>4.3</v>
      </c>
      <c r="AW402">
        <v>3.4</v>
      </c>
      <c r="AX402">
        <v>2.9</v>
      </c>
      <c r="AY402">
        <v>5.0999999999999996</v>
      </c>
      <c r="AZ402">
        <v>9.1999999999999993</v>
      </c>
      <c r="BA402">
        <v>6.6</v>
      </c>
      <c r="BB402">
        <v>3.7</v>
      </c>
      <c r="BC402">
        <v>36</v>
      </c>
      <c r="BD402">
        <v>50</v>
      </c>
      <c r="BE402">
        <v>28</v>
      </c>
      <c r="BF402">
        <v>52.8</v>
      </c>
      <c r="BG402">
        <v>56</v>
      </c>
      <c r="BH402">
        <v>60</v>
      </c>
      <c r="BI402">
        <v>54.3</v>
      </c>
      <c r="BJ402">
        <v>52.8</v>
      </c>
      <c r="BK402" s="2"/>
      <c r="BL402">
        <v>47.1</v>
      </c>
      <c r="BM402" s="2">
        <v>30451</v>
      </c>
      <c r="BN402">
        <v>45.7</v>
      </c>
    </row>
    <row r="403" spans="1:66" x14ac:dyDescent="0.25">
      <c r="A403" s="2">
        <v>35580</v>
      </c>
      <c r="B403">
        <v>848.28</v>
      </c>
      <c r="C403" s="2">
        <v>30835</v>
      </c>
      <c r="D403">
        <v>289.3</v>
      </c>
      <c r="E403" s="2">
        <v>37045</v>
      </c>
      <c r="F403">
        <v>267.25</v>
      </c>
      <c r="G403" s="2">
        <v>42531</v>
      </c>
      <c r="H403">
        <v>49.07</v>
      </c>
      <c r="I403" s="2">
        <v>28656</v>
      </c>
      <c r="J403">
        <v>333.8</v>
      </c>
      <c r="K403" s="2">
        <v>43266</v>
      </c>
      <c r="L403">
        <v>74</v>
      </c>
      <c r="M403" s="2"/>
      <c r="O403" s="2">
        <v>36722</v>
      </c>
      <c r="P403">
        <v>143</v>
      </c>
      <c r="Q403" s="2">
        <v>36722</v>
      </c>
      <c r="R403">
        <v>113.7</v>
      </c>
      <c r="S403" s="2">
        <v>36722</v>
      </c>
      <c r="T403">
        <v>186.8</v>
      </c>
      <c r="U403" s="2">
        <v>40709</v>
      </c>
      <c r="V403">
        <v>5.0999999999999996</v>
      </c>
      <c r="W403" s="2">
        <v>39187</v>
      </c>
      <c r="X403">
        <v>20.3</v>
      </c>
      <c r="Y403">
        <v>6.2</v>
      </c>
      <c r="Z403">
        <v>8.6</v>
      </c>
      <c r="AA403">
        <v>18.399999999999999</v>
      </c>
      <c r="AB403">
        <v>15.6</v>
      </c>
      <c r="AC403">
        <v>50.7</v>
      </c>
      <c r="AD403">
        <v>13.2</v>
      </c>
      <c r="AE403">
        <v>0.7</v>
      </c>
      <c r="AF403">
        <v>3</v>
      </c>
      <c r="AG403">
        <v>1.5</v>
      </c>
      <c r="AH403">
        <v>31.4</v>
      </c>
      <c r="AI403">
        <v>3.2</v>
      </c>
      <c r="AJ403">
        <v>0.8</v>
      </c>
      <c r="AK403">
        <v>2.1</v>
      </c>
      <c r="AL403">
        <v>14.9</v>
      </c>
      <c r="AM403">
        <v>27.5</v>
      </c>
      <c r="AN403">
        <v>57.6</v>
      </c>
      <c r="AO403">
        <v>73</v>
      </c>
      <c r="AP403">
        <v>13.8</v>
      </c>
      <c r="AQ403">
        <v>76.5</v>
      </c>
      <c r="AR403">
        <v>9.6999999999999993</v>
      </c>
      <c r="AS403">
        <v>71.2</v>
      </c>
      <c r="AT403">
        <v>2.2000000000000002</v>
      </c>
      <c r="AU403">
        <v>0.9</v>
      </c>
      <c r="AV403">
        <v>4.7</v>
      </c>
      <c r="AW403">
        <v>4</v>
      </c>
      <c r="AX403">
        <v>2.9</v>
      </c>
      <c r="AY403">
        <v>4.3</v>
      </c>
      <c r="AZ403">
        <v>8.9</v>
      </c>
      <c r="BA403">
        <v>5</v>
      </c>
      <c r="BB403">
        <v>4.0999999999999996</v>
      </c>
      <c r="BC403">
        <v>33</v>
      </c>
      <c r="BD403">
        <v>44</v>
      </c>
      <c r="BE403">
        <v>27</v>
      </c>
      <c r="BF403">
        <v>52.7</v>
      </c>
      <c r="BG403">
        <v>57.1</v>
      </c>
      <c r="BH403">
        <v>46</v>
      </c>
      <c r="BI403">
        <v>55.9</v>
      </c>
      <c r="BJ403">
        <v>52.7</v>
      </c>
      <c r="BK403" s="2"/>
      <c r="BL403">
        <v>44.6</v>
      </c>
      <c r="BM403" s="2">
        <v>30482</v>
      </c>
      <c r="BN403">
        <v>45.7</v>
      </c>
    </row>
    <row r="404" spans="1:66" x14ac:dyDescent="0.25">
      <c r="A404" s="2">
        <v>35611</v>
      </c>
      <c r="B404">
        <v>885.14</v>
      </c>
      <c r="C404" s="2">
        <v>30865</v>
      </c>
      <c r="D404">
        <v>285.5</v>
      </c>
      <c r="E404" s="2">
        <v>37075</v>
      </c>
      <c r="F404">
        <v>268.39999999999998</v>
      </c>
      <c r="G404" s="2">
        <v>42561</v>
      </c>
      <c r="H404">
        <v>45.41</v>
      </c>
      <c r="I404" s="2">
        <v>28686</v>
      </c>
      <c r="J404">
        <v>350.8</v>
      </c>
      <c r="K404" s="2">
        <v>43296</v>
      </c>
      <c r="L404">
        <v>74</v>
      </c>
      <c r="M404" s="2"/>
      <c r="O404" s="2">
        <v>36753</v>
      </c>
      <c r="P404">
        <v>140.80000000000001</v>
      </c>
      <c r="Q404" s="2">
        <v>36753</v>
      </c>
      <c r="R404">
        <v>113.9</v>
      </c>
      <c r="S404" s="2">
        <v>36753</v>
      </c>
      <c r="T404">
        <v>181.3</v>
      </c>
      <c r="U404" s="2">
        <v>40739</v>
      </c>
      <c r="V404">
        <v>5.0999999999999996</v>
      </c>
      <c r="W404" s="2">
        <v>39217</v>
      </c>
      <c r="X404">
        <v>19.7</v>
      </c>
      <c r="Y404">
        <v>5.9</v>
      </c>
      <c r="Z404">
        <v>7.8</v>
      </c>
      <c r="AA404">
        <v>18.5</v>
      </c>
      <c r="AB404">
        <v>15.6</v>
      </c>
      <c r="AC404">
        <v>51.2</v>
      </c>
      <c r="AD404">
        <v>13.6</v>
      </c>
      <c r="AE404">
        <v>0.8</v>
      </c>
      <c r="AF404">
        <v>2.8</v>
      </c>
      <c r="AG404">
        <v>1.2</v>
      </c>
      <c r="AH404">
        <v>34.700000000000003</v>
      </c>
      <c r="AI404">
        <v>3.7</v>
      </c>
      <c r="AJ404">
        <v>0.8</v>
      </c>
      <c r="AK404">
        <v>1.5</v>
      </c>
      <c r="AL404">
        <v>14.6</v>
      </c>
      <c r="AM404">
        <v>29</v>
      </c>
      <c r="AN404">
        <v>56.4</v>
      </c>
      <c r="AO404">
        <v>73.7</v>
      </c>
      <c r="AP404">
        <v>15.3</v>
      </c>
      <c r="AQ404">
        <v>74.5</v>
      </c>
      <c r="AR404">
        <v>10.199999999999999</v>
      </c>
      <c r="AS404">
        <v>70.8</v>
      </c>
      <c r="AT404">
        <v>2.4</v>
      </c>
      <c r="AU404">
        <v>0.7</v>
      </c>
      <c r="AV404">
        <v>4.7</v>
      </c>
      <c r="AW404">
        <v>4.0999999999999996</v>
      </c>
      <c r="AX404">
        <v>3.2</v>
      </c>
      <c r="AY404">
        <v>5.0999999999999996</v>
      </c>
      <c r="AZ404">
        <v>8.6999999999999993</v>
      </c>
      <c r="BA404">
        <v>6.7</v>
      </c>
      <c r="BB404">
        <v>4.5</v>
      </c>
      <c r="BC404">
        <v>30</v>
      </c>
      <c r="BD404">
        <v>41</v>
      </c>
      <c r="BE404">
        <v>22</v>
      </c>
      <c r="BF404">
        <v>53.1</v>
      </c>
      <c r="BG404">
        <v>57</v>
      </c>
      <c r="BH404">
        <v>51</v>
      </c>
      <c r="BI404">
        <v>59</v>
      </c>
      <c r="BJ404">
        <v>51.1</v>
      </c>
      <c r="BK404" s="2"/>
      <c r="BL404">
        <v>48.6</v>
      </c>
      <c r="BM404" s="2">
        <v>30512</v>
      </c>
      <c r="BN404">
        <v>50.8</v>
      </c>
    </row>
    <row r="405" spans="1:66" x14ac:dyDescent="0.25">
      <c r="A405" s="2">
        <v>35642</v>
      </c>
      <c r="B405">
        <v>954.29</v>
      </c>
      <c r="C405" s="2">
        <v>30896</v>
      </c>
      <c r="D405">
        <v>271.8</v>
      </c>
      <c r="E405" s="2">
        <v>37106</v>
      </c>
      <c r="F405">
        <v>268.75</v>
      </c>
      <c r="G405" s="2">
        <v>42592</v>
      </c>
      <c r="H405">
        <v>41.71</v>
      </c>
      <c r="I405" s="2">
        <v>28717</v>
      </c>
      <c r="J405">
        <v>335.8</v>
      </c>
      <c r="K405" s="2">
        <v>43327</v>
      </c>
      <c r="L405">
        <v>73</v>
      </c>
      <c r="M405" s="2"/>
      <c r="O405" s="2">
        <v>36784</v>
      </c>
      <c r="P405">
        <v>142.5</v>
      </c>
      <c r="Q405" s="2">
        <v>36784</v>
      </c>
      <c r="R405">
        <v>115.9</v>
      </c>
      <c r="S405" s="2">
        <v>36784</v>
      </c>
      <c r="T405">
        <v>182.5</v>
      </c>
      <c r="U405" s="2">
        <v>40770</v>
      </c>
      <c r="V405">
        <v>4.8</v>
      </c>
      <c r="W405" s="2">
        <v>39248</v>
      </c>
      <c r="X405">
        <v>20.5</v>
      </c>
      <c r="Y405">
        <v>6</v>
      </c>
      <c r="Z405">
        <v>8.5</v>
      </c>
      <c r="AA405">
        <v>19.399999999999999</v>
      </c>
      <c r="AB405">
        <v>17</v>
      </c>
      <c r="AC405">
        <v>51.9</v>
      </c>
      <c r="AD405">
        <v>14</v>
      </c>
      <c r="AE405">
        <v>0.8</v>
      </c>
      <c r="AF405">
        <v>2.9</v>
      </c>
      <c r="AG405">
        <v>1.3</v>
      </c>
      <c r="AH405">
        <v>35.299999999999997</v>
      </c>
      <c r="AI405">
        <v>3.2</v>
      </c>
      <c r="AJ405">
        <v>0.8</v>
      </c>
      <c r="AK405">
        <v>2.2000000000000002</v>
      </c>
      <c r="AL405">
        <v>16.100000000000001</v>
      </c>
      <c r="AM405">
        <v>27.3</v>
      </c>
      <c r="AN405">
        <v>56.6</v>
      </c>
      <c r="AO405">
        <v>72.099999999999994</v>
      </c>
      <c r="AP405">
        <v>16.2</v>
      </c>
      <c r="AQ405">
        <v>73</v>
      </c>
      <c r="AR405">
        <v>10.8</v>
      </c>
      <c r="AS405">
        <v>69</v>
      </c>
      <c r="AT405">
        <v>2.1</v>
      </c>
      <c r="AU405">
        <v>0.6</v>
      </c>
      <c r="AV405">
        <v>4.5999999999999996</v>
      </c>
      <c r="AW405">
        <v>4.2</v>
      </c>
      <c r="AX405">
        <v>3.1</v>
      </c>
      <c r="AY405">
        <v>5.0999999999999996</v>
      </c>
      <c r="AZ405">
        <v>10.4</v>
      </c>
      <c r="BA405">
        <v>5.8</v>
      </c>
      <c r="BB405">
        <v>4.5999999999999996</v>
      </c>
      <c r="BC405">
        <v>28</v>
      </c>
      <c r="BD405">
        <v>39</v>
      </c>
      <c r="BE405">
        <v>22</v>
      </c>
      <c r="BF405">
        <v>54</v>
      </c>
      <c r="BG405">
        <v>58.4</v>
      </c>
      <c r="BH405">
        <v>51</v>
      </c>
      <c r="BI405">
        <v>59.3</v>
      </c>
      <c r="BJ405">
        <v>55.7</v>
      </c>
      <c r="BK405" s="2"/>
      <c r="BL405">
        <v>47.5</v>
      </c>
      <c r="BM405" s="2">
        <v>30543</v>
      </c>
      <c r="BN405">
        <v>49.3</v>
      </c>
    </row>
    <row r="406" spans="1:66" x14ac:dyDescent="0.25">
      <c r="A406" s="2">
        <v>35671</v>
      </c>
      <c r="B406">
        <v>899.47</v>
      </c>
      <c r="C406" s="2">
        <v>30927</v>
      </c>
      <c r="D406">
        <v>276.8</v>
      </c>
      <c r="E406" s="2">
        <v>37137</v>
      </c>
      <c r="F406">
        <v>273.64999999999998</v>
      </c>
      <c r="G406" s="2">
        <v>42623</v>
      </c>
      <c r="H406">
        <v>45.88</v>
      </c>
      <c r="I406" s="2">
        <v>28748</v>
      </c>
      <c r="J406">
        <v>325</v>
      </c>
      <c r="K406" s="2">
        <v>43358</v>
      </c>
      <c r="L406">
        <v>73</v>
      </c>
      <c r="M406" s="2"/>
      <c r="O406" s="2">
        <v>36814</v>
      </c>
      <c r="P406">
        <v>135.80000000000001</v>
      </c>
      <c r="Q406" s="2">
        <v>36814</v>
      </c>
      <c r="R406">
        <v>108.4</v>
      </c>
      <c r="S406" s="2">
        <v>36814</v>
      </c>
      <c r="T406">
        <v>176.8</v>
      </c>
      <c r="U406" s="2">
        <v>40801</v>
      </c>
      <c r="V406">
        <v>5.6</v>
      </c>
      <c r="W406" s="2">
        <v>39278</v>
      </c>
      <c r="X406">
        <v>18.7</v>
      </c>
      <c r="Y406">
        <v>7.3</v>
      </c>
      <c r="Z406">
        <v>7.2</v>
      </c>
      <c r="AA406">
        <v>19.2</v>
      </c>
      <c r="AB406">
        <v>14.9</v>
      </c>
      <c r="AC406">
        <v>51.3</v>
      </c>
      <c r="AD406">
        <v>13.8</v>
      </c>
      <c r="AE406">
        <v>0.6</v>
      </c>
      <c r="AF406">
        <v>3.3</v>
      </c>
      <c r="AG406">
        <v>2.1</v>
      </c>
      <c r="AH406">
        <v>31.4</v>
      </c>
      <c r="AI406">
        <v>3.1</v>
      </c>
      <c r="AJ406">
        <v>0.6</v>
      </c>
      <c r="AK406">
        <v>3.2</v>
      </c>
      <c r="AL406">
        <v>14.5</v>
      </c>
      <c r="AM406">
        <v>28.3</v>
      </c>
      <c r="AN406">
        <v>57.2</v>
      </c>
      <c r="AO406">
        <v>73.599999999999994</v>
      </c>
      <c r="AP406">
        <v>15.1</v>
      </c>
      <c r="AQ406">
        <v>76.7</v>
      </c>
      <c r="AR406">
        <v>8.1999999999999993</v>
      </c>
      <c r="AS406">
        <v>71.3</v>
      </c>
      <c r="AT406">
        <v>1.8</v>
      </c>
      <c r="AU406">
        <v>1</v>
      </c>
      <c r="AV406">
        <v>6</v>
      </c>
      <c r="AW406">
        <v>3.5</v>
      </c>
      <c r="AX406">
        <v>3.5</v>
      </c>
      <c r="AY406">
        <v>4.2</v>
      </c>
      <c r="AZ406">
        <v>9.1</v>
      </c>
      <c r="BA406">
        <v>4.8</v>
      </c>
      <c r="BB406">
        <v>4.5</v>
      </c>
      <c r="BC406">
        <v>24</v>
      </c>
      <c r="BD406">
        <v>34</v>
      </c>
      <c r="BE406">
        <v>19</v>
      </c>
      <c r="BF406">
        <v>51.8</v>
      </c>
      <c r="BG406">
        <v>57.5</v>
      </c>
      <c r="BH406">
        <v>53</v>
      </c>
      <c r="BI406">
        <v>54.3</v>
      </c>
      <c r="BJ406">
        <v>50.4</v>
      </c>
      <c r="BK406" s="2"/>
      <c r="BL406">
        <v>49.8</v>
      </c>
      <c r="BM406" s="2">
        <v>30574</v>
      </c>
      <c r="BN406">
        <v>48.6</v>
      </c>
    </row>
    <row r="407" spans="1:66" x14ac:dyDescent="0.25">
      <c r="A407" s="2">
        <v>35703</v>
      </c>
      <c r="B407">
        <v>947.28</v>
      </c>
      <c r="C407" s="2">
        <v>30957</v>
      </c>
      <c r="D407">
        <v>267.3</v>
      </c>
      <c r="E407" s="2">
        <v>37167</v>
      </c>
      <c r="F407">
        <v>291</v>
      </c>
      <c r="G407" s="2">
        <v>42653</v>
      </c>
      <c r="H407">
        <v>49.81</v>
      </c>
      <c r="I407" s="2">
        <v>28778</v>
      </c>
      <c r="J407">
        <v>328.3</v>
      </c>
      <c r="K407" s="2">
        <v>43388</v>
      </c>
      <c r="L407">
        <v>74</v>
      </c>
      <c r="M407" s="2"/>
      <c r="O407" s="2">
        <v>36845</v>
      </c>
      <c r="P407">
        <v>132.6</v>
      </c>
      <c r="Q407" s="2">
        <v>36845</v>
      </c>
      <c r="R407">
        <v>101.2</v>
      </c>
      <c r="S407" s="2">
        <v>36845</v>
      </c>
      <c r="T407">
        <v>179.7</v>
      </c>
      <c r="U407" s="2">
        <v>40831</v>
      </c>
      <c r="V407">
        <v>3.6</v>
      </c>
      <c r="W407" s="2">
        <v>39309</v>
      </c>
      <c r="X407">
        <v>19.7</v>
      </c>
      <c r="Y407">
        <v>6.3</v>
      </c>
      <c r="Z407">
        <v>8.5</v>
      </c>
      <c r="AA407">
        <v>19.8</v>
      </c>
      <c r="AB407">
        <v>15.2</v>
      </c>
      <c r="AC407">
        <v>52.8</v>
      </c>
      <c r="AD407">
        <v>12.9</v>
      </c>
      <c r="AE407">
        <v>0.8</v>
      </c>
      <c r="AF407">
        <v>3.6</v>
      </c>
      <c r="AG407">
        <v>1.8</v>
      </c>
      <c r="AH407">
        <v>29.7</v>
      </c>
      <c r="AI407">
        <v>3.2</v>
      </c>
      <c r="AJ407">
        <v>1</v>
      </c>
      <c r="AK407">
        <v>2.5</v>
      </c>
      <c r="AL407">
        <v>16.3</v>
      </c>
      <c r="AM407">
        <v>26.2</v>
      </c>
      <c r="AN407">
        <v>57.5</v>
      </c>
      <c r="AO407">
        <v>71.7</v>
      </c>
      <c r="AP407">
        <v>15</v>
      </c>
      <c r="AQ407">
        <v>74.8</v>
      </c>
      <c r="AR407">
        <v>10.199999999999999</v>
      </c>
      <c r="AS407">
        <v>71.900000000000006</v>
      </c>
      <c r="AT407">
        <v>2.2000000000000002</v>
      </c>
      <c r="AU407">
        <v>0.6</v>
      </c>
      <c r="AV407">
        <v>4.5</v>
      </c>
      <c r="AW407">
        <v>3.6</v>
      </c>
      <c r="AX407">
        <v>2.1</v>
      </c>
      <c r="AY407">
        <v>4.0999999999999996</v>
      </c>
      <c r="AZ407">
        <v>8.1999999999999993</v>
      </c>
      <c r="BA407">
        <v>5.8</v>
      </c>
      <c r="BB407">
        <v>3.7</v>
      </c>
      <c r="BC407">
        <v>22</v>
      </c>
      <c r="BD407">
        <v>31</v>
      </c>
      <c r="BE407">
        <v>16</v>
      </c>
      <c r="BF407">
        <v>52.2</v>
      </c>
      <c r="BG407">
        <v>56.1</v>
      </c>
      <c r="BH407">
        <v>59</v>
      </c>
      <c r="BI407">
        <v>55.2</v>
      </c>
      <c r="BJ407">
        <v>50.7</v>
      </c>
      <c r="BK407" s="2"/>
      <c r="BL407">
        <v>50.7</v>
      </c>
      <c r="BM407" s="2">
        <v>30604</v>
      </c>
      <c r="BN407">
        <v>52.1</v>
      </c>
    </row>
    <row r="408" spans="1:66" x14ac:dyDescent="0.25">
      <c r="A408" s="2">
        <v>35734</v>
      </c>
      <c r="B408">
        <v>914.62</v>
      </c>
      <c r="C408" s="2">
        <v>30988</v>
      </c>
      <c r="D408">
        <v>268.2</v>
      </c>
      <c r="E408" s="2">
        <v>37198</v>
      </c>
      <c r="F408">
        <v>280.3</v>
      </c>
      <c r="G408" s="2">
        <v>42684</v>
      </c>
      <c r="H408">
        <v>44.66</v>
      </c>
      <c r="I408" s="2">
        <v>28809</v>
      </c>
      <c r="J408">
        <v>345.5</v>
      </c>
      <c r="K408" s="2">
        <v>43419</v>
      </c>
      <c r="L408">
        <v>67</v>
      </c>
      <c r="M408" s="2"/>
      <c r="O408" s="2">
        <v>36875</v>
      </c>
      <c r="P408">
        <v>128.6</v>
      </c>
      <c r="Q408" s="2">
        <v>36875</v>
      </c>
      <c r="R408">
        <v>96.9</v>
      </c>
      <c r="S408" s="2">
        <v>36875</v>
      </c>
      <c r="T408">
        <v>176.1</v>
      </c>
      <c r="U408" s="2">
        <v>40862</v>
      </c>
      <c r="V408">
        <v>5.6</v>
      </c>
      <c r="W408" s="2">
        <v>39340</v>
      </c>
      <c r="X408">
        <v>22.4</v>
      </c>
      <c r="Y408">
        <v>5.3</v>
      </c>
      <c r="Z408">
        <v>8.8000000000000007</v>
      </c>
      <c r="AA408">
        <v>20</v>
      </c>
      <c r="AB408">
        <v>18.7</v>
      </c>
      <c r="AC408">
        <v>52</v>
      </c>
      <c r="AD408">
        <v>13.4</v>
      </c>
      <c r="AE408">
        <v>0.9</v>
      </c>
      <c r="AF408">
        <v>3</v>
      </c>
      <c r="AG408">
        <v>1.3</v>
      </c>
      <c r="AH408">
        <v>29.8</v>
      </c>
      <c r="AI408">
        <v>2.8</v>
      </c>
      <c r="AJ408">
        <v>0.8</v>
      </c>
      <c r="AK408">
        <v>1.8</v>
      </c>
      <c r="AL408">
        <v>17.8</v>
      </c>
      <c r="AM408">
        <v>25.7</v>
      </c>
      <c r="AN408">
        <v>56.5</v>
      </c>
      <c r="AO408">
        <v>71.2</v>
      </c>
      <c r="AP408">
        <v>15.7</v>
      </c>
      <c r="AQ408">
        <v>72.400000000000006</v>
      </c>
      <c r="AR408">
        <v>11.9</v>
      </c>
      <c r="AS408">
        <v>67.900000000000006</v>
      </c>
      <c r="AT408">
        <v>2</v>
      </c>
      <c r="AU408">
        <v>0.7</v>
      </c>
      <c r="AV408">
        <v>4.7</v>
      </c>
      <c r="AW408">
        <v>2.6</v>
      </c>
      <c r="AX408">
        <v>3</v>
      </c>
      <c r="AY408">
        <v>4.5999999999999996</v>
      </c>
      <c r="AZ408">
        <v>8.9</v>
      </c>
      <c r="BA408">
        <v>5.6</v>
      </c>
      <c r="BB408">
        <v>3.1</v>
      </c>
      <c r="BC408">
        <v>20</v>
      </c>
      <c r="BD408">
        <v>26</v>
      </c>
      <c r="BE408">
        <v>17</v>
      </c>
      <c r="BF408">
        <v>53.8</v>
      </c>
      <c r="BG408">
        <v>59.4</v>
      </c>
      <c r="BH408">
        <v>53</v>
      </c>
      <c r="BI408">
        <v>60.8</v>
      </c>
      <c r="BJ408">
        <v>53.9</v>
      </c>
      <c r="BK408" s="2"/>
      <c r="BL408">
        <v>51.1</v>
      </c>
      <c r="BM408" s="2">
        <v>30635</v>
      </c>
      <c r="BN408">
        <v>55</v>
      </c>
    </row>
    <row r="409" spans="1:66" x14ac:dyDescent="0.25">
      <c r="A409" s="2">
        <v>35762</v>
      </c>
      <c r="B409">
        <v>955.4</v>
      </c>
      <c r="C409" s="2">
        <v>31018</v>
      </c>
      <c r="D409">
        <v>268.8</v>
      </c>
      <c r="E409" s="2">
        <v>37228</v>
      </c>
      <c r="F409">
        <v>276.64999999999998</v>
      </c>
      <c r="G409" s="2">
        <v>42714</v>
      </c>
      <c r="H409">
        <v>51.5</v>
      </c>
      <c r="I409" s="2">
        <v>28839</v>
      </c>
      <c r="J409">
        <v>350.3</v>
      </c>
      <c r="K409" s="2">
        <v>43449</v>
      </c>
      <c r="L409">
        <v>61</v>
      </c>
      <c r="M409" s="2"/>
      <c r="O409" s="2">
        <v>36906</v>
      </c>
      <c r="P409">
        <v>115.7</v>
      </c>
      <c r="Q409" s="2">
        <v>36906</v>
      </c>
      <c r="R409">
        <v>79.3</v>
      </c>
      <c r="S409" s="2">
        <v>36906</v>
      </c>
      <c r="T409">
        <v>170.4</v>
      </c>
      <c r="U409" s="2">
        <v>40892</v>
      </c>
      <c r="V409">
        <v>6.6</v>
      </c>
      <c r="W409" s="2">
        <v>39370</v>
      </c>
      <c r="X409">
        <v>22.8</v>
      </c>
      <c r="Y409">
        <v>6.6</v>
      </c>
      <c r="Z409">
        <v>9.1</v>
      </c>
      <c r="AA409">
        <v>19.899999999999999</v>
      </c>
      <c r="AB409">
        <v>20.2</v>
      </c>
      <c r="AC409">
        <v>53.1</v>
      </c>
      <c r="AD409">
        <v>13.3</v>
      </c>
      <c r="AE409">
        <v>0.8</v>
      </c>
      <c r="AF409">
        <v>2.7</v>
      </c>
      <c r="AG409">
        <v>1.2</v>
      </c>
      <c r="AH409">
        <v>26.3</v>
      </c>
      <c r="AI409">
        <v>3.4</v>
      </c>
      <c r="AJ409">
        <v>0.7</v>
      </c>
      <c r="AK409">
        <v>2.2999999999999998</v>
      </c>
      <c r="AL409">
        <v>16.600000000000001</v>
      </c>
      <c r="AM409">
        <v>23.2</v>
      </c>
      <c r="AN409">
        <v>60.2</v>
      </c>
      <c r="AO409">
        <v>71</v>
      </c>
      <c r="AP409">
        <v>14</v>
      </c>
      <c r="AQ409">
        <v>72.099999999999994</v>
      </c>
      <c r="AR409">
        <v>13.9</v>
      </c>
      <c r="AS409">
        <v>66.5</v>
      </c>
      <c r="AT409">
        <v>1.4</v>
      </c>
      <c r="AU409">
        <v>0.9</v>
      </c>
      <c r="AV409">
        <v>4.7</v>
      </c>
      <c r="AW409">
        <v>2.4</v>
      </c>
      <c r="AX409">
        <v>3.1</v>
      </c>
      <c r="AY409">
        <v>4.2</v>
      </c>
      <c r="AZ409">
        <v>8</v>
      </c>
      <c r="BA409">
        <v>3.7</v>
      </c>
      <c r="BB409">
        <v>3.5</v>
      </c>
      <c r="BC409">
        <v>19</v>
      </c>
      <c r="BD409">
        <v>26</v>
      </c>
      <c r="BE409">
        <v>15</v>
      </c>
      <c r="BF409">
        <v>52.8</v>
      </c>
      <c r="BG409">
        <v>55.8</v>
      </c>
      <c r="BH409">
        <v>60</v>
      </c>
      <c r="BI409">
        <v>52.3</v>
      </c>
      <c r="BJ409">
        <v>53.5</v>
      </c>
      <c r="BK409" s="2"/>
      <c r="BL409">
        <v>52.5</v>
      </c>
      <c r="BM409" s="2">
        <v>30665</v>
      </c>
      <c r="BN409">
        <v>59.6</v>
      </c>
    </row>
    <row r="410" spans="1:66" x14ac:dyDescent="0.25">
      <c r="A410" s="2">
        <v>35795</v>
      </c>
      <c r="B410">
        <v>970.43</v>
      </c>
      <c r="C410" s="2">
        <v>31049</v>
      </c>
      <c r="D410">
        <v>256.89999999999998</v>
      </c>
      <c r="E410" s="2">
        <v>37259</v>
      </c>
      <c r="F410">
        <v>277.2</v>
      </c>
      <c r="G410" s="2">
        <v>42745</v>
      </c>
      <c r="H410">
        <v>50.82</v>
      </c>
      <c r="I410" s="2">
        <v>28870</v>
      </c>
      <c r="J410">
        <v>357.5</v>
      </c>
      <c r="K410" s="2">
        <v>43480</v>
      </c>
      <c r="L410">
        <v>64</v>
      </c>
      <c r="M410" s="2"/>
      <c r="O410" s="2">
        <v>36937</v>
      </c>
      <c r="P410">
        <v>109.2</v>
      </c>
      <c r="Q410" s="2">
        <v>36937</v>
      </c>
      <c r="R410">
        <v>70.7</v>
      </c>
      <c r="S410" s="2">
        <v>36937</v>
      </c>
      <c r="T410">
        <v>167.1</v>
      </c>
      <c r="U410" s="2">
        <v>40923</v>
      </c>
      <c r="V410">
        <v>6.2</v>
      </c>
      <c r="W410" s="2">
        <v>39401</v>
      </c>
      <c r="X410">
        <v>21.4</v>
      </c>
      <c r="Y410">
        <v>4.8</v>
      </c>
      <c r="Z410">
        <v>10.9</v>
      </c>
      <c r="AA410">
        <v>19.399999999999999</v>
      </c>
      <c r="AB410">
        <v>22.8</v>
      </c>
      <c r="AC410">
        <v>55.3</v>
      </c>
      <c r="AD410">
        <v>10.6</v>
      </c>
      <c r="AE410">
        <v>0.7</v>
      </c>
      <c r="AF410">
        <v>2.6</v>
      </c>
      <c r="AG410">
        <v>1.2</v>
      </c>
      <c r="AH410">
        <v>30</v>
      </c>
      <c r="AI410">
        <v>2.1</v>
      </c>
      <c r="AJ410">
        <v>0.7</v>
      </c>
      <c r="AK410">
        <v>1.8</v>
      </c>
      <c r="AL410">
        <v>18.899999999999999</v>
      </c>
      <c r="AM410">
        <v>22.5</v>
      </c>
      <c r="AN410">
        <v>58.6</v>
      </c>
      <c r="AO410">
        <v>69.7</v>
      </c>
      <c r="AP410">
        <v>12.4</v>
      </c>
      <c r="AQ410">
        <v>71</v>
      </c>
      <c r="AR410">
        <v>16.600000000000001</v>
      </c>
      <c r="AS410">
        <v>66.599999999999994</v>
      </c>
      <c r="AT410">
        <v>2</v>
      </c>
      <c r="AU410">
        <v>0.9</v>
      </c>
      <c r="AV410">
        <v>3.4</v>
      </c>
      <c r="AW410">
        <v>3.6</v>
      </c>
      <c r="AX410">
        <v>2.2999999999999998</v>
      </c>
      <c r="AY410">
        <v>4</v>
      </c>
      <c r="AZ410">
        <v>9.1999999999999993</v>
      </c>
      <c r="BA410">
        <v>5</v>
      </c>
      <c r="BB410">
        <v>3.9</v>
      </c>
      <c r="BC410">
        <v>19</v>
      </c>
      <c r="BD410">
        <v>24</v>
      </c>
      <c r="BE410">
        <v>17</v>
      </c>
      <c r="BF410">
        <v>51.5</v>
      </c>
      <c r="BG410">
        <v>53.1</v>
      </c>
      <c r="BH410">
        <v>46</v>
      </c>
      <c r="BI410">
        <v>52.3</v>
      </c>
      <c r="BJ410">
        <v>53.2</v>
      </c>
      <c r="BK410" s="2"/>
      <c r="BL410">
        <v>49.5</v>
      </c>
      <c r="BM410" s="2">
        <v>30696</v>
      </c>
      <c r="BN410">
        <v>52.7</v>
      </c>
    </row>
    <row r="411" spans="1:66" x14ac:dyDescent="0.25">
      <c r="A411" s="2">
        <v>35825</v>
      </c>
      <c r="B411">
        <v>980.28</v>
      </c>
      <c r="C411" s="2">
        <v>31080</v>
      </c>
      <c r="D411">
        <v>256.7</v>
      </c>
      <c r="E411" s="2">
        <v>37290</v>
      </c>
      <c r="F411">
        <v>284</v>
      </c>
      <c r="G411" s="2">
        <v>42776</v>
      </c>
      <c r="H411">
        <v>53.86</v>
      </c>
      <c r="I411" s="2">
        <v>28901</v>
      </c>
      <c r="J411">
        <v>360.3</v>
      </c>
      <c r="K411" s="2">
        <v>43511</v>
      </c>
      <c r="L411">
        <v>66</v>
      </c>
      <c r="M411" s="2"/>
      <c r="O411" s="2">
        <v>36965</v>
      </c>
      <c r="P411">
        <v>116.9</v>
      </c>
      <c r="Q411" s="2">
        <v>36965</v>
      </c>
      <c r="R411">
        <v>83.1</v>
      </c>
      <c r="S411" s="2">
        <v>36965</v>
      </c>
      <c r="T411">
        <v>167.5</v>
      </c>
      <c r="U411" s="2">
        <v>40954</v>
      </c>
      <c r="V411">
        <v>7</v>
      </c>
      <c r="W411" s="2">
        <v>39431</v>
      </c>
      <c r="X411">
        <v>22.7</v>
      </c>
      <c r="Y411">
        <v>6.3</v>
      </c>
      <c r="Z411">
        <v>10.4</v>
      </c>
      <c r="AA411">
        <v>20.2</v>
      </c>
      <c r="AB411">
        <v>19.899999999999999</v>
      </c>
      <c r="AC411">
        <v>53.7</v>
      </c>
      <c r="AD411">
        <v>10.9</v>
      </c>
      <c r="AE411">
        <v>0.7</v>
      </c>
      <c r="AF411">
        <v>2.5</v>
      </c>
      <c r="AG411">
        <v>1.3</v>
      </c>
      <c r="AH411">
        <v>28.1</v>
      </c>
      <c r="AI411">
        <v>2.8</v>
      </c>
      <c r="AJ411">
        <v>0.5</v>
      </c>
      <c r="AK411">
        <v>2.4</v>
      </c>
      <c r="AL411">
        <v>18.8</v>
      </c>
      <c r="AM411">
        <v>21.2</v>
      </c>
      <c r="AN411">
        <v>60</v>
      </c>
      <c r="AO411">
        <v>69.400000000000006</v>
      </c>
      <c r="AP411">
        <v>13.8</v>
      </c>
      <c r="AQ411">
        <v>72.099999999999994</v>
      </c>
      <c r="AR411">
        <v>14.1</v>
      </c>
      <c r="AS411">
        <v>69.2</v>
      </c>
      <c r="AT411">
        <v>1.8</v>
      </c>
      <c r="AU411">
        <v>1.1000000000000001</v>
      </c>
      <c r="AV411">
        <v>4.0999999999999996</v>
      </c>
      <c r="AW411">
        <v>3</v>
      </c>
      <c r="AX411">
        <v>2.4</v>
      </c>
      <c r="AY411">
        <v>3.9</v>
      </c>
      <c r="AZ411">
        <v>8.9</v>
      </c>
      <c r="BA411">
        <v>4.7</v>
      </c>
      <c r="BB411">
        <v>3.4</v>
      </c>
      <c r="BC411">
        <v>18</v>
      </c>
      <c r="BD411">
        <v>26</v>
      </c>
      <c r="BE411">
        <v>13</v>
      </c>
      <c r="BF411">
        <v>50.1</v>
      </c>
      <c r="BG411">
        <v>49.9</v>
      </c>
      <c r="BH411">
        <v>51</v>
      </c>
      <c r="BI411">
        <v>52</v>
      </c>
      <c r="BJ411">
        <v>51.1</v>
      </c>
      <c r="BK411" s="2"/>
      <c r="BL411">
        <v>49.8</v>
      </c>
      <c r="BM411" s="2">
        <v>30727</v>
      </c>
      <c r="BN411">
        <v>52.7</v>
      </c>
    </row>
    <row r="412" spans="1:66" x14ac:dyDescent="0.25">
      <c r="A412" s="2">
        <v>35853</v>
      </c>
      <c r="B412">
        <v>1049.3399999999999</v>
      </c>
      <c r="C412" s="2">
        <v>31108</v>
      </c>
      <c r="D412">
        <v>251.2</v>
      </c>
      <c r="E412" s="2">
        <v>37318</v>
      </c>
      <c r="F412">
        <v>297.39999999999998</v>
      </c>
      <c r="G412" s="2">
        <v>42804</v>
      </c>
      <c r="H412">
        <v>48.04</v>
      </c>
      <c r="I412" s="2">
        <v>28929</v>
      </c>
      <c r="J412">
        <v>358.8</v>
      </c>
      <c r="K412" s="2">
        <v>43539</v>
      </c>
      <c r="L412">
        <v>68</v>
      </c>
      <c r="M412" s="2"/>
      <c r="O412" s="2">
        <v>36996</v>
      </c>
      <c r="P412">
        <v>109.9</v>
      </c>
      <c r="Q412" s="2">
        <v>36996</v>
      </c>
      <c r="R412">
        <v>79.099999999999994</v>
      </c>
      <c r="S412" s="2">
        <v>36996</v>
      </c>
      <c r="T412">
        <v>156</v>
      </c>
      <c r="U412" s="2">
        <v>40983</v>
      </c>
      <c r="V412">
        <v>9</v>
      </c>
      <c r="W412" s="2">
        <v>39462</v>
      </c>
      <c r="X412">
        <v>20.6</v>
      </c>
      <c r="Y412">
        <v>6.7</v>
      </c>
      <c r="Z412">
        <v>9.8000000000000007</v>
      </c>
      <c r="AA412">
        <v>18.100000000000001</v>
      </c>
      <c r="AB412">
        <v>21.9</v>
      </c>
      <c r="AC412">
        <v>55.6</v>
      </c>
      <c r="AD412">
        <v>10.5</v>
      </c>
      <c r="AE412">
        <v>0.6</v>
      </c>
      <c r="AF412">
        <v>2.5</v>
      </c>
      <c r="AG412">
        <v>1.2</v>
      </c>
      <c r="AH412">
        <v>30.6</v>
      </c>
      <c r="AI412">
        <v>3</v>
      </c>
      <c r="AJ412">
        <v>0.7</v>
      </c>
      <c r="AK412">
        <v>3.2</v>
      </c>
      <c r="AL412">
        <v>20.100000000000001</v>
      </c>
      <c r="AM412">
        <v>20.6</v>
      </c>
      <c r="AN412">
        <v>59.3</v>
      </c>
      <c r="AO412">
        <v>72.099999999999994</v>
      </c>
      <c r="AP412">
        <v>11.5</v>
      </c>
      <c r="AQ412">
        <v>72.2</v>
      </c>
      <c r="AR412">
        <v>16.3</v>
      </c>
      <c r="AS412">
        <v>67.599999999999994</v>
      </c>
      <c r="AT412">
        <v>1.7</v>
      </c>
      <c r="AU412">
        <v>0.5</v>
      </c>
      <c r="AV412">
        <v>5</v>
      </c>
      <c r="AW412">
        <v>3.4</v>
      </c>
      <c r="AX412">
        <v>2.8</v>
      </c>
      <c r="AY412">
        <v>5</v>
      </c>
      <c r="AZ412">
        <v>9.6999999999999993</v>
      </c>
      <c r="BA412">
        <v>4.0999999999999996</v>
      </c>
      <c r="BB412">
        <v>3.9</v>
      </c>
      <c r="BC412">
        <v>19</v>
      </c>
      <c r="BD412">
        <v>28</v>
      </c>
      <c r="BE412">
        <v>14</v>
      </c>
      <c r="BF412">
        <v>50.9</v>
      </c>
      <c r="BG412">
        <v>49.5</v>
      </c>
      <c r="BH412">
        <v>40</v>
      </c>
      <c r="BI412">
        <v>50.7</v>
      </c>
      <c r="BJ412">
        <v>49.6</v>
      </c>
      <c r="BK412" s="2"/>
      <c r="BL412">
        <v>48.9</v>
      </c>
      <c r="BM412" s="2">
        <v>30756</v>
      </c>
      <c r="BN412">
        <v>52.7</v>
      </c>
    </row>
    <row r="413" spans="1:66" x14ac:dyDescent="0.25">
      <c r="A413" s="2">
        <v>35885</v>
      </c>
      <c r="B413">
        <v>1101.75</v>
      </c>
      <c r="C413" s="2">
        <v>31139</v>
      </c>
      <c r="D413">
        <v>257.7</v>
      </c>
      <c r="E413" s="2">
        <v>37349</v>
      </c>
      <c r="F413">
        <v>302.55</v>
      </c>
      <c r="G413" s="2">
        <v>42835</v>
      </c>
      <c r="H413">
        <v>53.08</v>
      </c>
      <c r="I413" s="2">
        <v>28960</v>
      </c>
      <c r="J413">
        <v>415.5</v>
      </c>
      <c r="K413" s="2">
        <v>43570</v>
      </c>
      <c r="L413">
        <v>69</v>
      </c>
      <c r="M413" s="2"/>
      <c r="O413" s="2">
        <v>37026</v>
      </c>
      <c r="P413">
        <v>116.1</v>
      </c>
      <c r="Q413" s="2">
        <v>37026</v>
      </c>
      <c r="R413">
        <v>87.1</v>
      </c>
      <c r="S413" s="2">
        <v>37026</v>
      </c>
      <c r="T413">
        <v>159.6</v>
      </c>
      <c r="U413" s="2">
        <v>41014</v>
      </c>
      <c r="V413">
        <v>8.4</v>
      </c>
      <c r="W413" s="2">
        <v>39493</v>
      </c>
      <c r="X413">
        <v>23.4</v>
      </c>
      <c r="Y413">
        <v>5.4</v>
      </c>
      <c r="Z413">
        <v>10.6</v>
      </c>
      <c r="AA413">
        <v>18</v>
      </c>
      <c r="AB413">
        <v>28</v>
      </c>
      <c r="AC413">
        <v>55.1</v>
      </c>
      <c r="AD413">
        <v>8.9</v>
      </c>
      <c r="AE413">
        <v>0.7</v>
      </c>
      <c r="AF413">
        <v>2.9</v>
      </c>
      <c r="AG413">
        <v>1.5</v>
      </c>
      <c r="AH413">
        <v>32.1</v>
      </c>
      <c r="AI413">
        <v>2.2000000000000002</v>
      </c>
      <c r="AJ413">
        <v>0.7</v>
      </c>
      <c r="AK413">
        <v>2.2000000000000002</v>
      </c>
      <c r="AL413">
        <v>21.3</v>
      </c>
      <c r="AM413">
        <v>19.100000000000001</v>
      </c>
      <c r="AN413">
        <v>59.6</v>
      </c>
      <c r="AO413">
        <v>71.400000000000006</v>
      </c>
      <c r="AP413">
        <v>9.6999999999999993</v>
      </c>
      <c r="AQ413">
        <v>68.7</v>
      </c>
      <c r="AR413">
        <v>21.6</v>
      </c>
      <c r="AS413">
        <v>63.1</v>
      </c>
      <c r="AT413">
        <v>2</v>
      </c>
      <c r="AU413">
        <v>1</v>
      </c>
      <c r="AV413">
        <v>4.4000000000000004</v>
      </c>
      <c r="AW413">
        <v>3.1</v>
      </c>
      <c r="AX413">
        <v>3.4</v>
      </c>
      <c r="AY413">
        <v>4.9000000000000004</v>
      </c>
      <c r="AZ413">
        <v>11</v>
      </c>
      <c r="BA413">
        <v>4.4000000000000004</v>
      </c>
      <c r="BB413">
        <v>3.3</v>
      </c>
      <c r="BC413">
        <v>20</v>
      </c>
      <c r="BD413">
        <v>27</v>
      </c>
      <c r="BE413">
        <v>19</v>
      </c>
      <c r="BF413">
        <v>48.8</v>
      </c>
      <c r="BG413">
        <v>50.5</v>
      </c>
      <c r="BH413">
        <v>42</v>
      </c>
      <c r="BI413">
        <v>49.4</v>
      </c>
      <c r="BJ413">
        <v>47.3</v>
      </c>
      <c r="BK413" s="2"/>
      <c r="BL413">
        <v>50.3</v>
      </c>
      <c r="BM413" s="2">
        <v>30787</v>
      </c>
      <c r="BN413">
        <v>54</v>
      </c>
    </row>
    <row r="414" spans="1:66" x14ac:dyDescent="0.25">
      <c r="A414" s="2">
        <v>35915</v>
      </c>
      <c r="B414">
        <v>1111.75</v>
      </c>
      <c r="C414" s="2">
        <v>31169</v>
      </c>
      <c r="D414">
        <v>252.2</v>
      </c>
      <c r="E414" s="2">
        <v>37379</v>
      </c>
      <c r="F414">
        <v>310.89999999999998</v>
      </c>
      <c r="G414" s="2">
        <v>42865</v>
      </c>
      <c r="H414">
        <v>47.33</v>
      </c>
      <c r="I414" s="2">
        <v>28990</v>
      </c>
      <c r="J414">
        <v>343.8</v>
      </c>
      <c r="K414" s="2">
        <v>43600</v>
      </c>
      <c r="L414">
        <v>72</v>
      </c>
      <c r="M414" s="2"/>
      <c r="O414" s="2">
        <v>37057</v>
      </c>
      <c r="P414">
        <v>118.9</v>
      </c>
      <c r="Q414" s="2">
        <v>37057</v>
      </c>
      <c r="R414">
        <v>93.5</v>
      </c>
      <c r="S414" s="2">
        <v>37057</v>
      </c>
      <c r="T414">
        <v>156.80000000000001</v>
      </c>
      <c r="U414" s="2">
        <v>41044</v>
      </c>
      <c r="V414">
        <v>7.5</v>
      </c>
      <c r="W414" s="2">
        <v>39522</v>
      </c>
      <c r="X414">
        <v>24.5</v>
      </c>
      <c r="Y414">
        <v>5.4</v>
      </c>
      <c r="Z414">
        <v>13.7</v>
      </c>
      <c r="AA414">
        <v>16.100000000000001</v>
      </c>
      <c r="AB414">
        <v>29.3</v>
      </c>
      <c r="AC414">
        <v>56.3</v>
      </c>
      <c r="AD414">
        <v>8</v>
      </c>
      <c r="AE414">
        <v>0.8</v>
      </c>
      <c r="AF414">
        <v>3.4</v>
      </c>
      <c r="AG414">
        <v>1.7</v>
      </c>
      <c r="AH414">
        <v>30.1</v>
      </c>
      <c r="AI414">
        <v>2.6</v>
      </c>
      <c r="AJ414">
        <v>0.9</v>
      </c>
      <c r="AK414">
        <v>2.2000000000000002</v>
      </c>
      <c r="AL414">
        <v>25.5</v>
      </c>
      <c r="AM414">
        <v>15.6</v>
      </c>
      <c r="AN414">
        <v>58.9</v>
      </c>
      <c r="AO414">
        <v>70.2</v>
      </c>
      <c r="AP414">
        <v>8.6</v>
      </c>
      <c r="AQ414">
        <v>65.400000000000006</v>
      </c>
      <c r="AR414">
        <v>26</v>
      </c>
      <c r="AS414">
        <v>62.7</v>
      </c>
      <c r="AT414">
        <v>1</v>
      </c>
      <c r="AU414">
        <v>0.6</v>
      </c>
      <c r="AV414">
        <v>3.9</v>
      </c>
      <c r="AW414">
        <v>3.1</v>
      </c>
      <c r="AX414">
        <v>2.2999999999999998</v>
      </c>
      <c r="AY414">
        <v>4.2</v>
      </c>
      <c r="AZ414">
        <v>11.1</v>
      </c>
      <c r="BA414">
        <v>4.8</v>
      </c>
      <c r="BB414">
        <v>3.6</v>
      </c>
      <c r="BC414">
        <v>20</v>
      </c>
      <c r="BD414">
        <v>26</v>
      </c>
      <c r="BE414">
        <v>19</v>
      </c>
      <c r="BF414">
        <v>49.7</v>
      </c>
      <c r="BG414">
        <v>49.2</v>
      </c>
      <c r="BH414">
        <v>32</v>
      </c>
      <c r="BI414">
        <v>48.9</v>
      </c>
      <c r="BJ414">
        <v>52.2</v>
      </c>
      <c r="BK414" s="2"/>
      <c r="BL414">
        <v>50.7</v>
      </c>
      <c r="BM414" s="2">
        <v>30817</v>
      </c>
      <c r="BN414">
        <v>54.1</v>
      </c>
    </row>
    <row r="415" spans="1:66" x14ac:dyDescent="0.25">
      <c r="A415" s="2">
        <v>35944</v>
      </c>
      <c r="B415">
        <v>1090.82</v>
      </c>
      <c r="C415" s="2">
        <v>31200</v>
      </c>
      <c r="D415">
        <v>246.2</v>
      </c>
      <c r="E415" s="2">
        <v>37410</v>
      </c>
      <c r="F415">
        <v>325.3</v>
      </c>
      <c r="G415" s="2">
        <v>42896</v>
      </c>
      <c r="H415">
        <v>45.83</v>
      </c>
      <c r="I415" s="2">
        <v>29021</v>
      </c>
      <c r="J415">
        <v>366</v>
      </c>
      <c r="K415" s="2">
        <v>43631</v>
      </c>
      <c r="L415">
        <v>71</v>
      </c>
      <c r="M415" s="2"/>
      <c r="O415" s="2">
        <v>37087</v>
      </c>
      <c r="P415">
        <v>116.3</v>
      </c>
      <c r="Q415" s="2">
        <v>37087</v>
      </c>
      <c r="R415">
        <v>92.9</v>
      </c>
      <c r="S415" s="2">
        <v>37087</v>
      </c>
      <c r="T415">
        <v>151.30000000000001</v>
      </c>
      <c r="U415" s="2">
        <v>41075</v>
      </c>
      <c r="V415">
        <v>8.3000000000000007</v>
      </c>
      <c r="W415" s="2">
        <v>39553</v>
      </c>
      <c r="X415">
        <v>27.9</v>
      </c>
      <c r="Y415">
        <v>5.8</v>
      </c>
      <c r="Z415">
        <v>13.5</v>
      </c>
      <c r="AA415">
        <v>15.5</v>
      </c>
      <c r="AB415">
        <v>32.9</v>
      </c>
      <c r="AC415">
        <v>55</v>
      </c>
      <c r="AD415">
        <v>8.8000000000000007</v>
      </c>
      <c r="AE415">
        <v>0.5</v>
      </c>
      <c r="AF415">
        <v>2.5</v>
      </c>
      <c r="AG415">
        <v>1.3</v>
      </c>
      <c r="AH415">
        <v>32.1</v>
      </c>
      <c r="AI415">
        <v>2.6</v>
      </c>
      <c r="AJ415">
        <v>0.7</v>
      </c>
      <c r="AK415">
        <v>2.4</v>
      </c>
      <c r="AL415">
        <v>26.5</v>
      </c>
      <c r="AM415">
        <v>15.4</v>
      </c>
      <c r="AN415">
        <v>58.1</v>
      </c>
      <c r="AO415">
        <v>71</v>
      </c>
      <c r="AP415">
        <v>10.1</v>
      </c>
      <c r="AQ415">
        <v>62.5</v>
      </c>
      <c r="AR415">
        <v>27.4</v>
      </c>
      <c r="AS415">
        <v>58.3</v>
      </c>
      <c r="AT415">
        <v>1.7</v>
      </c>
      <c r="AU415">
        <v>0.8</v>
      </c>
      <c r="AV415">
        <v>4</v>
      </c>
      <c r="AW415">
        <v>3.8</v>
      </c>
      <c r="AX415">
        <v>2.8</v>
      </c>
      <c r="AY415">
        <v>4.0999999999999996</v>
      </c>
      <c r="AZ415">
        <v>11.4</v>
      </c>
      <c r="BA415">
        <v>4.7</v>
      </c>
      <c r="BB415">
        <v>3.6</v>
      </c>
      <c r="BC415">
        <v>20</v>
      </c>
      <c r="BD415">
        <v>30</v>
      </c>
      <c r="BE415">
        <v>19</v>
      </c>
      <c r="BF415">
        <v>48.5</v>
      </c>
      <c r="BG415">
        <v>46.2</v>
      </c>
      <c r="BH415">
        <v>28</v>
      </c>
      <c r="BI415">
        <v>49</v>
      </c>
      <c r="BJ415">
        <v>45.4</v>
      </c>
      <c r="BK415" s="2"/>
      <c r="BL415">
        <v>44.1</v>
      </c>
      <c r="BM415" s="2">
        <v>30848</v>
      </c>
      <c r="BN415">
        <v>56.3</v>
      </c>
    </row>
    <row r="416" spans="1:66" x14ac:dyDescent="0.25">
      <c r="A416" s="2">
        <v>35976</v>
      </c>
      <c r="B416">
        <v>1133.8399999999999</v>
      </c>
      <c r="C416" s="2">
        <v>31230</v>
      </c>
      <c r="D416">
        <v>243.6</v>
      </c>
      <c r="E416" s="2">
        <v>37440</v>
      </c>
      <c r="F416">
        <v>312.3</v>
      </c>
      <c r="G416" s="2">
        <v>42926</v>
      </c>
      <c r="H416">
        <v>44.4</v>
      </c>
      <c r="I416" s="2">
        <v>29051</v>
      </c>
      <c r="J416">
        <v>379.3</v>
      </c>
      <c r="K416" s="2">
        <v>43661</v>
      </c>
      <c r="L416">
        <v>71</v>
      </c>
      <c r="M416" s="2"/>
      <c r="O416" s="2">
        <v>37118</v>
      </c>
      <c r="P416">
        <v>114</v>
      </c>
      <c r="Q416" s="2">
        <v>37118</v>
      </c>
      <c r="R416">
        <v>93.7</v>
      </c>
      <c r="S416" s="2">
        <v>37118</v>
      </c>
      <c r="T416">
        <v>144.5</v>
      </c>
      <c r="U416" s="2">
        <v>41105</v>
      </c>
      <c r="V416">
        <v>7.8</v>
      </c>
      <c r="W416" s="2">
        <v>39583</v>
      </c>
      <c r="X416">
        <v>28.3</v>
      </c>
      <c r="Y416">
        <v>5.0999999999999996</v>
      </c>
      <c r="Z416">
        <v>14.6</v>
      </c>
      <c r="AA416">
        <v>14.1</v>
      </c>
      <c r="AB416">
        <v>32.299999999999997</v>
      </c>
      <c r="AC416">
        <v>55.6</v>
      </c>
      <c r="AD416">
        <v>9</v>
      </c>
      <c r="AE416">
        <v>0.6</v>
      </c>
      <c r="AF416">
        <v>2.4</v>
      </c>
      <c r="AG416">
        <v>1.3</v>
      </c>
      <c r="AH416">
        <v>33.6</v>
      </c>
      <c r="AI416">
        <v>2.2000000000000002</v>
      </c>
      <c r="AJ416">
        <v>0.5</v>
      </c>
      <c r="AK416">
        <v>2.1</v>
      </c>
      <c r="AL416">
        <v>29.7</v>
      </c>
      <c r="AM416">
        <v>13</v>
      </c>
      <c r="AN416">
        <v>57.3</v>
      </c>
      <c r="AO416">
        <v>71.3</v>
      </c>
      <c r="AP416">
        <v>10.6</v>
      </c>
      <c r="AQ416">
        <v>56.5</v>
      </c>
      <c r="AR416">
        <v>32.9</v>
      </c>
      <c r="AS416">
        <v>58.7</v>
      </c>
      <c r="AT416">
        <v>1.5</v>
      </c>
      <c r="AU416">
        <v>0.8</v>
      </c>
      <c r="AV416">
        <v>4.5</v>
      </c>
      <c r="AW416">
        <v>3.3</v>
      </c>
      <c r="AX416">
        <v>2.9</v>
      </c>
      <c r="AY416">
        <v>4.5999999999999996</v>
      </c>
      <c r="AZ416">
        <v>12.6</v>
      </c>
      <c r="BA416">
        <v>5</v>
      </c>
      <c r="BB416">
        <v>3.7</v>
      </c>
      <c r="BC416">
        <v>19</v>
      </c>
      <c r="BD416">
        <v>28</v>
      </c>
      <c r="BE416">
        <v>18</v>
      </c>
      <c r="BF416">
        <v>48.9</v>
      </c>
      <c r="BG416">
        <v>47.9</v>
      </c>
      <c r="BH416">
        <v>16</v>
      </c>
      <c r="BI416">
        <v>50.6</v>
      </c>
      <c r="BJ416">
        <v>45</v>
      </c>
      <c r="BK416" s="2"/>
      <c r="BL416">
        <v>47.2</v>
      </c>
      <c r="BM416" s="2">
        <v>30878</v>
      </c>
      <c r="BN416">
        <v>57.8</v>
      </c>
    </row>
    <row r="417" spans="1:66" x14ac:dyDescent="0.25">
      <c r="A417" s="2">
        <v>36007</v>
      </c>
      <c r="B417">
        <v>1120.67</v>
      </c>
      <c r="C417" s="2">
        <v>31261</v>
      </c>
      <c r="D417">
        <v>236.7</v>
      </c>
      <c r="E417" s="2">
        <v>37471</v>
      </c>
      <c r="F417">
        <v>305.45</v>
      </c>
      <c r="G417" s="2">
        <v>42957</v>
      </c>
      <c r="H417">
        <v>48.59</v>
      </c>
      <c r="I417" s="2">
        <v>29082</v>
      </c>
      <c r="J417">
        <v>388</v>
      </c>
      <c r="K417" s="2">
        <v>43692</v>
      </c>
      <c r="L417">
        <v>73</v>
      </c>
      <c r="M417" s="2"/>
      <c r="O417" s="2">
        <v>37149</v>
      </c>
      <c r="P417">
        <v>97</v>
      </c>
      <c r="Q417" s="2">
        <v>37149</v>
      </c>
      <c r="R417">
        <v>78.099999999999994</v>
      </c>
      <c r="S417" s="2">
        <v>37149</v>
      </c>
      <c r="T417">
        <v>125.4</v>
      </c>
      <c r="U417" s="2">
        <v>41136</v>
      </c>
      <c r="V417">
        <v>7.2</v>
      </c>
      <c r="W417" s="2">
        <v>39614</v>
      </c>
      <c r="X417">
        <v>29.7</v>
      </c>
      <c r="Y417">
        <v>5.0999999999999996</v>
      </c>
      <c r="Z417">
        <v>15.9</v>
      </c>
      <c r="AA417">
        <v>13.1</v>
      </c>
      <c r="AB417">
        <v>35.700000000000003</v>
      </c>
      <c r="AC417">
        <v>56.2</v>
      </c>
      <c r="AD417">
        <v>8</v>
      </c>
      <c r="AE417">
        <v>0.5</v>
      </c>
      <c r="AF417">
        <v>2.4</v>
      </c>
      <c r="AG417">
        <v>1.4</v>
      </c>
      <c r="AH417">
        <v>28.3</v>
      </c>
      <c r="AI417">
        <v>2.2000000000000002</v>
      </c>
      <c r="AJ417">
        <v>0.5</v>
      </c>
      <c r="AK417">
        <v>2.2999999999999998</v>
      </c>
      <c r="AL417">
        <v>31.9</v>
      </c>
      <c r="AM417">
        <v>11.5</v>
      </c>
      <c r="AN417">
        <v>56.6</v>
      </c>
      <c r="AO417">
        <v>71</v>
      </c>
      <c r="AP417">
        <v>8.5</v>
      </c>
      <c r="AQ417">
        <v>58</v>
      </c>
      <c r="AR417">
        <v>33.5</v>
      </c>
      <c r="AS417">
        <v>56.3</v>
      </c>
      <c r="AT417">
        <v>2</v>
      </c>
      <c r="AU417">
        <v>0.6</v>
      </c>
      <c r="AV417">
        <v>3.6</v>
      </c>
      <c r="AW417">
        <v>3.4</v>
      </c>
      <c r="AX417">
        <v>2.1</v>
      </c>
      <c r="AY417">
        <v>3.8</v>
      </c>
      <c r="AZ417">
        <v>10</v>
      </c>
      <c r="BA417">
        <v>3.6</v>
      </c>
      <c r="BB417">
        <v>3.4</v>
      </c>
      <c r="BC417">
        <v>18</v>
      </c>
      <c r="BD417">
        <v>27</v>
      </c>
      <c r="BE417">
        <v>16</v>
      </c>
      <c r="BF417">
        <v>49.9</v>
      </c>
      <c r="BG417">
        <v>49.5</v>
      </c>
      <c r="BH417">
        <v>15</v>
      </c>
      <c r="BI417">
        <v>50</v>
      </c>
      <c r="BJ417">
        <v>45</v>
      </c>
      <c r="BK417" s="2"/>
      <c r="BL417">
        <v>55.7</v>
      </c>
      <c r="BM417" s="2">
        <v>30909</v>
      </c>
      <c r="BN417">
        <v>49.1</v>
      </c>
    </row>
    <row r="418" spans="1:66" x14ac:dyDescent="0.25">
      <c r="A418" s="2">
        <v>36038</v>
      </c>
      <c r="B418">
        <v>957.28</v>
      </c>
      <c r="C418" s="2">
        <v>31292</v>
      </c>
      <c r="D418">
        <v>233.1</v>
      </c>
      <c r="E418" s="2">
        <v>37502</v>
      </c>
      <c r="F418">
        <v>313.95</v>
      </c>
      <c r="G418" s="2">
        <v>42988</v>
      </c>
      <c r="H418">
        <v>47.48</v>
      </c>
      <c r="I418" s="2">
        <v>29113</v>
      </c>
      <c r="J418">
        <v>385</v>
      </c>
      <c r="K418" s="2">
        <v>43723</v>
      </c>
      <c r="L418">
        <v>75</v>
      </c>
      <c r="M418" s="2"/>
      <c r="O418" s="2">
        <v>37179</v>
      </c>
      <c r="P418">
        <v>85.3</v>
      </c>
      <c r="Q418" s="2">
        <v>37179</v>
      </c>
      <c r="R418">
        <v>70.7</v>
      </c>
      <c r="S418" s="2">
        <v>37179</v>
      </c>
      <c r="T418">
        <v>107.2</v>
      </c>
      <c r="U418" s="2">
        <v>41167</v>
      </c>
      <c r="V418">
        <v>8.1</v>
      </c>
      <c r="W418" s="2">
        <v>39644</v>
      </c>
      <c r="X418">
        <v>30.2</v>
      </c>
      <c r="Y418">
        <v>5</v>
      </c>
      <c r="Z418">
        <v>15.9</v>
      </c>
      <c r="AA418">
        <v>14.3</v>
      </c>
      <c r="AB418">
        <v>37.299999999999997</v>
      </c>
      <c r="AC418">
        <v>56.2</v>
      </c>
      <c r="AD418">
        <v>8</v>
      </c>
      <c r="AE418">
        <v>0.5</v>
      </c>
      <c r="AF418">
        <v>2.8</v>
      </c>
      <c r="AG418">
        <v>1.8</v>
      </c>
      <c r="AH418">
        <v>28.6</v>
      </c>
      <c r="AI418">
        <v>2.2999999999999998</v>
      </c>
      <c r="AJ418">
        <v>0.5</v>
      </c>
      <c r="AK418">
        <v>2.1</v>
      </c>
      <c r="AL418">
        <v>32.6</v>
      </c>
      <c r="AM418">
        <v>13.2</v>
      </c>
      <c r="AN418">
        <v>54.2</v>
      </c>
      <c r="AO418">
        <v>69.8</v>
      </c>
      <c r="AP418">
        <v>9.1999999999999993</v>
      </c>
      <c r="AQ418">
        <v>58.4</v>
      </c>
      <c r="AR418">
        <v>32.4</v>
      </c>
      <c r="AS418">
        <v>54.7</v>
      </c>
      <c r="AT418">
        <v>1.6</v>
      </c>
      <c r="AU418">
        <v>0.6</v>
      </c>
      <c r="AV418">
        <v>4</v>
      </c>
      <c r="AW418">
        <v>2.9</v>
      </c>
      <c r="AX418">
        <v>2.2000000000000002</v>
      </c>
      <c r="AY418">
        <v>4</v>
      </c>
      <c r="AZ418">
        <v>10.3</v>
      </c>
      <c r="BA418">
        <v>3.9</v>
      </c>
      <c r="BB418">
        <v>3.7</v>
      </c>
      <c r="BC418">
        <v>16</v>
      </c>
      <c r="BD418">
        <v>23</v>
      </c>
      <c r="BE418">
        <v>12</v>
      </c>
      <c r="BF418">
        <v>50.8</v>
      </c>
      <c r="BG418">
        <v>48.4</v>
      </c>
      <c r="BH418">
        <v>16</v>
      </c>
      <c r="BI418">
        <v>52.8</v>
      </c>
      <c r="BJ418">
        <v>54.7</v>
      </c>
      <c r="BK418" s="2"/>
      <c r="BL418">
        <v>46.2</v>
      </c>
      <c r="BM418" s="2">
        <v>30940</v>
      </c>
      <c r="BN418">
        <v>46.8</v>
      </c>
    </row>
    <row r="419" spans="1:66" x14ac:dyDescent="0.25">
      <c r="A419" s="2">
        <v>36068</v>
      </c>
      <c r="B419">
        <v>1017.01</v>
      </c>
      <c r="C419" s="2">
        <v>31322</v>
      </c>
      <c r="D419">
        <v>229.7</v>
      </c>
      <c r="E419" s="2">
        <v>37532</v>
      </c>
      <c r="F419">
        <v>323.10000000000002</v>
      </c>
      <c r="G419" s="2">
        <v>43018</v>
      </c>
      <c r="H419">
        <v>50.92</v>
      </c>
      <c r="I419" s="2">
        <v>29143</v>
      </c>
      <c r="J419">
        <v>402.3</v>
      </c>
      <c r="K419" s="2">
        <v>43753</v>
      </c>
      <c r="L419">
        <v>78</v>
      </c>
      <c r="M419" s="2"/>
      <c r="O419" s="2">
        <v>37210</v>
      </c>
      <c r="P419">
        <v>84.9</v>
      </c>
      <c r="Q419" s="2">
        <v>37210</v>
      </c>
      <c r="R419">
        <v>77.3</v>
      </c>
      <c r="S419" s="2">
        <v>37210</v>
      </c>
      <c r="T419">
        <v>96.2</v>
      </c>
      <c r="U419" s="2">
        <v>41197</v>
      </c>
      <c r="V419">
        <v>10.4</v>
      </c>
      <c r="W419" s="2">
        <v>39675</v>
      </c>
      <c r="X419">
        <v>31.7</v>
      </c>
      <c r="Y419">
        <v>5.2</v>
      </c>
      <c r="Z419">
        <v>15.9</v>
      </c>
      <c r="AA419">
        <v>15.4</v>
      </c>
      <c r="AB419">
        <v>30</v>
      </c>
      <c r="AC419">
        <v>54.8</v>
      </c>
      <c r="AD419">
        <v>10.7</v>
      </c>
      <c r="AE419">
        <v>1</v>
      </c>
      <c r="AF419">
        <v>3.4</v>
      </c>
      <c r="AG419">
        <v>1.6</v>
      </c>
      <c r="AH419">
        <v>32.5</v>
      </c>
      <c r="AI419">
        <v>2.5</v>
      </c>
      <c r="AJ419">
        <v>0.8</v>
      </c>
      <c r="AK419">
        <v>2.2999999999999998</v>
      </c>
      <c r="AL419">
        <v>32.700000000000003</v>
      </c>
      <c r="AM419">
        <v>13.7</v>
      </c>
      <c r="AN419">
        <v>53.6</v>
      </c>
      <c r="AO419">
        <v>68.7</v>
      </c>
      <c r="AP419">
        <v>12</v>
      </c>
      <c r="AQ419">
        <v>62.8</v>
      </c>
      <c r="AR419">
        <v>25.2</v>
      </c>
      <c r="AS419">
        <v>59.3</v>
      </c>
      <c r="AT419">
        <v>1.6</v>
      </c>
      <c r="AU419">
        <v>0.4</v>
      </c>
      <c r="AV419">
        <v>4.3</v>
      </c>
      <c r="AW419">
        <v>3.8</v>
      </c>
      <c r="AX419">
        <v>2.7</v>
      </c>
      <c r="AY419">
        <v>4.0999999999999996</v>
      </c>
      <c r="AZ419">
        <v>11.4</v>
      </c>
      <c r="BA419">
        <v>5.0999999999999996</v>
      </c>
      <c r="BB419">
        <v>3.8</v>
      </c>
      <c r="BC419">
        <v>16</v>
      </c>
      <c r="BD419">
        <v>24</v>
      </c>
      <c r="BE419">
        <v>13</v>
      </c>
      <c r="BF419">
        <v>50.1</v>
      </c>
      <c r="BG419">
        <v>48.6</v>
      </c>
      <c r="BH419">
        <v>34</v>
      </c>
      <c r="BI419">
        <v>52.7</v>
      </c>
      <c r="BJ419">
        <v>50.2</v>
      </c>
      <c r="BK419" s="2"/>
      <c r="BL419">
        <v>52.5</v>
      </c>
      <c r="BM419" s="2">
        <v>30970</v>
      </c>
      <c r="BN419">
        <v>45.6</v>
      </c>
    </row>
    <row r="420" spans="1:66" x14ac:dyDescent="0.25">
      <c r="A420" s="2">
        <v>36098</v>
      </c>
      <c r="B420">
        <v>1098.67</v>
      </c>
      <c r="C420" s="2">
        <v>31353</v>
      </c>
      <c r="D420">
        <v>231</v>
      </c>
      <c r="E420" s="2">
        <v>37563</v>
      </c>
      <c r="F420">
        <v>318.7</v>
      </c>
      <c r="G420" s="2">
        <v>43049</v>
      </c>
      <c r="H420">
        <v>56.74</v>
      </c>
      <c r="I420" s="2">
        <v>29174</v>
      </c>
      <c r="J420">
        <v>418.5</v>
      </c>
      <c r="K420" s="2">
        <v>43784</v>
      </c>
      <c r="L420">
        <v>77</v>
      </c>
      <c r="M420" s="2"/>
      <c r="O420" s="2">
        <v>37240</v>
      </c>
      <c r="P420">
        <v>94.6</v>
      </c>
      <c r="Q420" s="2">
        <v>37240</v>
      </c>
      <c r="R420">
        <v>92.4</v>
      </c>
      <c r="S420" s="2">
        <v>37240</v>
      </c>
      <c r="T420">
        <v>97.8</v>
      </c>
      <c r="U420" s="2">
        <v>41228</v>
      </c>
      <c r="V420">
        <v>11</v>
      </c>
      <c r="W420" s="2">
        <v>39706</v>
      </c>
      <c r="X420">
        <v>32.200000000000003</v>
      </c>
      <c r="Y420">
        <v>4.9000000000000004</v>
      </c>
      <c r="Z420">
        <v>13.9</v>
      </c>
      <c r="AA420">
        <v>15.1</v>
      </c>
      <c r="AB420">
        <v>26.9</v>
      </c>
      <c r="AC420">
        <v>55.2</v>
      </c>
      <c r="AD420">
        <v>11.9</v>
      </c>
      <c r="AE420">
        <v>0.5</v>
      </c>
      <c r="AF420">
        <v>2.2999999999999998</v>
      </c>
      <c r="AG420">
        <v>1.2</v>
      </c>
      <c r="AH420">
        <v>29</v>
      </c>
      <c r="AI420">
        <v>1.5</v>
      </c>
      <c r="AJ420">
        <v>0.6</v>
      </c>
      <c r="AK420">
        <v>2.2999999999999998</v>
      </c>
      <c r="AL420">
        <v>33.4</v>
      </c>
      <c r="AM420">
        <v>12.8</v>
      </c>
      <c r="AN420">
        <v>53.8</v>
      </c>
      <c r="AO420">
        <v>71</v>
      </c>
      <c r="AP420">
        <v>13.4</v>
      </c>
      <c r="AQ420">
        <v>65.599999999999994</v>
      </c>
      <c r="AR420">
        <v>21</v>
      </c>
      <c r="AS420">
        <v>61.2</v>
      </c>
      <c r="AT420">
        <v>1.8</v>
      </c>
      <c r="AU420">
        <v>1.1000000000000001</v>
      </c>
      <c r="AV420">
        <v>4.3</v>
      </c>
      <c r="AW420">
        <v>2.5</v>
      </c>
      <c r="AX420">
        <v>2.2999999999999998</v>
      </c>
      <c r="AY420">
        <v>4</v>
      </c>
      <c r="AZ420">
        <v>10.8</v>
      </c>
      <c r="BA420">
        <v>4.3</v>
      </c>
      <c r="BB420">
        <v>3.3</v>
      </c>
      <c r="BC420">
        <v>17</v>
      </c>
      <c r="BD420">
        <v>28</v>
      </c>
      <c r="BE420">
        <v>14</v>
      </c>
      <c r="BF420">
        <v>47.2</v>
      </c>
      <c r="BG420">
        <v>45.1</v>
      </c>
      <c r="BH420">
        <v>46</v>
      </c>
      <c r="BI420">
        <v>49</v>
      </c>
      <c r="BJ420">
        <v>45.4</v>
      </c>
      <c r="BK420" s="2"/>
      <c r="BL420">
        <v>52.4</v>
      </c>
      <c r="BM420" s="2">
        <v>31001</v>
      </c>
      <c r="BN420">
        <v>45.7</v>
      </c>
    </row>
    <row r="421" spans="1:66" x14ac:dyDescent="0.25">
      <c r="A421" s="2">
        <v>36129</v>
      </c>
      <c r="B421">
        <v>1163.6300000000001</v>
      </c>
      <c r="C421" s="2">
        <v>31383</v>
      </c>
      <c r="D421">
        <v>233</v>
      </c>
      <c r="E421" s="2">
        <v>37593</v>
      </c>
      <c r="F421">
        <v>319.45</v>
      </c>
      <c r="G421" s="2">
        <v>43079</v>
      </c>
      <c r="H421">
        <v>57.36</v>
      </c>
      <c r="I421" s="2">
        <v>29204</v>
      </c>
      <c r="J421">
        <v>431.3</v>
      </c>
      <c r="K421" s="2">
        <v>43814</v>
      </c>
      <c r="L421">
        <v>84</v>
      </c>
      <c r="M421" s="2"/>
      <c r="O421" s="2">
        <v>37271</v>
      </c>
      <c r="P421">
        <v>97.8</v>
      </c>
      <c r="Q421" s="2">
        <v>37271</v>
      </c>
      <c r="R421">
        <v>97.6</v>
      </c>
      <c r="S421" s="2">
        <v>37271</v>
      </c>
      <c r="T421">
        <v>98.1</v>
      </c>
      <c r="U421" s="2">
        <v>41258</v>
      </c>
      <c r="V421">
        <v>10.8</v>
      </c>
      <c r="W421" s="2">
        <v>39736</v>
      </c>
      <c r="X421">
        <v>36.6</v>
      </c>
      <c r="Y421">
        <v>4.5</v>
      </c>
      <c r="Z421">
        <v>19.2</v>
      </c>
      <c r="AA421">
        <v>11.1</v>
      </c>
      <c r="AB421">
        <v>41.5</v>
      </c>
      <c r="AC421">
        <v>54.4</v>
      </c>
      <c r="AD421">
        <v>7.3</v>
      </c>
      <c r="AE421">
        <v>0.8</v>
      </c>
      <c r="AF421">
        <v>2.6</v>
      </c>
      <c r="AG421">
        <v>1.2</v>
      </c>
      <c r="AH421">
        <v>26.5</v>
      </c>
      <c r="AI421">
        <v>1.9</v>
      </c>
      <c r="AJ421">
        <v>0.6</v>
      </c>
      <c r="AK421">
        <v>1.8</v>
      </c>
      <c r="AL421">
        <v>37.1</v>
      </c>
      <c r="AM421">
        <v>9.4</v>
      </c>
      <c r="AN421">
        <v>53.5</v>
      </c>
      <c r="AO421">
        <v>69.7</v>
      </c>
      <c r="AP421">
        <v>9.6</v>
      </c>
      <c r="AQ421">
        <v>53.9</v>
      </c>
      <c r="AR421">
        <v>36.5</v>
      </c>
      <c r="AS421">
        <v>51.2</v>
      </c>
      <c r="AT421">
        <v>1.3</v>
      </c>
      <c r="AU421">
        <v>0.8</v>
      </c>
      <c r="AV421">
        <v>3.4</v>
      </c>
      <c r="AW421">
        <v>2.9</v>
      </c>
      <c r="AX421">
        <v>2.6</v>
      </c>
      <c r="AY421">
        <v>3.7</v>
      </c>
      <c r="AZ421">
        <v>9.5</v>
      </c>
      <c r="BA421">
        <v>3.3</v>
      </c>
      <c r="BB421">
        <v>3.2</v>
      </c>
      <c r="BC421">
        <v>14</v>
      </c>
      <c r="BD421">
        <v>19</v>
      </c>
      <c r="BE421">
        <v>11</v>
      </c>
      <c r="BF421">
        <v>38.200000000000003</v>
      </c>
      <c r="BG421">
        <v>32</v>
      </c>
      <c r="BH421">
        <v>52</v>
      </c>
      <c r="BI421">
        <v>34.799999999999997</v>
      </c>
      <c r="BJ421">
        <v>33</v>
      </c>
      <c r="BK421" s="2"/>
      <c r="BL421">
        <v>55.8</v>
      </c>
      <c r="BM421" s="2">
        <v>31031</v>
      </c>
      <c r="BN421">
        <v>47.3</v>
      </c>
    </row>
    <row r="422" spans="1:66" x14ac:dyDescent="0.25">
      <c r="A422" s="2">
        <v>36160</v>
      </c>
      <c r="B422">
        <v>1229.23</v>
      </c>
      <c r="C422" s="2">
        <v>31414</v>
      </c>
      <c r="D422">
        <v>236</v>
      </c>
      <c r="E422" s="2">
        <v>37624</v>
      </c>
      <c r="F422">
        <v>346.75</v>
      </c>
      <c r="G422" s="2">
        <v>43110</v>
      </c>
      <c r="H422">
        <v>63.57</v>
      </c>
      <c r="I422" s="2">
        <v>29235</v>
      </c>
      <c r="J422">
        <v>416.8</v>
      </c>
      <c r="K422" s="2">
        <v>43845</v>
      </c>
      <c r="L422">
        <v>81</v>
      </c>
      <c r="M422" s="2"/>
      <c r="O422" s="2">
        <v>37302</v>
      </c>
      <c r="P422">
        <v>95</v>
      </c>
      <c r="Q422" s="2">
        <v>37302</v>
      </c>
      <c r="R422">
        <v>94</v>
      </c>
      <c r="S422" s="2">
        <v>37302</v>
      </c>
      <c r="T422">
        <v>96.4</v>
      </c>
      <c r="U422" s="2">
        <v>41289</v>
      </c>
      <c r="V422">
        <v>8.5</v>
      </c>
      <c r="W422" s="2">
        <v>39767</v>
      </c>
      <c r="X422">
        <v>37.1</v>
      </c>
      <c r="Y422">
        <v>3.8</v>
      </c>
      <c r="Z422">
        <v>18</v>
      </c>
      <c r="AA422">
        <v>13.1</v>
      </c>
      <c r="AB422">
        <v>33.700000000000003</v>
      </c>
      <c r="AC422">
        <v>54.2</v>
      </c>
      <c r="AD422">
        <v>9.1999999999999993</v>
      </c>
      <c r="AE422">
        <v>0.3</v>
      </c>
      <c r="AF422">
        <v>2.1</v>
      </c>
      <c r="AG422">
        <v>1.4</v>
      </c>
      <c r="AH422">
        <v>24.5</v>
      </c>
      <c r="AI422">
        <v>1.4</v>
      </c>
      <c r="AJ422">
        <v>0.4</v>
      </c>
      <c r="AK422">
        <v>2</v>
      </c>
      <c r="AL422">
        <v>40.6</v>
      </c>
      <c r="AM422">
        <v>10.1</v>
      </c>
      <c r="AN422">
        <v>49.3</v>
      </c>
      <c r="AO422">
        <v>68.900000000000006</v>
      </c>
      <c r="AP422">
        <v>11.5</v>
      </c>
      <c r="AQ422">
        <v>60.2</v>
      </c>
      <c r="AR422">
        <v>28.3</v>
      </c>
      <c r="AS422">
        <v>57.1</v>
      </c>
      <c r="AT422">
        <v>1.3</v>
      </c>
      <c r="AU422">
        <v>0.4</v>
      </c>
      <c r="AV422">
        <v>3.2</v>
      </c>
      <c r="AW422">
        <v>2.7</v>
      </c>
      <c r="AX422">
        <v>2</v>
      </c>
      <c r="AY422">
        <v>3.2</v>
      </c>
      <c r="AZ422">
        <v>9.1</v>
      </c>
      <c r="BA422">
        <v>3.5</v>
      </c>
      <c r="BB422">
        <v>2.7</v>
      </c>
      <c r="BC422">
        <v>9</v>
      </c>
      <c r="BD422">
        <v>18</v>
      </c>
      <c r="BE422">
        <v>7</v>
      </c>
      <c r="BF422">
        <v>39</v>
      </c>
      <c r="BG422">
        <v>34.5</v>
      </c>
      <c r="BH422">
        <v>37</v>
      </c>
      <c r="BI422">
        <v>35.200000000000003</v>
      </c>
      <c r="BJ422">
        <v>36.799999999999997</v>
      </c>
      <c r="BK422" s="2"/>
      <c r="BL422">
        <v>54.3</v>
      </c>
      <c r="BM422" s="2">
        <v>31062</v>
      </c>
      <c r="BN422">
        <v>45.9</v>
      </c>
    </row>
    <row r="423" spans="1:66" x14ac:dyDescent="0.25">
      <c r="A423" s="2">
        <v>36189</v>
      </c>
      <c r="B423">
        <v>1279.6400000000001</v>
      </c>
      <c r="C423" s="2">
        <v>31445</v>
      </c>
      <c r="D423">
        <v>230.9</v>
      </c>
      <c r="E423" s="2">
        <v>37655</v>
      </c>
      <c r="F423">
        <v>368.95</v>
      </c>
      <c r="G423" s="2">
        <v>43141</v>
      </c>
      <c r="H423">
        <v>59.32</v>
      </c>
      <c r="I423" s="2">
        <v>29266</v>
      </c>
      <c r="J423">
        <v>419.3</v>
      </c>
      <c r="K423" s="2">
        <v>43876</v>
      </c>
      <c r="L423">
        <v>81</v>
      </c>
      <c r="M423" s="2"/>
      <c r="O423" s="2">
        <v>37330</v>
      </c>
      <c r="P423">
        <v>110.7</v>
      </c>
      <c r="Q423" s="2">
        <v>37330</v>
      </c>
      <c r="R423">
        <v>110.2</v>
      </c>
      <c r="S423" s="2">
        <v>37330</v>
      </c>
      <c r="T423">
        <v>111.5</v>
      </c>
      <c r="U423" s="2">
        <v>41320</v>
      </c>
      <c r="V423">
        <v>10.1</v>
      </c>
      <c r="W423" s="2">
        <v>39797</v>
      </c>
      <c r="X423">
        <v>41.5</v>
      </c>
      <c r="Y423">
        <v>4.8</v>
      </c>
      <c r="Z423">
        <v>18.8</v>
      </c>
      <c r="AA423">
        <v>12.7</v>
      </c>
      <c r="AB423">
        <v>40.6</v>
      </c>
      <c r="AC423">
        <v>52</v>
      </c>
      <c r="AD423">
        <v>9.8000000000000007</v>
      </c>
      <c r="AE423">
        <v>0.8</v>
      </c>
      <c r="AF423">
        <v>2.6</v>
      </c>
      <c r="AG423">
        <v>1.4</v>
      </c>
      <c r="AH423">
        <v>27.1</v>
      </c>
      <c r="AI423">
        <v>2</v>
      </c>
      <c r="AJ423">
        <v>0.4</v>
      </c>
      <c r="AK423">
        <v>2</v>
      </c>
      <c r="AL423">
        <v>45.8</v>
      </c>
      <c r="AM423">
        <v>7.7</v>
      </c>
      <c r="AN423">
        <v>46.5</v>
      </c>
      <c r="AO423">
        <v>68.5</v>
      </c>
      <c r="AP423">
        <v>13.4</v>
      </c>
      <c r="AQ423">
        <v>53.7</v>
      </c>
      <c r="AR423">
        <v>32.9</v>
      </c>
      <c r="AS423">
        <v>49.6</v>
      </c>
      <c r="AT423">
        <v>0.9</v>
      </c>
      <c r="AU423">
        <v>0.8</v>
      </c>
      <c r="AV423">
        <v>3.4</v>
      </c>
      <c r="AW423">
        <v>3</v>
      </c>
      <c r="AX423">
        <v>2.4</v>
      </c>
      <c r="AY423">
        <v>3.7</v>
      </c>
      <c r="AZ423">
        <v>10.7</v>
      </c>
      <c r="BA423">
        <v>3.5</v>
      </c>
      <c r="BB423">
        <v>2.9</v>
      </c>
      <c r="BC423">
        <v>9</v>
      </c>
      <c r="BD423">
        <v>16</v>
      </c>
      <c r="BE423">
        <v>7</v>
      </c>
      <c r="BF423">
        <v>34.5</v>
      </c>
      <c r="BG423">
        <v>25.9</v>
      </c>
      <c r="BH423">
        <v>30</v>
      </c>
      <c r="BI423">
        <v>28.1</v>
      </c>
      <c r="BJ423">
        <v>32.5</v>
      </c>
      <c r="BK423" s="2"/>
      <c r="BL423">
        <v>54</v>
      </c>
      <c r="BM423" s="2">
        <v>31093</v>
      </c>
      <c r="BN423">
        <v>44.8</v>
      </c>
    </row>
    <row r="424" spans="1:66" x14ac:dyDescent="0.25">
      <c r="A424" s="2">
        <v>36217</v>
      </c>
      <c r="B424">
        <v>1238.33</v>
      </c>
      <c r="C424" s="2">
        <v>31473</v>
      </c>
      <c r="D424">
        <v>219.9</v>
      </c>
      <c r="E424" s="2">
        <v>37683</v>
      </c>
      <c r="F424">
        <v>348.15</v>
      </c>
      <c r="G424" s="2">
        <v>43169</v>
      </c>
      <c r="H424">
        <v>61.99</v>
      </c>
      <c r="I424" s="2">
        <v>29295</v>
      </c>
      <c r="J424">
        <v>440</v>
      </c>
      <c r="K424" s="2">
        <v>43905</v>
      </c>
      <c r="L424">
        <v>79</v>
      </c>
      <c r="M424" s="2"/>
      <c r="O424" s="2">
        <v>37361</v>
      </c>
      <c r="P424">
        <v>108.5</v>
      </c>
      <c r="Q424" s="2">
        <v>37361</v>
      </c>
      <c r="R424">
        <v>109.6</v>
      </c>
      <c r="S424" s="2">
        <v>37361</v>
      </c>
      <c r="T424">
        <v>106.8</v>
      </c>
      <c r="U424" s="2">
        <v>41348</v>
      </c>
      <c r="V424">
        <v>9.5</v>
      </c>
      <c r="W424" s="2">
        <v>39828</v>
      </c>
      <c r="X424">
        <v>41.1</v>
      </c>
      <c r="Y424">
        <v>5.3</v>
      </c>
      <c r="Z424">
        <v>18.399999999999999</v>
      </c>
      <c r="AA424">
        <v>10.3</v>
      </c>
      <c r="AB424">
        <v>36.9</v>
      </c>
      <c r="AC424">
        <v>51.8</v>
      </c>
      <c r="AD424">
        <v>9.1</v>
      </c>
      <c r="AE424">
        <v>0.7</v>
      </c>
      <c r="AF424">
        <v>2.5</v>
      </c>
      <c r="AG424">
        <v>1.6</v>
      </c>
      <c r="AH424">
        <v>23.6</v>
      </c>
      <c r="AI424">
        <v>2.2000000000000002</v>
      </c>
      <c r="AJ424">
        <v>0.2</v>
      </c>
      <c r="AK424">
        <v>2.6</v>
      </c>
      <c r="AL424">
        <v>47.9</v>
      </c>
      <c r="AM424">
        <v>6.5</v>
      </c>
      <c r="AN424">
        <v>45.6</v>
      </c>
      <c r="AO424">
        <v>71.3</v>
      </c>
      <c r="AP424">
        <v>12.8</v>
      </c>
      <c r="AQ424">
        <v>56.1</v>
      </c>
      <c r="AR424">
        <v>31.1</v>
      </c>
      <c r="AS424">
        <v>54</v>
      </c>
      <c r="AT424">
        <v>1.2</v>
      </c>
      <c r="AU424">
        <v>0.5</v>
      </c>
      <c r="AV424">
        <v>3.9</v>
      </c>
      <c r="AW424">
        <v>2.6</v>
      </c>
      <c r="AX424">
        <v>2.2000000000000002</v>
      </c>
      <c r="AY424">
        <v>3</v>
      </c>
      <c r="AZ424">
        <v>8.5</v>
      </c>
      <c r="BA424">
        <v>3.3</v>
      </c>
      <c r="BB424">
        <v>2.8</v>
      </c>
      <c r="BC424">
        <v>8</v>
      </c>
      <c r="BD424">
        <v>17</v>
      </c>
      <c r="BE424">
        <v>8</v>
      </c>
      <c r="BF424">
        <v>36.4</v>
      </c>
      <c r="BG424">
        <v>32.5</v>
      </c>
      <c r="BH424">
        <v>32</v>
      </c>
      <c r="BI424">
        <v>32.299999999999997</v>
      </c>
      <c r="BJ424">
        <v>30.5</v>
      </c>
      <c r="BK424" s="2"/>
      <c r="BL424">
        <v>51.4</v>
      </c>
      <c r="BM424" s="2">
        <v>31121</v>
      </c>
      <c r="BN424">
        <v>44</v>
      </c>
    </row>
    <row r="425" spans="1:66" x14ac:dyDescent="0.25">
      <c r="A425" s="2">
        <v>36250</v>
      </c>
      <c r="B425">
        <v>1286.3699999999999</v>
      </c>
      <c r="C425" s="2">
        <v>31504</v>
      </c>
      <c r="D425">
        <v>215.4</v>
      </c>
      <c r="E425" s="2">
        <v>37714</v>
      </c>
      <c r="F425">
        <v>325.60000000000002</v>
      </c>
      <c r="G425" s="2">
        <v>43200</v>
      </c>
      <c r="H425">
        <v>65.510000000000005</v>
      </c>
      <c r="I425" s="2">
        <v>29326</v>
      </c>
      <c r="J425">
        <v>556.79999999999995</v>
      </c>
      <c r="K425" s="2">
        <v>43936</v>
      </c>
      <c r="L425">
        <v>36</v>
      </c>
      <c r="M425" s="2"/>
      <c r="O425" s="2">
        <v>37391</v>
      </c>
      <c r="P425">
        <v>110.3</v>
      </c>
      <c r="Q425" s="2">
        <v>37391</v>
      </c>
      <c r="R425">
        <v>109.7</v>
      </c>
      <c r="S425" s="2">
        <v>37391</v>
      </c>
      <c r="T425">
        <v>111.2</v>
      </c>
      <c r="U425" s="2">
        <v>41379</v>
      </c>
      <c r="V425">
        <v>9.6999999999999993</v>
      </c>
      <c r="W425" s="2">
        <v>39859</v>
      </c>
      <c r="X425">
        <v>46.9</v>
      </c>
      <c r="Y425">
        <v>4.7</v>
      </c>
      <c r="Z425">
        <v>24</v>
      </c>
      <c r="AA425">
        <v>7.9</v>
      </c>
      <c r="AB425">
        <v>47</v>
      </c>
      <c r="AC425">
        <v>48.5</v>
      </c>
      <c r="AD425">
        <v>6.8</v>
      </c>
      <c r="AE425">
        <v>1</v>
      </c>
      <c r="AF425">
        <v>2.2999999999999998</v>
      </c>
      <c r="AG425">
        <v>1.2</v>
      </c>
      <c r="AH425">
        <v>25</v>
      </c>
      <c r="AI425">
        <v>2.1</v>
      </c>
      <c r="AJ425">
        <v>0.1</v>
      </c>
      <c r="AK425">
        <v>1.8</v>
      </c>
      <c r="AL425">
        <v>50.5</v>
      </c>
      <c r="AM425">
        <v>7</v>
      </c>
      <c r="AN425">
        <v>42.5</v>
      </c>
      <c r="AO425">
        <v>68.099999999999994</v>
      </c>
      <c r="AP425">
        <v>8.5</v>
      </c>
      <c r="AQ425">
        <v>50.8</v>
      </c>
      <c r="AR425">
        <v>40.700000000000003</v>
      </c>
      <c r="AS425">
        <v>46.2</v>
      </c>
      <c r="AT425">
        <v>0.9</v>
      </c>
      <c r="AU425">
        <v>0.8</v>
      </c>
      <c r="AV425">
        <v>3.6</v>
      </c>
      <c r="AW425">
        <v>2.9</v>
      </c>
      <c r="AX425">
        <v>2.2999999999999998</v>
      </c>
      <c r="AY425">
        <v>3.2</v>
      </c>
      <c r="AZ425">
        <v>8.6999999999999993</v>
      </c>
      <c r="BA425">
        <v>3.6</v>
      </c>
      <c r="BB425">
        <v>3.4</v>
      </c>
      <c r="BC425">
        <v>9</v>
      </c>
      <c r="BD425">
        <v>15</v>
      </c>
      <c r="BE425">
        <v>11</v>
      </c>
      <c r="BF425">
        <v>36.6</v>
      </c>
      <c r="BG425">
        <v>32.700000000000003</v>
      </c>
      <c r="BH425">
        <v>45</v>
      </c>
      <c r="BI425">
        <v>38.4</v>
      </c>
      <c r="BJ425">
        <v>28</v>
      </c>
      <c r="BK425" s="2"/>
      <c r="BL425">
        <v>50.9</v>
      </c>
      <c r="BM425" s="2">
        <v>31152</v>
      </c>
      <c r="BN425">
        <v>43.8</v>
      </c>
    </row>
    <row r="426" spans="1:66" x14ac:dyDescent="0.25">
      <c r="A426" s="2">
        <v>36280</v>
      </c>
      <c r="B426">
        <v>1335.18</v>
      </c>
      <c r="C426" s="2">
        <v>31534</v>
      </c>
      <c r="D426">
        <v>213.5</v>
      </c>
      <c r="E426" s="2">
        <v>37744</v>
      </c>
      <c r="F426">
        <v>339.75</v>
      </c>
      <c r="G426" s="2">
        <v>43230</v>
      </c>
      <c r="H426">
        <v>71.36</v>
      </c>
      <c r="I426" s="2">
        <v>29356</v>
      </c>
      <c r="J426">
        <v>626.79999999999995</v>
      </c>
      <c r="K426" s="2">
        <v>43966</v>
      </c>
      <c r="L426">
        <v>42</v>
      </c>
      <c r="M426" s="2"/>
      <c r="O426" s="2">
        <v>37422</v>
      </c>
      <c r="P426">
        <v>106.3</v>
      </c>
      <c r="Q426" s="2">
        <v>37422</v>
      </c>
      <c r="R426">
        <v>107.2</v>
      </c>
      <c r="S426" s="2">
        <v>37422</v>
      </c>
      <c r="T426">
        <v>104.9</v>
      </c>
      <c r="U426" s="2">
        <v>41409</v>
      </c>
      <c r="V426">
        <v>9.9</v>
      </c>
      <c r="W426" s="2">
        <v>39887</v>
      </c>
      <c r="X426">
        <v>48.8</v>
      </c>
      <c r="Y426">
        <v>4</v>
      </c>
      <c r="Z426">
        <v>23.9</v>
      </c>
      <c r="AA426">
        <v>7.8</v>
      </c>
      <c r="AB426">
        <v>41.6</v>
      </c>
      <c r="AC426">
        <v>46.5</v>
      </c>
      <c r="AD426">
        <v>7.3</v>
      </c>
      <c r="AE426">
        <v>0.4</v>
      </c>
      <c r="AF426">
        <v>2.4</v>
      </c>
      <c r="AG426">
        <v>1.3</v>
      </c>
      <c r="AH426">
        <v>24.5</v>
      </c>
      <c r="AI426">
        <v>1.9</v>
      </c>
      <c r="AJ426">
        <v>0.7</v>
      </c>
      <c r="AK426">
        <v>1.7</v>
      </c>
      <c r="AL426">
        <v>51</v>
      </c>
      <c r="AM426">
        <v>6.9</v>
      </c>
      <c r="AN426">
        <v>42.1</v>
      </c>
      <c r="AO426">
        <v>68.3</v>
      </c>
      <c r="AP426">
        <v>9.6</v>
      </c>
      <c r="AQ426">
        <v>52.6</v>
      </c>
      <c r="AR426">
        <v>37.799999999999997</v>
      </c>
      <c r="AS426">
        <v>51.1</v>
      </c>
      <c r="AT426">
        <v>1.1000000000000001</v>
      </c>
      <c r="AU426">
        <v>0.4</v>
      </c>
      <c r="AV426">
        <v>2.9</v>
      </c>
      <c r="AW426">
        <v>2.8</v>
      </c>
      <c r="AX426">
        <v>2.4</v>
      </c>
      <c r="AY426">
        <v>3.5</v>
      </c>
      <c r="AZ426">
        <v>8.8000000000000007</v>
      </c>
      <c r="BA426">
        <v>3.1</v>
      </c>
      <c r="BB426">
        <v>2.8</v>
      </c>
      <c r="BC426">
        <v>9</v>
      </c>
      <c r="BD426">
        <v>15</v>
      </c>
      <c r="BE426">
        <v>9</v>
      </c>
      <c r="BF426">
        <v>37.200000000000003</v>
      </c>
      <c r="BG426">
        <v>41.3</v>
      </c>
      <c r="BH426">
        <v>49</v>
      </c>
      <c r="BI426">
        <v>36.5</v>
      </c>
      <c r="BJ426">
        <v>30.5</v>
      </c>
      <c r="BK426" s="2"/>
      <c r="BL426">
        <v>50.9</v>
      </c>
      <c r="BM426" s="2">
        <v>31182</v>
      </c>
      <c r="BN426">
        <v>40.4</v>
      </c>
    </row>
    <row r="427" spans="1:66" x14ac:dyDescent="0.25">
      <c r="A427" s="2">
        <v>36311</v>
      </c>
      <c r="B427">
        <v>1301.8399999999999</v>
      </c>
      <c r="C427" s="2">
        <v>31565</v>
      </c>
      <c r="D427">
        <v>214.8</v>
      </c>
      <c r="E427" s="2">
        <v>37775</v>
      </c>
      <c r="F427">
        <v>364.75</v>
      </c>
      <c r="G427" s="2">
        <v>43261</v>
      </c>
      <c r="H427">
        <v>65.75</v>
      </c>
      <c r="I427" s="2">
        <v>29387</v>
      </c>
      <c r="J427">
        <v>607</v>
      </c>
      <c r="K427" s="2">
        <v>43997</v>
      </c>
      <c r="L427">
        <v>63</v>
      </c>
      <c r="M427" s="2"/>
      <c r="O427" s="2">
        <v>37452</v>
      </c>
      <c r="P427">
        <v>97.4</v>
      </c>
      <c r="Q427" s="2">
        <v>37452</v>
      </c>
      <c r="R427">
        <v>96.1</v>
      </c>
      <c r="S427" s="2">
        <v>37452</v>
      </c>
      <c r="T427">
        <v>99.4</v>
      </c>
      <c r="U427" s="2">
        <v>41440</v>
      </c>
      <c r="V427">
        <v>11.3</v>
      </c>
      <c r="W427" s="2">
        <v>39918</v>
      </c>
      <c r="X427">
        <v>46.6</v>
      </c>
      <c r="Y427">
        <v>4.9000000000000004</v>
      </c>
      <c r="Z427">
        <v>21.4</v>
      </c>
      <c r="AA427">
        <v>8.3000000000000007</v>
      </c>
      <c r="AB427">
        <v>32.5</v>
      </c>
      <c r="AC427">
        <v>48.5</v>
      </c>
      <c r="AD427">
        <v>14.2</v>
      </c>
      <c r="AE427">
        <v>0.6</v>
      </c>
      <c r="AF427">
        <v>2.6</v>
      </c>
      <c r="AG427">
        <v>1.7</v>
      </c>
      <c r="AH427">
        <v>26</v>
      </c>
      <c r="AI427">
        <v>2.2000000000000002</v>
      </c>
      <c r="AJ427">
        <v>0.3</v>
      </c>
      <c r="AK427">
        <v>2</v>
      </c>
      <c r="AL427">
        <v>44.9</v>
      </c>
      <c r="AM427">
        <v>7.9</v>
      </c>
      <c r="AN427">
        <v>47.2</v>
      </c>
      <c r="AO427">
        <v>70.3</v>
      </c>
      <c r="AP427">
        <v>15.7</v>
      </c>
      <c r="AQ427">
        <v>59.9</v>
      </c>
      <c r="AR427">
        <v>24.4</v>
      </c>
      <c r="AS427">
        <v>53.3</v>
      </c>
      <c r="AT427">
        <v>1.1000000000000001</v>
      </c>
      <c r="AU427">
        <v>0.7</v>
      </c>
      <c r="AV427">
        <v>3.1</v>
      </c>
      <c r="AW427">
        <v>2.9</v>
      </c>
      <c r="AX427">
        <v>2.2999999999999998</v>
      </c>
      <c r="AY427">
        <v>4.4000000000000004</v>
      </c>
      <c r="AZ427">
        <v>8.1999999999999993</v>
      </c>
      <c r="BA427">
        <v>4</v>
      </c>
      <c r="BB427">
        <v>3.1</v>
      </c>
      <c r="BC427">
        <v>14</v>
      </c>
      <c r="BD427">
        <v>24</v>
      </c>
      <c r="BE427">
        <v>13</v>
      </c>
      <c r="BF427">
        <v>39.9</v>
      </c>
      <c r="BG427">
        <v>46</v>
      </c>
      <c r="BH427">
        <v>50</v>
      </c>
      <c r="BI427">
        <v>36.700000000000003</v>
      </c>
      <c r="BJ427">
        <v>33.5</v>
      </c>
      <c r="BK427" s="2"/>
      <c r="BL427">
        <v>49.9</v>
      </c>
      <c r="BM427" s="2">
        <v>31213</v>
      </c>
      <c r="BN427">
        <v>40.200000000000003</v>
      </c>
    </row>
    <row r="428" spans="1:66" x14ac:dyDescent="0.25">
      <c r="A428" s="2">
        <v>36341</v>
      </c>
      <c r="B428">
        <v>1372.71</v>
      </c>
      <c r="C428" s="2">
        <v>31595</v>
      </c>
      <c r="D428">
        <v>219.7</v>
      </c>
      <c r="E428" s="2">
        <v>37805</v>
      </c>
      <c r="F428">
        <v>350.4</v>
      </c>
      <c r="G428" s="2">
        <v>43291</v>
      </c>
      <c r="H428">
        <v>74.11</v>
      </c>
      <c r="I428" s="2">
        <v>29417</v>
      </c>
      <c r="J428">
        <v>556.79999999999995</v>
      </c>
      <c r="K428" s="2">
        <v>44027</v>
      </c>
      <c r="L428">
        <v>78</v>
      </c>
      <c r="M428" s="2"/>
      <c r="O428" s="2">
        <v>37483</v>
      </c>
      <c r="P428">
        <v>94.5</v>
      </c>
      <c r="Q428" s="2">
        <v>37483</v>
      </c>
      <c r="R428">
        <v>95.5</v>
      </c>
      <c r="S428" s="2">
        <v>37483</v>
      </c>
      <c r="T428">
        <v>93.1</v>
      </c>
      <c r="U428" s="2">
        <v>41470</v>
      </c>
      <c r="V428">
        <v>12.3</v>
      </c>
      <c r="W428" s="2">
        <v>39948</v>
      </c>
      <c r="X428">
        <v>43.9</v>
      </c>
      <c r="Y428">
        <v>5.7</v>
      </c>
      <c r="Z428">
        <v>17.7</v>
      </c>
      <c r="AA428">
        <v>10.8</v>
      </c>
      <c r="AB428">
        <v>25.6</v>
      </c>
      <c r="AC428">
        <v>50.3</v>
      </c>
      <c r="AD428">
        <v>19.3</v>
      </c>
      <c r="AE428">
        <v>0.9</v>
      </c>
      <c r="AF428">
        <v>2.8</v>
      </c>
      <c r="AG428">
        <v>1.5</v>
      </c>
      <c r="AH428">
        <v>29.2</v>
      </c>
      <c r="AI428">
        <v>3</v>
      </c>
      <c r="AJ428">
        <v>0.4</v>
      </c>
      <c r="AK428">
        <v>2</v>
      </c>
      <c r="AL428">
        <v>44.5</v>
      </c>
      <c r="AM428">
        <v>8.8000000000000007</v>
      </c>
      <c r="AN428">
        <v>46.7</v>
      </c>
      <c r="AO428">
        <v>71.5</v>
      </c>
      <c r="AP428">
        <v>22.5</v>
      </c>
      <c r="AQ428">
        <v>59.5</v>
      </c>
      <c r="AR428">
        <v>18</v>
      </c>
      <c r="AS428">
        <v>55.1</v>
      </c>
      <c r="AT428">
        <v>1.5</v>
      </c>
      <c r="AU428">
        <v>0.7</v>
      </c>
      <c r="AV428">
        <v>4.0999999999999996</v>
      </c>
      <c r="AW428">
        <v>2.7</v>
      </c>
      <c r="AX428">
        <v>2.8</v>
      </c>
      <c r="AY428">
        <v>3.9</v>
      </c>
      <c r="AZ428">
        <v>10.1</v>
      </c>
      <c r="BA428">
        <v>4.9000000000000004</v>
      </c>
      <c r="BB428">
        <v>3.3</v>
      </c>
      <c r="BC428">
        <v>16</v>
      </c>
      <c r="BD428">
        <v>27</v>
      </c>
      <c r="BE428">
        <v>13</v>
      </c>
      <c r="BF428">
        <v>44.1</v>
      </c>
      <c r="BG428">
        <v>51</v>
      </c>
      <c r="BH428">
        <v>70</v>
      </c>
      <c r="BI428">
        <v>48.3</v>
      </c>
      <c r="BJ428">
        <v>35.299999999999997</v>
      </c>
      <c r="BK428" s="2"/>
      <c r="BL428">
        <v>43.6</v>
      </c>
      <c r="BM428" s="2">
        <v>31243</v>
      </c>
      <c r="BN428">
        <v>41.8</v>
      </c>
    </row>
    <row r="429" spans="1:66" x14ac:dyDescent="0.25">
      <c r="A429" s="2">
        <v>36371</v>
      </c>
      <c r="B429">
        <v>1328.72</v>
      </c>
      <c r="C429" s="2">
        <v>31626</v>
      </c>
      <c r="D429">
        <v>211.9</v>
      </c>
      <c r="E429" s="2">
        <v>37836</v>
      </c>
      <c r="F429">
        <v>353.9</v>
      </c>
      <c r="G429" s="2">
        <v>43322</v>
      </c>
      <c r="H429">
        <v>67.63</v>
      </c>
      <c r="I429" s="2">
        <v>29448</v>
      </c>
      <c r="J429">
        <v>518</v>
      </c>
      <c r="K429" s="2">
        <v>44058</v>
      </c>
      <c r="L429">
        <v>84</v>
      </c>
      <c r="M429" s="2"/>
      <c r="O429" s="2">
        <v>37514</v>
      </c>
      <c r="P429">
        <v>93.7</v>
      </c>
      <c r="Q429" s="2">
        <v>37514</v>
      </c>
      <c r="R429">
        <v>97.2</v>
      </c>
      <c r="S429" s="2">
        <v>37514</v>
      </c>
      <c r="T429">
        <v>88.5</v>
      </c>
      <c r="U429" s="2">
        <v>41501</v>
      </c>
      <c r="V429">
        <v>11.3</v>
      </c>
      <c r="W429" s="2">
        <v>39979</v>
      </c>
      <c r="X429">
        <v>44.8</v>
      </c>
      <c r="Y429">
        <v>4.7</v>
      </c>
      <c r="Z429">
        <v>18.2</v>
      </c>
      <c r="AA429">
        <v>10.1</v>
      </c>
      <c r="AB429">
        <v>27.6</v>
      </c>
      <c r="AC429">
        <v>50.7</v>
      </c>
      <c r="AD429">
        <v>17.5</v>
      </c>
      <c r="AE429">
        <v>0.7</v>
      </c>
      <c r="AF429">
        <v>2.6</v>
      </c>
      <c r="AG429">
        <v>1.6</v>
      </c>
      <c r="AH429">
        <v>26.9</v>
      </c>
      <c r="AI429">
        <v>2.2999999999999998</v>
      </c>
      <c r="AJ429">
        <v>0.3</v>
      </c>
      <c r="AK429">
        <v>2</v>
      </c>
      <c r="AL429">
        <v>45.3</v>
      </c>
      <c r="AM429">
        <v>8.1</v>
      </c>
      <c r="AN429">
        <v>46.6</v>
      </c>
      <c r="AO429">
        <v>71.7</v>
      </c>
      <c r="AP429">
        <v>20.9</v>
      </c>
      <c r="AQ429">
        <v>58.7</v>
      </c>
      <c r="AR429">
        <v>20.399999999999999</v>
      </c>
      <c r="AS429">
        <v>54.9</v>
      </c>
      <c r="AT429">
        <v>1.5</v>
      </c>
      <c r="AU429">
        <v>0.4</v>
      </c>
      <c r="AV429">
        <v>3.4</v>
      </c>
      <c r="AW429">
        <v>3.6</v>
      </c>
      <c r="AX429">
        <v>3</v>
      </c>
      <c r="AY429">
        <v>4.0999999999999996</v>
      </c>
      <c r="AZ429">
        <v>7.5</v>
      </c>
      <c r="BA429">
        <v>4</v>
      </c>
      <c r="BB429">
        <v>3.2</v>
      </c>
      <c r="BC429">
        <v>15</v>
      </c>
      <c r="BD429">
        <v>26</v>
      </c>
      <c r="BE429">
        <v>13</v>
      </c>
      <c r="BF429">
        <v>46.3</v>
      </c>
      <c r="BG429">
        <v>49</v>
      </c>
      <c r="BH429">
        <v>55</v>
      </c>
      <c r="BI429">
        <v>54.6</v>
      </c>
      <c r="BJ429">
        <v>45</v>
      </c>
      <c r="BK429" s="2"/>
      <c r="BL429">
        <v>44.8</v>
      </c>
      <c r="BM429" s="2">
        <v>31274</v>
      </c>
      <c r="BN429">
        <v>43</v>
      </c>
    </row>
    <row r="430" spans="1:66" x14ac:dyDescent="0.25">
      <c r="A430" s="2">
        <v>36403</v>
      </c>
      <c r="B430">
        <v>1320.41</v>
      </c>
      <c r="C430" s="2">
        <v>31657</v>
      </c>
      <c r="D430">
        <v>209.1</v>
      </c>
      <c r="E430" s="2">
        <v>37867</v>
      </c>
      <c r="F430">
        <v>372.25</v>
      </c>
      <c r="G430" s="2">
        <v>43353</v>
      </c>
      <c r="H430">
        <v>67.540000000000006</v>
      </c>
      <c r="I430" s="2">
        <v>29479</v>
      </c>
      <c r="J430">
        <v>482.8</v>
      </c>
      <c r="K430" s="2">
        <v>44089</v>
      </c>
      <c r="L430">
        <v>88</v>
      </c>
      <c r="M430" s="2"/>
      <c r="O430" s="2">
        <v>37544</v>
      </c>
      <c r="P430">
        <v>79.599999999999994</v>
      </c>
      <c r="Q430" s="2">
        <v>37544</v>
      </c>
      <c r="R430">
        <v>81.099999999999994</v>
      </c>
      <c r="S430" s="2">
        <v>37544</v>
      </c>
      <c r="T430">
        <v>77.2</v>
      </c>
      <c r="U430" s="2">
        <v>41532</v>
      </c>
      <c r="V430">
        <v>11.4</v>
      </c>
      <c r="W430" s="2">
        <v>40009</v>
      </c>
      <c r="X430">
        <v>48.5</v>
      </c>
      <c r="Y430">
        <v>4.8</v>
      </c>
      <c r="Z430">
        <v>18.8</v>
      </c>
      <c r="AA430">
        <v>10.1</v>
      </c>
      <c r="AB430">
        <v>26.1</v>
      </c>
      <c r="AC430">
        <v>47.8</v>
      </c>
      <c r="AD430">
        <v>15.5</v>
      </c>
      <c r="AE430">
        <v>0.4</v>
      </c>
      <c r="AF430">
        <v>2.1</v>
      </c>
      <c r="AG430">
        <v>1.3</v>
      </c>
      <c r="AH430">
        <v>25.5</v>
      </c>
      <c r="AI430">
        <v>2.2999999999999998</v>
      </c>
      <c r="AJ430">
        <v>0.4</v>
      </c>
      <c r="AK430">
        <v>1.7</v>
      </c>
      <c r="AL430">
        <v>46.5</v>
      </c>
      <c r="AM430">
        <v>8.9</v>
      </c>
      <c r="AN430">
        <v>44.6</v>
      </c>
      <c r="AO430">
        <v>71.099999999999994</v>
      </c>
      <c r="AP430">
        <v>18.399999999999999</v>
      </c>
      <c r="AQ430">
        <v>62.6</v>
      </c>
      <c r="AR430">
        <v>19</v>
      </c>
      <c r="AS430">
        <v>58.4</v>
      </c>
      <c r="AT430">
        <v>1.5</v>
      </c>
      <c r="AU430">
        <v>0.8</v>
      </c>
      <c r="AV430">
        <v>3.4</v>
      </c>
      <c r="AW430">
        <v>2.4</v>
      </c>
      <c r="AX430">
        <v>2.5</v>
      </c>
      <c r="AY430">
        <v>3.4</v>
      </c>
      <c r="AZ430">
        <v>8.5</v>
      </c>
      <c r="BA430">
        <v>3.8</v>
      </c>
      <c r="BB430">
        <v>3.4</v>
      </c>
      <c r="BC430">
        <v>17</v>
      </c>
      <c r="BD430">
        <v>26</v>
      </c>
      <c r="BE430">
        <v>13</v>
      </c>
      <c r="BF430">
        <v>49.7</v>
      </c>
      <c r="BG430">
        <v>56.6</v>
      </c>
      <c r="BH430">
        <v>54</v>
      </c>
      <c r="BI430">
        <v>58.8</v>
      </c>
      <c r="BJ430">
        <v>47.1</v>
      </c>
      <c r="BK430" s="2"/>
      <c r="BL430">
        <v>42.2</v>
      </c>
      <c r="BM430" s="2">
        <v>31305</v>
      </c>
      <c r="BN430">
        <v>45.5</v>
      </c>
    </row>
    <row r="431" spans="1:66" x14ac:dyDescent="0.25">
      <c r="A431" s="2">
        <v>36433</v>
      </c>
      <c r="B431">
        <v>1282.71</v>
      </c>
      <c r="C431" s="2">
        <v>31687</v>
      </c>
      <c r="D431">
        <v>219.5</v>
      </c>
      <c r="E431" s="2">
        <v>37897</v>
      </c>
      <c r="F431">
        <v>382.75</v>
      </c>
      <c r="G431" s="2">
        <v>43383</v>
      </c>
      <c r="H431">
        <v>73.17</v>
      </c>
      <c r="I431" s="2">
        <v>29509</v>
      </c>
      <c r="J431">
        <v>427.3</v>
      </c>
      <c r="K431" s="2">
        <v>44119</v>
      </c>
      <c r="L431">
        <v>90</v>
      </c>
      <c r="M431" s="2"/>
      <c r="O431" s="2">
        <v>37575</v>
      </c>
      <c r="P431">
        <v>84.9</v>
      </c>
      <c r="Q431" s="2">
        <v>37575</v>
      </c>
      <c r="R431">
        <v>89.3</v>
      </c>
      <c r="S431" s="2">
        <v>37575</v>
      </c>
      <c r="T431">
        <v>78.3</v>
      </c>
      <c r="U431" s="2">
        <v>41562</v>
      </c>
      <c r="V431">
        <v>11.6</v>
      </c>
      <c r="W431" s="2">
        <v>40040</v>
      </c>
      <c r="X431">
        <v>44.3</v>
      </c>
      <c r="Y431">
        <v>5.3</v>
      </c>
      <c r="Z431">
        <v>17.8</v>
      </c>
      <c r="AA431">
        <v>10.8</v>
      </c>
      <c r="AB431">
        <v>23.1</v>
      </c>
      <c r="AC431">
        <v>51.4</v>
      </c>
      <c r="AD431">
        <v>18</v>
      </c>
      <c r="AE431">
        <v>0.7</v>
      </c>
      <c r="AF431">
        <v>3</v>
      </c>
      <c r="AG431">
        <v>1.7</v>
      </c>
      <c r="AH431">
        <v>26.2</v>
      </c>
      <c r="AI431">
        <v>2.6</v>
      </c>
      <c r="AJ431">
        <v>0.6</v>
      </c>
      <c r="AK431">
        <v>2.1</v>
      </c>
      <c r="AL431">
        <v>44.6</v>
      </c>
      <c r="AM431">
        <v>8.5</v>
      </c>
      <c r="AN431">
        <v>46.9</v>
      </c>
      <c r="AO431">
        <v>71.400000000000006</v>
      </c>
      <c r="AP431">
        <v>22.2</v>
      </c>
      <c r="AQ431">
        <v>62.6</v>
      </c>
      <c r="AR431">
        <v>15.2</v>
      </c>
      <c r="AS431">
        <v>58.9</v>
      </c>
      <c r="AT431">
        <v>1.7</v>
      </c>
      <c r="AU431">
        <v>0.6</v>
      </c>
      <c r="AV431">
        <v>3.3</v>
      </c>
      <c r="AW431">
        <v>2.7</v>
      </c>
      <c r="AX431">
        <v>1.5</v>
      </c>
      <c r="AY431">
        <v>3.7</v>
      </c>
      <c r="AZ431">
        <v>9.1</v>
      </c>
      <c r="BA431">
        <v>4.4000000000000004</v>
      </c>
      <c r="BB431">
        <v>3.1</v>
      </c>
      <c r="BC431">
        <v>18</v>
      </c>
      <c r="BD431">
        <v>30</v>
      </c>
      <c r="BE431">
        <v>16</v>
      </c>
      <c r="BF431">
        <v>53.4</v>
      </c>
      <c r="BG431">
        <v>64.099999999999994</v>
      </c>
      <c r="BH431">
        <v>55</v>
      </c>
      <c r="BI431">
        <v>62.2</v>
      </c>
      <c r="BJ431">
        <v>47.5</v>
      </c>
      <c r="BK431" s="2"/>
      <c r="BL431">
        <v>38.799999999999997</v>
      </c>
      <c r="BM431" s="2">
        <v>31335</v>
      </c>
      <c r="BN431">
        <v>45.9</v>
      </c>
    </row>
    <row r="432" spans="1:66" x14ac:dyDescent="0.25">
      <c r="A432" s="2">
        <v>36462</v>
      </c>
      <c r="B432">
        <v>1362.93</v>
      </c>
      <c r="C432" s="2">
        <v>31718</v>
      </c>
      <c r="D432">
        <v>226.58</v>
      </c>
      <c r="E432" s="2">
        <v>37928</v>
      </c>
      <c r="F432">
        <v>378.25</v>
      </c>
      <c r="G432" s="2">
        <v>43414</v>
      </c>
      <c r="H432">
        <v>60.19</v>
      </c>
      <c r="I432" s="2">
        <v>29540</v>
      </c>
      <c r="J432">
        <v>411</v>
      </c>
      <c r="K432" s="2">
        <v>44150</v>
      </c>
      <c r="L432">
        <v>96</v>
      </c>
      <c r="M432" s="2"/>
      <c r="O432" s="2">
        <v>37605</v>
      </c>
      <c r="P432">
        <v>80.7</v>
      </c>
      <c r="Q432" s="2">
        <v>37605</v>
      </c>
      <c r="R432">
        <v>88.1</v>
      </c>
      <c r="S432" s="2">
        <v>37605</v>
      </c>
      <c r="T432">
        <v>69.599999999999994</v>
      </c>
      <c r="U432" s="2">
        <v>41593</v>
      </c>
      <c r="V432">
        <v>12</v>
      </c>
      <c r="W432" s="2">
        <v>40071</v>
      </c>
      <c r="X432">
        <v>47</v>
      </c>
      <c r="Y432">
        <v>4.5</v>
      </c>
      <c r="Z432">
        <v>19.3</v>
      </c>
      <c r="AA432">
        <v>11.2</v>
      </c>
      <c r="AB432">
        <v>22.9</v>
      </c>
      <c r="AC432">
        <v>49.4</v>
      </c>
      <c r="AD432">
        <v>18</v>
      </c>
      <c r="AE432">
        <v>0.6</v>
      </c>
      <c r="AF432">
        <v>2.5</v>
      </c>
      <c r="AG432">
        <v>1.3</v>
      </c>
      <c r="AH432">
        <v>24.5</v>
      </c>
      <c r="AI432">
        <v>2.2000000000000002</v>
      </c>
      <c r="AJ432">
        <v>0.6</v>
      </c>
      <c r="AK432">
        <v>1.6</v>
      </c>
      <c r="AL432">
        <v>46.3</v>
      </c>
      <c r="AM432">
        <v>8.6</v>
      </c>
      <c r="AN432">
        <v>45.1</v>
      </c>
      <c r="AO432">
        <v>69.5</v>
      </c>
      <c r="AP432">
        <v>21.3</v>
      </c>
      <c r="AQ432">
        <v>64.099999999999994</v>
      </c>
      <c r="AR432">
        <v>14.6</v>
      </c>
      <c r="AS432">
        <v>59.1</v>
      </c>
      <c r="AT432">
        <v>1.3</v>
      </c>
      <c r="AU432">
        <v>0.7</v>
      </c>
      <c r="AV432">
        <v>3.1</v>
      </c>
      <c r="AW432">
        <v>2.7</v>
      </c>
      <c r="AX432">
        <v>2.4</v>
      </c>
      <c r="AY432">
        <v>4.0999999999999996</v>
      </c>
      <c r="AZ432">
        <v>7.1</v>
      </c>
      <c r="BA432">
        <v>3.7</v>
      </c>
      <c r="BB432">
        <v>3.2</v>
      </c>
      <c r="BC432">
        <v>19</v>
      </c>
      <c r="BD432">
        <v>29</v>
      </c>
      <c r="BE432">
        <v>17</v>
      </c>
      <c r="BF432">
        <v>54.9</v>
      </c>
      <c r="BG432">
        <v>64.7</v>
      </c>
      <c r="BH432">
        <v>56</v>
      </c>
      <c r="BI432">
        <v>62.1</v>
      </c>
      <c r="BJ432">
        <v>48.6</v>
      </c>
      <c r="BK432" s="2"/>
      <c r="BL432">
        <v>34.9</v>
      </c>
      <c r="BM432" s="2">
        <v>31366</v>
      </c>
      <c r="BN432">
        <v>45.2</v>
      </c>
    </row>
    <row r="433" spans="1:66" x14ac:dyDescent="0.25">
      <c r="A433" s="2">
        <v>36494</v>
      </c>
      <c r="B433">
        <v>1388.91</v>
      </c>
      <c r="C433" s="2">
        <v>31748</v>
      </c>
      <c r="D433">
        <v>228.64</v>
      </c>
      <c r="E433" s="2">
        <v>37958</v>
      </c>
      <c r="F433">
        <v>403.25</v>
      </c>
      <c r="G433" s="2">
        <v>43444</v>
      </c>
      <c r="H433">
        <v>51</v>
      </c>
      <c r="I433" s="2">
        <v>29570</v>
      </c>
      <c r="J433">
        <v>410</v>
      </c>
      <c r="K433" s="2">
        <v>44180</v>
      </c>
      <c r="L433">
        <v>92</v>
      </c>
      <c r="M433" s="2"/>
      <c r="O433" s="2">
        <v>37636</v>
      </c>
      <c r="P433">
        <v>78.8</v>
      </c>
      <c r="Q433" s="2">
        <v>37636</v>
      </c>
      <c r="R433">
        <v>81.099999999999994</v>
      </c>
      <c r="S433" s="2">
        <v>37636</v>
      </c>
      <c r="T433">
        <v>75.3</v>
      </c>
      <c r="U433" s="2">
        <v>41623</v>
      </c>
      <c r="V433">
        <v>11.9</v>
      </c>
      <c r="W433" s="2">
        <v>40101</v>
      </c>
      <c r="X433">
        <v>49.4</v>
      </c>
      <c r="Y433">
        <v>4.7</v>
      </c>
      <c r="Z433">
        <v>19.3</v>
      </c>
      <c r="AA433">
        <v>10.7</v>
      </c>
      <c r="AB433">
        <v>26.1</v>
      </c>
      <c r="AC433">
        <v>47.1</v>
      </c>
      <c r="AD433">
        <v>16.8</v>
      </c>
      <c r="AE433">
        <v>0.7</v>
      </c>
      <c r="AF433">
        <v>2.2999999999999998</v>
      </c>
      <c r="AG433">
        <v>1.3</v>
      </c>
      <c r="AH433">
        <v>23.2</v>
      </c>
      <c r="AI433">
        <v>1.5</v>
      </c>
      <c r="AJ433">
        <v>0.3</v>
      </c>
      <c r="AK433">
        <v>2.5</v>
      </c>
      <c r="AL433">
        <v>46.7</v>
      </c>
      <c r="AM433">
        <v>7.8</v>
      </c>
      <c r="AN433">
        <v>45.5</v>
      </c>
      <c r="AO433">
        <v>70</v>
      </c>
      <c r="AP433">
        <v>20.8</v>
      </c>
      <c r="AQ433">
        <v>61</v>
      </c>
      <c r="AR433">
        <v>18.2</v>
      </c>
      <c r="AS433">
        <v>57.1</v>
      </c>
      <c r="AT433">
        <v>1.4</v>
      </c>
      <c r="AU433">
        <v>0.7</v>
      </c>
      <c r="AV433">
        <v>2.9</v>
      </c>
      <c r="AW433">
        <v>2.2999999999999998</v>
      </c>
      <c r="AX433">
        <v>2</v>
      </c>
      <c r="AY433">
        <v>4</v>
      </c>
      <c r="AZ433">
        <v>8</v>
      </c>
      <c r="BA433">
        <v>2.9</v>
      </c>
      <c r="BB433">
        <v>2.6</v>
      </c>
      <c r="BC433">
        <v>17</v>
      </c>
      <c r="BD433">
        <v>26</v>
      </c>
      <c r="BE433">
        <v>13</v>
      </c>
      <c r="BF433">
        <v>57.6</v>
      </c>
      <c r="BG433">
        <v>57.7</v>
      </c>
      <c r="BH433">
        <v>57</v>
      </c>
      <c r="BI433">
        <v>64.400000000000006</v>
      </c>
      <c r="BJ433">
        <v>53.5</v>
      </c>
      <c r="BK433" s="2"/>
      <c r="BL433">
        <v>40</v>
      </c>
      <c r="BM433" s="2">
        <v>31396</v>
      </c>
      <c r="BN433">
        <v>45.2</v>
      </c>
    </row>
    <row r="434" spans="1:66" x14ac:dyDescent="0.25">
      <c r="A434" s="2">
        <v>36525</v>
      </c>
      <c r="B434">
        <v>1469.25</v>
      </c>
      <c r="C434" s="2">
        <v>31779</v>
      </c>
      <c r="D434">
        <v>228.25</v>
      </c>
      <c r="E434" s="2">
        <v>37989</v>
      </c>
      <c r="F434">
        <v>415.5</v>
      </c>
      <c r="G434" s="2">
        <v>43475</v>
      </c>
      <c r="H434">
        <v>52.39</v>
      </c>
      <c r="I434" s="2">
        <v>29601</v>
      </c>
      <c r="J434">
        <v>413.8</v>
      </c>
      <c r="K434" s="2">
        <v>44211</v>
      </c>
      <c r="L434">
        <v>90</v>
      </c>
      <c r="M434" s="2"/>
      <c r="O434" s="2">
        <v>37667</v>
      </c>
      <c r="P434">
        <v>64.8</v>
      </c>
      <c r="Q434" s="2">
        <v>37667</v>
      </c>
      <c r="R434">
        <v>65.7</v>
      </c>
      <c r="S434" s="2">
        <v>37667</v>
      </c>
      <c r="T434">
        <v>63.5</v>
      </c>
      <c r="U434" s="2">
        <v>41654</v>
      </c>
      <c r="V434">
        <v>12.5</v>
      </c>
      <c r="W434" s="2">
        <v>40132</v>
      </c>
      <c r="X434">
        <v>49.2</v>
      </c>
      <c r="Y434">
        <v>4.5</v>
      </c>
      <c r="Z434">
        <v>18.899999999999999</v>
      </c>
      <c r="AA434">
        <v>10.9</v>
      </c>
      <c r="AB434">
        <v>23.1</v>
      </c>
      <c r="AC434">
        <v>47.7</v>
      </c>
      <c r="AD434">
        <v>15.8</v>
      </c>
      <c r="AE434">
        <v>0.4</v>
      </c>
      <c r="AF434">
        <v>2.1</v>
      </c>
      <c r="AG434">
        <v>1.3</v>
      </c>
      <c r="AH434">
        <v>23.7</v>
      </c>
      <c r="AI434">
        <v>1.9</v>
      </c>
      <c r="AJ434">
        <v>0.4</v>
      </c>
      <c r="AK434">
        <v>2</v>
      </c>
      <c r="AL434">
        <v>44.5</v>
      </c>
      <c r="AM434">
        <v>8.1</v>
      </c>
      <c r="AN434">
        <v>47.4</v>
      </c>
      <c r="AO434">
        <v>70.2</v>
      </c>
      <c r="AP434">
        <v>19.7</v>
      </c>
      <c r="AQ434">
        <v>65.7</v>
      </c>
      <c r="AR434">
        <v>14.6</v>
      </c>
      <c r="AS434">
        <v>61.1</v>
      </c>
      <c r="AT434">
        <v>1.3</v>
      </c>
      <c r="AU434">
        <v>0.6</v>
      </c>
      <c r="AV434">
        <v>3.7</v>
      </c>
      <c r="AW434">
        <v>2.7</v>
      </c>
      <c r="AX434">
        <v>2</v>
      </c>
      <c r="AY434">
        <v>3.5</v>
      </c>
      <c r="AZ434">
        <v>7.8</v>
      </c>
      <c r="BA434">
        <v>3.6</v>
      </c>
      <c r="BB434">
        <v>2.8</v>
      </c>
      <c r="BC434">
        <v>17</v>
      </c>
      <c r="BD434">
        <v>28</v>
      </c>
      <c r="BE434">
        <v>13</v>
      </c>
      <c r="BF434">
        <v>55.4</v>
      </c>
      <c r="BG434">
        <v>64.2</v>
      </c>
      <c r="BH434">
        <v>69</v>
      </c>
      <c r="BI434">
        <v>63.4</v>
      </c>
      <c r="BJ434">
        <v>51.2</v>
      </c>
      <c r="BK434" s="2"/>
      <c r="BL434">
        <v>39.299999999999997</v>
      </c>
      <c r="BM434" s="2">
        <v>31427</v>
      </c>
      <c r="BN434">
        <v>44.9</v>
      </c>
    </row>
    <row r="435" spans="1:66" x14ac:dyDescent="0.25">
      <c r="A435" s="2">
        <v>36556</v>
      </c>
      <c r="B435">
        <v>1394.46</v>
      </c>
      <c r="C435" s="2">
        <v>31810</v>
      </c>
      <c r="D435">
        <v>229.12</v>
      </c>
      <c r="E435" s="2">
        <v>38020</v>
      </c>
      <c r="F435">
        <v>403</v>
      </c>
      <c r="G435" s="2">
        <v>43506</v>
      </c>
      <c r="H435">
        <v>52.72</v>
      </c>
      <c r="I435" s="2">
        <v>29632</v>
      </c>
      <c r="J435">
        <v>428.8</v>
      </c>
      <c r="K435" s="2">
        <v>44242</v>
      </c>
      <c r="L435">
        <v>90</v>
      </c>
      <c r="M435" s="2"/>
      <c r="O435" s="2">
        <v>37695</v>
      </c>
      <c r="P435">
        <v>61.4</v>
      </c>
      <c r="Q435" s="2">
        <v>37695</v>
      </c>
      <c r="R435">
        <v>61.4</v>
      </c>
      <c r="S435" s="2">
        <v>37695</v>
      </c>
      <c r="T435">
        <v>61.4</v>
      </c>
      <c r="U435" s="2">
        <v>41685</v>
      </c>
      <c r="V435">
        <v>13.4</v>
      </c>
      <c r="W435" s="2">
        <v>40162</v>
      </c>
      <c r="X435">
        <v>48.1</v>
      </c>
      <c r="Y435">
        <v>3.9</v>
      </c>
      <c r="Z435">
        <v>18.399999999999999</v>
      </c>
      <c r="AA435">
        <v>10.4</v>
      </c>
      <c r="AB435">
        <v>20.6</v>
      </c>
      <c r="AC435">
        <v>48.8</v>
      </c>
      <c r="AD435">
        <v>16.399999999999999</v>
      </c>
      <c r="AE435">
        <v>0.3</v>
      </c>
      <c r="AF435">
        <v>1.7</v>
      </c>
      <c r="AG435">
        <v>1</v>
      </c>
      <c r="AH435">
        <v>23.6</v>
      </c>
      <c r="AI435">
        <v>1.5</v>
      </c>
      <c r="AJ435">
        <v>0.4</v>
      </c>
      <c r="AK435">
        <v>1.8</v>
      </c>
      <c r="AL435">
        <v>45.7</v>
      </c>
      <c r="AM435">
        <v>7.5</v>
      </c>
      <c r="AN435">
        <v>46.8</v>
      </c>
      <c r="AO435">
        <v>71.2</v>
      </c>
      <c r="AP435">
        <v>21.2</v>
      </c>
      <c r="AQ435">
        <v>67</v>
      </c>
      <c r="AR435">
        <v>11.8</v>
      </c>
      <c r="AS435">
        <v>63</v>
      </c>
      <c r="AT435">
        <v>1</v>
      </c>
      <c r="AU435">
        <v>0.6</v>
      </c>
      <c r="AV435">
        <v>3.3</v>
      </c>
      <c r="AW435">
        <v>2.9</v>
      </c>
      <c r="AX435">
        <v>2</v>
      </c>
      <c r="AY435">
        <v>3.7</v>
      </c>
      <c r="AZ435">
        <v>7.4</v>
      </c>
      <c r="BA435">
        <v>3.2</v>
      </c>
      <c r="BB435">
        <v>3.4</v>
      </c>
      <c r="BC435">
        <v>16</v>
      </c>
      <c r="BD435">
        <v>26</v>
      </c>
      <c r="BE435">
        <v>13</v>
      </c>
      <c r="BF435">
        <v>55.8</v>
      </c>
      <c r="BG435">
        <v>63.8</v>
      </c>
      <c r="BH435">
        <v>57</v>
      </c>
      <c r="BI435">
        <v>60.1</v>
      </c>
      <c r="BJ435">
        <v>52.6</v>
      </c>
      <c r="BK435" s="2"/>
      <c r="BL435">
        <v>32.5</v>
      </c>
      <c r="BM435" s="2">
        <v>31458</v>
      </c>
      <c r="BN435">
        <v>44.7</v>
      </c>
    </row>
    <row r="436" spans="1:66" x14ac:dyDescent="0.25">
      <c r="A436" s="2">
        <v>36585</v>
      </c>
      <c r="B436">
        <v>1366.42</v>
      </c>
      <c r="C436" s="2">
        <v>31838</v>
      </c>
      <c r="D436">
        <v>226.7</v>
      </c>
      <c r="E436" s="2">
        <v>38049</v>
      </c>
      <c r="F436">
        <v>387.95</v>
      </c>
      <c r="G436" s="2">
        <v>43534</v>
      </c>
      <c r="H436">
        <v>56.07</v>
      </c>
      <c r="I436" s="2">
        <v>29660</v>
      </c>
      <c r="J436">
        <v>407.5</v>
      </c>
      <c r="K436" s="2">
        <v>44270</v>
      </c>
      <c r="L436">
        <v>87</v>
      </c>
      <c r="M436" s="2"/>
      <c r="O436" s="2">
        <v>37726</v>
      </c>
      <c r="P436">
        <v>81</v>
      </c>
      <c r="Q436" s="2">
        <v>37726</v>
      </c>
      <c r="R436">
        <v>84.8</v>
      </c>
      <c r="S436" s="2">
        <v>37726</v>
      </c>
      <c r="T436">
        <v>75.2</v>
      </c>
      <c r="U436" s="2">
        <v>41713</v>
      </c>
      <c r="V436">
        <v>13.8</v>
      </c>
      <c r="W436" s="2">
        <v>40193</v>
      </c>
      <c r="X436">
        <v>46.5</v>
      </c>
      <c r="Y436">
        <v>5.2</v>
      </c>
      <c r="Z436">
        <v>16.3</v>
      </c>
      <c r="AA436">
        <v>11</v>
      </c>
      <c r="AB436">
        <v>18.899999999999999</v>
      </c>
      <c r="AC436">
        <v>49.1</v>
      </c>
      <c r="AD436">
        <v>15.8</v>
      </c>
      <c r="AE436">
        <v>0.5</v>
      </c>
      <c r="AF436">
        <v>2.4</v>
      </c>
      <c r="AG436">
        <v>1.2</v>
      </c>
      <c r="AH436">
        <v>26.3</v>
      </c>
      <c r="AI436">
        <v>2.2000000000000002</v>
      </c>
      <c r="AJ436">
        <v>0.7</v>
      </c>
      <c r="AK436">
        <v>2.5</v>
      </c>
      <c r="AL436">
        <v>44.7</v>
      </c>
      <c r="AM436">
        <v>8.5</v>
      </c>
      <c r="AN436">
        <v>46.8</v>
      </c>
      <c r="AO436">
        <v>72.7</v>
      </c>
      <c r="AP436">
        <v>20.7</v>
      </c>
      <c r="AQ436">
        <v>66.599999999999994</v>
      </c>
      <c r="AR436">
        <v>12.7</v>
      </c>
      <c r="AS436">
        <v>65.3</v>
      </c>
      <c r="AT436">
        <v>1.6</v>
      </c>
      <c r="AU436">
        <v>0.5</v>
      </c>
      <c r="AV436">
        <v>3.7</v>
      </c>
      <c r="AW436">
        <v>2.8</v>
      </c>
      <c r="AX436">
        <v>2.5</v>
      </c>
      <c r="AY436">
        <v>4.8</v>
      </c>
      <c r="AZ436">
        <v>7.3</v>
      </c>
      <c r="BA436">
        <v>3.7</v>
      </c>
      <c r="BB436">
        <v>3.6</v>
      </c>
      <c r="BC436">
        <v>15</v>
      </c>
      <c r="BD436">
        <v>26</v>
      </c>
      <c r="BE436">
        <v>12</v>
      </c>
      <c r="BF436">
        <v>56.3</v>
      </c>
      <c r="BG436">
        <v>59.9</v>
      </c>
      <c r="BH436">
        <v>52</v>
      </c>
      <c r="BI436">
        <v>62.8</v>
      </c>
      <c r="BJ436">
        <v>55.2</v>
      </c>
      <c r="BK436" s="2"/>
      <c r="BL436">
        <v>35.1</v>
      </c>
      <c r="BM436" s="2">
        <v>31486</v>
      </c>
      <c r="BN436">
        <v>43.7</v>
      </c>
    </row>
    <row r="437" spans="1:66" x14ac:dyDescent="0.25">
      <c r="A437" s="2">
        <v>36616</v>
      </c>
      <c r="B437">
        <v>1498.58</v>
      </c>
      <c r="C437" s="2">
        <v>31869</v>
      </c>
      <c r="D437">
        <v>228.17</v>
      </c>
      <c r="E437" s="2">
        <v>38080</v>
      </c>
      <c r="F437">
        <v>422.35</v>
      </c>
      <c r="G437" s="2">
        <v>43565</v>
      </c>
      <c r="H437">
        <v>64.61</v>
      </c>
      <c r="I437" s="2">
        <v>29691</v>
      </c>
      <c r="J437">
        <v>409.3</v>
      </c>
      <c r="K437" s="2">
        <v>44301</v>
      </c>
      <c r="L437">
        <v>88</v>
      </c>
      <c r="M437" s="2"/>
      <c r="O437" s="2">
        <v>37756</v>
      </c>
      <c r="P437">
        <v>83.6</v>
      </c>
      <c r="Q437" s="2">
        <v>37756</v>
      </c>
      <c r="R437">
        <v>94.5</v>
      </c>
      <c r="S437" s="2">
        <v>37756</v>
      </c>
      <c r="T437">
        <v>67.3</v>
      </c>
      <c r="U437" s="2">
        <v>41744</v>
      </c>
      <c r="V437">
        <v>13</v>
      </c>
      <c r="W437" s="2">
        <v>40224</v>
      </c>
      <c r="X437">
        <v>47.3</v>
      </c>
      <c r="Y437">
        <v>5.3</v>
      </c>
      <c r="Z437">
        <v>17.8</v>
      </c>
      <c r="AA437">
        <v>10.1</v>
      </c>
      <c r="AB437">
        <v>24.7</v>
      </c>
      <c r="AC437">
        <v>48.7</v>
      </c>
      <c r="AD437">
        <v>13.2</v>
      </c>
      <c r="AE437">
        <v>0.8</v>
      </c>
      <c r="AF437">
        <v>2.7</v>
      </c>
      <c r="AG437">
        <v>1.3</v>
      </c>
      <c r="AH437">
        <v>27.8</v>
      </c>
      <c r="AI437">
        <v>1.9</v>
      </c>
      <c r="AJ437">
        <v>0.6</v>
      </c>
      <c r="AK437">
        <v>2.6</v>
      </c>
      <c r="AL437">
        <v>45.1</v>
      </c>
      <c r="AM437">
        <v>6.8</v>
      </c>
      <c r="AN437">
        <v>48.1</v>
      </c>
      <c r="AO437">
        <v>72.099999999999994</v>
      </c>
      <c r="AP437">
        <v>16.100000000000001</v>
      </c>
      <c r="AQ437">
        <v>68</v>
      </c>
      <c r="AR437">
        <v>15.9</v>
      </c>
      <c r="AS437">
        <v>62.1</v>
      </c>
      <c r="AT437">
        <v>1.3</v>
      </c>
      <c r="AU437">
        <v>0.8</v>
      </c>
      <c r="AV437">
        <v>2.7</v>
      </c>
      <c r="AW437">
        <v>3.4</v>
      </c>
      <c r="AX437">
        <v>2.2000000000000002</v>
      </c>
      <c r="AY437">
        <v>4.5999999999999996</v>
      </c>
      <c r="AZ437">
        <v>9</v>
      </c>
      <c r="BA437">
        <v>3.6</v>
      </c>
      <c r="BB437">
        <v>3.7</v>
      </c>
      <c r="BC437">
        <v>17</v>
      </c>
      <c r="BD437">
        <v>27</v>
      </c>
      <c r="BE437">
        <v>12</v>
      </c>
      <c r="BF437">
        <v>55.5</v>
      </c>
      <c r="BG437">
        <v>57.7</v>
      </c>
      <c r="BH437">
        <v>58</v>
      </c>
      <c r="BI437">
        <v>57</v>
      </c>
      <c r="BJ437">
        <v>55.7</v>
      </c>
      <c r="BK437" s="2"/>
      <c r="BL437">
        <v>35.200000000000003</v>
      </c>
      <c r="BM437" s="2">
        <v>31517</v>
      </c>
      <c r="BN437">
        <v>42.5</v>
      </c>
    </row>
    <row r="438" spans="1:66" x14ac:dyDescent="0.25">
      <c r="A438" s="2">
        <v>36644</v>
      </c>
      <c r="B438">
        <v>1452.43</v>
      </c>
      <c r="C438" s="2">
        <v>31899</v>
      </c>
      <c r="D438">
        <v>240.01</v>
      </c>
      <c r="E438" s="2">
        <v>38110</v>
      </c>
      <c r="F438">
        <v>387.75</v>
      </c>
      <c r="G438" s="2">
        <v>43595</v>
      </c>
      <c r="H438">
        <v>61.66</v>
      </c>
      <c r="I438" s="2">
        <v>29721</v>
      </c>
      <c r="J438">
        <v>417.3</v>
      </c>
      <c r="K438" s="2">
        <v>44331</v>
      </c>
      <c r="L438">
        <v>88</v>
      </c>
      <c r="M438" s="2"/>
      <c r="O438" s="2">
        <v>37787</v>
      </c>
      <c r="P438">
        <v>83.5</v>
      </c>
      <c r="Q438" s="2">
        <v>37787</v>
      </c>
      <c r="R438">
        <v>96.4</v>
      </c>
      <c r="S438" s="2">
        <v>37787</v>
      </c>
      <c r="T438">
        <v>64.2</v>
      </c>
      <c r="U438" s="2">
        <v>41774</v>
      </c>
      <c r="V438">
        <v>14.2</v>
      </c>
      <c r="W438" s="2">
        <v>40252</v>
      </c>
      <c r="X438">
        <v>46.3</v>
      </c>
      <c r="Y438">
        <v>3.9</v>
      </c>
      <c r="Z438">
        <v>17.399999999999999</v>
      </c>
      <c r="AA438">
        <v>10.8</v>
      </c>
      <c r="AB438">
        <v>21.4</v>
      </c>
      <c r="AC438">
        <v>49.7</v>
      </c>
      <c r="AD438">
        <v>14.1</v>
      </c>
      <c r="AE438">
        <v>0.8</v>
      </c>
      <c r="AF438">
        <v>2.8</v>
      </c>
      <c r="AG438">
        <v>1.3</v>
      </c>
      <c r="AH438">
        <v>25.5</v>
      </c>
      <c r="AI438">
        <v>1.3</v>
      </c>
      <c r="AJ438">
        <v>0.7</v>
      </c>
      <c r="AK438">
        <v>2.1</v>
      </c>
      <c r="AL438">
        <v>42.1</v>
      </c>
      <c r="AM438">
        <v>8.5</v>
      </c>
      <c r="AN438">
        <v>49.4</v>
      </c>
      <c r="AO438">
        <v>71.8</v>
      </c>
      <c r="AP438">
        <v>18</v>
      </c>
      <c r="AQ438">
        <v>68.400000000000006</v>
      </c>
      <c r="AR438">
        <v>13.6</v>
      </c>
      <c r="AS438">
        <v>64.5</v>
      </c>
      <c r="AT438">
        <v>1</v>
      </c>
      <c r="AU438">
        <v>0.5</v>
      </c>
      <c r="AV438">
        <v>3.6</v>
      </c>
      <c r="AW438">
        <v>3</v>
      </c>
      <c r="AX438">
        <v>2.1</v>
      </c>
      <c r="AY438">
        <v>4.0999999999999996</v>
      </c>
      <c r="AZ438">
        <v>8.1</v>
      </c>
      <c r="BA438">
        <v>4</v>
      </c>
      <c r="BB438">
        <v>3.2</v>
      </c>
      <c r="BC438">
        <v>15</v>
      </c>
      <c r="BD438">
        <v>24</v>
      </c>
      <c r="BE438">
        <v>10</v>
      </c>
      <c r="BF438">
        <v>58.8</v>
      </c>
      <c r="BG438">
        <v>60.1</v>
      </c>
      <c r="BH438">
        <v>44</v>
      </c>
      <c r="BI438">
        <v>57.3</v>
      </c>
      <c r="BJ438">
        <v>55.8</v>
      </c>
      <c r="BK438" s="2"/>
      <c r="BL438">
        <v>39.5</v>
      </c>
      <c r="BM438" s="2">
        <v>31547</v>
      </c>
      <c r="BN438">
        <v>46.9</v>
      </c>
    </row>
    <row r="439" spans="1:66" x14ac:dyDescent="0.25">
      <c r="A439" s="2">
        <v>36677</v>
      </c>
      <c r="B439">
        <v>1420.6</v>
      </c>
      <c r="C439" s="2">
        <v>31930</v>
      </c>
      <c r="D439">
        <v>249.44</v>
      </c>
      <c r="E439" s="2">
        <v>38141</v>
      </c>
      <c r="F439">
        <v>388.25</v>
      </c>
      <c r="G439" s="2">
        <v>43626</v>
      </c>
      <c r="H439">
        <v>53.26</v>
      </c>
      <c r="I439" s="2">
        <v>29752</v>
      </c>
      <c r="J439">
        <v>433</v>
      </c>
      <c r="K439" s="2">
        <v>44362</v>
      </c>
      <c r="L439">
        <v>87</v>
      </c>
      <c r="M439" s="2"/>
      <c r="O439" s="2">
        <v>37817</v>
      </c>
      <c r="P439">
        <v>77</v>
      </c>
      <c r="Q439" s="2">
        <v>37817</v>
      </c>
      <c r="R439">
        <v>86.3</v>
      </c>
      <c r="S439" s="2">
        <v>37817</v>
      </c>
      <c r="T439">
        <v>63</v>
      </c>
      <c r="U439" s="2">
        <v>41805</v>
      </c>
      <c r="V439">
        <v>14.6</v>
      </c>
      <c r="W439" s="2">
        <v>40283</v>
      </c>
      <c r="X439">
        <v>44.8</v>
      </c>
      <c r="Y439">
        <v>5.4</v>
      </c>
      <c r="Z439">
        <v>16.7</v>
      </c>
      <c r="AA439">
        <v>10.5</v>
      </c>
      <c r="AB439">
        <v>19.899999999999999</v>
      </c>
      <c r="AC439">
        <v>50.5</v>
      </c>
      <c r="AD439">
        <v>17.7</v>
      </c>
      <c r="AE439">
        <v>0.3</v>
      </c>
      <c r="AF439">
        <v>2.1</v>
      </c>
      <c r="AG439">
        <v>1.4</v>
      </c>
      <c r="AH439">
        <v>27.8</v>
      </c>
      <c r="AI439">
        <v>2.4</v>
      </c>
      <c r="AJ439">
        <v>0.4</v>
      </c>
      <c r="AK439">
        <v>2.1</v>
      </c>
      <c r="AL439">
        <v>40</v>
      </c>
      <c r="AM439">
        <v>8.9</v>
      </c>
      <c r="AN439">
        <v>51.1</v>
      </c>
      <c r="AO439">
        <v>72.8</v>
      </c>
      <c r="AP439">
        <v>19.7</v>
      </c>
      <c r="AQ439">
        <v>67.900000000000006</v>
      </c>
      <c r="AR439">
        <v>12.4</v>
      </c>
      <c r="AS439">
        <v>62.4</v>
      </c>
      <c r="AT439">
        <v>1.5</v>
      </c>
      <c r="AU439">
        <v>0.9</v>
      </c>
      <c r="AV439">
        <v>3.1</v>
      </c>
      <c r="AW439">
        <v>3</v>
      </c>
      <c r="AX439">
        <v>3</v>
      </c>
      <c r="AY439">
        <v>5.2</v>
      </c>
      <c r="AZ439">
        <v>7.7</v>
      </c>
      <c r="BA439">
        <v>3.9</v>
      </c>
      <c r="BB439">
        <v>3.5</v>
      </c>
      <c r="BC439">
        <v>19</v>
      </c>
      <c r="BD439">
        <v>25</v>
      </c>
      <c r="BE439">
        <v>13</v>
      </c>
      <c r="BF439">
        <v>58.1</v>
      </c>
      <c r="BG439">
        <v>64</v>
      </c>
      <c r="BH439">
        <v>34</v>
      </c>
      <c r="BI439">
        <v>62.3</v>
      </c>
      <c r="BJ439">
        <v>54.8</v>
      </c>
      <c r="BK439" s="2"/>
      <c r="BL439">
        <v>35</v>
      </c>
      <c r="BM439" s="2">
        <v>31578</v>
      </c>
      <c r="BN439">
        <v>44.4</v>
      </c>
    </row>
    <row r="440" spans="1:66" x14ac:dyDescent="0.25">
      <c r="A440" s="2">
        <v>36707</v>
      </c>
      <c r="B440">
        <v>1454.6</v>
      </c>
      <c r="C440" s="2">
        <v>31960</v>
      </c>
      <c r="D440">
        <v>253.69</v>
      </c>
      <c r="E440" s="2">
        <v>38171</v>
      </c>
      <c r="F440">
        <v>398.45</v>
      </c>
      <c r="G440" s="2">
        <v>43656</v>
      </c>
      <c r="H440">
        <v>60.21</v>
      </c>
      <c r="I440" s="2">
        <v>29782</v>
      </c>
      <c r="J440">
        <v>434.8</v>
      </c>
      <c r="K440" s="2">
        <v>44392</v>
      </c>
      <c r="L440">
        <v>86</v>
      </c>
      <c r="M440" s="2"/>
      <c r="O440" s="2">
        <v>37848</v>
      </c>
      <c r="P440">
        <v>81.7</v>
      </c>
      <c r="Q440" s="2">
        <v>37848</v>
      </c>
      <c r="R440">
        <v>94.9</v>
      </c>
      <c r="S440" s="2">
        <v>37848</v>
      </c>
      <c r="T440">
        <v>62</v>
      </c>
      <c r="U440" s="2">
        <v>41835</v>
      </c>
      <c r="V440">
        <v>15.6</v>
      </c>
      <c r="W440" s="2">
        <v>40313</v>
      </c>
      <c r="X440">
        <v>43.9</v>
      </c>
      <c r="Y440">
        <v>6</v>
      </c>
      <c r="Z440">
        <v>16.399999999999999</v>
      </c>
      <c r="AA440">
        <v>11.4</v>
      </c>
      <c r="AB440">
        <v>17.8</v>
      </c>
      <c r="AC440">
        <v>51.5</v>
      </c>
      <c r="AD440">
        <v>20.2</v>
      </c>
      <c r="AE440">
        <v>0.6</v>
      </c>
      <c r="AF440">
        <v>2.1</v>
      </c>
      <c r="AG440">
        <v>1.2</v>
      </c>
      <c r="AH440">
        <v>26</v>
      </c>
      <c r="AI440">
        <v>2.7</v>
      </c>
      <c r="AJ440">
        <v>0.3</v>
      </c>
      <c r="AK440">
        <v>2.7</v>
      </c>
      <c r="AL440">
        <v>39.5</v>
      </c>
      <c r="AM440">
        <v>9.6999999999999993</v>
      </c>
      <c r="AN440">
        <v>50.8</v>
      </c>
      <c r="AO440">
        <v>72.2</v>
      </c>
      <c r="AP440">
        <v>22.8</v>
      </c>
      <c r="AQ440">
        <v>65.3</v>
      </c>
      <c r="AR440">
        <v>11.9</v>
      </c>
      <c r="AS440">
        <v>62</v>
      </c>
      <c r="AT440">
        <v>1.2</v>
      </c>
      <c r="AU440">
        <v>0.6</v>
      </c>
      <c r="AV440">
        <v>3.6</v>
      </c>
      <c r="AW440">
        <v>3.3</v>
      </c>
      <c r="AX440">
        <v>2.7</v>
      </c>
      <c r="AY440">
        <v>4.5999999999999996</v>
      </c>
      <c r="AZ440">
        <v>7.3</v>
      </c>
      <c r="BA440">
        <v>3.8</v>
      </c>
      <c r="BB440">
        <v>3.1</v>
      </c>
      <c r="BC440">
        <v>22</v>
      </c>
      <c r="BD440">
        <v>27</v>
      </c>
      <c r="BE440">
        <v>16</v>
      </c>
      <c r="BF440">
        <v>57.4</v>
      </c>
      <c r="BG440">
        <v>61.3</v>
      </c>
      <c r="BH440">
        <v>38</v>
      </c>
      <c r="BI440">
        <v>62.1</v>
      </c>
      <c r="BJ440">
        <v>57.9</v>
      </c>
      <c r="BK440" s="2"/>
      <c r="BL440">
        <v>33.200000000000003</v>
      </c>
      <c r="BM440" s="2">
        <v>31608</v>
      </c>
      <c r="BN440">
        <v>43.9</v>
      </c>
    </row>
    <row r="441" spans="1:66" x14ac:dyDescent="0.25">
      <c r="A441" s="2">
        <v>36738</v>
      </c>
      <c r="B441">
        <v>1430.83</v>
      </c>
      <c r="C441" s="2">
        <v>31991</v>
      </c>
      <c r="D441">
        <v>253.35</v>
      </c>
      <c r="E441" s="2">
        <v>38202</v>
      </c>
      <c r="F441">
        <v>391.45</v>
      </c>
      <c r="G441" s="2">
        <v>43687</v>
      </c>
      <c r="H441">
        <v>54.5</v>
      </c>
      <c r="I441" s="2">
        <v>29813</v>
      </c>
      <c r="J441">
        <v>443.8</v>
      </c>
      <c r="K441" s="2">
        <v>44423</v>
      </c>
      <c r="L441">
        <v>81</v>
      </c>
      <c r="M441" s="2"/>
      <c r="O441" s="2">
        <v>37879</v>
      </c>
      <c r="P441">
        <v>77</v>
      </c>
      <c r="Q441" s="2">
        <v>37879</v>
      </c>
      <c r="R441">
        <v>88.5</v>
      </c>
      <c r="S441" s="2">
        <v>37879</v>
      </c>
      <c r="T441">
        <v>59.7</v>
      </c>
      <c r="U441" s="2">
        <v>41866</v>
      </c>
      <c r="V441">
        <v>17.600000000000001</v>
      </c>
      <c r="W441" s="2">
        <v>40344</v>
      </c>
      <c r="X441">
        <v>43.5</v>
      </c>
      <c r="Y441">
        <v>4.0999999999999996</v>
      </c>
      <c r="Z441">
        <v>16.8</v>
      </c>
      <c r="AA441">
        <v>10.6</v>
      </c>
      <c r="AB441">
        <v>20.100000000000001</v>
      </c>
      <c r="AC441">
        <v>52.2</v>
      </c>
      <c r="AD441">
        <v>16.2</v>
      </c>
      <c r="AE441">
        <v>0.7</v>
      </c>
      <c r="AF441">
        <v>2</v>
      </c>
      <c r="AG441">
        <v>1.1000000000000001</v>
      </c>
      <c r="AH441">
        <v>23.7</v>
      </c>
      <c r="AI441">
        <v>1.4</v>
      </c>
      <c r="AJ441">
        <v>0.2</v>
      </c>
      <c r="AK441">
        <v>2</v>
      </c>
      <c r="AL441">
        <v>41</v>
      </c>
      <c r="AM441">
        <v>8.4</v>
      </c>
      <c r="AN441">
        <v>50.6</v>
      </c>
      <c r="AO441">
        <v>72.599999999999994</v>
      </c>
      <c r="AP441">
        <v>17.100000000000001</v>
      </c>
      <c r="AQ441">
        <v>69</v>
      </c>
      <c r="AR441">
        <v>13.9</v>
      </c>
      <c r="AS441">
        <v>63.7</v>
      </c>
      <c r="AT441">
        <v>1.2</v>
      </c>
      <c r="AU441">
        <v>0.7</v>
      </c>
      <c r="AV441">
        <v>3.2</v>
      </c>
      <c r="AW441">
        <v>2.9</v>
      </c>
      <c r="AX441">
        <v>1.8</v>
      </c>
      <c r="AY441">
        <v>3.6</v>
      </c>
      <c r="AZ441">
        <v>7.5</v>
      </c>
      <c r="BA441">
        <v>3.6</v>
      </c>
      <c r="BB441">
        <v>3.1</v>
      </c>
      <c r="BC441">
        <v>16</v>
      </c>
      <c r="BD441">
        <v>22</v>
      </c>
      <c r="BE441">
        <v>13</v>
      </c>
      <c r="BF441">
        <v>56.5</v>
      </c>
      <c r="BG441">
        <v>58.6</v>
      </c>
      <c r="BH441">
        <v>56</v>
      </c>
      <c r="BI441">
        <v>63</v>
      </c>
      <c r="BJ441">
        <v>56.8</v>
      </c>
      <c r="BK441" s="2"/>
      <c r="BL441">
        <v>35.799999999999997</v>
      </c>
      <c r="BM441" s="2">
        <v>31639</v>
      </c>
      <c r="BN441">
        <v>45.9</v>
      </c>
    </row>
    <row r="442" spans="1:66" x14ac:dyDescent="0.25">
      <c r="A442" s="2">
        <v>36769</v>
      </c>
      <c r="B442">
        <v>1517.68</v>
      </c>
      <c r="C442" s="2">
        <v>32022</v>
      </c>
      <c r="D442">
        <v>254.22</v>
      </c>
      <c r="E442" s="2">
        <v>38233</v>
      </c>
      <c r="F442">
        <v>407.22</v>
      </c>
      <c r="G442" s="2">
        <v>43718</v>
      </c>
      <c r="H442">
        <v>57.4</v>
      </c>
      <c r="I442" s="2">
        <v>29844</v>
      </c>
      <c r="J442">
        <v>477.3</v>
      </c>
      <c r="K442" s="2">
        <v>44454</v>
      </c>
      <c r="L442">
        <v>82</v>
      </c>
      <c r="M442" s="2"/>
      <c r="O442" s="2">
        <v>37909</v>
      </c>
      <c r="P442">
        <v>81.7</v>
      </c>
      <c r="Q442" s="2">
        <v>37909</v>
      </c>
      <c r="R442">
        <v>91.5</v>
      </c>
      <c r="S442" s="2">
        <v>37909</v>
      </c>
      <c r="T442">
        <v>67</v>
      </c>
      <c r="U442" s="2">
        <v>41897</v>
      </c>
      <c r="V442">
        <v>16.3</v>
      </c>
      <c r="W442" s="2">
        <v>40374</v>
      </c>
      <c r="X442">
        <v>45.1</v>
      </c>
      <c r="Y442">
        <v>4.7</v>
      </c>
      <c r="Z442">
        <v>17.7</v>
      </c>
      <c r="AA442">
        <v>10.6</v>
      </c>
      <c r="AB442">
        <v>20.9</v>
      </c>
      <c r="AC442">
        <v>50.5</v>
      </c>
      <c r="AD442">
        <v>14.2</v>
      </c>
      <c r="AE442">
        <v>0.4</v>
      </c>
      <c r="AF442">
        <v>1.9</v>
      </c>
      <c r="AG442">
        <v>1.2</v>
      </c>
      <c r="AH442">
        <v>28.3</v>
      </c>
      <c r="AI442">
        <v>1.7</v>
      </c>
      <c r="AJ442">
        <v>0.3</v>
      </c>
      <c r="AK442">
        <v>2.4</v>
      </c>
      <c r="AL442">
        <v>43.3</v>
      </c>
      <c r="AM442">
        <v>8.8000000000000007</v>
      </c>
      <c r="AN442">
        <v>47.9</v>
      </c>
      <c r="AO442">
        <v>71.7</v>
      </c>
      <c r="AP442">
        <v>15.8</v>
      </c>
      <c r="AQ442">
        <v>68.900000000000006</v>
      </c>
      <c r="AR442">
        <v>15.3</v>
      </c>
      <c r="AS442">
        <v>64.900000000000006</v>
      </c>
      <c r="AT442">
        <v>1.9</v>
      </c>
      <c r="AU442">
        <v>0.6</v>
      </c>
      <c r="AV442">
        <v>3.2</v>
      </c>
      <c r="AW442">
        <v>2.9</v>
      </c>
      <c r="AX442">
        <v>2.4</v>
      </c>
      <c r="AY442">
        <v>3.6</v>
      </c>
      <c r="AZ442">
        <v>9.1</v>
      </c>
      <c r="BA442">
        <v>4.5</v>
      </c>
      <c r="BB442">
        <v>3.9</v>
      </c>
      <c r="BC442">
        <v>14</v>
      </c>
      <c r="BD442">
        <v>21</v>
      </c>
      <c r="BE442">
        <v>10</v>
      </c>
      <c r="BF442">
        <v>56.1</v>
      </c>
      <c r="BG442">
        <v>54.7</v>
      </c>
      <c r="BH442">
        <v>49</v>
      </c>
      <c r="BI442">
        <v>56.1</v>
      </c>
      <c r="BJ442">
        <v>58.6</v>
      </c>
      <c r="BK442" s="2"/>
      <c r="BL442">
        <v>39.200000000000003</v>
      </c>
      <c r="BM442" s="2">
        <v>31670</v>
      </c>
      <c r="BN442">
        <v>48.2</v>
      </c>
    </row>
    <row r="443" spans="1:66" x14ac:dyDescent="0.25">
      <c r="A443" s="2">
        <v>36798</v>
      </c>
      <c r="B443">
        <v>1436.51</v>
      </c>
      <c r="C443" s="2">
        <v>32052</v>
      </c>
      <c r="D443">
        <v>256.45</v>
      </c>
      <c r="E443" s="2">
        <v>38263</v>
      </c>
      <c r="F443">
        <v>417.4</v>
      </c>
      <c r="G443" s="2">
        <v>43748</v>
      </c>
      <c r="H443">
        <v>53.55</v>
      </c>
      <c r="I443" s="2">
        <v>29874</v>
      </c>
      <c r="J443">
        <v>493.8</v>
      </c>
      <c r="K443" s="2">
        <v>44484</v>
      </c>
      <c r="L443">
        <v>86</v>
      </c>
      <c r="M443" s="2"/>
      <c r="O443" s="2">
        <v>37940</v>
      </c>
      <c r="P443">
        <v>92.5</v>
      </c>
      <c r="Q443" s="2">
        <v>37940</v>
      </c>
      <c r="R443">
        <v>100.1</v>
      </c>
      <c r="S443" s="2">
        <v>37940</v>
      </c>
      <c r="T443">
        <v>81</v>
      </c>
      <c r="U443" s="2">
        <v>41927</v>
      </c>
      <c r="V443">
        <v>16.5</v>
      </c>
      <c r="W443" s="2">
        <v>40405</v>
      </c>
      <c r="X443">
        <v>45.5</v>
      </c>
      <c r="Y443">
        <v>4.7</v>
      </c>
      <c r="Z443">
        <v>16.7</v>
      </c>
      <c r="AA443">
        <v>10.6</v>
      </c>
      <c r="AB443">
        <v>19.600000000000001</v>
      </c>
      <c r="AC443">
        <v>50.5</v>
      </c>
      <c r="AD443">
        <v>14.7</v>
      </c>
      <c r="AE443">
        <v>0.5</v>
      </c>
      <c r="AF443">
        <v>2.1</v>
      </c>
      <c r="AG443">
        <v>1.2</v>
      </c>
      <c r="AH443">
        <v>24.6</v>
      </c>
      <c r="AI443">
        <v>1.8</v>
      </c>
      <c r="AJ443">
        <v>0.4</v>
      </c>
      <c r="AK443">
        <v>2.5</v>
      </c>
      <c r="AL443">
        <v>42.3</v>
      </c>
      <c r="AM443">
        <v>8.4</v>
      </c>
      <c r="AN443">
        <v>49.3</v>
      </c>
      <c r="AO443">
        <v>72.7</v>
      </c>
      <c r="AP443">
        <v>16.899999999999999</v>
      </c>
      <c r="AQ443">
        <v>69.7</v>
      </c>
      <c r="AR443">
        <v>13.4</v>
      </c>
      <c r="AS443">
        <v>65.7</v>
      </c>
      <c r="AT443">
        <v>1.8</v>
      </c>
      <c r="AU443">
        <v>0.4</v>
      </c>
      <c r="AV443">
        <v>3.3</v>
      </c>
      <c r="AW443">
        <v>2.1</v>
      </c>
      <c r="AX443">
        <v>1.8</v>
      </c>
      <c r="AY443">
        <v>3.7</v>
      </c>
      <c r="AZ443">
        <v>7.7</v>
      </c>
      <c r="BA443">
        <v>4.7</v>
      </c>
      <c r="BB443">
        <v>2.8</v>
      </c>
      <c r="BC443">
        <v>13</v>
      </c>
      <c r="BD443">
        <v>18</v>
      </c>
      <c r="BE443">
        <v>10</v>
      </c>
      <c r="BF443">
        <v>56.4</v>
      </c>
      <c r="BG443">
        <v>54</v>
      </c>
      <c r="BH443">
        <v>59</v>
      </c>
      <c r="BI443">
        <v>56.3</v>
      </c>
      <c r="BJ443">
        <v>61.2</v>
      </c>
      <c r="BK443" s="2"/>
      <c r="BL443">
        <v>43.9</v>
      </c>
      <c r="BM443" s="2">
        <v>31700</v>
      </c>
      <c r="BN443">
        <v>48.2</v>
      </c>
    </row>
    <row r="444" spans="1:66" x14ac:dyDescent="0.25">
      <c r="A444" s="2">
        <v>36830</v>
      </c>
      <c r="B444">
        <v>1429.4</v>
      </c>
      <c r="C444" s="2">
        <v>32083</v>
      </c>
      <c r="D444">
        <v>253.8</v>
      </c>
      <c r="E444" s="2">
        <v>38294</v>
      </c>
      <c r="F444">
        <v>423.82</v>
      </c>
      <c r="G444" s="2">
        <v>43779</v>
      </c>
      <c r="H444">
        <v>57.04</v>
      </c>
      <c r="I444" s="2">
        <v>29905</v>
      </c>
      <c r="J444">
        <v>511.8</v>
      </c>
      <c r="K444" s="2">
        <v>44515</v>
      </c>
      <c r="L444">
        <v>89</v>
      </c>
      <c r="M444" s="2"/>
      <c r="O444" s="2">
        <v>37970</v>
      </c>
      <c r="P444">
        <v>94.8</v>
      </c>
      <c r="Q444" s="2">
        <v>37970</v>
      </c>
      <c r="R444">
        <v>107.4</v>
      </c>
      <c r="S444" s="2">
        <v>37970</v>
      </c>
      <c r="T444">
        <v>76</v>
      </c>
      <c r="U444" s="2">
        <v>41958</v>
      </c>
      <c r="V444">
        <v>16.2</v>
      </c>
      <c r="W444" s="2">
        <v>40436</v>
      </c>
      <c r="X444">
        <v>45.8</v>
      </c>
      <c r="Y444">
        <v>5</v>
      </c>
      <c r="Z444">
        <v>16.3</v>
      </c>
      <c r="AA444">
        <v>10.3</v>
      </c>
      <c r="AB444">
        <v>22.6</v>
      </c>
      <c r="AC444">
        <v>50.4</v>
      </c>
      <c r="AD444">
        <v>14.5</v>
      </c>
      <c r="AE444">
        <v>0.4</v>
      </c>
      <c r="AF444">
        <v>2</v>
      </c>
      <c r="AG444">
        <v>1.2</v>
      </c>
      <c r="AH444">
        <v>27.7</v>
      </c>
      <c r="AI444">
        <v>2.2000000000000002</v>
      </c>
      <c r="AJ444">
        <v>0.4</v>
      </c>
      <c r="AK444">
        <v>2</v>
      </c>
      <c r="AL444">
        <v>46</v>
      </c>
      <c r="AM444">
        <v>8.1999999999999993</v>
      </c>
      <c r="AN444">
        <v>45.8</v>
      </c>
      <c r="AO444">
        <v>73.400000000000006</v>
      </c>
      <c r="AP444">
        <v>15</v>
      </c>
      <c r="AQ444">
        <v>68.400000000000006</v>
      </c>
      <c r="AR444">
        <v>16.600000000000001</v>
      </c>
      <c r="AS444">
        <v>62.9</v>
      </c>
      <c r="AT444">
        <v>2.2999999999999998</v>
      </c>
      <c r="AU444">
        <v>0.8</v>
      </c>
      <c r="AV444">
        <v>3.4</v>
      </c>
      <c r="AW444">
        <v>2.9</v>
      </c>
      <c r="AX444">
        <v>2.6</v>
      </c>
      <c r="AY444">
        <v>3.6</v>
      </c>
      <c r="AZ444">
        <v>8.1999999999999993</v>
      </c>
      <c r="BA444">
        <v>4.3</v>
      </c>
      <c r="BB444">
        <v>3.8</v>
      </c>
      <c r="BC444">
        <v>13</v>
      </c>
      <c r="BD444">
        <v>18</v>
      </c>
      <c r="BE444">
        <v>9</v>
      </c>
      <c r="BF444">
        <v>55.3</v>
      </c>
      <c r="BG444">
        <v>51.9</v>
      </c>
      <c r="BH444">
        <v>52</v>
      </c>
      <c r="BI444">
        <v>57.3</v>
      </c>
      <c r="BJ444">
        <v>58</v>
      </c>
      <c r="BK444" s="2"/>
      <c r="BL444">
        <v>43</v>
      </c>
      <c r="BM444" s="2">
        <v>31731</v>
      </c>
      <c r="BN444">
        <v>42.2</v>
      </c>
    </row>
    <row r="445" spans="1:66" x14ac:dyDescent="0.25">
      <c r="A445" s="2">
        <v>36860</v>
      </c>
      <c r="B445">
        <v>1314.95</v>
      </c>
      <c r="C445" s="2">
        <v>32113</v>
      </c>
      <c r="D445">
        <v>253.31</v>
      </c>
      <c r="E445" s="2">
        <v>38324</v>
      </c>
      <c r="F445">
        <v>450.15</v>
      </c>
      <c r="G445" s="2">
        <v>43809</v>
      </c>
      <c r="H445">
        <v>59.24</v>
      </c>
      <c r="I445" s="2">
        <v>29935</v>
      </c>
      <c r="J445">
        <v>535.29999999999995</v>
      </c>
      <c r="K445" s="2">
        <v>44545</v>
      </c>
      <c r="L445">
        <v>90</v>
      </c>
      <c r="M445" s="2"/>
      <c r="O445" s="2">
        <v>38001</v>
      </c>
      <c r="P445">
        <v>97.7</v>
      </c>
      <c r="Q445" s="2">
        <v>38001</v>
      </c>
      <c r="R445">
        <v>105.3</v>
      </c>
      <c r="S445" s="2">
        <v>38001</v>
      </c>
      <c r="T445">
        <v>86.1</v>
      </c>
      <c r="U445" s="2">
        <v>41988</v>
      </c>
      <c r="V445">
        <v>17.2</v>
      </c>
      <c r="W445" s="2">
        <v>40466</v>
      </c>
      <c r="X445">
        <v>46.3</v>
      </c>
      <c r="Y445">
        <v>5.2</v>
      </c>
      <c r="Z445">
        <v>16</v>
      </c>
      <c r="AA445">
        <v>9.6999999999999993</v>
      </c>
      <c r="AB445">
        <v>22.3</v>
      </c>
      <c r="AC445">
        <v>50.2</v>
      </c>
      <c r="AD445">
        <v>14.5</v>
      </c>
      <c r="AE445">
        <v>0.8</v>
      </c>
      <c r="AF445">
        <v>2.2000000000000002</v>
      </c>
      <c r="AG445">
        <v>1</v>
      </c>
      <c r="AH445">
        <v>25.4</v>
      </c>
      <c r="AI445">
        <v>2.2000000000000002</v>
      </c>
      <c r="AJ445">
        <v>0.4</v>
      </c>
      <c r="AK445">
        <v>2.2000000000000002</v>
      </c>
      <c r="AL445">
        <v>42.3</v>
      </c>
      <c r="AM445">
        <v>8.3000000000000007</v>
      </c>
      <c r="AN445">
        <v>49.4</v>
      </c>
      <c r="AO445">
        <v>74.3</v>
      </c>
      <c r="AP445">
        <v>15.8</v>
      </c>
      <c r="AQ445">
        <v>69.8</v>
      </c>
      <c r="AR445">
        <v>14.4</v>
      </c>
      <c r="AS445">
        <v>63.2</v>
      </c>
      <c r="AT445">
        <v>1.6</v>
      </c>
      <c r="AU445">
        <v>0.8</v>
      </c>
      <c r="AV445">
        <v>2.8</v>
      </c>
      <c r="AW445">
        <v>2.5</v>
      </c>
      <c r="AX445">
        <v>2.4</v>
      </c>
      <c r="AY445">
        <v>3.6</v>
      </c>
      <c r="AZ445">
        <v>8</v>
      </c>
      <c r="BA445">
        <v>3.6</v>
      </c>
      <c r="BB445">
        <v>3.7</v>
      </c>
      <c r="BC445">
        <v>15</v>
      </c>
      <c r="BD445">
        <v>23</v>
      </c>
      <c r="BE445">
        <v>11</v>
      </c>
      <c r="BF445">
        <v>56.9</v>
      </c>
      <c r="BG445">
        <v>57.8</v>
      </c>
      <c r="BH445">
        <v>41</v>
      </c>
      <c r="BI445">
        <v>61.5</v>
      </c>
      <c r="BJ445">
        <v>57.5</v>
      </c>
      <c r="BK445" s="2"/>
      <c r="BL445">
        <v>43.5</v>
      </c>
      <c r="BM445" s="2">
        <v>31761</v>
      </c>
      <c r="BN445">
        <v>38.4</v>
      </c>
    </row>
    <row r="446" spans="1:66" x14ac:dyDescent="0.25">
      <c r="A446" s="2">
        <v>36889</v>
      </c>
      <c r="B446">
        <v>1320.28</v>
      </c>
      <c r="C446" s="2">
        <v>32144</v>
      </c>
      <c r="D446">
        <v>258.20999999999998</v>
      </c>
      <c r="E446" s="2">
        <v>38355</v>
      </c>
      <c r="F446">
        <v>438.1</v>
      </c>
      <c r="G446" s="2">
        <v>43840</v>
      </c>
      <c r="H446">
        <v>59.04</v>
      </c>
      <c r="I446" s="2">
        <v>29966</v>
      </c>
      <c r="J446">
        <v>545.29999999999995</v>
      </c>
      <c r="K446" s="2">
        <v>44576</v>
      </c>
      <c r="L446">
        <v>89</v>
      </c>
      <c r="M446" s="2"/>
      <c r="O446" s="2">
        <v>38032</v>
      </c>
      <c r="P446">
        <v>88.5</v>
      </c>
      <c r="Q446" s="2">
        <v>38032</v>
      </c>
      <c r="R446">
        <v>91.9</v>
      </c>
      <c r="S446" s="2">
        <v>38032</v>
      </c>
      <c r="T446">
        <v>83.3</v>
      </c>
      <c r="U446" s="2">
        <v>42019</v>
      </c>
      <c r="V446">
        <v>20.7</v>
      </c>
      <c r="W446" s="2">
        <v>40497</v>
      </c>
      <c r="X446">
        <v>48.8</v>
      </c>
      <c r="Y446">
        <v>11.4</v>
      </c>
      <c r="Z446">
        <v>16.3</v>
      </c>
      <c r="AA446">
        <v>15.4</v>
      </c>
      <c r="AB446">
        <v>19.8</v>
      </c>
      <c r="AC446">
        <v>47.2</v>
      </c>
      <c r="AD446">
        <v>18.100000000000001</v>
      </c>
      <c r="AE446">
        <v>0.6</v>
      </c>
      <c r="AF446">
        <v>3.7</v>
      </c>
      <c r="AG446">
        <v>2.2999999999999998</v>
      </c>
      <c r="AH446">
        <v>49.6</v>
      </c>
      <c r="AI446">
        <v>3.4</v>
      </c>
      <c r="AJ446">
        <v>0.8</v>
      </c>
      <c r="AK446">
        <v>6.5</v>
      </c>
      <c r="AL446">
        <v>45.6</v>
      </c>
      <c r="AM446">
        <v>9.3000000000000007</v>
      </c>
      <c r="AN446">
        <v>45.1</v>
      </c>
      <c r="AO446">
        <v>68.3</v>
      </c>
      <c r="AP446">
        <v>17.8</v>
      </c>
      <c r="AQ446">
        <v>68.5</v>
      </c>
      <c r="AR446">
        <v>13.7</v>
      </c>
      <c r="AS446">
        <v>62.1</v>
      </c>
      <c r="AT446">
        <v>4.5999999999999996</v>
      </c>
      <c r="AU446">
        <v>1.5</v>
      </c>
      <c r="AV446">
        <v>6.9</v>
      </c>
      <c r="AW446">
        <v>5.8</v>
      </c>
      <c r="AX446">
        <v>4.0999999999999996</v>
      </c>
      <c r="AY446">
        <v>5.8</v>
      </c>
      <c r="AZ446">
        <v>15</v>
      </c>
      <c r="BA446">
        <v>7.7</v>
      </c>
      <c r="BB446">
        <v>6.6</v>
      </c>
      <c r="BC446">
        <v>16</v>
      </c>
      <c r="BD446">
        <v>25</v>
      </c>
      <c r="BE446">
        <v>12</v>
      </c>
      <c r="BF446">
        <v>57.3</v>
      </c>
      <c r="BG446">
        <v>58.3</v>
      </c>
      <c r="BH446">
        <v>48</v>
      </c>
      <c r="BI446">
        <v>55.7</v>
      </c>
      <c r="BJ446">
        <v>60.2</v>
      </c>
      <c r="BK446" s="2"/>
      <c r="BL446">
        <v>44.8</v>
      </c>
      <c r="BM446" s="2">
        <v>31792</v>
      </c>
      <c r="BN446">
        <v>46.3</v>
      </c>
    </row>
    <row r="447" spans="1:66" x14ac:dyDescent="0.25">
      <c r="A447" s="2">
        <v>36922</v>
      </c>
      <c r="B447">
        <v>1366.01</v>
      </c>
      <c r="C447" s="2">
        <v>32175</v>
      </c>
      <c r="D447">
        <v>258.94</v>
      </c>
      <c r="E447" s="2">
        <v>38386</v>
      </c>
      <c r="F447">
        <v>416.8</v>
      </c>
      <c r="G447" s="2">
        <v>43871</v>
      </c>
      <c r="H447">
        <v>49.57</v>
      </c>
      <c r="I447" s="2">
        <v>29997</v>
      </c>
      <c r="J447">
        <v>533.79999999999995</v>
      </c>
      <c r="K447" s="2">
        <v>44607</v>
      </c>
      <c r="L447">
        <v>89</v>
      </c>
      <c r="M447" s="2"/>
      <c r="O447" s="2">
        <v>38061</v>
      </c>
      <c r="P447">
        <v>88.5</v>
      </c>
      <c r="Q447" s="2">
        <v>38061</v>
      </c>
      <c r="R447">
        <v>91.3</v>
      </c>
      <c r="S447" s="2">
        <v>38061</v>
      </c>
      <c r="T447">
        <v>84.4</v>
      </c>
      <c r="U447" s="2">
        <v>42050</v>
      </c>
      <c r="V447">
        <v>20.3</v>
      </c>
      <c r="W447" s="2">
        <v>40527</v>
      </c>
      <c r="X447">
        <v>47</v>
      </c>
      <c r="Y447">
        <v>10.1</v>
      </c>
      <c r="Z447">
        <v>15</v>
      </c>
      <c r="AA447">
        <v>15.2</v>
      </c>
      <c r="AB447">
        <v>18</v>
      </c>
      <c r="AC447">
        <v>48.8</v>
      </c>
      <c r="AD447">
        <v>18.100000000000001</v>
      </c>
      <c r="AE447">
        <v>0.5</v>
      </c>
      <c r="AF447">
        <v>3.5</v>
      </c>
      <c r="AG447">
        <v>2.7</v>
      </c>
      <c r="AH447">
        <v>44.4</v>
      </c>
      <c r="AI447">
        <v>3.1</v>
      </c>
      <c r="AJ447">
        <v>0.3</v>
      </c>
      <c r="AK447">
        <v>6.1</v>
      </c>
      <c r="AL447">
        <v>41.4</v>
      </c>
      <c r="AM447">
        <v>10.7</v>
      </c>
      <c r="AN447">
        <v>47.9</v>
      </c>
      <c r="AO447">
        <v>69.8</v>
      </c>
      <c r="AP447">
        <v>21.7</v>
      </c>
      <c r="AQ447">
        <v>67</v>
      </c>
      <c r="AR447">
        <v>11.3</v>
      </c>
      <c r="AS447">
        <v>63.9</v>
      </c>
      <c r="AT447">
        <v>2.1</v>
      </c>
      <c r="AU447">
        <v>0.9</v>
      </c>
      <c r="AV447">
        <v>9.1</v>
      </c>
      <c r="AW447">
        <v>5</v>
      </c>
      <c r="AX447">
        <v>3.4</v>
      </c>
      <c r="AY447">
        <v>4.8</v>
      </c>
      <c r="AZ447">
        <v>15.4</v>
      </c>
      <c r="BA447">
        <v>7.6</v>
      </c>
      <c r="BB447">
        <v>6.1</v>
      </c>
      <c r="BC447">
        <v>16</v>
      </c>
      <c r="BD447">
        <v>25</v>
      </c>
      <c r="BE447">
        <v>11</v>
      </c>
      <c r="BF447">
        <v>56.6</v>
      </c>
      <c r="BG447">
        <v>59.6</v>
      </c>
      <c r="BH447">
        <v>47</v>
      </c>
      <c r="BI447">
        <v>62.5</v>
      </c>
      <c r="BJ447">
        <v>56.7</v>
      </c>
      <c r="BK447" s="2"/>
      <c r="BL447">
        <v>39</v>
      </c>
      <c r="BM447" s="2">
        <v>31823</v>
      </c>
      <c r="BN447">
        <v>46.7</v>
      </c>
    </row>
    <row r="448" spans="1:66" x14ac:dyDescent="0.25">
      <c r="A448" s="2">
        <v>36950</v>
      </c>
      <c r="B448">
        <v>1239.94</v>
      </c>
      <c r="C448" s="2">
        <v>32204</v>
      </c>
      <c r="D448">
        <v>256.73</v>
      </c>
      <c r="E448" s="2">
        <v>38414</v>
      </c>
      <c r="F448">
        <v>430.75</v>
      </c>
      <c r="G448" s="2">
        <v>43900</v>
      </c>
      <c r="H448">
        <v>34.36</v>
      </c>
      <c r="I448" s="2">
        <v>30025</v>
      </c>
      <c r="J448">
        <v>556.5</v>
      </c>
      <c r="K448" s="2">
        <v>44635</v>
      </c>
      <c r="L448">
        <v>87</v>
      </c>
      <c r="M448" s="2"/>
      <c r="O448" s="2">
        <v>38092</v>
      </c>
      <c r="P448">
        <v>93</v>
      </c>
      <c r="Q448" s="2">
        <v>38092</v>
      </c>
      <c r="R448">
        <v>94.8</v>
      </c>
      <c r="S448" s="2">
        <v>38092</v>
      </c>
      <c r="T448">
        <v>90.4</v>
      </c>
      <c r="U448" s="2">
        <v>42078</v>
      </c>
      <c r="V448">
        <v>21</v>
      </c>
      <c r="W448" s="2">
        <v>40558</v>
      </c>
      <c r="X448">
        <v>47</v>
      </c>
      <c r="Y448">
        <v>10.9</v>
      </c>
      <c r="Z448">
        <v>14</v>
      </c>
      <c r="AA448">
        <v>15.3</v>
      </c>
      <c r="AB448">
        <v>21.2</v>
      </c>
      <c r="AC448">
        <v>48.4</v>
      </c>
      <c r="AD448">
        <v>20.8</v>
      </c>
      <c r="AE448">
        <v>1.3</v>
      </c>
      <c r="AF448">
        <v>5.2</v>
      </c>
      <c r="AG448">
        <v>3.1</v>
      </c>
      <c r="AH448">
        <v>47.3</v>
      </c>
      <c r="AI448">
        <v>3.2</v>
      </c>
      <c r="AJ448">
        <v>0.8</v>
      </c>
      <c r="AK448">
        <v>5.9</v>
      </c>
      <c r="AL448">
        <v>39.6</v>
      </c>
      <c r="AM448">
        <v>11.3</v>
      </c>
      <c r="AN448">
        <v>49.1</v>
      </c>
      <c r="AO448">
        <v>70.7</v>
      </c>
      <c r="AP448">
        <v>24</v>
      </c>
      <c r="AQ448">
        <v>63.8</v>
      </c>
      <c r="AR448">
        <v>12.2</v>
      </c>
      <c r="AS448">
        <v>58</v>
      </c>
      <c r="AT448">
        <v>3.7</v>
      </c>
      <c r="AU448">
        <v>1.8</v>
      </c>
      <c r="AV448">
        <v>9.1</v>
      </c>
      <c r="AW448">
        <v>4.5</v>
      </c>
      <c r="AX448">
        <v>3.3</v>
      </c>
      <c r="AY448">
        <v>5.5</v>
      </c>
      <c r="AZ448">
        <v>16.2</v>
      </c>
      <c r="BA448">
        <v>9</v>
      </c>
      <c r="BB448">
        <v>5.0999999999999996</v>
      </c>
      <c r="BC448">
        <v>16</v>
      </c>
      <c r="BD448">
        <v>24</v>
      </c>
      <c r="BE448">
        <v>12</v>
      </c>
      <c r="BF448">
        <v>59.1</v>
      </c>
      <c r="BG448">
        <v>64.5</v>
      </c>
      <c r="BH448">
        <v>40</v>
      </c>
      <c r="BI448">
        <v>65.3</v>
      </c>
      <c r="BJ448">
        <v>61.6</v>
      </c>
      <c r="BK448" s="2"/>
      <c r="BL448">
        <v>47.1</v>
      </c>
      <c r="BM448" s="2">
        <v>31851</v>
      </c>
      <c r="BN448">
        <v>46.5</v>
      </c>
    </row>
    <row r="449" spans="1:66" x14ac:dyDescent="0.25">
      <c r="A449" s="2">
        <v>36980</v>
      </c>
      <c r="B449">
        <v>1160.33</v>
      </c>
      <c r="C449" s="2">
        <v>32235</v>
      </c>
      <c r="D449">
        <v>261.2</v>
      </c>
      <c r="E449" s="2">
        <v>38445</v>
      </c>
      <c r="F449">
        <v>425.65</v>
      </c>
      <c r="G449" s="2">
        <v>43931</v>
      </c>
      <c r="H449">
        <v>25.09</v>
      </c>
      <c r="I449" s="2">
        <v>30056</v>
      </c>
      <c r="J449">
        <v>586.5</v>
      </c>
      <c r="K449" s="2">
        <v>44666</v>
      </c>
      <c r="L449">
        <v>86</v>
      </c>
      <c r="M449" s="2"/>
      <c r="O449" s="2">
        <v>38122</v>
      </c>
      <c r="P449">
        <v>93.1</v>
      </c>
      <c r="Q449" s="2">
        <v>38122</v>
      </c>
      <c r="R449">
        <v>94.8</v>
      </c>
      <c r="S449" s="2">
        <v>38122</v>
      </c>
      <c r="T449">
        <v>90.5</v>
      </c>
      <c r="U449" s="2">
        <v>42109</v>
      </c>
      <c r="V449">
        <v>19</v>
      </c>
      <c r="W449" s="2">
        <v>40589</v>
      </c>
      <c r="X449">
        <v>44.4</v>
      </c>
      <c r="Y449">
        <v>12.8</v>
      </c>
      <c r="Z449">
        <v>13.2</v>
      </c>
      <c r="AA449">
        <v>17.399999999999999</v>
      </c>
      <c r="AB449">
        <v>15</v>
      </c>
      <c r="AC449">
        <v>50.7</v>
      </c>
      <c r="AD449">
        <v>21.2</v>
      </c>
      <c r="AE449">
        <v>1</v>
      </c>
      <c r="AF449">
        <v>4.9000000000000004</v>
      </c>
      <c r="AG449">
        <v>2.9</v>
      </c>
      <c r="AH449">
        <v>47.5</v>
      </c>
      <c r="AI449">
        <v>3.9</v>
      </c>
      <c r="AJ449">
        <v>1</v>
      </c>
      <c r="AK449">
        <v>7.2</v>
      </c>
      <c r="AL449">
        <v>39.299999999999997</v>
      </c>
      <c r="AM449">
        <v>12.4</v>
      </c>
      <c r="AN449">
        <v>48.3</v>
      </c>
      <c r="AO449">
        <v>69.400000000000006</v>
      </c>
      <c r="AP449">
        <v>25.2</v>
      </c>
      <c r="AQ449">
        <v>64.5</v>
      </c>
      <c r="AR449">
        <v>10.3</v>
      </c>
      <c r="AS449">
        <v>63.8</v>
      </c>
      <c r="AT449">
        <v>4</v>
      </c>
      <c r="AU449">
        <v>1.7</v>
      </c>
      <c r="AV449">
        <v>10.1</v>
      </c>
      <c r="AW449">
        <v>4.9000000000000004</v>
      </c>
      <c r="AX449">
        <v>2.9</v>
      </c>
      <c r="AY449">
        <v>6.2</v>
      </c>
      <c r="AZ449">
        <v>14.9</v>
      </c>
      <c r="BA449">
        <v>8.5</v>
      </c>
      <c r="BB449">
        <v>6.1</v>
      </c>
      <c r="BC449">
        <v>16</v>
      </c>
      <c r="BD449">
        <v>25</v>
      </c>
      <c r="BE449">
        <v>12</v>
      </c>
      <c r="BF449">
        <v>59.2</v>
      </c>
      <c r="BG449">
        <v>64.2</v>
      </c>
      <c r="BH449">
        <v>38</v>
      </c>
      <c r="BI449">
        <v>63.8</v>
      </c>
      <c r="BJ449">
        <v>62.3</v>
      </c>
      <c r="BK449" s="2"/>
      <c r="BL449">
        <v>41.5</v>
      </c>
      <c r="BM449" s="2">
        <v>31882</v>
      </c>
      <c r="BN449">
        <v>45.9</v>
      </c>
    </row>
    <row r="450" spans="1:66" x14ac:dyDescent="0.25">
      <c r="A450" s="2">
        <v>37011</v>
      </c>
      <c r="B450">
        <v>1249.46</v>
      </c>
      <c r="C450" s="2">
        <v>32265</v>
      </c>
      <c r="D450">
        <v>263.86</v>
      </c>
      <c r="E450" s="2">
        <v>38475</v>
      </c>
      <c r="F450">
        <v>427.9</v>
      </c>
      <c r="G450" s="2">
        <v>43961</v>
      </c>
      <c r="H450">
        <v>24.74</v>
      </c>
      <c r="I450" s="2">
        <v>30086</v>
      </c>
      <c r="J450">
        <v>585.79999999999995</v>
      </c>
      <c r="K450" s="2">
        <v>44696</v>
      </c>
      <c r="L450">
        <v>78</v>
      </c>
      <c r="M450" s="2"/>
      <c r="O450" s="2">
        <v>38153</v>
      </c>
      <c r="P450">
        <v>102.8</v>
      </c>
      <c r="Q450" s="2">
        <v>38153</v>
      </c>
      <c r="R450">
        <v>100.8</v>
      </c>
      <c r="S450" s="2">
        <v>38153</v>
      </c>
      <c r="T450">
        <v>105.9</v>
      </c>
      <c r="U450" s="2">
        <v>42139</v>
      </c>
      <c r="V450">
        <v>20.6</v>
      </c>
      <c r="W450" s="2">
        <v>40617</v>
      </c>
      <c r="X450">
        <v>44.4</v>
      </c>
      <c r="Y450">
        <v>11.3</v>
      </c>
      <c r="Z450">
        <v>15.5</v>
      </c>
      <c r="AA450">
        <v>15.2</v>
      </c>
      <c r="AB450">
        <v>20.5</v>
      </c>
      <c r="AC450">
        <v>51</v>
      </c>
      <c r="AD450">
        <v>19.600000000000001</v>
      </c>
      <c r="AE450">
        <v>1.4</v>
      </c>
      <c r="AF450">
        <v>4.0999999999999996</v>
      </c>
      <c r="AG450">
        <v>2.2999999999999998</v>
      </c>
      <c r="AH450">
        <v>43.8</v>
      </c>
      <c r="AI450">
        <v>3.5</v>
      </c>
      <c r="AJ450">
        <v>0.4</v>
      </c>
      <c r="AK450">
        <v>6.2</v>
      </c>
      <c r="AL450">
        <v>36.6</v>
      </c>
      <c r="AM450">
        <v>15</v>
      </c>
      <c r="AN450">
        <v>48.4</v>
      </c>
      <c r="AO450">
        <v>69.3</v>
      </c>
      <c r="AP450">
        <v>20.8</v>
      </c>
      <c r="AQ450">
        <v>63.7</v>
      </c>
      <c r="AR450">
        <v>15.5</v>
      </c>
      <c r="AS450">
        <v>59.9</v>
      </c>
      <c r="AT450">
        <v>3.9</v>
      </c>
      <c r="AU450">
        <v>1.6</v>
      </c>
      <c r="AV450">
        <v>9.5</v>
      </c>
      <c r="AW450">
        <v>5.0999999999999996</v>
      </c>
      <c r="AX450">
        <v>3.1</v>
      </c>
      <c r="AY450">
        <v>5.2</v>
      </c>
      <c r="AZ450">
        <v>13.8</v>
      </c>
      <c r="BA450">
        <v>7.1</v>
      </c>
      <c r="BB450">
        <v>5.6</v>
      </c>
      <c r="BC450">
        <v>17</v>
      </c>
      <c r="BD450">
        <v>26</v>
      </c>
      <c r="BE450">
        <v>12</v>
      </c>
      <c r="BF450">
        <v>58.4</v>
      </c>
      <c r="BG450">
        <v>61.3</v>
      </c>
      <c r="BH450">
        <v>29</v>
      </c>
      <c r="BI450">
        <v>61.9</v>
      </c>
      <c r="BJ450">
        <v>60.5</v>
      </c>
      <c r="BK450" s="2"/>
      <c r="BL450">
        <v>41.2</v>
      </c>
      <c r="BM450" s="2">
        <v>31912</v>
      </c>
      <c r="BN450">
        <v>47.5</v>
      </c>
    </row>
    <row r="451" spans="1:66" x14ac:dyDescent="0.25">
      <c r="A451" s="2">
        <v>37042</v>
      </c>
      <c r="B451">
        <v>1255.82</v>
      </c>
      <c r="C451" s="2">
        <v>32296</v>
      </c>
      <c r="D451">
        <v>275</v>
      </c>
      <c r="E451" s="2">
        <v>38506</v>
      </c>
      <c r="F451">
        <v>423.05</v>
      </c>
      <c r="G451" s="2">
        <v>43992</v>
      </c>
      <c r="H451">
        <v>39.6</v>
      </c>
      <c r="I451" s="2">
        <v>30117</v>
      </c>
      <c r="J451">
        <v>596.79999999999995</v>
      </c>
      <c r="K451" s="2">
        <v>44727</v>
      </c>
      <c r="L451">
        <v>76</v>
      </c>
      <c r="M451" s="2"/>
      <c r="O451" s="2">
        <v>38183</v>
      </c>
      <c r="P451">
        <v>105.7</v>
      </c>
      <c r="Q451" s="2">
        <v>38183</v>
      </c>
      <c r="R451">
        <v>105.3</v>
      </c>
      <c r="S451" s="2">
        <v>38183</v>
      </c>
      <c r="T451">
        <v>106.4</v>
      </c>
      <c r="U451" s="2">
        <v>42170</v>
      </c>
      <c r="V451">
        <v>21.3</v>
      </c>
      <c r="W451" s="2">
        <v>40648</v>
      </c>
      <c r="X451">
        <v>42.4</v>
      </c>
      <c r="Y451">
        <v>12.5</v>
      </c>
      <c r="Z451">
        <v>14.7</v>
      </c>
      <c r="AA451">
        <v>17</v>
      </c>
      <c r="AB451">
        <v>18.7</v>
      </c>
      <c r="AC451">
        <v>52.5</v>
      </c>
      <c r="AD451">
        <v>17.8</v>
      </c>
      <c r="AE451">
        <v>1.4</v>
      </c>
      <c r="AF451">
        <v>5</v>
      </c>
      <c r="AG451">
        <v>2.6</v>
      </c>
      <c r="AH451">
        <v>49</v>
      </c>
      <c r="AI451">
        <v>4.5</v>
      </c>
      <c r="AJ451">
        <v>1</v>
      </c>
      <c r="AK451">
        <v>6.9</v>
      </c>
      <c r="AL451">
        <v>35.9</v>
      </c>
      <c r="AM451">
        <v>15.5</v>
      </c>
      <c r="AN451">
        <v>48.6</v>
      </c>
      <c r="AO451">
        <v>68.3</v>
      </c>
      <c r="AP451">
        <v>19.2</v>
      </c>
      <c r="AQ451">
        <v>66.8</v>
      </c>
      <c r="AR451">
        <v>14</v>
      </c>
      <c r="AS451">
        <v>63.5</v>
      </c>
      <c r="AT451">
        <v>4.3</v>
      </c>
      <c r="AU451">
        <v>1.1000000000000001</v>
      </c>
      <c r="AV451">
        <v>9.3000000000000007</v>
      </c>
      <c r="AW451">
        <v>5.0999999999999996</v>
      </c>
      <c r="AX451">
        <v>4.4000000000000004</v>
      </c>
      <c r="AY451">
        <v>4.5</v>
      </c>
      <c r="AZ451">
        <v>16.3</v>
      </c>
      <c r="BA451">
        <v>8.4</v>
      </c>
      <c r="BB451">
        <v>6</v>
      </c>
      <c r="BC451">
        <v>16</v>
      </c>
      <c r="BD451">
        <v>22</v>
      </c>
      <c r="BE451">
        <v>13</v>
      </c>
      <c r="BF451">
        <v>57.9</v>
      </c>
      <c r="BG451">
        <v>61.1</v>
      </c>
      <c r="BH451">
        <v>32</v>
      </c>
      <c r="BI451">
        <v>59</v>
      </c>
      <c r="BJ451">
        <v>59.2</v>
      </c>
      <c r="BK451" s="2"/>
      <c r="BL451">
        <v>41.1</v>
      </c>
      <c r="BM451" s="2">
        <v>31943</v>
      </c>
      <c r="BN451">
        <v>52.4</v>
      </c>
    </row>
    <row r="452" spans="1:66" x14ac:dyDescent="0.25">
      <c r="A452" s="2">
        <v>37071</v>
      </c>
      <c r="B452">
        <v>1224.42</v>
      </c>
      <c r="C452" s="2">
        <v>32326</v>
      </c>
      <c r="D452">
        <v>285.14999999999998</v>
      </c>
      <c r="E452" s="2">
        <v>38536</v>
      </c>
      <c r="F452">
        <v>428.15</v>
      </c>
      <c r="G452" s="2">
        <v>44022</v>
      </c>
      <c r="H452">
        <v>40.549999999999997</v>
      </c>
      <c r="I452" s="2">
        <v>30147</v>
      </c>
      <c r="J452">
        <v>570</v>
      </c>
      <c r="K452" s="2">
        <v>44757</v>
      </c>
      <c r="L452">
        <v>64</v>
      </c>
      <c r="M452" s="2"/>
      <c r="O452" s="2">
        <v>38214</v>
      </c>
      <c r="P452">
        <v>98.7</v>
      </c>
      <c r="Q452" s="2">
        <v>38214</v>
      </c>
      <c r="R452">
        <v>97.3</v>
      </c>
      <c r="S452" s="2">
        <v>38214</v>
      </c>
      <c r="T452">
        <v>100.7</v>
      </c>
      <c r="U452" s="2">
        <v>42200</v>
      </c>
      <c r="V452">
        <v>19.899999999999999</v>
      </c>
      <c r="W452" s="2">
        <v>40678</v>
      </c>
      <c r="X452">
        <v>43.5</v>
      </c>
      <c r="Y452">
        <v>13.7</v>
      </c>
      <c r="Z452">
        <v>15.1</v>
      </c>
      <c r="AA452">
        <v>14.9</v>
      </c>
      <c r="AB452">
        <v>20.3</v>
      </c>
      <c r="AC452">
        <v>50.8</v>
      </c>
      <c r="AD452">
        <v>16.7</v>
      </c>
      <c r="AE452">
        <v>1.3</v>
      </c>
      <c r="AF452">
        <v>5.5</v>
      </c>
      <c r="AG452">
        <v>3.5</v>
      </c>
      <c r="AH452">
        <v>47.9</v>
      </c>
      <c r="AI452">
        <v>3.4</v>
      </c>
      <c r="AJ452">
        <v>0.7</v>
      </c>
      <c r="AK452">
        <v>7.3</v>
      </c>
      <c r="AL452">
        <v>37.200000000000003</v>
      </c>
      <c r="AM452">
        <v>14.3</v>
      </c>
      <c r="AN452">
        <v>48.5</v>
      </c>
      <c r="AO452">
        <v>70</v>
      </c>
      <c r="AP452">
        <v>17.2</v>
      </c>
      <c r="AQ452">
        <v>67.400000000000006</v>
      </c>
      <c r="AR452">
        <v>15.4</v>
      </c>
      <c r="AS452">
        <v>63</v>
      </c>
      <c r="AT452">
        <v>3.5</v>
      </c>
      <c r="AU452">
        <v>3</v>
      </c>
      <c r="AV452">
        <v>8.9</v>
      </c>
      <c r="AW452">
        <v>5.3</v>
      </c>
      <c r="AX452">
        <v>3.3</v>
      </c>
      <c r="AY452">
        <v>6.3</v>
      </c>
      <c r="AZ452">
        <v>15.2</v>
      </c>
      <c r="BA452">
        <v>7.7</v>
      </c>
      <c r="BB452">
        <v>6.6</v>
      </c>
      <c r="BC452">
        <v>16</v>
      </c>
      <c r="BD452">
        <v>19</v>
      </c>
      <c r="BE452">
        <v>14</v>
      </c>
      <c r="BF452">
        <v>54.8</v>
      </c>
      <c r="BG452">
        <v>54.6</v>
      </c>
      <c r="BH452">
        <v>38</v>
      </c>
      <c r="BI452">
        <v>54.8</v>
      </c>
      <c r="BJ452">
        <v>58.1</v>
      </c>
      <c r="BK452" s="2"/>
      <c r="BL452">
        <v>39.799999999999997</v>
      </c>
      <c r="BM452" s="2">
        <v>31973</v>
      </c>
      <c r="BN452">
        <v>44.7</v>
      </c>
    </row>
    <row r="453" spans="1:66" x14ac:dyDescent="0.25">
      <c r="A453" s="2">
        <v>37103</v>
      </c>
      <c r="B453">
        <v>1211.23</v>
      </c>
      <c r="C453" s="2">
        <v>32357</v>
      </c>
      <c r="D453">
        <v>278.83</v>
      </c>
      <c r="E453" s="2">
        <v>38567</v>
      </c>
      <c r="F453">
        <v>436.1</v>
      </c>
      <c r="G453" s="2">
        <v>44053</v>
      </c>
      <c r="H453">
        <v>41.94</v>
      </c>
      <c r="I453" s="2">
        <v>30178</v>
      </c>
      <c r="J453">
        <v>629.5</v>
      </c>
      <c r="K453" s="2">
        <v>44788</v>
      </c>
      <c r="L453">
        <v>57</v>
      </c>
      <c r="M453" s="2"/>
      <c r="O453" s="2">
        <v>38245</v>
      </c>
      <c r="P453">
        <v>96.7</v>
      </c>
      <c r="Q453" s="2">
        <v>38245</v>
      </c>
      <c r="R453">
        <v>97.7</v>
      </c>
      <c r="S453" s="2">
        <v>38245</v>
      </c>
      <c r="T453">
        <v>95.3</v>
      </c>
      <c r="U453" s="2">
        <v>42231</v>
      </c>
      <c r="V453">
        <v>22.1</v>
      </c>
      <c r="W453" s="2">
        <v>40709</v>
      </c>
      <c r="X453">
        <v>43.2</v>
      </c>
      <c r="Y453">
        <v>11.5</v>
      </c>
      <c r="Z453">
        <v>16.600000000000001</v>
      </c>
      <c r="AA453">
        <v>14.1</v>
      </c>
      <c r="AB453">
        <v>20.7</v>
      </c>
      <c r="AC453">
        <v>51.7</v>
      </c>
      <c r="AD453">
        <v>13.8</v>
      </c>
      <c r="AE453">
        <v>1</v>
      </c>
      <c r="AF453">
        <v>4.3</v>
      </c>
      <c r="AG453">
        <v>2.6</v>
      </c>
      <c r="AH453">
        <v>49.3</v>
      </c>
      <c r="AI453">
        <v>3.5</v>
      </c>
      <c r="AJ453">
        <v>0.7</v>
      </c>
      <c r="AK453">
        <v>6.4</v>
      </c>
      <c r="AL453">
        <v>38.4</v>
      </c>
      <c r="AM453">
        <v>13.7</v>
      </c>
      <c r="AN453">
        <v>47.9</v>
      </c>
      <c r="AO453">
        <v>69.3</v>
      </c>
      <c r="AP453">
        <v>16.5</v>
      </c>
      <c r="AQ453">
        <v>68.599999999999994</v>
      </c>
      <c r="AR453">
        <v>14.9</v>
      </c>
      <c r="AS453">
        <v>65.5</v>
      </c>
      <c r="AT453">
        <v>3.7</v>
      </c>
      <c r="AU453">
        <v>1.6</v>
      </c>
      <c r="AV453">
        <v>8.9</v>
      </c>
      <c r="AW453">
        <v>5.0999999999999996</v>
      </c>
      <c r="AX453">
        <v>3.6</v>
      </c>
      <c r="AY453">
        <v>5.6</v>
      </c>
      <c r="AZ453">
        <v>18</v>
      </c>
      <c r="BA453">
        <v>7.6</v>
      </c>
      <c r="BB453">
        <v>5.7</v>
      </c>
      <c r="BC453">
        <v>13</v>
      </c>
      <c r="BD453">
        <v>15</v>
      </c>
      <c r="BE453">
        <v>12</v>
      </c>
      <c r="BF453">
        <v>55.8</v>
      </c>
      <c r="BG453">
        <v>54.6</v>
      </c>
      <c r="BH453">
        <v>40</v>
      </c>
      <c r="BI453">
        <v>54.5</v>
      </c>
      <c r="BJ453">
        <v>62.1</v>
      </c>
      <c r="BK453" s="2"/>
      <c r="BL453">
        <v>44.2</v>
      </c>
      <c r="BM453" s="2">
        <v>32004</v>
      </c>
      <c r="BN453">
        <v>49.3</v>
      </c>
    </row>
    <row r="454" spans="1:66" x14ac:dyDescent="0.25">
      <c r="A454" s="2">
        <v>37134</v>
      </c>
      <c r="B454">
        <v>1133.58</v>
      </c>
      <c r="C454" s="2">
        <v>32388</v>
      </c>
      <c r="D454">
        <v>276.63</v>
      </c>
      <c r="E454" s="2">
        <v>38598</v>
      </c>
      <c r="F454">
        <v>444.05</v>
      </c>
      <c r="G454" s="2">
        <v>44084</v>
      </c>
      <c r="H454">
        <v>37.299999999999997</v>
      </c>
      <c r="I454" s="2">
        <v>30209</v>
      </c>
      <c r="J454">
        <v>671.8</v>
      </c>
      <c r="K454" s="2">
        <v>44819</v>
      </c>
      <c r="L454">
        <v>54</v>
      </c>
      <c r="M454" s="2"/>
      <c r="O454" s="2">
        <v>38275</v>
      </c>
      <c r="P454">
        <v>92.9</v>
      </c>
      <c r="Q454" s="2">
        <v>38275</v>
      </c>
      <c r="R454">
        <v>92.2</v>
      </c>
      <c r="S454" s="2">
        <v>38275</v>
      </c>
      <c r="T454">
        <v>94</v>
      </c>
      <c r="U454" s="2">
        <v>42262</v>
      </c>
      <c r="V454">
        <v>24.8</v>
      </c>
      <c r="W454" s="2">
        <v>40739</v>
      </c>
      <c r="X454">
        <v>44.8</v>
      </c>
      <c r="Y454">
        <v>11.9</v>
      </c>
      <c r="Z454">
        <v>16.899999999999999</v>
      </c>
      <c r="AA454">
        <v>15.9</v>
      </c>
      <c r="AB454">
        <v>22.2</v>
      </c>
      <c r="AC454">
        <v>50.1</v>
      </c>
      <c r="AD454">
        <v>16.899999999999999</v>
      </c>
      <c r="AE454">
        <v>1.5</v>
      </c>
      <c r="AF454">
        <v>4.9000000000000004</v>
      </c>
      <c r="AG454">
        <v>2.6</v>
      </c>
      <c r="AH454">
        <v>47.7</v>
      </c>
      <c r="AI454">
        <v>3.7</v>
      </c>
      <c r="AJ454">
        <v>0.8</v>
      </c>
      <c r="AK454">
        <v>7.2</v>
      </c>
      <c r="AL454">
        <v>38.700000000000003</v>
      </c>
      <c r="AM454">
        <v>13.5</v>
      </c>
      <c r="AN454">
        <v>47.8</v>
      </c>
      <c r="AO454">
        <v>67.2</v>
      </c>
      <c r="AP454">
        <v>17.899999999999999</v>
      </c>
      <c r="AQ454">
        <v>66</v>
      </c>
      <c r="AR454">
        <v>16.100000000000001</v>
      </c>
      <c r="AS454">
        <v>60.9</v>
      </c>
      <c r="AT454">
        <v>3.6</v>
      </c>
      <c r="AU454">
        <v>1</v>
      </c>
      <c r="AV454">
        <v>9.5</v>
      </c>
      <c r="AW454">
        <v>6.3</v>
      </c>
      <c r="AX454">
        <v>3.3</v>
      </c>
      <c r="AY454">
        <v>5.5</v>
      </c>
      <c r="AZ454">
        <v>14.7</v>
      </c>
      <c r="BA454">
        <v>7.8</v>
      </c>
      <c r="BB454">
        <v>6.5</v>
      </c>
      <c r="BC454">
        <v>15</v>
      </c>
      <c r="BD454">
        <v>21</v>
      </c>
      <c r="BE454">
        <v>12</v>
      </c>
      <c r="BF454">
        <v>52.9</v>
      </c>
      <c r="BG454">
        <v>56.9</v>
      </c>
      <c r="BH454">
        <v>48</v>
      </c>
      <c r="BI454">
        <v>54.6</v>
      </c>
      <c r="BJ454">
        <v>53.2</v>
      </c>
      <c r="BK454" s="2"/>
      <c r="BL454">
        <v>40.4</v>
      </c>
      <c r="BM454" s="2">
        <v>32035</v>
      </c>
      <c r="BN454">
        <v>49.2</v>
      </c>
    </row>
    <row r="455" spans="1:66" x14ac:dyDescent="0.25">
      <c r="A455" s="2">
        <v>37162</v>
      </c>
      <c r="B455">
        <v>1040.94</v>
      </c>
      <c r="C455" s="2">
        <v>32418</v>
      </c>
      <c r="D455">
        <v>272.41000000000003</v>
      </c>
      <c r="E455" s="2">
        <v>38628</v>
      </c>
      <c r="F455">
        <v>465.95</v>
      </c>
      <c r="G455" s="2">
        <v>44114</v>
      </c>
      <c r="H455">
        <v>40.450000000000003</v>
      </c>
      <c r="I455" s="2">
        <v>30239</v>
      </c>
      <c r="J455">
        <v>641.79999999999995</v>
      </c>
      <c r="K455" s="2">
        <v>44849</v>
      </c>
      <c r="L455">
        <v>45</v>
      </c>
      <c r="M455" s="2"/>
      <c r="O455" s="2">
        <v>38306</v>
      </c>
      <c r="P455">
        <v>92.6</v>
      </c>
      <c r="Q455" s="2">
        <v>38306</v>
      </c>
      <c r="R455">
        <v>90.2</v>
      </c>
      <c r="S455" s="2">
        <v>38306</v>
      </c>
      <c r="T455">
        <v>96.3</v>
      </c>
      <c r="U455" s="2">
        <v>42292</v>
      </c>
      <c r="V455">
        <v>22.7</v>
      </c>
      <c r="W455" s="2">
        <v>40770</v>
      </c>
      <c r="X455">
        <v>48.5</v>
      </c>
      <c r="Y455">
        <v>13</v>
      </c>
      <c r="Z455">
        <v>18.8</v>
      </c>
      <c r="AA455">
        <v>14.3</v>
      </c>
      <c r="AB455">
        <v>31.2</v>
      </c>
      <c r="AC455">
        <v>46.7</v>
      </c>
      <c r="AD455">
        <v>11.8</v>
      </c>
      <c r="AE455">
        <v>0.9</v>
      </c>
      <c r="AF455">
        <v>4</v>
      </c>
      <c r="AG455">
        <v>2.6</v>
      </c>
      <c r="AH455">
        <v>49.4</v>
      </c>
      <c r="AI455">
        <v>3.5</v>
      </c>
      <c r="AJ455">
        <v>0.5</v>
      </c>
      <c r="AK455">
        <v>7.2</v>
      </c>
      <c r="AL455">
        <v>40.299999999999997</v>
      </c>
      <c r="AM455">
        <v>14.1</v>
      </c>
      <c r="AN455">
        <v>45.6</v>
      </c>
      <c r="AO455">
        <v>66.900000000000006</v>
      </c>
      <c r="AP455">
        <v>11.8</v>
      </c>
      <c r="AQ455">
        <v>63.6</v>
      </c>
      <c r="AR455">
        <v>24.6</v>
      </c>
      <c r="AS455">
        <v>57</v>
      </c>
      <c r="AT455">
        <v>4.5999999999999996</v>
      </c>
      <c r="AU455">
        <v>2.2999999999999998</v>
      </c>
      <c r="AV455">
        <v>8.8000000000000007</v>
      </c>
      <c r="AW455">
        <v>4.9000000000000004</v>
      </c>
      <c r="AX455">
        <v>3.8</v>
      </c>
      <c r="AY455">
        <v>6.1</v>
      </c>
      <c r="AZ455">
        <v>15.8</v>
      </c>
      <c r="BA455">
        <v>8.4</v>
      </c>
      <c r="BB455">
        <v>5.8</v>
      </c>
      <c r="BC455">
        <v>15</v>
      </c>
      <c r="BD455">
        <v>19</v>
      </c>
      <c r="BE455">
        <v>13</v>
      </c>
      <c r="BF455">
        <v>52.6</v>
      </c>
      <c r="BG455">
        <v>52.9</v>
      </c>
      <c r="BH455">
        <v>58</v>
      </c>
      <c r="BI455">
        <v>51.4</v>
      </c>
      <c r="BJ455">
        <v>51.8</v>
      </c>
      <c r="BK455" s="2"/>
      <c r="BL455">
        <v>46.9</v>
      </c>
      <c r="BM455" s="2">
        <v>32065</v>
      </c>
      <c r="BN455">
        <v>50.7</v>
      </c>
    </row>
    <row r="456" spans="1:66" x14ac:dyDescent="0.25">
      <c r="A456" s="2">
        <v>37195</v>
      </c>
      <c r="B456">
        <v>1059.78</v>
      </c>
      <c r="C456" s="2">
        <v>32449</v>
      </c>
      <c r="D456">
        <v>275.81</v>
      </c>
      <c r="E456" s="2">
        <v>38659</v>
      </c>
      <c r="F456">
        <v>460.9</v>
      </c>
      <c r="G456" s="2">
        <v>44145</v>
      </c>
      <c r="H456">
        <v>41.18</v>
      </c>
      <c r="I456" s="2">
        <v>30270</v>
      </c>
      <c r="J456">
        <v>594.29999999999995</v>
      </c>
      <c r="K456" s="2">
        <v>44880</v>
      </c>
      <c r="L456">
        <v>39</v>
      </c>
      <c r="M456" s="2"/>
      <c r="O456" s="2">
        <v>38336</v>
      </c>
      <c r="P456">
        <v>102.7</v>
      </c>
      <c r="Q456" s="2">
        <v>38336</v>
      </c>
      <c r="R456">
        <v>100.7</v>
      </c>
      <c r="S456" s="2">
        <v>38336</v>
      </c>
      <c r="T456">
        <v>105.7</v>
      </c>
      <c r="U456" s="2">
        <v>42323</v>
      </c>
      <c r="V456">
        <v>21</v>
      </c>
      <c r="W456" s="2">
        <v>40801</v>
      </c>
      <c r="X456">
        <v>49.4</v>
      </c>
      <c r="Y456">
        <v>11.1</v>
      </c>
      <c r="Z456">
        <v>17.8</v>
      </c>
      <c r="AA456">
        <v>13.5</v>
      </c>
      <c r="AB456">
        <v>28.5</v>
      </c>
      <c r="AC456">
        <v>45</v>
      </c>
      <c r="AD456">
        <v>11.9</v>
      </c>
      <c r="AE456">
        <v>1.6</v>
      </c>
      <c r="AF456">
        <v>4.7</v>
      </c>
      <c r="AG456">
        <v>2.7</v>
      </c>
      <c r="AH456">
        <v>40.799999999999997</v>
      </c>
      <c r="AI456">
        <v>3.2</v>
      </c>
      <c r="AJ456">
        <v>0.4</v>
      </c>
      <c r="AK456">
        <v>6.9</v>
      </c>
      <c r="AL456">
        <v>40.5</v>
      </c>
      <c r="AM456">
        <v>12.1</v>
      </c>
      <c r="AN456">
        <v>47.4</v>
      </c>
      <c r="AO456">
        <v>68.7</v>
      </c>
      <c r="AP456">
        <v>11.8</v>
      </c>
      <c r="AQ456">
        <v>66.3</v>
      </c>
      <c r="AR456">
        <v>21.9</v>
      </c>
      <c r="AS456">
        <v>59.6</v>
      </c>
      <c r="AT456">
        <v>3</v>
      </c>
      <c r="AU456">
        <v>1</v>
      </c>
      <c r="AV456">
        <v>8.3000000000000007</v>
      </c>
      <c r="AW456">
        <v>4.3</v>
      </c>
      <c r="AX456">
        <v>3</v>
      </c>
      <c r="AY456">
        <v>6.1</v>
      </c>
      <c r="AZ456">
        <v>13.7</v>
      </c>
      <c r="BA456">
        <v>6.6</v>
      </c>
      <c r="BB456">
        <v>4.0999999999999996</v>
      </c>
      <c r="BC456">
        <v>14</v>
      </c>
      <c r="BD456">
        <v>17</v>
      </c>
      <c r="BE456">
        <v>11</v>
      </c>
      <c r="BF456">
        <v>53.7</v>
      </c>
      <c r="BG456">
        <v>51.8</v>
      </c>
      <c r="BH456">
        <v>62</v>
      </c>
      <c r="BI456">
        <v>54.7</v>
      </c>
      <c r="BJ456">
        <v>56.6</v>
      </c>
      <c r="BK456" s="2"/>
      <c r="BL456">
        <v>50.2</v>
      </c>
      <c r="BM456" s="2">
        <v>32096</v>
      </c>
      <c r="BN456">
        <v>51.2</v>
      </c>
    </row>
    <row r="457" spans="1:66" x14ac:dyDescent="0.25">
      <c r="A457" s="2">
        <v>37225</v>
      </c>
      <c r="B457">
        <v>1139.45</v>
      </c>
      <c r="C457" s="2">
        <v>32479</v>
      </c>
      <c r="D457">
        <v>276.13</v>
      </c>
      <c r="E457" s="2">
        <v>38689</v>
      </c>
      <c r="F457">
        <v>503.9</v>
      </c>
      <c r="G457" s="2">
        <v>44175</v>
      </c>
      <c r="H457">
        <v>46.78</v>
      </c>
      <c r="I457" s="2">
        <v>30300</v>
      </c>
      <c r="J457">
        <v>518</v>
      </c>
      <c r="K457" s="2">
        <v>44910</v>
      </c>
      <c r="L457">
        <v>36</v>
      </c>
      <c r="M457" s="2"/>
      <c r="O457" s="2">
        <v>38367</v>
      </c>
      <c r="P457">
        <v>105.1</v>
      </c>
      <c r="Q457" s="2">
        <v>38367</v>
      </c>
      <c r="R457">
        <v>100.4</v>
      </c>
      <c r="S457" s="2">
        <v>38367</v>
      </c>
      <c r="T457">
        <v>112.1</v>
      </c>
      <c r="U457" s="2">
        <v>42353</v>
      </c>
      <c r="V457">
        <v>24.2</v>
      </c>
      <c r="W457" s="2">
        <v>40831</v>
      </c>
      <c r="X457">
        <v>46.9</v>
      </c>
      <c r="Y457">
        <v>11.7</v>
      </c>
      <c r="Z457">
        <v>19.3</v>
      </c>
      <c r="AA457">
        <v>11.1</v>
      </c>
      <c r="AB457">
        <v>27.6</v>
      </c>
      <c r="AC457">
        <v>49.5</v>
      </c>
      <c r="AD457">
        <v>10.8</v>
      </c>
      <c r="AE457">
        <v>0.7</v>
      </c>
      <c r="AF457">
        <v>4.4000000000000004</v>
      </c>
      <c r="AG457">
        <v>3.2</v>
      </c>
      <c r="AH457">
        <v>47.2</v>
      </c>
      <c r="AI457">
        <v>3.4</v>
      </c>
      <c r="AJ457">
        <v>0.5</v>
      </c>
      <c r="AK457">
        <v>6.9</v>
      </c>
      <c r="AL457">
        <v>43.7</v>
      </c>
      <c r="AM457">
        <v>11.2</v>
      </c>
      <c r="AN457">
        <v>45.1</v>
      </c>
      <c r="AO457">
        <v>69.599999999999994</v>
      </c>
      <c r="AP457">
        <v>10.199999999999999</v>
      </c>
      <c r="AQ457">
        <v>68.5</v>
      </c>
      <c r="AR457">
        <v>21.3</v>
      </c>
      <c r="AS457">
        <v>61.6</v>
      </c>
      <c r="AT457">
        <v>3.2</v>
      </c>
      <c r="AU457">
        <v>1.4</v>
      </c>
      <c r="AV457">
        <v>8.6999999999999993</v>
      </c>
      <c r="AW457">
        <v>5.4</v>
      </c>
      <c r="AX457">
        <v>3.4</v>
      </c>
      <c r="AY457">
        <v>5.2</v>
      </c>
      <c r="AZ457">
        <v>15.2</v>
      </c>
      <c r="BA457">
        <v>8.4</v>
      </c>
      <c r="BB457">
        <v>6.4</v>
      </c>
      <c r="BC457">
        <v>17</v>
      </c>
      <c r="BD457">
        <v>23</v>
      </c>
      <c r="BE457">
        <v>14</v>
      </c>
      <c r="BF457">
        <v>51.4</v>
      </c>
      <c r="BG457">
        <v>52</v>
      </c>
      <c r="BH457">
        <v>51</v>
      </c>
      <c r="BI457">
        <v>52.3</v>
      </c>
      <c r="BJ457">
        <v>53</v>
      </c>
      <c r="BK457" s="2"/>
      <c r="BL457">
        <v>43.4</v>
      </c>
      <c r="BM457" s="2">
        <v>32126</v>
      </c>
      <c r="BN457">
        <v>50.8</v>
      </c>
    </row>
    <row r="458" spans="1:66" x14ac:dyDescent="0.25">
      <c r="A458" s="2">
        <v>37256</v>
      </c>
      <c r="B458">
        <v>1148.08</v>
      </c>
      <c r="C458" s="2">
        <v>32510</v>
      </c>
      <c r="D458">
        <v>284.35000000000002</v>
      </c>
      <c r="E458" s="2">
        <v>38720</v>
      </c>
      <c r="F458">
        <v>528.70000000000005</v>
      </c>
      <c r="G458" s="2">
        <v>44206</v>
      </c>
      <c r="H458">
        <v>52.12</v>
      </c>
      <c r="I458" s="2">
        <v>30331</v>
      </c>
      <c r="J458">
        <v>492.8</v>
      </c>
      <c r="K458" s="2">
        <v>44941</v>
      </c>
      <c r="L458">
        <v>40</v>
      </c>
      <c r="M458" s="2"/>
      <c r="O458" s="2">
        <v>38398</v>
      </c>
      <c r="P458">
        <v>104.4</v>
      </c>
      <c r="Q458" s="2">
        <v>38398</v>
      </c>
      <c r="R458">
        <v>96.1</v>
      </c>
      <c r="S458" s="2">
        <v>38398</v>
      </c>
      <c r="T458">
        <v>116.8</v>
      </c>
      <c r="U458" s="2">
        <v>42384</v>
      </c>
      <c r="V458">
        <v>23</v>
      </c>
      <c r="W458" s="2">
        <v>40862</v>
      </c>
      <c r="X458">
        <v>43</v>
      </c>
      <c r="Y458">
        <v>12.2</v>
      </c>
      <c r="Z458">
        <v>14.1</v>
      </c>
      <c r="AA458">
        <v>14.1</v>
      </c>
      <c r="AB458">
        <v>23.8</v>
      </c>
      <c r="AC458">
        <v>51.4</v>
      </c>
      <c r="AD458">
        <v>12.4</v>
      </c>
      <c r="AE458">
        <v>1.1000000000000001</v>
      </c>
      <c r="AF458">
        <v>4.9000000000000004</v>
      </c>
      <c r="AG458">
        <v>2.6</v>
      </c>
      <c r="AH458">
        <v>49.4</v>
      </c>
      <c r="AI458">
        <v>4.2</v>
      </c>
      <c r="AJ458">
        <v>1.2</v>
      </c>
      <c r="AK458">
        <v>5.5</v>
      </c>
      <c r="AL458">
        <v>38</v>
      </c>
      <c r="AM458">
        <v>13.9</v>
      </c>
      <c r="AN458">
        <v>48.1</v>
      </c>
      <c r="AO458">
        <v>71.8</v>
      </c>
      <c r="AP458">
        <v>13.7</v>
      </c>
      <c r="AQ458">
        <v>70.2</v>
      </c>
      <c r="AR458">
        <v>16.100000000000001</v>
      </c>
      <c r="AS458">
        <v>63.8</v>
      </c>
      <c r="AT458">
        <v>5</v>
      </c>
      <c r="AU458">
        <v>2.5</v>
      </c>
      <c r="AV458">
        <v>9.8000000000000007</v>
      </c>
      <c r="AW458">
        <v>5.6</v>
      </c>
      <c r="AX458">
        <v>3.9</v>
      </c>
      <c r="AY458">
        <v>5.9</v>
      </c>
      <c r="AZ458">
        <v>14.7</v>
      </c>
      <c r="BA458">
        <v>7.8</v>
      </c>
      <c r="BB458">
        <v>6.5</v>
      </c>
      <c r="BC458">
        <v>19</v>
      </c>
      <c r="BD458">
        <v>25</v>
      </c>
      <c r="BE458">
        <v>15</v>
      </c>
      <c r="BF458">
        <v>51.8</v>
      </c>
      <c r="BG458">
        <v>54.9</v>
      </c>
      <c r="BH458">
        <v>52</v>
      </c>
      <c r="BI458">
        <v>56.6</v>
      </c>
      <c r="BJ458">
        <v>51.3</v>
      </c>
      <c r="BK458" s="2"/>
      <c r="BL458">
        <v>47.1</v>
      </c>
      <c r="BM458" s="2">
        <v>32157</v>
      </c>
      <c r="BN458">
        <v>50.7</v>
      </c>
    </row>
    <row r="459" spans="1:66" x14ac:dyDescent="0.25">
      <c r="A459" s="2">
        <v>37287</v>
      </c>
      <c r="B459">
        <v>1130.2</v>
      </c>
      <c r="C459" s="2">
        <v>32541</v>
      </c>
      <c r="D459">
        <v>287.02999999999997</v>
      </c>
      <c r="E459" s="2">
        <v>38751</v>
      </c>
      <c r="F459">
        <v>569.25</v>
      </c>
      <c r="G459" s="2">
        <v>44237</v>
      </c>
      <c r="H459">
        <v>58.65</v>
      </c>
      <c r="I459" s="2">
        <v>30362</v>
      </c>
      <c r="J459">
        <v>488.8</v>
      </c>
      <c r="K459" s="2">
        <v>44972</v>
      </c>
      <c r="L459">
        <v>47</v>
      </c>
      <c r="M459" s="2"/>
      <c r="O459" s="2">
        <v>38426</v>
      </c>
      <c r="P459">
        <v>103</v>
      </c>
      <c r="Q459" s="2">
        <v>38426</v>
      </c>
      <c r="R459">
        <v>93.7</v>
      </c>
      <c r="S459" s="2">
        <v>38426</v>
      </c>
      <c r="T459">
        <v>117</v>
      </c>
      <c r="U459" s="2">
        <v>42415</v>
      </c>
      <c r="V459">
        <v>22.8</v>
      </c>
      <c r="W459" s="2">
        <v>40892</v>
      </c>
      <c r="X459">
        <v>41.6</v>
      </c>
      <c r="Y459">
        <v>10.199999999999999</v>
      </c>
      <c r="Z459">
        <v>14.3</v>
      </c>
      <c r="AA459">
        <v>16.3</v>
      </c>
      <c r="AB459">
        <v>20.2</v>
      </c>
      <c r="AC459">
        <v>51.8</v>
      </c>
      <c r="AD459">
        <v>14</v>
      </c>
      <c r="AE459">
        <v>1.4</v>
      </c>
      <c r="AF459">
        <v>5.4</v>
      </c>
      <c r="AG459">
        <v>3.4</v>
      </c>
      <c r="AH459">
        <v>47.6</v>
      </c>
      <c r="AI459">
        <v>4</v>
      </c>
      <c r="AJ459">
        <v>0.6</v>
      </c>
      <c r="AK459">
        <v>5.8</v>
      </c>
      <c r="AL459">
        <v>33.5</v>
      </c>
      <c r="AM459">
        <v>16.3</v>
      </c>
      <c r="AN459">
        <v>50.2</v>
      </c>
      <c r="AO459">
        <v>69.400000000000006</v>
      </c>
      <c r="AP459">
        <v>16.8</v>
      </c>
      <c r="AQ459">
        <v>69.8</v>
      </c>
      <c r="AR459">
        <v>13.4</v>
      </c>
      <c r="AS459">
        <v>65.8</v>
      </c>
      <c r="AT459">
        <v>3.7</v>
      </c>
      <c r="AU459">
        <v>0.4</v>
      </c>
      <c r="AV459">
        <v>8.1</v>
      </c>
      <c r="AW459">
        <v>4.5999999999999996</v>
      </c>
      <c r="AX459">
        <v>4</v>
      </c>
      <c r="AY459">
        <v>6.4</v>
      </c>
      <c r="AZ459">
        <v>15.6</v>
      </c>
      <c r="BA459">
        <v>7.5</v>
      </c>
      <c r="BB459">
        <v>5.8</v>
      </c>
      <c r="BC459">
        <v>21</v>
      </c>
      <c r="BD459">
        <v>26</v>
      </c>
      <c r="BE459">
        <v>18</v>
      </c>
      <c r="BF459">
        <v>53</v>
      </c>
      <c r="BG459">
        <v>55.4</v>
      </c>
      <c r="BH459">
        <v>50</v>
      </c>
      <c r="BI459">
        <v>60.9</v>
      </c>
      <c r="BJ459">
        <v>54.9</v>
      </c>
      <c r="BK459" s="2"/>
      <c r="BL459">
        <v>42.7</v>
      </c>
      <c r="BM459" s="2">
        <v>32188</v>
      </c>
      <c r="BN459">
        <v>48.1</v>
      </c>
    </row>
    <row r="460" spans="1:66" x14ac:dyDescent="0.25">
      <c r="A460" s="2">
        <v>37315</v>
      </c>
      <c r="B460">
        <v>1106.73</v>
      </c>
      <c r="C460" s="2">
        <v>32569</v>
      </c>
      <c r="D460">
        <v>287.19</v>
      </c>
      <c r="E460" s="2">
        <v>38779</v>
      </c>
      <c r="F460">
        <v>567.25</v>
      </c>
      <c r="G460" s="2">
        <v>44265</v>
      </c>
      <c r="H460">
        <v>64.44</v>
      </c>
      <c r="I460" s="2">
        <v>30390</v>
      </c>
      <c r="J460">
        <v>479.3</v>
      </c>
      <c r="K460" s="2">
        <v>45000</v>
      </c>
      <c r="L460">
        <v>49</v>
      </c>
      <c r="M460" s="2"/>
      <c r="O460" s="2">
        <v>38457</v>
      </c>
      <c r="P460">
        <v>97.5</v>
      </c>
      <c r="Q460" s="2">
        <v>38457</v>
      </c>
      <c r="R460">
        <v>86.7</v>
      </c>
      <c r="S460" s="2">
        <v>38457</v>
      </c>
      <c r="T460">
        <v>113.8</v>
      </c>
      <c r="U460" s="2">
        <v>42444</v>
      </c>
      <c r="V460">
        <v>25.4</v>
      </c>
      <c r="W460" s="2">
        <v>40923</v>
      </c>
      <c r="X460">
        <v>43.3</v>
      </c>
      <c r="Y460">
        <v>10</v>
      </c>
      <c r="Z460">
        <v>15.3</v>
      </c>
      <c r="AA460">
        <v>13.8</v>
      </c>
      <c r="AB460">
        <v>19.100000000000001</v>
      </c>
      <c r="AC460">
        <v>50.5</v>
      </c>
      <c r="AD460">
        <v>16.399999999999999</v>
      </c>
      <c r="AE460">
        <v>0.9</v>
      </c>
      <c r="AF460">
        <v>4.3</v>
      </c>
      <c r="AG460">
        <v>2.8</v>
      </c>
      <c r="AH460">
        <v>48.4</v>
      </c>
      <c r="AI460">
        <v>3.2</v>
      </c>
      <c r="AJ460">
        <v>0.6</v>
      </c>
      <c r="AK460">
        <v>5.0999999999999996</v>
      </c>
      <c r="AL460">
        <v>38.299999999999997</v>
      </c>
      <c r="AM460">
        <v>13.2</v>
      </c>
      <c r="AN460">
        <v>48.5</v>
      </c>
      <c r="AO460">
        <v>70.900000000000006</v>
      </c>
      <c r="AP460">
        <v>16.7</v>
      </c>
      <c r="AQ460">
        <v>68.7</v>
      </c>
      <c r="AR460">
        <v>14.6</v>
      </c>
      <c r="AS460">
        <v>64.5</v>
      </c>
      <c r="AT460">
        <v>3.6</v>
      </c>
      <c r="AU460">
        <v>1.7</v>
      </c>
      <c r="AV460">
        <v>8.1999999999999993</v>
      </c>
      <c r="AW460">
        <v>5.6</v>
      </c>
      <c r="AX460">
        <v>3.7</v>
      </c>
      <c r="AY460">
        <v>5.9</v>
      </c>
      <c r="AZ460">
        <v>14.6</v>
      </c>
      <c r="BA460">
        <v>8.5</v>
      </c>
      <c r="BB460">
        <v>6.5</v>
      </c>
      <c r="BC460">
        <v>25</v>
      </c>
      <c r="BD460">
        <v>29</v>
      </c>
      <c r="BE460">
        <v>21</v>
      </c>
      <c r="BF460">
        <v>54.2</v>
      </c>
      <c r="BG460">
        <v>60</v>
      </c>
      <c r="BH460">
        <v>49</v>
      </c>
      <c r="BI460">
        <v>58.1</v>
      </c>
      <c r="BJ460">
        <v>52.9</v>
      </c>
      <c r="BK460" s="2">
        <v>50.3</v>
      </c>
      <c r="BL460">
        <v>43.7</v>
      </c>
      <c r="BM460" s="2">
        <v>32217</v>
      </c>
      <c r="BN460">
        <v>41.9</v>
      </c>
    </row>
    <row r="461" spans="1:66" x14ac:dyDescent="0.25">
      <c r="A461" s="2">
        <v>37344</v>
      </c>
      <c r="B461">
        <v>1147.3900000000001</v>
      </c>
      <c r="C461" s="2">
        <v>32600</v>
      </c>
      <c r="D461">
        <v>284.69</v>
      </c>
      <c r="E461" s="2">
        <v>38810</v>
      </c>
      <c r="F461">
        <v>590.25</v>
      </c>
      <c r="G461" s="2">
        <v>44296</v>
      </c>
      <c r="H461">
        <v>59.6</v>
      </c>
      <c r="I461" s="2">
        <v>30421</v>
      </c>
      <c r="J461">
        <v>497.3</v>
      </c>
      <c r="K461" s="2">
        <v>45031</v>
      </c>
      <c r="L461">
        <v>51</v>
      </c>
      <c r="M461" s="2"/>
      <c r="O461" s="2">
        <v>38487</v>
      </c>
      <c r="P461">
        <v>103.1</v>
      </c>
      <c r="Q461" s="2">
        <v>38487</v>
      </c>
      <c r="R461">
        <v>93.4</v>
      </c>
      <c r="S461" s="2">
        <v>38487</v>
      </c>
      <c r="T461">
        <v>117.8</v>
      </c>
      <c r="U461" s="2">
        <v>42475</v>
      </c>
      <c r="V461">
        <v>24.2</v>
      </c>
      <c r="W461" s="2">
        <v>40954</v>
      </c>
      <c r="X461">
        <v>38.6</v>
      </c>
      <c r="Y461">
        <v>10.3</v>
      </c>
      <c r="Z461">
        <v>13</v>
      </c>
      <c r="AA461">
        <v>15.5</v>
      </c>
      <c r="AB461">
        <v>16.399999999999999</v>
      </c>
      <c r="AC461">
        <v>54.4</v>
      </c>
      <c r="AD461">
        <v>18.8</v>
      </c>
      <c r="AE461">
        <v>1.4</v>
      </c>
      <c r="AF461">
        <v>4.2</v>
      </c>
      <c r="AG461">
        <v>2.1</v>
      </c>
      <c r="AH461">
        <v>45.4</v>
      </c>
      <c r="AI461">
        <v>3.2</v>
      </c>
      <c r="AJ461">
        <v>0.7</v>
      </c>
      <c r="AK461">
        <v>5.5</v>
      </c>
      <c r="AL461">
        <v>31.7</v>
      </c>
      <c r="AM461">
        <v>13.7</v>
      </c>
      <c r="AN461">
        <v>54.6</v>
      </c>
      <c r="AO461">
        <v>71.5</v>
      </c>
      <c r="AP461">
        <v>18.899999999999999</v>
      </c>
      <c r="AQ461">
        <v>69.3</v>
      </c>
      <c r="AR461">
        <v>11.8</v>
      </c>
      <c r="AS461">
        <v>64.8</v>
      </c>
      <c r="AT461">
        <v>4.0999999999999996</v>
      </c>
      <c r="AU461">
        <v>1.6</v>
      </c>
      <c r="AV461">
        <v>7.6</v>
      </c>
      <c r="AW461">
        <v>4.2</v>
      </c>
      <c r="AX461">
        <v>4.0999999999999996</v>
      </c>
      <c r="AY461">
        <v>5.2</v>
      </c>
      <c r="AZ461">
        <v>14</v>
      </c>
      <c r="BA461">
        <v>8.5</v>
      </c>
      <c r="BB461">
        <v>5.3</v>
      </c>
      <c r="BC461">
        <v>28</v>
      </c>
      <c r="BD461">
        <v>34</v>
      </c>
      <c r="BE461">
        <v>22</v>
      </c>
      <c r="BF461">
        <v>53.3</v>
      </c>
      <c r="BG461">
        <v>58.3</v>
      </c>
      <c r="BH461">
        <v>60</v>
      </c>
      <c r="BI461">
        <v>58.2</v>
      </c>
      <c r="BJ461">
        <v>53.7</v>
      </c>
      <c r="BK461" s="2">
        <v>47</v>
      </c>
      <c r="BL461">
        <v>44.3</v>
      </c>
      <c r="BM461" s="2">
        <v>32248</v>
      </c>
      <c r="BN461">
        <v>51</v>
      </c>
    </row>
    <row r="462" spans="1:66" x14ac:dyDescent="0.25">
      <c r="A462" s="2">
        <v>37376</v>
      </c>
      <c r="B462">
        <v>1076.92</v>
      </c>
      <c r="C462" s="2">
        <v>32630</v>
      </c>
      <c r="D462">
        <v>284.08999999999997</v>
      </c>
      <c r="E462" s="2">
        <v>38840</v>
      </c>
      <c r="F462">
        <v>665.5</v>
      </c>
      <c r="G462" s="2">
        <v>44326</v>
      </c>
      <c r="H462">
        <v>64.92</v>
      </c>
      <c r="I462" s="2">
        <v>30451</v>
      </c>
      <c r="J462">
        <v>468</v>
      </c>
      <c r="K462" s="2">
        <v>45061</v>
      </c>
      <c r="L462">
        <v>56</v>
      </c>
      <c r="M462" s="2"/>
      <c r="O462" s="2">
        <v>38518</v>
      </c>
      <c r="P462">
        <v>106.2</v>
      </c>
      <c r="Q462" s="2">
        <v>38518</v>
      </c>
      <c r="R462">
        <v>96.4</v>
      </c>
      <c r="S462" s="2">
        <v>38518</v>
      </c>
      <c r="T462">
        <v>120.8</v>
      </c>
      <c r="U462" s="2">
        <v>42505</v>
      </c>
      <c r="V462">
        <v>24.5</v>
      </c>
      <c r="W462" s="2">
        <v>40983</v>
      </c>
      <c r="X462">
        <v>40.700000000000003</v>
      </c>
      <c r="Y462">
        <v>12.3</v>
      </c>
      <c r="Z462">
        <v>14.6</v>
      </c>
      <c r="AA462">
        <v>15.5</v>
      </c>
      <c r="AB462">
        <v>18.5</v>
      </c>
      <c r="AC462">
        <v>50.3</v>
      </c>
      <c r="AD462">
        <v>17.399999999999999</v>
      </c>
      <c r="AE462">
        <v>1.4</v>
      </c>
      <c r="AF462">
        <v>4.9000000000000004</v>
      </c>
      <c r="AG462">
        <v>2.8</v>
      </c>
      <c r="AH462">
        <v>48.4</v>
      </c>
      <c r="AI462">
        <v>4.2</v>
      </c>
      <c r="AJ462">
        <v>0.7</v>
      </c>
      <c r="AK462">
        <v>6.5</v>
      </c>
      <c r="AL462">
        <v>33.200000000000003</v>
      </c>
      <c r="AM462">
        <v>14.3</v>
      </c>
      <c r="AN462">
        <v>52.5</v>
      </c>
      <c r="AO462">
        <v>69.900000000000006</v>
      </c>
      <c r="AP462">
        <v>19.3</v>
      </c>
      <c r="AQ462">
        <v>67</v>
      </c>
      <c r="AR462">
        <v>13.7</v>
      </c>
      <c r="AS462">
        <v>64.099999999999994</v>
      </c>
      <c r="AT462">
        <v>4.0999999999999996</v>
      </c>
      <c r="AU462">
        <v>1.6</v>
      </c>
      <c r="AV462">
        <v>9.9</v>
      </c>
      <c r="AW462">
        <v>4.8</v>
      </c>
      <c r="AX462">
        <v>4</v>
      </c>
      <c r="AY462">
        <v>6.4</v>
      </c>
      <c r="AZ462">
        <v>14.7</v>
      </c>
      <c r="BA462">
        <v>8.4</v>
      </c>
      <c r="BB462">
        <v>6</v>
      </c>
      <c r="BC462">
        <v>28</v>
      </c>
      <c r="BD462">
        <v>35</v>
      </c>
      <c r="BE462">
        <v>22</v>
      </c>
      <c r="BF462">
        <v>53.5</v>
      </c>
      <c r="BG462">
        <v>57</v>
      </c>
      <c r="BH462">
        <v>50</v>
      </c>
      <c r="BI462">
        <v>56.2</v>
      </c>
      <c r="BJ462">
        <v>55.6</v>
      </c>
      <c r="BK462" s="2">
        <v>50</v>
      </c>
      <c r="BL462">
        <v>42.4</v>
      </c>
      <c r="BM462" s="2">
        <v>32278</v>
      </c>
      <c r="BN462">
        <v>51.2</v>
      </c>
    </row>
    <row r="463" spans="1:66" x14ac:dyDescent="0.25">
      <c r="A463" s="2">
        <v>37407</v>
      </c>
      <c r="B463">
        <v>1067.1400000000001</v>
      </c>
      <c r="C463" s="2">
        <v>32661</v>
      </c>
      <c r="D463">
        <v>280.42</v>
      </c>
      <c r="E463" s="2">
        <v>38871</v>
      </c>
      <c r="F463">
        <v>632.75</v>
      </c>
      <c r="G463" s="2">
        <v>44357</v>
      </c>
      <c r="H463">
        <v>70.290000000000006</v>
      </c>
      <c r="I463" s="2">
        <v>30482</v>
      </c>
      <c r="J463">
        <v>435</v>
      </c>
      <c r="K463" s="2">
        <v>45092</v>
      </c>
      <c r="L463">
        <v>61</v>
      </c>
      <c r="M463" s="2"/>
      <c r="O463" s="2">
        <v>38548</v>
      </c>
      <c r="P463">
        <v>103.6</v>
      </c>
      <c r="Q463" s="2">
        <v>38548</v>
      </c>
      <c r="R463">
        <v>93.2</v>
      </c>
      <c r="S463" s="2">
        <v>38548</v>
      </c>
      <c r="T463">
        <v>119.3</v>
      </c>
      <c r="U463" s="2">
        <v>42536</v>
      </c>
      <c r="V463">
        <v>23.2</v>
      </c>
      <c r="W463" s="2">
        <v>41014</v>
      </c>
      <c r="X463">
        <v>38.1</v>
      </c>
      <c r="Y463">
        <v>9.9</v>
      </c>
      <c r="Z463">
        <v>14</v>
      </c>
      <c r="AA463">
        <v>13.9</v>
      </c>
      <c r="AB463">
        <v>18.399999999999999</v>
      </c>
      <c r="AC463">
        <v>53.5</v>
      </c>
      <c r="AD463">
        <v>16.899999999999999</v>
      </c>
      <c r="AE463">
        <v>1.1000000000000001</v>
      </c>
      <c r="AF463">
        <v>4.5</v>
      </c>
      <c r="AG463">
        <v>3</v>
      </c>
      <c r="AH463">
        <v>44.6</v>
      </c>
      <c r="AI463">
        <v>3.1</v>
      </c>
      <c r="AJ463">
        <v>0.4</v>
      </c>
      <c r="AK463">
        <v>5.8</v>
      </c>
      <c r="AL463">
        <v>33.200000000000003</v>
      </c>
      <c r="AM463">
        <v>15.5</v>
      </c>
      <c r="AN463">
        <v>51.3</v>
      </c>
      <c r="AO463">
        <v>72.099999999999994</v>
      </c>
      <c r="AP463">
        <v>18.5</v>
      </c>
      <c r="AQ463">
        <v>67.3</v>
      </c>
      <c r="AR463">
        <v>14.2</v>
      </c>
      <c r="AS463">
        <v>64.7</v>
      </c>
      <c r="AT463">
        <v>3.8</v>
      </c>
      <c r="AU463">
        <v>1</v>
      </c>
      <c r="AV463">
        <v>8.4</v>
      </c>
      <c r="AW463">
        <v>5.0999999999999996</v>
      </c>
      <c r="AX463">
        <v>2.7</v>
      </c>
      <c r="AY463">
        <v>5.7</v>
      </c>
      <c r="AZ463">
        <v>14.1</v>
      </c>
      <c r="BA463">
        <v>8.1</v>
      </c>
      <c r="BB463">
        <v>5.0999999999999996</v>
      </c>
      <c r="BC463">
        <v>24</v>
      </c>
      <c r="BD463">
        <v>31</v>
      </c>
      <c r="BE463">
        <v>18</v>
      </c>
      <c r="BF463">
        <v>55.2</v>
      </c>
      <c r="BG463">
        <v>59.2</v>
      </c>
      <c r="BH463">
        <v>56</v>
      </c>
      <c r="BI463">
        <v>61.2</v>
      </c>
      <c r="BJ463">
        <v>56.1</v>
      </c>
      <c r="BK463" s="2">
        <v>49.5</v>
      </c>
      <c r="BL463">
        <v>43.9</v>
      </c>
      <c r="BM463" s="2">
        <v>32309</v>
      </c>
      <c r="BN463">
        <v>48.2</v>
      </c>
    </row>
    <row r="464" spans="1:66" x14ac:dyDescent="0.25">
      <c r="A464" s="2">
        <v>37435</v>
      </c>
      <c r="B464">
        <v>989.81</v>
      </c>
      <c r="C464" s="2">
        <v>32691</v>
      </c>
      <c r="D464">
        <v>281.51</v>
      </c>
      <c r="E464" s="2">
        <v>38901</v>
      </c>
      <c r="F464">
        <v>624.75</v>
      </c>
      <c r="G464" s="2">
        <v>44387</v>
      </c>
      <c r="H464">
        <v>74.540000000000006</v>
      </c>
      <c r="I464" s="2">
        <v>30512</v>
      </c>
      <c r="J464">
        <v>404.5</v>
      </c>
      <c r="K464" s="2">
        <v>45122</v>
      </c>
      <c r="L464">
        <v>62</v>
      </c>
      <c r="M464" s="2"/>
      <c r="O464" s="2">
        <v>38579</v>
      </c>
      <c r="P464">
        <v>105.5</v>
      </c>
      <c r="Q464" s="2">
        <v>38579</v>
      </c>
      <c r="R464">
        <v>93.3</v>
      </c>
      <c r="S464" s="2">
        <v>38579</v>
      </c>
      <c r="T464">
        <v>123.8</v>
      </c>
      <c r="U464" s="2">
        <v>42566</v>
      </c>
      <c r="V464">
        <v>23</v>
      </c>
      <c r="W464" s="2">
        <v>41044</v>
      </c>
      <c r="X464">
        <v>40.9</v>
      </c>
      <c r="Y464">
        <v>10.6</v>
      </c>
      <c r="Z464">
        <v>14.2</v>
      </c>
      <c r="AA464">
        <v>15.7</v>
      </c>
      <c r="AB464">
        <v>21.5</v>
      </c>
      <c r="AC464">
        <v>51.6</v>
      </c>
      <c r="AD464">
        <v>15.4</v>
      </c>
      <c r="AE464">
        <v>1.4</v>
      </c>
      <c r="AF464">
        <v>4.7</v>
      </c>
      <c r="AG464">
        <v>2.5</v>
      </c>
      <c r="AH464">
        <v>47.4</v>
      </c>
      <c r="AI464">
        <v>2.9</v>
      </c>
      <c r="AJ464">
        <v>0.8</v>
      </c>
      <c r="AK464">
        <v>5.9</v>
      </c>
      <c r="AL464">
        <v>34.700000000000003</v>
      </c>
      <c r="AM464">
        <v>13.6</v>
      </c>
      <c r="AN464">
        <v>51.7</v>
      </c>
      <c r="AO464">
        <v>70.099999999999994</v>
      </c>
      <c r="AP464">
        <v>16.600000000000001</v>
      </c>
      <c r="AQ464">
        <v>70.5</v>
      </c>
      <c r="AR464">
        <v>12.9</v>
      </c>
      <c r="AS464">
        <v>63.1</v>
      </c>
      <c r="AT464">
        <v>4.4000000000000004</v>
      </c>
      <c r="AU464">
        <v>1.8</v>
      </c>
      <c r="AV464">
        <v>9.8000000000000007</v>
      </c>
      <c r="AW464">
        <v>4.8</v>
      </c>
      <c r="AX464">
        <v>3.9</v>
      </c>
      <c r="AY464">
        <v>5.7</v>
      </c>
      <c r="AZ464">
        <v>14</v>
      </c>
      <c r="BA464">
        <v>8.4</v>
      </c>
      <c r="BB464">
        <v>6.2</v>
      </c>
      <c r="BC464">
        <v>28</v>
      </c>
      <c r="BD464">
        <v>34</v>
      </c>
      <c r="BE464">
        <v>23</v>
      </c>
      <c r="BF464">
        <v>53.2</v>
      </c>
      <c r="BG464">
        <v>58.2</v>
      </c>
      <c r="BH464">
        <v>66</v>
      </c>
      <c r="BI464">
        <v>55.1</v>
      </c>
      <c r="BJ464">
        <v>54.8</v>
      </c>
      <c r="BK464" s="2">
        <v>50.5</v>
      </c>
      <c r="BL464">
        <v>44.3</v>
      </c>
      <c r="BM464" s="2">
        <v>32339</v>
      </c>
      <c r="BN464">
        <v>54.5</v>
      </c>
    </row>
    <row r="465" spans="1:66" x14ac:dyDescent="0.25">
      <c r="A465" s="2">
        <v>37468</v>
      </c>
      <c r="B465">
        <v>911.62</v>
      </c>
      <c r="C465" s="2">
        <v>32722</v>
      </c>
      <c r="D465">
        <v>278.12</v>
      </c>
      <c r="E465" s="2">
        <v>38932</v>
      </c>
      <c r="F465">
        <v>642.85</v>
      </c>
      <c r="G465" s="2">
        <v>44418</v>
      </c>
      <c r="H465">
        <v>68.290000000000006</v>
      </c>
      <c r="I465" s="2">
        <v>30543</v>
      </c>
      <c r="J465">
        <v>435.8</v>
      </c>
      <c r="K465" s="2">
        <v>45153</v>
      </c>
      <c r="L465">
        <v>57</v>
      </c>
      <c r="O465" s="2">
        <v>38610</v>
      </c>
      <c r="P465">
        <v>87.5</v>
      </c>
      <c r="Q465" s="2">
        <v>38610</v>
      </c>
      <c r="R465">
        <v>72.3</v>
      </c>
      <c r="S465" s="2">
        <v>38610</v>
      </c>
      <c r="T465">
        <v>110.4</v>
      </c>
      <c r="U465" s="2">
        <v>42597</v>
      </c>
      <c r="V465">
        <v>26.8</v>
      </c>
      <c r="W465" s="2">
        <v>41075</v>
      </c>
      <c r="X465">
        <v>41.2</v>
      </c>
      <c r="Y465">
        <v>11.6</v>
      </c>
      <c r="Z465">
        <v>15.1</v>
      </c>
      <c r="AA465">
        <v>15.3</v>
      </c>
      <c r="AB465">
        <v>20.8</v>
      </c>
      <c r="AC465">
        <v>50.5</v>
      </c>
      <c r="AD465">
        <v>14.8</v>
      </c>
      <c r="AE465">
        <v>1.3</v>
      </c>
      <c r="AF465">
        <v>5.3</v>
      </c>
      <c r="AG465">
        <v>3.1</v>
      </c>
      <c r="AH465">
        <v>47</v>
      </c>
      <c r="AI465">
        <v>4.0999999999999996</v>
      </c>
      <c r="AJ465">
        <v>0.9</v>
      </c>
      <c r="AK465">
        <v>6</v>
      </c>
      <c r="AL465">
        <v>35.9</v>
      </c>
      <c r="AM465">
        <v>14.2</v>
      </c>
      <c r="AN465">
        <v>49.9</v>
      </c>
      <c r="AO465">
        <v>69.599999999999994</v>
      </c>
      <c r="AP465">
        <v>16</v>
      </c>
      <c r="AQ465">
        <v>68.2</v>
      </c>
      <c r="AR465">
        <v>15.8</v>
      </c>
      <c r="AS465">
        <v>64.400000000000006</v>
      </c>
      <c r="AT465">
        <v>3.1</v>
      </c>
      <c r="AU465">
        <v>1.5</v>
      </c>
      <c r="AV465">
        <v>8.9</v>
      </c>
      <c r="AW465">
        <v>5</v>
      </c>
      <c r="AX465">
        <v>3.4</v>
      </c>
      <c r="AY465">
        <v>5.9</v>
      </c>
      <c r="AZ465">
        <v>15.5</v>
      </c>
      <c r="BA465">
        <v>8.1999999999999993</v>
      </c>
      <c r="BB465">
        <v>5.9</v>
      </c>
      <c r="BC465">
        <v>29</v>
      </c>
      <c r="BD465">
        <v>33</v>
      </c>
      <c r="BE465">
        <v>23</v>
      </c>
      <c r="BF465">
        <v>49.5</v>
      </c>
      <c r="BG465">
        <v>47.3</v>
      </c>
      <c r="BH465">
        <v>60</v>
      </c>
      <c r="BI465">
        <v>52.2</v>
      </c>
      <c r="BJ465">
        <v>55.1</v>
      </c>
      <c r="BK465" s="2">
        <v>50.8</v>
      </c>
      <c r="BL465">
        <v>47.7</v>
      </c>
      <c r="BM465" s="2">
        <v>32370</v>
      </c>
      <c r="BN465">
        <v>49.4</v>
      </c>
    </row>
    <row r="466" spans="1:66" x14ac:dyDescent="0.25">
      <c r="A466" s="2">
        <v>37498</v>
      </c>
      <c r="B466">
        <v>916.07</v>
      </c>
      <c r="C466" s="2">
        <v>32753</v>
      </c>
      <c r="D466">
        <v>277.23</v>
      </c>
      <c r="E466" s="2">
        <v>38963</v>
      </c>
      <c r="F466">
        <v>623.70000000000005</v>
      </c>
      <c r="G466" s="2">
        <v>44449</v>
      </c>
      <c r="H466">
        <v>69.8</v>
      </c>
      <c r="I466" s="2">
        <v>30574</v>
      </c>
      <c r="J466">
        <v>409.3</v>
      </c>
      <c r="K466" s="2">
        <v>45184</v>
      </c>
      <c r="L466">
        <v>50</v>
      </c>
      <c r="O466" s="2">
        <v>38640</v>
      </c>
      <c r="P466">
        <v>85.2</v>
      </c>
      <c r="Q466" s="2">
        <v>38640</v>
      </c>
      <c r="R466">
        <v>70.099999999999994</v>
      </c>
      <c r="S466" s="2">
        <v>38640</v>
      </c>
      <c r="T466">
        <v>107.8</v>
      </c>
      <c r="U466" s="2">
        <v>42628</v>
      </c>
      <c r="V466">
        <v>27.6</v>
      </c>
      <c r="W466" s="2">
        <v>41105</v>
      </c>
      <c r="X466">
        <v>41</v>
      </c>
      <c r="Y466">
        <v>14.3</v>
      </c>
      <c r="Z466">
        <v>14.9</v>
      </c>
      <c r="AA466">
        <v>14.2</v>
      </c>
      <c r="AB466">
        <v>20.6</v>
      </c>
      <c r="AC466">
        <v>51.2</v>
      </c>
      <c r="AD466">
        <v>17.600000000000001</v>
      </c>
      <c r="AE466">
        <v>1.2</v>
      </c>
      <c r="AF466">
        <v>4.5999999999999996</v>
      </c>
      <c r="AG466">
        <v>2.8</v>
      </c>
      <c r="AH466">
        <v>48.3</v>
      </c>
      <c r="AI466">
        <v>4.3</v>
      </c>
      <c r="AJ466">
        <v>0.6</v>
      </c>
      <c r="AK466">
        <v>8</v>
      </c>
      <c r="AL466">
        <v>34.4</v>
      </c>
      <c r="AM466">
        <v>13.7</v>
      </c>
      <c r="AN466">
        <v>51.9</v>
      </c>
      <c r="AO466">
        <v>70.900000000000006</v>
      </c>
      <c r="AP466">
        <v>19</v>
      </c>
      <c r="AQ466">
        <v>65.900000000000006</v>
      </c>
      <c r="AR466">
        <v>15.1</v>
      </c>
      <c r="AS466">
        <v>61.8</v>
      </c>
      <c r="AT466">
        <v>4.3</v>
      </c>
      <c r="AU466">
        <v>2</v>
      </c>
      <c r="AV466">
        <v>10</v>
      </c>
      <c r="AW466">
        <v>4.5999999999999996</v>
      </c>
      <c r="AX466">
        <v>3.3</v>
      </c>
      <c r="AY466">
        <v>5.7</v>
      </c>
      <c r="AZ466">
        <v>15.8</v>
      </c>
      <c r="BA466">
        <v>8.9</v>
      </c>
      <c r="BB466">
        <v>5.7</v>
      </c>
      <c r="BC466">
        <v>35</v>
      </c>
      <c r="BD466">
        <v>43</v>
      </c>
      <c r="BE466">
        <v>28</v>
      </c>
      <c r="BF466">
        <v>49.6</v>
      </c>
      <c r="BG466">
        <v>47.8</v>
      </c>
      <c r="BH466">
        <v>55</v>
      </c>
      <c r="BI466">
        <v>50.2</v>
      </c>
      <c r="BJ466">
        <v>51.3</v>
      </c>
      <c r="BK466" s="2">
        <v>49.6</v>
      </c>
      <c r="BL466">
        <v>48.2</v>
      </c>
      <c r="BM466" s="2">
        <v>32401</v>
      </c>
      <c r="BN466">
        <v>49.5</v>
      </c>
    </row>
    <row r="467" spans="1:66" x14ac:dyDescent="0.25">
      <c r="A467" s="2">
        <v>37529</v>
      </c>
      <c r="B467">
        <v>815.28</v>
      </c>
      <c r="C467" s="2">
        <v>32783</v>
      </c>
      <c r="D467">
        <v>275.36</v>
      </c>
      <c r="E467" s="2">
        <v>38993</v>
      </c>
      <c r="F467">
        <v>582.5</v>
      </c>
      <c r="G467" s="2">
        <v>44479</v>
      </c>
      <c r="H467">
        <v>79.5</v>
      </c>
      <c r="I467" s="2">
        <v>30604</v>
      </c>
      <c r="J467">
        <v>399.5</v>
      </c>
      <c r="K467" s="2">
        <v>45214</v>
      </c>
      <c r="L467">
        <v>46</v>
      </c>
      <c r="O467" s="2">
        <v>38671</v>
      </c>
      <c r="P467">
        <v>98.3</v>
      </c>
      <c r="Q467" s="2">
        <v>38671</v>
      </c>
      <c r="R467">
        <v>88.4</v>
      </c>
      <c r="S467" s="2">
        <v>38671</v>
      </c>
      <c r="T467">
        <v>113.2</v>
      </c>
      <c r="U467" s="2">
        <v>42658</v>
      </c>
      <c r="V467">
        <v>25.3</v>
      </c>
      <c r="W467" s="2">
        <v>41136</v>
      </c>
      <c r="X467">
        <v>40.6</v>
      </c>
      <c r="Y467">
        <v>11.6</v>
      </c>
      <c r="Z467">
        <v>16.7</v>
      </c>
      <c r="AA467">
        <v>16</v>
      </c>
      <c r="AB467">
        <v>23.7</v>
      </c>
      <c r="AC467">
        <v>52.2</v>
      </c>
      <c r="AD467">
        <v>15.8</v>
      </c>
      <c r="AE467">
        <v>1.3</v>
      </c>
      <c r="AF467">
        <v>5.5</v>
      </c>
      <c r="AG467">
        <v>3.5</v>
      </c>
      <c r="AH467">
        <v>48.3</v>
      </c>
      <c r="AI467">
        <v>3.9</v>
      </c>
      <c r="AJ467">
        <v>0.7</v>
      </c>
      <c r="AK467">
        <v>6.5</v>
      </c>
      <c r="AL467">
        <v>34.299999999999997</v>
      </c>
      <c r="AM467">
        <v>15.3</v>
      </c>
      <c r="AN467">
        <v>50.4</v>
      </c>
      <c r="AO467">
        <v>67.3</v>
      </c>
      <c r="AP467">
        <v>16.7</v>
      </c>
      <c r="AQ467">
        <v>65.7</v>
      </c>
      <c r="AR467">
        <v>17.600000000000001</v>
      </c>
      <c r="AS467">
        <v>60.5</v>
      </c>
      <c r="AT467">
        <v>3.9</v>
      </c>
      <c r="AU467">
        <v>1.2</v>
      </c>
      <c r="AV467">
        <v>9.5</v>
      </c>
      <c r="AW467">
        <v>5.2</v>
      </c>
      <c r="AX467">
        <v>4.2</v>
      </c>
      <c r="AY467">
        <v>6.3</v>
      </c>
      <c r="AZ467">
        <v>14.1</v>
      </c>
      <c r="BA467">
        <v>8.5</v>
      </c>
      <c r="BB467">
        <v>6.1</v>
      </c>
      <c r="BC467">
        <v>37</v>
      </c>
      <c r="BD467">
        <v>43</v>
      </c>
      <c r="BE467">
        <v>30</v>
      </c>
      <c r="BF467">
        <v>49</v>
      </c>
      <c r="BG467">
        <v>45.1</v>
      </c>
      <c r="BH467">
        <v>61</v>
      </c>
      <c r="BI467">
        <v>48.3</v>
      </c>
      <c r="BJ467">
        <v>50.4</v>
      </c>
      <c r="BK467" s="2">
        <v>49</v>
      </c>
      <c r="BL467">
        <v>48.3</v>
      </c>
      <c r="BM467" s="2">
        <v>32431</v>
      </c>
      <c r="BN467">
        <v>49.2</v>
      </c>
    </row>
    <row r="468" spans="1:66" x14ac:dyDescent="0.25">
      <c r="A468" s="2">
        <v>37560</v>
      </c>
      <c r="B468">
        <v>885.76</v>
      </c>
      <c r="C468" s="2">
        <v>32814</v>
      </c>
      <c r="D468">
        <v>271.13</v>
      </c>
      <c r="E468" s="2">
        <v>39024</v>
      </c>
      <c r="F468">
        <v>625.20000000000005</v>
      </c>
      <c r="G468" s="2">
        <v>44510</v>
      </c>
      <c r="H468">
        <v>81.34</v>
      </c>
      <c r="I468" s="2">
        <v>30635</v>
      </c>
      <c r="J468">
        <v>385</v>
      </c>
      <c r="K468" s="2">
        <v>45245</v>
      </c>
      <c r="L468">
        <v>40</v>
      </c>
      <c r="O468" s="2">
        <v>38701</v>
      </c>
      <c r="P468">
        <v>103.8</v>
      </c>
      <c r="Q468" s="2">
        <v>38701</v>
      </c>
      <c r="R468">
        <v>92.6</v>
      </c>
      <c r="S468" s="2">
        <v>38701</v>
      </c>
      <c r="T468">
        <v>120.7</v>
      </c>
      <c r="U468" s="2">
        <v>42689</v>
      </c>
      <c r="V468">
        <v>27.8</v>
      </c>
      <c r="W468" s="2">
        <v>41167</v>
      </c>
      <c r="X468">
        <v>40.700000000000003</v>
      </c>
      <c r="Y468">
        <v>12</v>
      </c>
      <c r="Z468">
        <v>14.9</v>
      </c>
      <c r="AA468">
        <v>15.9</v>
      </c>
      <c r="AB468">
        <v>18.7</v>
      </c>
      <c r="AC468">
        <v>51.2</v>
      </c>
      <c r="AD468">
        <v>18.100000000000001</v>
      </c>
      <c r="AE468">
        <v>1.7</v>
      </c>
      <c r="AF468">
        <v>5.4</v>
      </c>
      <c r="AG468">
        <v>2.9</v>
      </c>
      <c r="AH468">
        <v>49.6</v>
      </c>
      <c r="AI468">
        <v>3.8</v>
      </c>
      <c r="AJ468">
        <v>0.8</v>
      </c>
      <c r="AK468">
        <v>6.3</v>
      </c>
      <c r="AL468">
        <v>33.799999999999997</v>
      </c>
      <c r="AM468">
        <v>15.3</v>
      </c>
      <c r="AN468">
        <v>50.9</v>
      </c>
      <c r="AO468">
        <v>69.2</v>
      </c>
      <c r="AP468">
        <v>17.899999999999999</v>
      </c>
      <c r="AQ468">
        <v>67.599999999999994</v>
      </c>
      <c r="AR468">
        <v>14.5</v>
      </c>
      <c r="AS468">
        <v>63.2</v>
      </c>
      <c r="AT468">
        <v>3.7</v>
      </c>
      <c r="AU468">
        <v>1.9</v>
      </c>
      <c r="AV468">
        <v>9.8000000000000007</v>
      </c>
      <c r="AW468">
        <v>5.5</v>
      </c>
      <c r="AX468">
        <v>3.7</v>
      </c>
      <c r="AY468">
        <v>5.8</v>
      </c>
      <c r="AZ468">
        <v>16.2</v>
      </c>
      <c r="BA468">
        <v>8.8000000000000007</v>
      </c>
      <c r="BB468">
        <v>5.9</v>
      </c>
      <c r="BC468">
        <v>40</v>
      </c>
      <c r="BD468">
        <v>51</v>
      </c>
      <c r="BE468">
        <v>30</v>
      </c>
      <c r="BF468">
        <v>50.8</v>
      </c>
      <c r="BG468">
        <v>52.2</v>
      </c>
      <c r="BH468">
        <v>57</v>
      </c>
      <c r="BI468">
        <v>48.8</v>
      </c>
      <c r="BJ468">
        <v>52.4</v>
      </c>
      <c r="BK468" s="2">
        <v>50.9</v>
      </c>
      <c r="BL468">
        <v>49.1</v>
      </c>
      <c r="BM468" s="2">
        <v>32462</v>
      </c>
      <c r="BN468">
        <v>51.6</v>
      </c>
    </row>
    <row r="469" spans="1:66" x14ac:dyDescent="0.25">
      <c r="A469" s="2">
        <v>37589</v>
      </c>
      <c r="B469">
        <v>936.31</v>
      </c>
      <c r="C469" s="2">
        <v>32844</v>
      </c>
      <c r="D469">
        <v>264.99</v>
      </c>
      <c r="E469" s="2">
        <v>39054</v>
      </c>
      <c r="F469">
        <v>646.95000000000005</v>
      </c>
      <c r="G469" s="2">
        <v>44540</v>
      </c>
      <c r="H469">
        <v>71.67</v>
      </c>
      <c r="I469" s="2">
        <v>30665</v>
      </c>
      <c r="J469">
        <v>369.8</v>
      </c>
      <c r="K469" s="2">
        <v>45275</v>
      </c>
      <c r="L469">
        <v>41</v>
      </c>
      <c r="O469" s="2">
        <v>38732</v>
      </c>
      <c r="P469">
        <v>106.8</v>
      </c>
      <c r="Q469" s="2">
        <v>38732</v>
      </c>
      <c r="R469">
        <v>92.1</v>
      </c>
      <c r="S469" s="2">
        <v>38732</v>
      </c>
      <c r="T469">
        <v>128.80000000000001</v>
      </c>
      <c r="U469" s="2">
        <v>42719</v>
      </c>
      <c r="V469">
        <v>26</v>
      </c>
      <c r="W469" s="2">
        <v>41197</v>
      </c>
      <c r="X469">
        <v>38.799999999999997</v>
      </c>
      <c r="Y469">
        <v>13.1</v>
      </c>
      <c r="Z469">
        <v>15.1</v>
      </c>
      <c r="AA469">
        <v>16.7</v>
      </c>
      <c r="AB469">
        <v>19.8</v>
      </c>
      <c r="AC469">
        <v>50.8</v>
      </c>
      <c r="AD469">
        <v>19.7</v>
      </c>
      <c r="AE469">
        <v>1.1000000000000001</v>
      </c>
      <c r="AF469">
        <v>5.4</v>
      </c>
      <c r="AG469">
        <v>3.3</v>
      </c>
      <c r="AH469">
        <v>46.8</v>
      </c>
      <c r="AI469">
        <v>4.5</v>
      </c>
      <c r="AJ469">
        <v>1</v>
      </c>
      <c r="AK469">
        <v>6.7</v>
      </c>
      <c r="AL469">
        <v>33</v>
      </c>
      <c r="AM469">
        <v>16.5</v>
      </c>
      <c r="AN469">
        <v>50.5</v>
      </c>
      <c r="AO469">
        <v>68.2</v>
      </c>
      <c r="AP469">
        <v>21.5</v>
      </c>
      <c r="AQ469">
        <v>63.5</v>
      </c>
      <c r="AR469">
        <v>15</v>
      </c>
      <c r="AS469">
        <v>60.5</v>
      </c>
      <c r="AT469">
        <v>4.5999999999999996</v>
      </c>
      <c r="AU469">
        <v>1.9</v>
      </c>
      <c r="AV469">
        <v>10</v>
      </c>
      <c r="AW469">
        <v>4.4000000000000004</v>
      </c>
      <c r="AX469">
        <v>3.2</v>
      </c>
      <c r="AY469">
        <v>6.1</v>
      </c>
      <c r="AZ469">
        <v>13.5</v>
      </c>
      <c r="BA469">
        <v>8.6999999999999993</v>
      </c>
      <c r="BB469">
        <v>6.3</v>
      </c>
      <c r="BC469">
        <v>41</v>
      </c>
      <c r="BD469">
        <v>51</v>
      </c>
      <c r="BE469">
        <v>35</v>
      </c>
      <c r="BF469">
        <v>50.5</v>
      </c>
      <c r="BG469">
        <v>51.8</v>
      </c>
      <c r="BH469">
        <v>63</v>
      </c>
      <c r="BI469">
        <v>49.8</v>
      </c>
      <c r="BJ469">
        <v>52.8</v>
      </c>
      <c r="BK469" s="2">
        <v>48</v>
      </c>
      <c r="BL469">
        <v>47.4</v>
      </c>
      <c r="BM469" s="2">
        <v>32492</v>
      </c>
      <c r="BN469">
        <v>49.9</v>
      </c>
    </row>
    <row r="470" spans="1:66" x14ac:dyDescent="0.25">
      <c r="A470" s="2">
        <v>37621</v>
      </c>
      <c r="B470">
        <v>879.82</v>
      </c>
      <c r="C470" s="2">
        <v>32875</v>
      </c>
      <c r="D470">
        <v>259.24</v>
      </c>
      <c r="E470" s="2">
        <v>39085</v>
      </c>
      <c r="F470">
        <v>635.66999999999996</v>
      </c>
      <c r="G470" s="2">
        <v>44571</v>
      </c>
      <c r="H470">
        <v>78.23</v>
      </c>
      <c r="I470" s="2">
        <v>30696</v>
      </c>
      <c r="J470">
        <v>351</v>
      </c>
      <c r="K470" s="2">
        <v>45306</v>
      </c>
      <c r="L470">
        <v>48</v>
      </c>
      <c r="O470" s="2">
        <v>38763</v>
      </c>
      <c r="P470">
        <v>102.7</v>
      </c>
      <c r="Q470" s="2">
        <v>38763</v>
      </c>
      <c r="R470">
        <v>84.2</v>
      </c>
      <c r="S470" s="2">
        <v>38763</v>
      </c>
      <c r="T470">
        <v>130.30000000000001</v>
      </c>
      <c r="U470" s="2">
        <v>42750</v>
      </c>
      <c r="V470">
        <v>27.1</v>
      </c>
      <c r="W470" s="2">
        <v>41228</v>
      </c>
      <c r="X470">
        <v>37.4</v>
      </c>
      <c r="Y470">
        <v>11.6</v>
      </c>
      <c r="Z470">
        <v>15.6</v>
      </c>
      <c r="AA470">
        <v>15.5</v>
      </c>
      <c r="AB470">
        <v>21.2</v>
      </c>
      <c r="AC470">
        <v>51.6</v>
      </c>
      <c r="AD470">
        <v>19.5</v>
      </c>
      <c r="AE470">
        <v>2.5</v>
      </c>
      <c r="AF470">
        <v>6.6</v>
      </c>
      <c r="AG470">
        <v>3.6</v>
      </c>
      <c r="AH470">
        <v>49.3</v>
      </c>
      <c r="AI470">
        <v>4.3</v>
      </c>
      <c r="AJ470">
        <v>0.5</v>
      </c>
      <c r="AK470">
        <v>6.2</v>
      </c>
      <c r="AL470">
        <v>31.2</v>
      </c>
      <c r="AM470">
        <v>14.6</v>
      </c>
      <c r="AN470">
        <v>54.2</v>
      </c>
      <c r="AO470">
        <v>68.900000000000006</v>
      </c>
      <c r="AP470">
        <v>21.3</v>
      </c>
      <c r="AQ470">
        <v>62.9</v>
      </c>
      <c r="AR470">
        <v>15.8</v>
      </c>
      <c r="AS470">
        <v>59.3</v>
      </c>
      <c r="AT470">
        <v>4.7</v>
      </c>
      <c r="AU470">
        <v>1.1000000000000001</v>
      </c>
      <c r="AV470">
        <v>8.9</v>
      </c>
      <c r="AW470">
        <v>4.9000000000000004</v>
      </c>
      <c r="AX470">
        <v>3.7</v>
      </c>
      <c r="AY470">
        <v>7.1</v>
      </c>
      <c r="AZ470">
        <v>15.1</v>
      </c>
      <c r="BA470">
        <v>8.1999999999999993</v>
      </c>
      <c r="BB470">
        <v>5.6</v>
      </c>
      <c r="BC470">
        <v>45</v>
      </c>
      <c r="BD470">
        <v>52</v>
      </c>
      <c r="BE470">
        <v>35</v>
      </c>
      <c r="BF470">
        <v>48</v>
      </c>
      <c r="BG470">
        <v>47.9</v>
      </c>
      <c r="BH470">
        <v>69</v>
      </c>
      <c r="BI470">
        <v>49.2</v>
      </c>
      <c r="BJ470">
        <v>47.3</v>
      </c>
      <c r="BK470" s="2">
        <v>47.5</v>
      </c>
      <c r="BL470">
        <v>42.6</v>
      </c>
      <c r="BM470" s="2">
        <v>32523</v>
      </c>
      <c r="BN470">
        <v>46.7</v>
      </c>
    </row>
    <row r="471" spans="1:66" x14ac:dyDescent="0.25">
      <c r="A471" s="2">
        <v>37652</v>
      </c>
      <c r="B471">
        <v>855.7</v>
      </c>
      <c r="C471" s="2">
        <v>32906</v>
      </c>
      <c r="D471">
        <v>260.56</v>
      </c>
      <c r="E471" s="2">
        <v>39116</v>
      </c>
      <c r="F471">
        <v>643.57000000000005</v>
      </c>
      <c r="G471" s="2">
        <v>44602</v>
      </c>
      <c r="H471">
        <v>89.88</v>
      </c>
      <c r="I471" s="2">
        <v>30727</v>
      </c>
      <c r="J471">
        <v>340.5</v>
      </c>
      <c r="K471" s="2">
        <v>45337</v>
      </c>
      <c r="L471">
        <v>52</v>
      </c>
      <c r="O471" s="2">
        <v>38791</v>
      </c>
      <c r="P471">
        <v>107.5</v>
      </c>
      <c r="Q471" s="2">
        <v>38791</v>
      </c>
      <c r="R471">
        <v>90.3</v>
      </c>
      <c r="S471" s="2">
        <v>38791</v>
      </c>
      <c r="T471">
        <v>133.30000000000001</v>
      </c>
      <c r="U471" s="2">
        <v>42781</v>
      </c>
      <c r="V471">
        <v>26.9</v>
      </c>
      <c r="W471" s="2">
        <v>41258</v>
      </c>
      <c r="X471">
        <v>36.1</v>
      </c>
      <c r="Y471">
        <v>12.2</v>
      </c>
      <c r="Z471">
        <v>19.100000000000001</v>
      </c>
      <c r="AA471">
        <v>15.6</v>
      </c>
      <c r="AB471">
        <v>26.9</v>
      </c>
      <c r="AC471">
        <v>53.1</v>
      </c>
      <c r="AD471">
        <v>17.899999999999999</v>
      </c>
      <c r="AE471">
        <v>0.6</v>
      </c>
      <c r="AF471">
        <v>5.3</v>
      </c>
      <c r="AG471">
        <v>3.4</v>
      </c>
      <c r="AH471">
        <v>46.1</v>
      </c>
      <c r="AI471">
        <v>4</v>
      </c>
      <c r="AJ471">
        <v>1.3</v>
      </c>
      <c r="AK471">
        <v>6.9</v>
      </c>
      <c r="AL471">
        <v>26.3</v>
      </c>
      <c r="AM471">
        <v>17.2</v>
      </c>
      <c r="AN471">
        <v>56.5</v>
      </c>
      <c r="AO471">
        <v>65.3</v>
      </c>
      <c r="AP471">
        <v>18.100000000000001</v>
      </c>
      <c r="AQ471">
        <v>60.8</v>
      </c>
      <c r="AR471">
        <v>21.1</v>
      </c>
      <c r="AS471">
        <v>55.2</v>
      </c>
      <c r="AT471">
        <v>5.2</v>
      </c>
      <c r="AU471">
        <v>1.3</v>
      </c>
      <c r="AV471">
        <v>9.4</v>
      </c>
      <c r="AW471">
        <v>4.0999999999999996</v>
      </c>
      <c r="AX471">
        <v>3.1</v>
      </c>
      <c r="AY471">
        <v>6.3</v>
      </c>
      <c r="AZ471">
        <v>13.9</v>
      </c>
      <c r="BA471">
        <v>7.9</v>
      </c>
      <c r="BB471">
        <v>5.6</v>
      </c>
      <c r="BC471">
        <v>47</v>
      </c>
      <c r="BD471">
        <v>50</v>
      </c>
      <c r="BE471">
        <v>36</v>
      </c>
      <c r="BF471">
        <v>50.1</v>
      </c>
      <c r="BG471">
        <v>48.3</v>
      </c>
      <c r="BH471">
        <v>72</v>
      </c>
      <c r="BI471">
        <v>51.1</v>
      </c>
      <c r="BJ471">
        <v>52.5</v>
      </c>
      <c r="BK471" s="2">
        <v>51</v>
      </c>
      <c r="BL471">
        <v>47.4</v>
      </c>
      <c r="BM471" s="2">
        <v>32554</v>
      </c>
      <c r="BN471">
        <v>49</v>
      </c>
    </row>
    <row r="472" spans="1:66" x14ac:dyDescent="0.25">
      <c r="A472" s="2">
        <v>37680</v>
      </c>
      <c r="B472">
        <v>841.15</v>
      </c>
      <c r="C472" s="2">
        <v>32934</v>
      </c>
      <c r="D472">
        <v>263.14999999999998</v>
      </c>
      <c r="E472" s="2">
        <v>39144</v>
      </c>
      <c r="F472">
        <v>650.16999999999996</v>
      </c>
      <c r="G472" s="2">
        <v>44630</v>
      </c>
      <c r="H472">
        <v>106.02</v>
      </c>
      <c r="I472" s="2">
        <v>30756</v>
      </c>
      <c r="J472">
        <v>345.5</v>
      </c>
      <c r="K472" s="2">
        <v>45366</v>
      </c>
      <c r="L472">
        <v>56</v>
      </c>
      <c r="O472" s="2">
        <v>38822</v>
      </c>
      <c r="P472">
        <v>109.8</v>
      </c>
      <c r="Q472" s="2">
        <v>38822</v>
      </c>
      <c r="R472">
        <v>92.3</v>
      </c>
      <c r="S472" s="2">
        <v>38822</v>
      </c>
      <c r="T472">
        <v>136.19999999999999</v>
      </c>
      <c r="U472" s="2">
        <v>42809</v>
      </c>
      <c r="V472">
        <v>31.8</v>
      </c>
      <c r="W472" s="2">
        <v>41289</v>
      </c>
      <c r="X472">
        <v>36.6</v>
      </c>
      <c r="Y472">
        <v>10.4</v>
      </c>
      <c r="Z472">
        <v>23.3</v>
      </c>
      <c r="AA472">
        <v>13.5</v>
      </c>
      <c r="AB472">
        <v>26.7</v>
      </c>
      <c r="AC472">
        <v>54.9</v>
      </c>
      <c r="AD472">
        <v>14.4</v>
      </c>
      <c r="AE472">
        <v>1</v>
      </c>
      <c r="AF472">
        <v>5.4</v>
      </c>
      <c r="AG472">
        <v>3.6</v>
      </c>
      <c r="AH472">
        <v>48.8</v>
      </c>
      <c r="AI472">
        <v>2.9</v>
      </c>
      <c r="AJ472">
        <v>0.8</v>
      </c>
      <c r="AK472">
        <v>6.3</v>
      </c>
      <c r="AL472">
        <v>28.4</v>
      </c>
      <c r="AM472">
        <v>16.100000000000001</v>
      </c>
      <c r="AN472">
        <v>55.5</v>
      </c>
      <c r="AO472">
        <v>63.2</v>
      </c>
      <c r="AP472">
        <v>15.6</v>
      </c>
      <c r="AQ472">
        <v>64</v>
      </c>
      <c r="AR472">
        <v>20.399999999999999</v>
      </c>
      <c r="AS472">
        <v>58.9</v>
      </c>
      <c r="AT472">
        <v>3.7</v>
      </c>
      <c r="AU472">
        <v>1.2</v>
      </c>
      <c r="AV472">
        <v>9.6999999999999993</v>
      </c>
      <c r="AW472">
        <v>5.8</v>
      </c>
      <c r="AX472">
        <v>3.3</v>
      </c>
      <c r="AY472">
        <v>6.5</v>
      </c>
      <c r="AZ472">
        <v>15.4</v>
      </c>
      <c r="BA472">
        <v>7.9</v>
      </c>
      <c r="BB472">
        <v>6.2</v>
      </c>
      <c r="BC472">
        <v>47</v>
      </c>
      <c r="BD472">
        <v>49</v>
      </c>
      <c r="BE472">
        <v>36</v>
      </c>
      <c r="BF472">
        <v>53.3</v>
      </c>
      <c r="BG472">
        <v>54.9</v>
      </c>
      <c r="BH472">
        <v>65</v>
      </c>
      <c r="BI472">
        <v>55.1</v>
      </c>
      <c r="BJ472">
        <v>53</v>
      </c>
      <c r="BK472" s="2">
        <v>53</v>
      </c>
      <c r="BL472">
        <v>49.9</v>
      </c>
      <c r="BM472" s="2">
        <v>32582</v>
      </c>
      <c r="BN472">
        <v>48.3</v>
      </c>
    </row>
    <row r="473" spans="1:66" x14ac:dyDescent="0.25">
      <c r="A473" s="2">
        <v>37711</v>
      </c>
      <c r="B473">
        <v>848.18</v>
      </c>
      <c r="C473" s="2">
        <v>32965</v>
      </c>
      <c r="D473">
        <v>271.77999999999997</v>
      </c>
      <c r="E473" s="2">
        <v>39175</v>
      </c>
      <c r="F473">
        <v>666.4</v>
      </c>
      <c r="G473" s="2">
        <v>44661</v>
      </c>
      <c r="H473">
        <v>98.26</v>
      </c>
      <c r="I473" s="2">
        <v>30787</v>
      </c>
      <c r="J473">
        <v>369.3</v>
      </c>
      <c r="K473" s="2">
        <v>45397</v>
      </c>
      <c r="L473">
        <v>57</v>
      </c>
      <c r="O473" s="2">
        <v>38852</v>
      </c>
      <c r="P473">
        <v>104.7</v>
      </c>
      <c r="Q473" s="2">
        <v>38852</v>
      </c>
      <c r="R473">
        <v>85.1</v>
      </c>
      <c r="S473" s="2">
        <v>38852</v>
      </c>
      <c r="T473">
        <v>134.1</v>
      </c>
      <c r="U473" s="2">
        <v>42840</v>
      </c>
      <c r="V473">
        <v>30.3</v>
      </c>
      <c r="W473" s="2">
        <v>41320</v>
      </c>
      <c r="X473">
        <v>36.9</v>
      </c>
      <c r="Y473">
        <v>11.1</v>
      </c>
      <c r="Z473">
        <v>19.3</v>
      </c>
      <c r="AA473">
        <v>15.8</v>
      </c>
      <c r="AB473">
        <v>22.1</v>
      </c>
      <c r="AC473">
        <v>53</v>
      </c>
      <c r="AD473">
        <v>16.100000000000001</v>
      </c>
      <c r="AE473">
        <v>0.6</v>
      </c>
      <c r="AF473">
        <v>3.8</v>
      </c>
      <c r="AG473">
        <v>2.9</v>
      </c>
      <c r="AH473">
        <v>49.6</v>
      </c>
      <c r="AI473">
        <v>3.4</v>
      </c>
      <c r="AJ473">
        <v>0.3</v>
      </c>
      <c r="AK473">
        <v>6.1</v>
      </c>
      <c r="AL473">
        <v>28.2</v>
      </c>
      <c r="AM473">
        <v>17.600000000000001</v>
      </c>
      <c r="AN473">
        <v>54.2</v>
      </c>
      <c r="AO473">
        <v>64.900000000000006</v>
      </c>
      <c r="AP473">
        <v>18</v>
      </c>
      <c r="AQ473">
        <v>65.400000000000006</v>
      </c>
      <c r="AR473">
        <v>16.600000000000001</v>
      </c>
      <c r="AS473">
        <v>61.8</v>
      </c>
      <c r="AT473">
        <v>4.4000000000000004</v>
      </c>
      <c r="AU473">
        <v>1.6</v>
      </c>
      <c r="AV473">
        <v>9</v>
      </c>
      <c r="AW473">
        <v>5.5</v>
      </c>
      <c r="AX473">
        <v>3.8</v>
      </c>
      <c r="AY473">
        <v>6.1</v>
      </c>
      <c r="AZ473">
        <v>13.7</v>
      </c>
      <c r="BA473">
        <v>8.8000000000000007</v>
      </c>
      <c r="BB473">
        <v>7.3</v>
      </c>
      <c r="BC473">
        <v>46</v>
      </c>
      <c r="BD473">
        <v>50</v>
      </c>
      <c r="BE473">
        <v>32</v>
      </c>
      <c r="BF473">
        <v>54.2</v>
      </c>
      <c r="BG473">
        <v>58.9</v>
      </c>
      <c r="BH473">
        <v>60</v>
      </c>
      <c r="BI473">
        <v>59</v>
      </c>
      <c r="BJ473">
        <v>53.2</v>
      </c>
      <c r="BK473" s="2">
        <v>50</v>
      </c>
      <c r="BL473">
        <v>45.7</v>
      </c>
      <c r="BM473" s="2">
        <v>32613</v>
      </c>
      <c r="BN473">
        <v>47.4</v>
      </c>
    </row>
    <row r="474" spans="1:66" x14ac:dyDescent="0.25">
      <c r="A474" s="2">
        <v>37741</v>
      </c>
      <c r="B474">
        <v>916.92</v>
      </c>
      <c r="C474" s="2">
        <v>32995</v>
      </c>
      <c r="D474">
        <v>275.05</v>
      </c>
      <c r="E474" s="2">
        <v>39205</v>
      </c>
      <c r="F474">
        <v>675.25</v>
      </c>
      <c r="G474" s="2">
        <v>44691</v>
      </c>
      <c r="H474">
        <v>99.76</v>
      </c>
      <c r="I474" s="2">
        <v>30817</v>
      </c>
      <c r="J474">
        <v>357.8</v>
      </c>
      <c r="K474" s="2">
        <v>45427</v>
      </c>
      <c r="L474">
        <v>51</v>
      </c>
      <c r="O474" s="2">
        <v>38883</v>
      </c>
      <c r="P474">
        <v>105.4</v>
      </c>
      <c r="Q474" s="2">
        <v>38883</v>
      </c>
      <c r="R474">
        <v>87.5</v>
      </c>
      <c r="S474" s="2">
        <v>38883</v>
      </c>
      <c r="T474">
        <v>132.19999999999999</v>
      </c>
      <c r="U474" s="2">
        <v>42870</v>
      </c>
      <c r="V474">
        <v>30</v>
      </c>
      <c r="W474" s="2">
        <v>41348</v>
      </c>
      <c r="X474">
        <v>35.4</v>
      </c>
      <c r="Y474">
        <v>10.8</v>
      </c>
      <c r="Z474">
        <v>17.7</v>
      </c>
      <c r="AA474">
        <v>14.6</v>
      </c>
      <c r="AB474">
        <v>26</v>
      </c>
      <c r="AC474">
        <v>55.1</v>
      </c>
      <c r="AD474">
        <v>13</v>
      </c>
      <c r="AE474">
        <v>1.6</v>
      </c>
      <c r="AF474">
        <v>5.6</v>
      </c>
      <c r="AG474">
        <v>3.4</v>
      </c>
      <c r="AH474">
        <v>47.2</v>
      </c>
      <c r="AI474">
        <v>4</v>
      </c>
      <c r="AJ474">
        <v>0.6</v>
      </c>
      <c r="AK474">
        <v>4.8</v>
      </c>
      <c r="AL474">
        <v>29.1</v>
      </c>
      <c r="AM474">
        <v>16.399999999999999</v>
      </c>
      <c r="AN474">
        <v>54.5</v>
      </c>
      <c r="AO474">
        <v>67.7</v>
      </c>
      <c r="AP474">
        <v>15</v>
      </c>
      <c r="AQ474">
        <v>67.3</v>
      </c>
      <c r="AR474">
        <v>17.7</v>
      </c>
      <c r="AS474">
        <v>61</v>
      </c>
      <c r="AT474">
        <v>4.3</v>
      </c>
      <c r="AU474">
        <v>2</v>
      </c>
      <c r="AV474">
        <v>8.9</v>
      </c>
      <c r="AW474">
        <v>5.3</v>
      </c>
      <c r="AX474">
        <v>3.7</v>
      </c>
      <c r="AY474">
        <v>5.8</v>
      </c>
      <c r="AZ474">
        <v>13.2</v>
      </c>
      <c r="BA474">
        <v>8.3000000000000007</v>
      </c>
      <c r="BB474">
        <v>6.6</v>
      </c>
      <c r="BC474">
        <v>44</v>
      </c>
      <c r="BD474">
        <v>50</v>
      </c>
      <c r="BE474">
        <v>34</v>
      </c>
      <c r="BF474">
        <v>51.9</v>
      </c>
      <c r="BG474">
        <v>52.3</v>
      </c>
      <c r="BH474">
        <v>65</v>
      </c>
      <c r="BI474">
        <v>54.3</v>
      </c>
      <c r="BJ474">
        <v>53.3</v>
      </c>
      <c r="BK474" s="2">
        <v>51.1</v>
      </c>
      <c r="BL474">
        <v>47.6</v>
      </c>
      <c r="BM474" s="2">
        <v>32643</v>
      </c>
      <c r="BN474">
        <v>44.9</v>
      </c>
    </row>
    <row r="475" spans="1:66" x14ac:dyDescent="0.25">
      <c r="A475" s="2">
        <v>37771</v>
      </c>
      <c r="B475">
        <v>963.59</v>
      </c>
      <c r="C475" s="2">
        <v>33026</v>
      </c>
      <c r="D475">
        <v>277.63</v>
      </c>
      <c r="E475" s="2">
        <v>39236</v>
      </c>
      <c r="F475">
        <v>668.35</v>
      </c>
      <c r="G475" s="2">
        <v>44722</v>
      </c>
      <c r="H475">
        <v>120.67</v>
      </c>
      <c r="I475" s="2">
        <v>30848</v>
      </c>
      <c r="J475">
        <v>363</v>
      </c>
      <c r="K475" s="2">
        <v>45458</v>
      </c>
      <c r="L475">
        <v>48</v>
      </c>
      <c r="O475" s="2">
        <v>38913</v>
      </c>
      <c r="P475">
        <v>107</v>
      </c>
      <c r="Q475" s="2">
        <v>38913</v>
      </c>
      <c r="R475">
        <v>88.9</v>
      </c>
      <c r="S475" s="2">
        <v>38913</v>
      </c>
      <c r="T475">
        <v>134.19999999999999</v>
      </c>
      <c r="U475" s="2">
        <v>42901</v>
      </c>
      <c r="V475">
        <v>32</v>
      </c>
      <c r="W475" s="2">
        <v>41379</v>
      </c>
      <c r="X475">
        <v>36.9</v>
      </c>
      <c r="Y475">
        <v>10.6</v>
      </c>
      <c r="Z475">
        <v>15.9</v>
      </c>
      <c r="AA475">
        <v>16.8</v>
      </c>
      <c r="AB475">
        <v>21.8</v>
      </c>
      <c r="AC475">
        <v>53.4</v>
      </c>
      <c r="AD475">
        <v>14.3</v>
      </c>
      <c r="AE475">
        <v>1.3</v>
      </c>
      <c r="AF475">
        <v>5.6</v>
      </c>
      <c r="AG475">
        <v>3.5</v>
      </c>
      <c r="AH475">
        <v>47.3</v>
      </c>
      <c r="AI475">
        <v>3.8</v>
      </c>
      <c r="AJ475">
        <v>0.8</v>
      </c>
      <c r="AK475">
        <v>5.5</v>
      </c>
      <c r="AL475">
        <v>27.6</v>
      </c>
      <c r="AM475">
        <v>17.5</v>
      </c>
      <c r="AN475">
        <v>54.9</v>
      </c>
      <c r="AO475">
        <v>67.3</v>
      </c>
      <c r="AP475">
        <v>17.2</v>
      </c>
      <c r="AQ475">
        <v>68</v>
      </c>
      <c r="AR475">
        <v>14.8</v>
      </c>
      <c r="AS475">
        <v>63.9</v>
      </c>
      <c r="AT475">
        <v>4</v>
      </c>
      <c r="AU475">
        <v>1.3</v>
      </c>
      <c r="AV475">
        <v>10.199999999999999</v>
      </c>
      <c r="AW475">
        <v>4.5999999999999996</v>
      </c>
      <c r="AX475">
        <v>4.5</v>
      </c>
      <c r="AY475">
        <v>6.2</v>
      </c>
      <c r="AZ475">
        <v>15.1</v>
      </c>
      <c r="BA475">
        <v>7.8</v>
      </c>
      <c r="BB475">
        <v>5.0999999999999996</v>
      </c>
      <c r="BC475">
        <v>41</v>
      </c>
      <c r="BD475">
        <v>52</v>
      </c>
      <c r="BE475">
        <v>30</v>
      </c>
      <c r="BF475">
        <v>51</v>
      </c>
      <c r="BG475">
        <v>53</v>
      </c>
      <c r="BH475">
        <v>71</v>
      </c>
      <c r="BI475">
        <v>53.8</v>
      </c>
      <c r="BJ475">
        <v>50.7</v>
      </c>
      <c r="BK475" s="2">
        <v>51.4</v>
      </c>
      <c r="BL475">
        <v>45.1</v>
      </c>
      <c r="BM475" s="2">
        <v>32674</v>
      </c>
      <c r="BN475">
        <v>47.5</v>
      </c>
    </row>
    <row r="476" spans="1:66" x14ac:dyDescent="0.25">
      <c r="A476" s="2">
        <v>37802</v>
      </c>
      <c r="B476">
        <v>974.5</v>
      </c>
      <c r="C476" s="2">
        <v>33056</v>
      </c>
      <c r="D476">
        <v>277.87</v>
      </c>
      <c r="E476" s="2">
        <v>39266</v>
      </c>
      <c r="F476">
        <v>653.1</v>
      </c>
      <c r="G476" s="2">
        <v>44752</v>
      </c>
      <c r="H476">
        <v>107.54</v>
      </c>
      <c r="I476" s="2">
        <v>30878</v>
      </c>
      <c r="J476">
        <v>360.5</v>
      </c>
      <c r="K476" s="2">
        <v>45488</v>
      </c>
      <c r="L476">
        <v>46</v>
      </c>
      <c r="O476" s="2">
        <v>38944</v>
      </c>
      <c r="P476">
        <v>100.2</v>
      </c>
      <c r="Q476" s="2">
        <v>38944</v>
      </c>
      <c r="R476">
        <v>84.4</v>
      </c>
      <c r="S476" s="2">
        <v>38944</v>
      </c>
      <c r="T476">
        <v>123.9</v>
      </c>
      <c r="U476" s="2">
        <v>42931</v>
      </c>
      <c r="V476">
        <v>33.200000000000003</v>
      </c>
      <c r="W476" s="2">
        <v>41409</v>
      </c>
      <c r="X476">
        <v>36.4</v>
      </c>
      <c r="Y476">
        <v>10.6</v>
      </c>
      <c r="Z476">
        <v>15.3</v>
      </c>
      <c r="AA476">
        <v>15.6</v>
      </c>
      <c r="AB476">
        <v>20</v>
      </c>
      <c r="AC476">
        <v>53.7</v>
      </c>
      <c r="AD476">
        <v>16.3</v>
      </c>
      <c r="AE476">
        <v>1.2</v>
      </c>
      <c r="AF476">
        <v>5.4</v>
      </c>
      <c r="AG476">
        <v>3.2</v>
      </c>
      <c r="AH476">
        <v>48.9</v>
      </c>
      <c r="AI476">
        <v>3.2</v>
      </c>
      <c r="AJ476">
        <v>1</v>
      </c>
      <c r="AK476">
        <v>5</v>
      </c>
      <c r="AL476">
        <v>26</v>
      </c>
      <c r="AM476">
        <v>19.100000000000001</v>
      </c>
      <c r="AN476">
        <v>54.9</v>
      </c>
      <c r="AO476">
        <v>69.099999999999994</v>
      </c>
      <c r="AP476">
        <v>18.7</v>
      </c>
      <c r="AQ476">
        <v>69.099999999999994</v>
      </c>
      <c r="AR476">
        <v>12.2</v>
      </c>
      <c r="AS476">
        <v>63.7</v>
      </c>
      <c r="AT476">
        <v>4.0999999999999996</v>
      </c>
      <c r="AU476">
        <v>2.4</v>
      </c>
      <c r="AV476">
        <v>10.5</v>
      </c>
      <c r="AW476">
        <v>5.6</v>
      </c>
      <c r="AX476">
        <v>3.9</v>
      </c>
      <c r="AY476">
        <v>6.3</v>
      </c>
      <c r="AZ476">
        <v>14</v>
      </c>
      <c r="BA476">
        <v>8.9</v>
      </c>
      <c r="BB476">
        <v>6.1</v>
      </c>
      <c r="BC476">
        <v>44</v>
      </c>
      <c r="BD476">
        <v>52</v>
      </c>
      <c r="BE476">
        <v>33</v>
      </c>
      <c r="BF476">
        <v>50.8</v>
      </c>
      <c r="BG476">
        <v>52.1</v>
      </c>
      <c r="BH476">
        <v>62</v>
      </c>
      <c r="BI476">
        <v>52.9</v>
      </c>
      <c r="BJ476">
        <v>50.3</v>
      </c>
      <c r="BK476" s="2">
        <v>50.2</v>
      </c>
      <c r="BL476">
        <v>46.3</v>
      </c>
      <c r="BM476" s="2">
        <v>32704</v>
      </c>
      <c r="BN476">
        <v>46.2</v>
      </c>
    </row>
    <row r="477" spans="1:66" x14ac:dyDescent="0.25">
      <c r="A477" s="2">
        <v>37833</v>
      </c>
      <c r="B477">
        <v>990.31</v>
      </c>
      <c r="C477" s="2">
        <v>33087</v>
      </c>
      <c r="D477">
        <v>275.58999999999997</v>
      </c>
      <c r="E477" s="2">
        <v>39297</v>
      </c>
      <c r="F477">
        <v>670.1</v>
      </c>
      <c r="G477" s="2">
        <v>44783</v>
      </c>
      <c r="H477">
        <v>94.68</v>
      </c>
      <c r="I477" s="2">
        <v>30909</v>
      </c>
      <c r="J477">
        <v>390.3</v>
      </c>
      <c r="K477" s="2">
        <v>45519</v>
      </c>
      <c r="L477">
        <v>44</v>
      </c>
      <c r="O477" s="2">
        <v>38975</v>
      </c>
      <c r="P477">
        <v>105.9</v>
      </c>
      <c r="Q477" s="2">
        <v>38975</v>
      </c>
      <c r="R477">
        <v>91</v>
      </c>
      <c r="S477" s="2">
        <v>38975</v>
      </c>
      <c r="T477">
        <v>128.30000000000001</v>
      </c>
      <c r="U477" s="2">
        <v>42962</v>
      </c>
      <c r="V477">
        <v>34.4</v>
      </c>
      <c r="W477" s="2">
        <v>41440</v>
      </c>
      <c r="X477">
        <v>37.1</v>
      </c>
      <c r="Y477">
        <v>11</v>
      </c>
      <c r="Z477">
        <v>14.2</v>
      </c>
      <c r="AA477">
        <v>15.9</v>
      </c>
      <c r="AB477">
        <v>16.100000000000001</v>
      </c>
      <c r="AC477">
        <v>51.6</v>
      </c>
      <c r="AD477">
        <v>19.7</v>
      </c>
      <c r="AE477">
        <v>1.2</v>
      </c>
      <c r="AF477">
        <v>5.4</v>
      </c>
      <c r="AG477">
        <v>3.2</v>
      </c>
      <c r="AH477">
        <v>48.8</v>
      </c>
      <c r="AI477">
        <v>3.7</v>
      </c>
      <c r="AJ477">
        <v>1</v>
      </c>
      <c r="AK477">
        <v>6.1</v>
      </c>
      <c r="AL477">
        <v>24.9</v>
      </c>
      <c r="AM477">
        <v>19.399999999999999</v>
      </c>
      <c r="AN477">
        <v>55.7</v>
      </c>
      <c r="AO477">
        <v>69.900000000000006</v>
      </c>
      <c r="AP477">
        <v>21.4</v>
      </c>
      <c r="AQ477">
        <v>67.5</v>
      </c>
      <c r="AR477">
        <v>11.1</v>
      </c>
      <c r="AS477">
        <v>64.2</v>
      </c>
      <c r="AT477">
        <v>4</v>
      </c>
      <c r="AU477">
        <v>1.2</v>
      </c>
      <c r="AV477">
        <v>10.3</v>
      </c>
      <c r="AW477">
        <v>5.4</v>
      </c>
      <c r="AX477">
        <v>4.3</v>
      </c>
      <c r="AY477">
        <v>6.9</v>
      </c>
      <c r="AZ477">
        <v>13.7</v>
      </c>
      <c r="BA477">
        <v>8.6</v>
      </c>
      <c r="BB477">
        <v>5.9</v>
      </c>
      <c r="BC477">
        <v>51</v>
      </c>
      <c r="BD477">
        <v>60</v>
      </c>
      <c r="BE477">
        <v>40</v>
      </c>
      <c r="BF477">
        <v>51.1</v>
      </c>
      <c r="BG477">
        <v>52</v>
      </c>
      <c r="BH477">
        <v>67</v>
      </c>
      <c r="BI477">
        <v>53.7</v>
      </c>
      <c r="BJ477">
        <v>49.6</v>
      </c>
      <c r="BK477" s="2">
        <v>51.5</v>
      </c>
      <c r="BL477">
        <v>45.9</v>
      </c>
      <c r="BM477" s="2">
        <v>32735</v>
      </c>
      <c r="BN477">
        <v>43.5</v>
      </c>
    </row>
    <row r="478" spans="1:66" x14ac:dyDescent="0.25">
      <c r="A478" s="2">
        <v>37862</v>
      </c>
      <c r="B478">
        <v>1008.01</v>
      </c>
      <c r="C478" s="2">
        <v>33118</v>
      </c>
      <c r="D478">
        <v>271.10000000000002</v>
      </c>
      <c r="E478" s="2">
        <v>39328</v>
      </c>
      <c r="F478">
        <v>672.2</v>
      </c>
      <c r="G478" s="2">
        <v>44814</v>
      </c>
      <c r="H478">
        <v>87.29</v>
      </c>
      <c r="I478" s="2">
        <v>30940</v>
      </c>
      <c r="J478">
        <v>398</v>
      </c>
      <c r="K478" s="2">
        <v>45550</v>
      </c>
      <c r="L478">
        <v>45</v>
      </c>
      <c r="O478" s="2">
        <v>39005</v>
      </c>
      <c r="P478">
        <v>105.1</v>
      </c>
      <c r="Q478" s="2">
        <v>39005</v>
      </c>
      <c r="R478">
        <v>91.9</v>
      </c>
      <c r="S478" s="2">
        <v>39005</v>
      </c>
      <c r="T478">
        <v>125.1</v>
      </c>
      <c r="U478" s="2">
        <v>42993</v>
      </c>
      <c r="V478">
        <v>32.700000000000003</v>
      </c>
      <c r="W478" s="2">
        <v>41470</v>
      </c>
      <c r="X478">
        <v>35.200000000000003</v>
      </c>
      <c r="Y478">
        <v>12.7</v>
      </c>
      <c r="Z478">
        <v>13.7</v>
      </c>
      <c r="AA478">
        <v>15.7</v>
      </c>
      <c r="AB478">
        <v>17.7</v>
      </c>
      <c r="AC478">
        <v>52.5</v>
      </c>
      <c r="AD478">
        <v>16.7</v>
      </c>
      <c r="AE478">
        <v>1.4</v>
      </c>
      <c r="AF478">
        <v>6.9</v>
      </c>
      <c r="AG478">
        <v>4.3</v>
      </c>
      <c r="AH478">
        <v>49.9</v>
      </c>
      <c r="AI478">
        <v>3.8</v>
      </c>
      <c r="AJ478">
        <v>1.2</v>
      </c>
      <c r="AK478">
        <v>7.2</v>
      </c>
      <c r="AL478">
        <v>24.9</v>
      </c>
      <c r="AM478">
        <v>20.8</v>
      </c>
      <c r="AN478">
        <v>54.3</v>
      </c>
      <c r="AO478">
        <v>70.599999999999994</v>
      </c>
      <c r="AP478">
        <v>19.899999999999999</v>
      </c>
      <c r="AQ478">
        <v>68.8</v>
      </c>
      <c r="AR478">
        <v>11.3</v>
      </c>
      <c r="AS478">
        <v>65.599999999999994</v>
      </c>
      <c r="AT478">
        <v>3.9</v>
      </c>
      <c r="AU478">
        <v>1.7</v>
      </c>
      <c r="AV478">
        <v>9.8000000000000007</v>
      </c>
      <c r="AW478">
        <v>5.2</v>
      </c>
      <c r="AX478">
        <v>4.5</v>
      </c>
      <c r="AY478">
        <v>6.4</v>
      </c>
      <c r="AZ478">
        <v>14.9</v>
      </c>
      <c r="BA478">
        <v>9</v>
      </c>
      <c r="BB478">
        <v>6</v>
      </c>
      <c r="BC478">
        <v>56</v>
      </c>
      <c r="BD478">
        <v>67</v>
      </c>
      <c r="BE478">
        <v>45</v>
      </c>
      <c r="BF478">
        <v>53.8</v>
      </c>
      <c r="BG478">
        <v>56.4</v>
      </c>
      <c r="BH478">
        <v>60</v>
      </c>
      <c r="BI478">
        <v>60.2</v>
      </c>
      <c r="BJ478">
        <v>52.1</v>
      </c>
      <c r="BK478" s="2">
        <v>52.7</v>
      </c>
      <c r="BL478">
        <v>46.6</v>
      </c>
      <c r="BM478" s="2">
        <v>32766</v>
      </c>
      <c r="BN478">
        <v>44.8</v>
      </c>
    </row>
    <row r="479" spans="1:66" x14ac:dyDescent="0.25">
      <c r="A479" s="2">
        <v>37894</v>
      </c>
      <c r="B479">
        <v>995.97</v>
      </c>
      <c r="C479" s="2">
        <v>33148</v>
      </c>
      <c r="D479">
        <v>272.88</v>
      </c>
      <c r="E479" s="2">
        <v>39358</v>
      </c>
      <c r="F479">
        <v>729.95</v>
      </c>
      <c r="G479" s="2">
        <v>44844</v>
      </c>
      <c r="H479">
        <v>91.58</v>
      </c>
      <c r="I479" s="2">
        <v>30970</v>
      </c>
      <c r="J479">
        <v>419.3</v>
      </c>
      <c r="K479" s="2">
        <v>45580</v>
      </c>
      <c r="L479">
        <v>47</v>
      </c>
      <c r="O479" s="2">
        <v>39036</v>
      </c>
      <c r="P479">
        <v>105.3</v>
      </c>
      <c r="Q479" s="2">
        <v>39036</v>
      </c>
      <c r="R479">
        <v>91.9</v>
      </c>
      <c r="S479" s="2">
        <v>39036</v>
      </c>
      <c r="T479">
        <v>125.4</v>
      </c>
      <c r="U479" s="2">
        <v>43023</v>
      </c>
      <c r="V479">
        <v>36.700000000000003</v>
      </c>
      <c r="W479" s="2">
        <v>41501</v>
      </c>
      <c r="X479">
        <v>33.299999999999997</v>
      </c>
      <c r="Y479">
        <v>10.6</v>
      </c>
      <c r="Z479">
        <v>13.5</v>
      </c>
      <c r="AA479">
        <v>17.5</v>
      </c>
      <c r="AB479">
        <v>17.2</v>
      </c>
      <c r="AC479">
        <v>55.4</v>
      </c>
      <c r="AD479">
        <v>17.5</v>
      </c>
      <c r="AE479">
        <v>1.4</v>
      </c>
      <c r="AF479">
        <v>5.0999999999999996</v>
      </c>
      <c r="AG479">
        <v>3</v>
      </c>
      <c r="AH479">
        <v>49</v>
      </c>
      <c r="AI479">
        <v>3.8</v>
      </c>
      <c r="AJ479">
        <v>0.7</v>
      </c>
      <c r="AK479">
        <v>5.6</v>
      </c>
      <c r="AL479">
        <v>24.5</v>
      </c>
      <c r="AM479">
        <v>18.7</v>
      </c>
      <c r="AN479">
        <v>56.8</v>
      </c>
      <c r="AO479">
        <v>69</v>
      </c>
      <c r="AP479">
        <v>20.6</v>
      </c>
      <c r="AQ479">
        <v>68.3</v>
      </c>
      <c r="AR479">
        <v>11.1</v>
      </c>
      <c r="AS479">
        <v>65.3</v>
      </c>
      <c r="AT479">
        <v>3.8</v>
      </c>
      <c r="AU479">
        <v>1.2</v>
      </c>
      <c r="AV479">
        <v>8.8000000000000007</v>
      </c>
      <c r="AW479">
        <v>5.6</v>
      </c>
      <c r="AX479">
        <v>4.4000000000000004</v>
      </c>
      <c r="AY479">
        <v>6.6</v>
      </c>
      <c r="AZ479">
        <v>14.5</v>
      </c>
      <c r="BA479">
        <v>7.9</v>
      </c>
      <c r="BB479">
        <v>6.2</v>
      </c>
      <c r="BC479">
        <v>58</v>
      </c>
      <c r="BD479">
        <v>68</v>
      </c>
      <c r="BE479">
        <v>46</v>
      </c>
      <c r="BF479">
        <v>54</v>
      </c>
      <c r="BG479">
        <v>58</v>
      </c>
      <c r="BH479">
        <v>67</v>
      </c>
      <c r="BI479">
        <v>58.6</v>
      </c>
      <c r="BJ479">
        <v>53.5</v>
      </c>
      <c r="BK479" s="2">
        <v>51.9</v>
      </c>
      <c r="BL479">
        <v>42.4</v>
      </c>
      <c r="BM479" s="2">
        <v>32796</v>
      </c>
      <c r="BN479">
        <v>43.8</v>
      </c>
    </row>
    <row r="480" spans="1:66" x14ac:dyDescent="0.25">
      <c r="A480" s="2">
        <v>37925</v>
      </c>
      <c r="B480">
        <v>1050.71</v>
      </c>
      <c r="C480" s="2">
        <v>33179</v>
      </c>
      <c r="D480">
        <v>262.44</v>
      </c>
      <c r="E480" s="2">
        <v>39389</v>
      </c>
      <c r="F480">
        <v>796.7</v>
      </c>
      <c r="G480" s="2">
        <v>44875</v>
      </c>
      <c r="H480">
        <v>86.47</v>
      </c>
      <c r="I480" s="2">
        <v>31001</v>
      </c>
      <c r="J480">
        <v>401.5</v>
      </c>
      <c r="K480" s="2">
        <v>45611</v>
      </c>
      <c r="L480">
        <v>48</v>
      </c>
      <c r="O480" s="2">
        <v>39066</v>
      </c>
      <c r="P480">
        <v>110</v>
      </c>
      <c r="Q480" s="2">
        <v>39066</v>
      </c>
      <c r="R480">
        <v>96.3</v>
      </c>
      <c r="S480" s="2">
        <v>39066</v>
      </c>
      <c r="T480">
        <v>130.5</v>
      </c>
      <c r="U480" s="2">
        <v>43054</v>
      </c>
      <c r="V480">
        <v>37.5</v>
      </c>
      <c r="W480" s="2">
        <v>41532</v>
      </c>
      <c r="X480">
        <v>33.6</v>
      </c>
      <c r="Y480">
        <v>12.9</v>
      </c>
      <c r="Z480">
        <v>13.9</v>
      </c>
      <c r="AA480">
        <v>15.1</v>
      </c>
      <c r="AB480">
        <v>19.100000000000001</v>
      </c>
      <c r="AC480">
        <v>55</v>
      </c>
      <c r="AD480">
        <v>16.100000000000001</v>
      </c>
      <c r="AE480">
        <v>1.4</v>
      </c>
      <c r="AF480">
        <v>6.5</v>
      </c>
      <c r="AG480">
        <v>4.0999999999999996</v>
      </c>
      <c r="AH480">
        <v>48.8</v>
      </c>
      <c r="AI480">
        <v>4.3</v>
      </c>
      <c r="AJ480">
        <v>1</v>
      </c>
      <c r="AK480">
        <v>7.2</v>
      </c>
      <c r="AL480">
        <v>23.9</v>
      </c>
      <c r="AM480">
        <v>20.7</v>
      </c>
      <c r="AN480">
        <v>55.4</v>
      </c>
      <c r="AO480">
        <v>71</v>
      </c>
      <c r="AP480">
        <v>20.6</v>
      </c>
      <c r="AQ480">
        <v>69.099999999999994</v>
      </c>
      <c r="AR480">
        <v>10.3</v>
      </c>
      <c r="AS480">
        <v>64.8</v>
      </c>
      <c r="AT480">
        <v>5.6</v>
      </c>
      <c r="AU480">
        <v>1.4</v>
      </c>
      <c r="AV480">
        <v>9.8000000000000007</v>
      </c>
      <c r="AW480">
        <v>4.0999999999999996</v>
      </c>
      <c r="AX480">
        <v>4.0999999999999996</v>
      </c>
      <c r="AY480">
        <v>6.3</v>
      </c>
      <c r="AZ480">
        <v>14.9</v>
      </c>
      <c r="BA480">
        <v>8.6999999999999993</v>
      </c>
      <c r="BB480">
        <v>5.0999999999999996</v>
      </c>
      <c r="BC480">
        <v>57</v>
      </c>
      <c r="BD480">
        <v>64</v>
      </c>
      <c r="BE480">
        <v>46</v>
      </c>
      <c r="BF480">
        <v>54.6</v>
      </c>
      <c r="BG480">
        <v>60.2</v>
      </c>
      <c r="BH480">
        <v>70</v>
      </c>
      <c r="BI480">
        <v>57.8</v>
      </c>
      <c r="BJ480">
        <v>52.8</v>
      </c>
      <c r="BK480" s="2">
        <v>53.1</v>
      </c>
      <c r="BL480">
        <v>44</v>
      </c>
      <c r="BM480" s="2">
        <v>32827</v>
      </c>
      <c r="BN480">
        <v>41.4</v>
      </c>
    </row>
    <row r="481" spans="1:66" x14ac:dyDescent="0.25">
      <c r="A481" s="2">
        <v>37953</v>
      </c>
      <c r="B481">
        <v>1058.2</v>
      </c>
      <c r="C481" s="2">
        <v>33209</v>
      </c>
      <c r="D481">
        <v>261.08999999999997</v>
      </c>
      <c r="E481" s="2">
        <v>39419</v>
      </c>
      <c r="F481">
        <v>787.55</v>
      </c>
      <c r="G481" s="2">
        <v>44905</v>
      </c>
      <c r="H481">
        <v>70.92</v>
      </c>
      <c r="I481" s="2">
        <v>31031</v>
      </c>
      <c r="J481">
        <v>381.8</v>
      </c>
      <c r="K481" s="2">
        <v>45641</v>
      </c>
      <c r="L481">
        <v>48</v>
      </c>
      <c r="O481" s="2">
        <v>39097</v>
      </c>
      <c r="P481">
        <v>110.2</v>
      </c>
      <c r="Q481" s="2">
        <v>39097</v>
      </c>
      <c r="R481">
        <v>94.4</v>
      </c>
      <c r="S481" s="2">
        <v>39097</v>
      </c>
      <c r="T481">
        <v>133.9</v>
      </c>
      <c r="U481" s="2">
        <v>43084</v>
      </c>
      <c r="V481">
        <v>36.299999999999997</v>
      </c>
      <c r="W481" s="2">
        <v>41562</v>
      </c>
      <c r="X481">
        <v>34.9</v>
      </c>
      <c r="Y481">
        <v>11.9</v>
      </c>
      <c r="Z481">
        <v>15.5</v>
      </c>
      <c r="AA481">
        <v>15.7</v>
      </c>
      <c r="AB481">
        <v>22.6</v>
      </c>
      <c r="AC481">
        <v>53.5</v>
      </c>
      <c r="AD481">
        <v>16</v>
      </c>
      <c r="AE481">
        <v>1.7</v>
      </c>
      <c r="AF481">
        <v>5.5</v>
      </c>
      <c r="AG481">
        <v>3.1</v>
      </c>
      <c r="AH481">
        <v>50.5</v>
      </c>
      <c r="AI481">
        <v>4.2</v>
      </c>
      <c r="AJ481">
        <v>0.7</v>
      </c>
      <c r="AK481">
        <v>6.7</v>
      </c>
      <c r="AL481">
        <v>23</v>
      </c>
      <c r="AM481">
        <v>19.5</v>
      </c>
      <c r="AN481">
        <v>57.5</v>
      </c>
      <c r="AO481">
        <v>68.8</v>
      </c>
      <c r="AP481">
        <v>16</v>
      </c>
      <c r="AQ481">
        <v>66.5</v>
      </c>
      <c r="AR481">
        <v>17.5</v>
      </c>
      <c r="AS481">
        <v>61.4</v>
      </c>
      <c r="AT481">
        <v>4.2</v>
      </c>
      <c r="AU481">
        <v>1</v>
      </c>
      <c r="AV481">
        <v>9.1</v>
      </c>
      <c r="AW481">
        <v>6</v>
      </c>
      <c r="AX481">
        <v>4.4000000000000004</v>
      </c>
      <c r="AY481">
        <v>6.2</v>
      </c>
      <c r="AZ481">
        <v>13.5</v>
      </c>
      <c r="BA481">
        <v>8.8000000000000007</v>
      </c>
      <c r="BB481">
        <v>7.4</v>
      </c>
      <c r="BC481">
        <v>54</v>
      </c>
      <c r="BD481">
        <v>61</v>
      </c>
      <c r="BE481">
        <v>43</v>
      </c>
      <c r="BF481">
        <v>54.6</v>
      </c>
      <c r="BG481">
        <v>57.4</v>
      </c>
      <c r="BH481">
        <v>68</v>
      </c>
      <c r="BI481">
        <v>57.4</v>
      </c>
      <c r="BJ481">
        <v>53.2</v>
      </c>
      <c r="BK481" s="2">
        <v>52.7</v>
      </c>
      <c r="BL481">
        <v>46.7</v>
      </c>
      <c r="BM481" s="2">
        <v>32857</v>
      </c>
      <c r="BN481">
        <v>43.9</v>
      </c>
    </row>
    <row r="482" spans="1:66" x14ac:dyDescent="0.25">
      <c r="A482" s="2">
        <v>37986</v>
      </c>
      <c r="B482">
        <v>1111.92</v>
      </c>
      <c r="C482" s="2">
        <v>33240</v>
      </c>
      <c r="D482">
        <v>257.73</v>
      </c>
      <c r="E482" s="2">
        <v>39450</v>
      </c>
      <c r="F482">
        <v>861.95</v>
      </c>
      <c r="G482" s="2">
        <v>44936</v>
      </c>
      <c r="H482">
        <v>75.12</v>
      </c>
      <c r="I482" s="2">
        <v>31062</v>
      </c>
      <c r="J482">
        <v>375</v>
      </c>
      <c r="K482" s="2">
        <v>45672</v>
      </c>
      <c r="L482">
        <v>50</v>
      </c>
      <c r="O482" s="2">
        <v>39128</v>
      </c>
      <c r="P482">
        <v>111.2</v>
      </c>
      <c r="Q482" s="2">
        <v>39128</v>
      </c>
      <c r="R482">
        <v>93.8</v>
      </c>
      <c r="S482" s="2">
        <v>39128</v>
      </c>
      <c r="T482">
        <v>137.1</v>
      </c>
      <c r="U482" s="2">
        <v>43115</v>
      </c>
      <c r="V482">
        <v>37.200000000000003</v>
      </c>
      <c r="W482" s="2">
        <v>41593</v>
      </c>
      <c r="X482">
        <v>34.1</v>
      </c>
      <c r="Y482">
        <v>12.1</v>
      </c>
      <c r="Z482">
        <v>15.5</v>
      </c>
      <c r="AA482">
        <v>15.3</v>
      </c>
      <c r="AB482">
        <v>21.4</v>
      </c>
      <c r="AC482">
        <v>53.9</v>
      </c>
      <c r="AD482">
        <v>13.1</v>
      </c>
      <c r="AE482">
        <v>1.5</v>
      </c>
      <c r="AF482">
        <v>5</v>
      </c>
      <c r="AG482">
        <v>2.7</v>
      </c>
      <c r="AH482">
        <v>45.8</v>
      </c>
      <c r="AI482">
        <v>3.3</v>
      </c>
      <c r="AJ482">
        <v>0.8</v>
      </c>
      <c r="AK482">
        <v>7.7</v>
      </c>
      <c r="AL482">
        <v>24.6</v>
      </c>
      <c r="AM482">
        <v>20.399999999999999</v>
      </c>
      <c r="AN482">
        <v>55</v>
      </c>
      <c r="AO482">
        <v>69.2</v>
      </c>
      <c r="AP482">
        <v>16.7</v>
      </c>
      <c r="AQ482">
        <v>67.2</v>
      </c>
      <c r="AR482">
        <v>16.100000000000001</v>
      </c>
      <c r="AS482">
        <v>65.5</v>
      </c>
      <c r="AT482">
        <v>3.6</v>
      </c>
      <c r="AU482">
        <v>1.1000000000000001</v>
      </c>
      <c r="AV482">
        <v>8.9</v>
      </c>
      <c r="AW482">
        <v>4</v>
      </c>
      <c r="AX482">
        <v>2.8</v>
      </c>
      <c r="AY482">
        <v>7</v>
      </c>
      <c r="AZ482">
        <v>13.8</v>
      </c>
      <c r="BA482">
        <v>9.6999999999999993</v>
      </c>
      <c r="BB482">
        <v>4.9000000000000004</v>
      </c>
      <c r="BC482">
        <v>54</v>
      </c>
      <c r="BD482">
        <v>60</v>
      </c>
      <c r="BE482">
        <v>41</v>
      </c>
      <c r="BF482">
        <v>55.5</v>
      </c>
      <c r="BG482">
        <v>59.5</v>
      </c>
      <c r="BH482">
        <v>71</v>
      </c>
      <c r="BI482">
        <v>58.9</v>
      </c>
      <c r="BJ482">
        <v>54.4</v>
      </c>
      <c r="BK482" s="2">
        <v>50.8</v>
      </c>
      <c r="BL482">
        <v>46.4</v>
      </c>
      <c r="BM482" s="2">
        <v>32888</v>
      </c>
      <c r="BN482">
        <v>42.7</v>
      </c>
    </row>
    <row r="483" spans="1:66" x14ac:dyDescent="0.25">
      <c r="A483" s="2">
        <v>38016</v>
      </c>
      <c r="B483">
        <v>1131.1300000000001</v>
      </c>
      <c r="C483" s="2">
        <v>33271</v>
      </c>
      <c r="D483">
        <v>255.25</v>
      </c>
      <c r="E483" s="2">
        <v>39481</v>
      </c>
      <c r="F483">
        <v>910.45</v>
      </c>
      <c r="G483" s="2">
        <v>44967</v>
      </c>
      <c r="H483">
        <v>79.7</v>
      </c>
      <c r="I483" s="2">
        <v>31093</v>
      </c>
      <c r="J483">
        <v>388.8</v>
      </c>
      <c r="K483" s="2">
        <v>45703</v>
      </c>
      <c r="L483">
        <v>46</v>
      </c>
      <c r="O483" s="2">
        <v>39156</v>
      </c>
      <c r="P483">
        <v>108.2</v>
      </c>
      <c r="Q483" s="2">
        <v>39156</v>
      </c>
      <c r="R483">
        <v>87.9</v>
      </c>
      <c r="S483" s="2">
        <v>39156</v>
      </c>
      <c r="T483">
        <v>138.5</v>
      </c>
      <c r="U483" s="2">
        <v>43146</v>
      </c>
      <c r="V483">
        <v>39.1</v>
      </c>
      <c r="W483" s="2">
        <v>41623</v>
      </c>
      <c r="X483">
        <v>32.9</v>
      </c>
      <c r="Y483">
        <v>12</v>
      </c>
      <c r="Z483">
        <v>14.3</v>
      </c>
      <c r="AA483">
        <v>13.9</v>
      </c>
      <c r="AB483">
        <v>19.399999999999999</v>
      </c>
      <c r="AC483">
        <v>55.2</v>
      </c>
      <c r="AD483">
        <v>17.100000000000001</v>
      </c>
      <c r="AE483">
        <v>2.5</v>
      </c>
      <c r="AF483">
        <v>7.4</v>
      </c>
      <c r="AG483">
        <v>3.5</v>
      </c>
      <c r="AH483">
        <v>49.3</v>
      </c>
      <c r="AI483">
        <v>4</v>
      </c>
      <c r="AJ483">
        <v>1.4</v>
      </c>
      <c r="AK483">
        <v>6.8</v>
      </c>
      <c r="AL483">
        <v>23.2</v>
      </c>
      <c r="AM483">
        <v>20.2</v>
      </c>
      <c r="AN483">
        <v>56.6</v>
      </c>
      <c r="AO483">
        <v>71.8</v>
      </c>
      <c r="AP483">
        <v>17.399999999999999</v>
      </c>
      <c r="AQ483">
        <v>68.7</v>
      </c>
      <c r="AR483">
        <v>13.9</v>
      </c>
      <c r="AS483">
        <v>63.5</v>
      </c>
      <c r="AT483">
        <v>4.3</v>
      </c>
      <c r="AU483">
        <v>1.2</v>
      </c>
      <c r="AV483">
        <v>9.1999999999999993</v>
      </c>
      <c r="AW483">
        <v>4.9000000000000004</v>
      </c>
      <c r="AX483">
        <v>4.5</v>
      </c>
      <c r="AY483">
        <v>6.8</v>
      </c>
      <c r="AZ483">
        <v>13.5</v>
      </c>
      <c r="BA483">
        <v>9</v>
      </c>
      <c r="BB483">
        <v>6.3</v>
      </c>
      <c r="BC483">
        <v>57</v>
      </c>
      <c r="BD483">
        <v>62</v>
      </c>
      <c r="BE483">
        <v>43</v>
      </c>
      <c r="BF483">
        <v>56.5</v>
      </c>
      <c r="BG483">
        <v>63.9</v>
      </c>
      <c r="BH483">
        <v>68</v>
      </c>
      <c r="BI483">
        <v>61.4</v>
      </c>
      <c r="BJ483">
        <v>53</v>
      </c>
      <c r="BK483" s="2">
        <v>52.1</v>
      </c>
      <c r="BL483">
        <v>46.4</v>
      </c>
      <c r="BM483" s="2">
        <v>32919</v>
      </c>
      <c r="BN483">
        <v>41.4</v>
      </c>
    </row>
    <row r="484" spans="1:66" x14ac:dyDescent="0.25">
      <c r="A484" s="2">
        <v>38044</v>
      </c>
      <c r="B484">
        <v>1144.94</v>
      </c>
      <c r="C484" s="2">
        <v>33299</v>
      </c>
      <c r="D484">
        <v>256.76</v>
      </c>
      <c r="E484" s="2">
        <v>39510</v>
      </c>
      <c r="F484">
        <v>981.35</v>
      </c>
      <c r="G484" s="2">
        <v>44995</v>
      </c>
      <c r="H484">
        <v>76.58</v>
      </c>
      <c r="I484" s="2">
        <v>31121</v>
      </c>
      <c r="J484">
        <v>382.5</v>
      </c>
      <c r="K484" s="2">
        <v>45731</v>
      </c>
      <c r="L484">
        <v>43</v>
      </c>
      <c r="O484" s="2">
        <v>39187</v>
      </c>
      <c r="P484">
        <v>106.3</v>
      </c>
      <c r="Q484" s="2">
        <v>39187</v>
      </c>
      <c r="R484">
        <v>88.2</v>
      </c>
      <c r="S484" s="2">
        <v>39187</v>
      </c>
      <c r="T484">
        <v>133.5</v>
      </c>
      <c r="U484" s="2">
        <v>43174</v>
      </c>
      <c r="V484">
        <v>39.5</v>
      </c>
      <c r="W484" s="2">
        <v>41654</v>
      </c>
      <c r="X484">
        <v>32.700000000000003</v>
      </c>
      <c r="Y484">
        <v>12.3</v>
      </c>
      <c r="Z484">
        <v>13.9</v>
      </c>
      <c r="AA484">
        <v>16.600000000000001</v>
      </c>
      <c r="AB484">
        <v>19</v>
      </c>
      <c r="AC484">
        <v>54.8</v>
      </c>
      <c r="AD484">
        <v>15.1</v>
      </c>
      <c r="AE484">
        <v>1.4</v>
      </c>
      <c r="AF484">
        <v>5.4</v>
      </c>
      <c r="AG484">
        <v>3.4</v>
      </c>
      <c r="AH484">
        <v>46.4</v>
      </c>
      <c r="AI484">
        <v>3.9</v>
      </c>
      <c r="AJ484">
        <v>0.6</v>
      </c>
      <c r="AK484">
        <v>6.7</v>
      </c>
      <c r="AL484">
        <v>23.4</v>
      </c>
      <c r="AM484">
        <v>20.8</v>
      </c>
      <c r="AN484">
        <v>55.8</v>
      </c>
      <c r="AO484">
        <v>69.5</v>
      </c>
      <c r="AP484">
        <v>17</v>
      </c>
      <c r="AQ484">
        <v>70.8</v>
      </c>
      <c r="AR484">
        <v>12.2</v>
      </c>
      <c r="AS484">
        <v>65.900000000000006</v>
      </c>
      <c r="AT484">
        <v>4.7</v>
      </c>
      <c r="AU484">
        <v>1.7</v>
      </c>
      <c r="AV484">
        <v>10.4</v>
      </c>
      <c r="AW484">
        <v>4.8</v>
      </c>
      <c r="AX484">
        <v>3.9</v>
      </c>
      <c r="AY484">
        <v>6.5</v>
      </c>
      <c r="AZ484">
        <v>12.5</v>
      </c>
      <c r="BA484">
        <v>8.3000000000000007</v>
      </c>
      <c r="BB484">
        <v>5.7</v>
      </c>
      <c r="BC484">
        <v>56</v>
      </c>
      <c r="BD484">
        <v>60</v>
      </c>
      <c r="BE484">
        <v>40</v>
      </c>
      <c r="BF484">
        <v>52.5</v>
      </c>
      <c r="BG484">
        <v>54.6</v>
      </c>
      <c r="BH484">
        <v>65</v>
      </c>
      <c r="BI484">
        <v>55.7</v>
      </c>
      <c r="BJ484">
        <v>53.3</v>
      </c>
      <c r="BK484" s="2">
        <v>55</v>
      </c>
      <c r="BL484">
        <v>43.3</v>
      </c>
      <c r="BM484" s="2">
        <v>32947</v>
      </c>
      <c r="BN484">
        <v>41.2</v>
      </c>
    </row>
    <row r="485" spans="1:66" x14ac:dyDescent="0.25">
      <c r="A485" s="2">
        <v>38077</v>
      </c>
      <c r="B485">
        <v>1126.21</v>
      </c>
      <c r="C485" s="2">
        <v>33330</v>
      </c>
      <c r="D485">
        <v>256.14</v>
      </c>
      <c r="E485" s="2">
        <v>39541</v>
      </c>
      <c r="F485">
        <v>906.75</v>
      </c>
      <c r="G485" s="2">
        <v>45026</v>
      </c>
      <c r="H485">
        <v>79.739999999999995</v>
      </c>
      <c r="I485" s="2">
        <v>31152</v>
      </c>
      <c r="J485">
        <v>398.3</v>
      </c>
      <c r="O485" s="2">
        <v>39217</v>
      </c>
      <c r="P485">
        <v>108.5</v>
      </c>
      <c r="Q485" s="2">
        <v>39217</v>
      </c>
      <c r="R485">
        <v>90.1</v>
      </c>
      <c r="S485" s="2">
        <v>39217</v>
      </c>
      <c r="T485">
        <v>136.1</v>
      </c>
      <c r="U485" s="2">
        <v>43205</v>
      </c>
      <c r="V485">
        <v>38.200000000000003</v>
      </c>
      <c r="W485" s="2">
        <v>41685</v>
      </c>
      <c r="X485">
        <v>32.4</v>
      </c>
      <c r="Y485">
        <v>13.8</v>
      </c>
      <c r="Z485">
        <v>13.4</v>
      </c>
      <c r="AA485">
        <v>15.8</v>
      </c>
      <c r="AB485">
        <v>20.9</v>
      </c>
      <c r="AC485">
        <v>54.2</v>
      </c>
      <c r="AD485">
        <v>13.7</v>
      </c>
      <c r="AE485">
        <v>0.7</v>
      </c>
      <c r="AF485">
        <v>5.7</v>
      </c>
      <c r="AG485">
        <v>4.0999999999999996</v>
      </c>
      <c r="AH485">
        <v>47.9</v>
      </c>
      <c r="AI485">
        <v>5.4</v>
      </c>
      <c r="AJ485">
        <v>0.9</v>
      </c>
      <c r="AK485">
        <v>6.9</v>
      </c>
      <c r="AL485">
        <v>22</v>
      </c>
      <c r="AM485">
        <v>21.2</v>
      </c>
      <c r="AN485">
        <v>56.8</v>
      </c>
      <c r="AO485">
        <v>70.8</v>
      </c>
      <c r="AP485">
        <v>17.3</v>
      </c>
      <c r="AQ485">
        <v>69.099999999999994</v>
      </c>
      <c r="AR485">
        <v>13.6</v>
      </c>
      <c r="AS485">
        <v>65.400000000000006</v>
      </c>
      <c r="AT485">
        <v>4</v>
      </c>
      <c r="AU485">
        <v>1.5</v>
      </c>
      <c r="AV485">
        <v>10.1</v>
      </c>
      <c r="AW485">
        <v>4.7</v>
      </c>
      <c r="AX485">
        <v>4.0999999999999996</v>
      </c>
      <c r="AY485">
        <v>7.1</v>
      </c>
      <c r="AZ485">
        <v>13.3</v>
      </c>
      <c r="BA485">
        <v>8.3000000000000007</v>
      </c>
      <c r="BB485">
        <v>6.4</v>
      </c>
      <c r="BC485">
        <v>46</v>
      </c>
      <c r="BD485">
        <v>54</v>
      </c>
      <c r="BE485">
        <v>31</v>
      </c>
      <c r="BF485">
        <v>55</v>
      </c>
      <c r="BG485">
        <v>58.6</v>
      </c>
      <c r="BH485">
        <v>63</v>
      </c>
      <c r="BI485">
        <v>53.9</v>
      </c>
      <c r="BJ485">
        <v>54.6</v>
      </c>
      <c r="BK485" s="2">
        <v>57</v>
      </c>
      <c r="BL485">
        <v>47</v>
      </c>
      <c r="BM485" s="2">
        <v>32978</v>
      </c>
      <c r="BN485">
        <v>41.3</v>
      </c>
    </row>
    <row r="486" spans="1:66" x14ac:dyDescent="0.25">
      <c r="A486" s="2">
        <v>38107</v>
      </c>
      <c r="B486">
        <v>1107.3</v>
      </c>
      <c r="C486" s="2">
        <v>33360</v>
      </c>
      <c r="D486">
        <v>252.5</v>
      </c>
      <c r="E486" s="2">
        <v>39571</v>
      </c>
      <c r="F486">
        <v>856.3</v>
      </c>
      <c r="G486" s="2">
        <v>45056</v>
      </c>
      <c r="H486">
        <v>72.56</v>
      </c>
      <c r="I486" s="2">
        <v>31182</v>
      </c>
      <c r="J486">
        <v>393.5</v>
      </c>
      <c r="O486" s="2">
        <v>39248</v>
      </c>
      <c r="P486">
        <v>105.3</v>
      </c>
      <c r="Q486" s="2">
        <v>39248</v>
      </c>
      <c r="R486">
        <v>88.8</v>
      </c>
      <c r="S486" s="2">
        <v>39248</v>
      </c>
      <c r="T486">
        <v>129.9</v>
      </c>
      <c r="U486" s="2">
        <v>43235</v>
      </c>
      <c r="V486">
        <v>42.1</v>
      </c>
      <c r="W486" s="2">
        <v>41713</v>
      </c>
      <c r="X486">
        <v>31.4</v>
      </c>
      <c r="Y486">
        <v>13</v>
      </c>
      <c r="Z486">
        <v>11.5</v>
      </c>
      <c r="AA486">
        <v>15.3</v>
      </c>
      <c r="AB486">
        <v>17.5</v>
      </c>
      <c r="AC486">
        <v>54.8</v>
      </c>
      <c r="AD486">
        <v>14.1</v>
      </c>
      <c r="AE486">
        <v>1.4</v>
      </c>
      <c r="AF486">
        <v>5.3</v>
      </c>
      <c r="AG486">
        <v>2.8</v>
      </c>
      <c r="AH486">
        <v>50.5</v>
      </c>
      <c r="AI486">
        <v>4</v>
      </c>
      <c r="AJ486">
        <v>1.1000000000000001</v>
      </c>
      <c r="AK486">
        <v>6.8</v>
      </c>
      <c r="AL486">
        <v>23.5</v>
      </c>
      <c r="AM486">
        <v>22.6</v>
      </c>
      <c r="AN486">
        <v>53.9</v>
      </c>
      <c r="AO486">
        <v>73.2</v>
      </c>
      <c r="AP486">
        <v>17.399999999999999</v>
      </c>
      <c r="AQ486">
        <v>72.5</v>
      </c>
      <c r="AR486">
        <v>10.1</v>
      </c>
      <c r="AS486">
        <v>68.400000000000006</v>
      </c>
      <c r="AT486">
        <v>3.9</v>
      </c>
      <c r="AU486">
        <v>2.2000000000000002</v>
      </c>
      <c r="AV486">
        <v>11.6</v>
      </c>
      <c r="AW486">
        <v>5</v>
      </c>
      <c r="AX486">
        <v>4.2</v>
      </c>
      <c r="AY486">
        <v>8</v>
      </c>
      <c r="AZ486">
        <v>12.7</v>
      </c>
      <c r="BA486">
        <v>10.4</v>
      </c>
      <c r="BB486">
        <v>6.3</v>
      </c>
      <c r="BC486">
        <v>46</v>
      </c>
      <c r="BD486">
        <v>53</v>
      </c>
      <c r="BE486">
        <v>32</v>
      </c>
      <c r="BF486">
        <v>55.9</v>
      </c>
      <c r="BG486">
        <v>58.8</v>
      </c>
      <c r="BH486">
        <v>63</v>
      </c>
      <c r="BI486">
        <v>58.3</v>
      </c>
      <c r="BJ486">
        <v>54</v>
      </c>
      <c r="BK486" s="2">
        <v>55.8</v>
      </c>
      <c r="BL486">
        <v>42.3</v>
      </c>
      <c r="BM486" s="2">
        <v>33008</v>
      </c>
      <c r="BN486">
        <v>40</v>
      </c>
    </row>
    <row r="487" spans="1:66" x14ac:dyDescent="0.25">
      <c r="A487" s="2">
        <v>38138</v>
      </c>
      <c r="B487">
        <v>1120.68</v>
      </c>
      <c r="C487" s="2">
        <v>33391</v>
      </c>
      <c r="D487">
        <v>248.53</v>
      </c>
      <c r="E487" s="2">
        <v>39602</v>
      </c>
      <c r="F487">
        <v>881.5</v>
      </c>
      <c r="G487" s="2">
        <v>45087</v>
      </c>
      <c r="H487">
        <v>70.17</v>
      </c>
      <c r="I487" s="2">
        <v>31213</v>
      </c>
      <c r="J487">
        <v>392.3</v>
      </c>
      <c r="O487" s="2">
        <v>39278</v>
      </c>
      <c r="P487">
        <v>111.9</v>
      </c>
      <c r="Q487" s="2">
        <v>39278</v>
      </c>
      <c r="R487">
        <v>94.4</v>
      </c>
      <c r="S487" s="2">
        <v>39278</v>
      </c>
      <c r="T487">
        <v>138.30000000000001</v>
      </c>
      <c r="U487" s="2">
        <v>43266</v>
      </c>
      <c r="V487">
        <v>40.4</v>
      </c>
      <c r="W487" s="2">
        <v>41744</v>
      </c>
      <c r="X487">
        <v>32.799999999999997</v>
      </c>
      <c r="Y487">
        <v>10.6</v>
      </c>
      <c r="Z487">
        <v>12.9</v>
      </c>
      <c r="AA487">
        <v>16.8</v>
      </c>
      <c r="AB487">
        <v>18</v>
      </c>
      <c r="AC487">
        <v>54.2</v>
      </c>
      <c r="AD487">
        <v>14.7</v>
      </c>
      <c r="AE487">
        <v>1.7</v>
      </c>
      <c r="AF487">
        <v>5.6</v>
      </c>
      <c r="AG487">
        <v>2.9</v>
      </c>
      <c r="AH487">
        <v>45.9</v>
      </c>
      <c r="AI487">
        <v>3.4</v>
      </c>
      <c r="AJ487">
        <v>1</v>
      </c>
      <c r="AK487">
        <v>5.5</v>
      </c>
      <c r="AL487">
        <v>24.8</v>
      </c>
      <c r="AM487">
        <v>22.2</v>
      </c>
      <c r="AN487">
        <v>53</v>
      </c>
      <c r="AO487">
        <v>70.3</v>
      </c>
      <c r="AP487">
        <v>17.2</v>
      </c>
      <c r="AQ487">
        <v>72.3</v>
      </c>
      <c r="AR487">
        <v>10.5</v>
      </c>
      <c r="AS487">
        <v>67.3</v>
      </c>
      <c r="AT487">
        <v>4.5</v>
      </c>
      <c r="AU487">
        <v>1.7</v>
      </c>
      <c r="AV487">
        <v>10.4</v>
      </c>
      <c r="AW487">
        <v>5.6</v>
      </c>
      <c r="AX487">
        <v>2.9</v>
      </c>
      <c r="AY487">
        <v>6.1</v>
      </c>
      <c r="AZ487">
        <v>11.8</v>
      </c>
      <c r="BA487">
        <v>8.5</v>
      </c>
      <c r="BB487">
        <v>6.5</v>
      </c>
      <c r="BC487">
        <v>46</v>
      </c>
      <c r="BD487">
        <v>56</v>
      </c>
      <c r="BE487">
        <v>31</v>
      </c>
      <c r="BF487">
        <v>56.6</v>
      </c>
      <c r="BG487">
        <v>57.3</v>
      </c>
      <c r="BH487">
        <v>66</v>
      </c>
      <c r="BI487">
        <v>57.9</v>
      </c>
      <c r="BJ487">
        <v>57.5</v>
      </c>
      <c r="BK487" s="2">
        <v>56.9</v>
      </c>
      <c r="BL487">
        <v>42.8</v>
      </c>
      <c r="BM487" s="2">
        <v>33039</v>
      </c>
      <c r="BN487">
        <v>42.6</v>
      </c>
    </row>
    <row r="488" spans="1:66" x14ac:dyDescent="0.25">
      <c r="A488" s="2">
        <v>38168</v>
      </c>
      <c r="B488">
        <v>1140.8399999999999</v>
      </c>
      <c r="C488" s="2">
        <v>33421</v>
      </c>
      <c r="D488">
        <v>243.07</v>
      </c>
      <c r="E488" s="2">
        <v>39632</v>
      </c>
      <c r="F488">
        <v>938.5</v>
      </c>
      <c r="G488" s="2">
        <v>45117</v>
      </c>
      <c r="H488">
        <v>72.989999999999995</v>
      </c>
      <c r="I488" s="2">
        <v>31243</v>
      </c>
      <c r="J488">
        <v>378.3</v>
      </c>
      <c r="O488" s="2">
        <v>39309</v>
      </c>
      <c r="P488">
        <v>105.6</v>
      </c>
      <c r="Q488" s="2">
        <v>39309</v>
      </c>
      <c r="R488">
        <v>89.2</v>
      </c>
      <c r="S488" s="2">
        <v>39309</v>
      </c>
      <c r="T488">
        <v>130.1</v>
      </c>
      <c r="U488" s="2">
        <v>43296</v>
      </c>
      <c r="V488">
        <v>42.8</v>
      </c>
      <c r="W488" s="2">
        <v>41774</v>
      </c>
      <c r="X488">
        <v>32.200000000000003</v>
      </c>
      <c r="Y488">
        <v>11.6</v>
      </c>
      <c r="Z488">
        <v>14.5</v>
      </c>
      <c r="AA488">
        <v>18</v>
      </c>
      <c r="AB488">
        <v>18.899999999999999</v>
      </c>
      <c r="AC488">
        <v>53.6</v>
      </c>
      <c r="AD488">
        <v>15.2</v>
      </c>
      <c r="AE488">
        <v>1.2</v>
      </c>
      <c r="AF488">
        <v>5</v>
      </c>
      <c r="AG488">
        <v>3.1</v>
      </c>
      <c r="AH488">
        <v>45.2</v>
      </c>
      <c r="AI488">
        <v>3.8</v>
      </c>
      <c r="AJ488">
        <v>0.7</v>
      </c>
      <c r="AK488">
        <v>6.1</v>
      </c>
      <c r="AL488">
        <v>24.6</v>
      </c>
      <c r="AM488">
        <v>21.1</v>
      </c>
      <c r="AN488">
        <v>54.3</v>
      </c>
      <c r="AO488">
        <v>67.5</v>
      </c>
      <c r="AP488">
        <v>17.7</v>
      </c>
      <c r="AQ488">
        <v>71.599999999999994</v>
      </c>
      <c r="AR488">
        <v>10.7</v>
      </c>
      <c r="AS488">
        <v>65.900000000000006</v>
      </c>
      <c r="AT488">
        <v>4.0999999999999996</v>
      </c>
      <c r="AU488">
        <v>1.7</v>
      </c>
      <c r="AV488">
        <v>9.5</v>
      </c>
      <c r="AW488">
        <v>4.3</v>
      </c>
      <c r="AX488">
        <v>3.3</v>
      </c>
      <c r="AY488">
        <v>5.8</v>
      </c>
      <c r="AZ488">
        <v>13.6</v>
      </c>
      <c r="BA488">
        <v>8.9</v>
      </c>
      <c r="BB488">
        <v>5.2</v>
      </c>
      <c r="BC488">
        <v>45</v>
      </c>
      <c r="BD488">
        <v>56</v>
      </c>
      <c r="BE488">
        <v>33</v>
      </c>
      <c r="BF488">
        <v>55.7</v>
      </c>
      <c r="BG488">
        <v>57.9</v>
      </c>
      <c r="BH488">
        <v>60</v>
      </c>
      <c r="BI488">
        <v>59.4</v>
      </c>
      <c r="BJ488">
        <v>55.1</v>
      </c>
      <c r="BK488" s="2">
        <v>53</v>
      </c>
      <c r="BL488">
        <v>46.3</v>
      </c>
      <c r="BM488" s="2">
        <v>33069</v>
      </c>
      <c r="BN488">
        <v>39.6</v>
      </c>
    </row>
    <row r="489" spans="1:66" x14ac:dyDescent="0.25">
      <c r="A489" s="2">
        <v>38198</v>
      </c>
      <c r="B489">
        <v>1101.72</v>
      </c>
      <c r="C489" s="2">
        <v>33452</v>
      </c>
      <c r="D489">
        <v>248.33</v>
      </c>
      <c r="E489" s="2">
        <v>39663</v>
      </c>
      <c r="F489">
        <v>914.4</v>
      </c>
      <c r="G489" s="2">
        <v>45148</v>
      </c>
      <c r="H489">
        <v>82.82</v>
      </c>
      <c r="I489" s="2">
        <v>31274</v>
      </c>
      <c r="J489">
        <v>403.8</v>
      </c>
      <c r="O489" s="2">
        <v>39340</v>
      </c>
      <c r="P489">
        <v>99.5</v>
      </c>
      <c r="Q489" s="2">
        <v>39340</v>
      </c>
      <c r="R489">
        <v>85</v>
      </c>
      <c r="S489" s="2">
        <v>39340</v>
      </c>
      <c r="T489">
        <v>121.2</v>
      </c>
      <c r="U489" s="2">
        <v>43327</v>
      </c>
      <c r="V489">
        <v>42.3</v>
      </c>
      <c r="W489" s="2">
        <v>41805</v>
      </c>
      <c r="X489">
        <v>30.7</v>
      </c>
      <c r="Y489">
        <v>12.2</v>
      </c>
      <c r="Z489">
        <v>11.4</v>
      </c>
      <c r="AA489">
        <v>16.7</v>
      </c>
      <c r="AB489">
        <v>18.399999999999999</v>
      </c>
      <c r="AC489">
        <v>54.7</v>
      </c>
      <c r="AD489">
        <v>16.3</v>
      </c>
      <c r="AE489">
        <v>1.2</v>
      </c>
      <c r="AF489">
        <v>5.4</v>
      </c>
      <c r="AG489">
        <v>3.6</v>
      </c>
      <c r="AH489">
        <v>50.4</v>
      </c>
      <c r="AI489">
        <v>4.5999999999999996</v>
      </c>
      <c r="AJ489">
        <v>0.6</v>
      </c>
      <c r="AK489">
        <v>6</v>
      </c>
      <c r="AL489">
        <v>22.8</v>
      </c>
      <c r="AM489">
        <v>23.4</v>
      </c>
      <c r="AN489">
        <v>53.8</v>
      </c>
      <c r="AO489">
        <v>71.900000000000006</v>
      </c>
      <c r="AP489">
        <v>18.399999999999999</v>
      </c>
      <c r="AQ489">
        <v>70.099999999999994</v>
      </c>
      <c r="AR489">
        <v>11.5</v>
      </c>
      <c r="AS489">
        <v>65.3</v>
      </c>
      <c r="AT489">
        <v>4.4000000000000004</v>
      </c>
      <c r="AU489">
        <v>1.6</v>
      </c>
      <c r="AV489">
        <v>10.199999999999999</v>
      </c>
      <c r="AW489">
        <v>5.7</v>
      </c>
      <c r="AX489">
        <v>4</v>
      </c>
      <c r="AY489">
        <v>6.9</v>
      </c>
      <c r="AZ489">
        <v>13.7</v>
      </c>
      <c r="BA489">
        <v>9.4</v>
      </c>
      <c r="BB489">
        <v>6.3</v>
      </c>
      <c r="BC489">
        <v>49</v>
      </c>
      <c r="BD489">
        <v>58</v>
      </c>
      <c r="BE489">
        <v>36</v>
      </c>
      <c r="BF489">
        <v>55</v>
      </c>
      <c r="BG489">
        <v>56.8</v>
      </c>
      <c r="BH489">
        <v>72</v>
      </c>
      <c r="BI489">
        <v>59.7</v>
      </c>
      <c r="BJ489">
        <v>53.4</v>
      </c>
      <c r="BK489" s="2">
        <v>53</v>
      </c>
      <c r="BL489">
        <v>47.8</v>
      </c>
      <c r="BM489" s="2">
        <v>33100</v>
      </c>
      <c r="BN489">
        <v>43</v>
      </c>
    </row>
    <row r="490" spans="1:66" x14ac:dyDescent="0.25">
      <c r="A490" s="2">
        <v>38230</v>
      </c>
      <c r="B490">
        <v>1104.24</v>
      </c>
      <c r="C490" s="2">
        <v>33483</v>
      </c>
      <c r="D490">
        <v>241.25</v>
      </c>
      <c r="E490" s="2">
        <v>39694</v>
      </c>
      <c r="F490">
        <v>799.6</v>
      </c>
      <c r="G490" s="2">
        <v>45179</v>
      </c>
      <c r="H490">
        <v>87.51</v>
      </c>
      <c r="I490" s="2">
        <v>31305</v>
      </c>
      <c r="J490">
        <v>408.5</v>
      </c>
      <c r="O490" s="2">
        <v>39370</v>
      </c>
      <c r="P490">
        <v>95.2</v>
      </c>
      <c r="Q490" s="2">
        <v>39370</v>
      </c>
      <c r="R490">
        <v>80</v>
      </c>
      <c r="S490" s="2">
        <v>39370</v>
      </c>
      <c r="T490">
        <v>118</v>
      </c>
      <c r="U490" s="2">
        <v>43358</v>
      </c>
      <c r="V490">
        <v>44.1</v>
      </c>
      <c r="W490" s="2">
        <v>41835</v>
      </c>
      <c r="X490">
        <v>30.9</v>
      </c>
      <c r="Y490">
        <v>12.3</v>
      </c>
      <c r="Z490">
        <v>11.1</v>
      </c>
      <c r="AA490">
        <v>17.7</v>
      </c>
      <c r="AB490">
        <v>16.600000000000001</v>
      </c>
      <c r="AC490">
        <v>53.5</v>
      </c>
      <c r="AD490">
        <v>18.7</v>
      </c>
      <c r="AE490">
        <v>0.8</v>
      </c>
      <c r="AF490">
        <v>4.5999999999999996</v>
      </c>
      <c r="AG490">
        <v>3.1</v>
      </c>
      <c r="AH490">
        <v>48.7</v>
      </c>
      <c r="AI490">
        <v>5</v>
      </c>
      <c r="AJ490">
        <v>0.7</v>
      </c>
      <c r="AK490">
        <v>6</v>
      </c>
      <c r="AL490">
        <v>22.8</v>
      </c>
      <c r="AM490">
        <v>23.3</v>
      </c>
      <c r="AN490">
        <v>53.9</v>
      </c>
      <c r="AO490">
        <v>71.2</v>
      </c>
      <c r="AP490">
        <v>20.399999999999999</v>
      </c>
      <c r="AQ490">
        <v>67.5</v>
      </c>
      <c r="AR490">
        <v>12.1</v>
      </c>
      <c r="AS490">
        <v>64.7</v>
      </c>
      <c r="AT490">
        <v>4.5</v>
      </c>
      <c r="AU490">
        <v>1.3</v>
      </c>
      <c r="AV490">
        <v>11.5</v>
      </c>
      <c r="AW490">
        <v>5.4</v>
      </c>
      <c r="AX490">
        <v>3.7</v>
      </c>
      <c r="AY490">
        <v>6.9</v>
      </c>
      <c r="AZ490">
        <v>12.7</v>
      </c>
      <c r="BA490">
        <v>8.9</v>
      </c>
      <c r="BB490">
        <v>6.6</v>
      </c>
      <c r="BC490">
        <v>53</v>
      </c>
      <c r="BD490">
        <v>63</v>
      </c>
      <c r="BE490">
        <v>39</v>
      </c>
      <c r="BF490">
        <v>55.1</v>
      </c>
      <c r="BG490">
        <v>57.4</v>
      </c>
      <c r="BH490">
        <v>67</v>
      </c>
      <c r="BI490">
        <v>58.7</v>
      </c>
      <c r="BJ490">
        <v>55.1</v>
      </c>
      <c r="BK490" s="2">
        <v>54.5</v>
      </c>
      <c r="BL490">
        <v>43</v>
      </c>
      <c r="BM490" s="2">
        <v>33131</v>
      </c>
      <c r="BN490">
        <v>40.799999999999997</v>
      </c>
    </row>
    <row r="491" spans="1:66" x14ac:dyDescent="0.25">
      <c r="A491" s="2">
        <v>38260</v>
      </c>
      <c r="B491">
        <v>1114.58</v>
      </c>
      <c r="C491" s="2">
        <v>33513</v>
      </c>
      <c r="D491">
        <v>245.52</v>
      </c>
      <c r="E491" s="2">
        <v>39724</v>
      </c>
      <c r="F491">
        <v>840.5</v>
      </c>
      <c r="G491" s="2">
        <v>45209</v>
      </c>
      <c r="H491">
        <v>85.97</v>
      </c>
      <c r="I491" s="2">
        <v>31335</v>
      </c>
      <c r="J491">
        <v>404</v>
      </c>
      <c r="O491" s="2">
        <v>39401</v>
      </c>
      <c r="P491">
        <v>87.8</v>
      </c>
      <c r="Q491" s="2">
        <v>39401</v>
      </c>
      <c r="R491">
        <v>69.099999999999994</v>
      </c>
      <c r="S491" s="2">
        <v>39401</v>
      </c>
      <c r="T491">
        <v>115.7</v>
      </c>
      <c r="U491" s="2">
        <v>43388</v>
      </c>
      <c r="V491">
        <v>45.4</v>
      </c>
      <c r="W491" s="2">
        <v>41866</v>
      </c>
      <c r="X491">
        <v>30</v>
      </c>
      <c r="Y491">
        <v>13.5</v>
      </c>
      <c r="Z491">
        <v>11.6</v>
      </c>
      <c r="AA491">
        <v>15.5</v>
      </c>
      <c r="AB491">
        <v>15.2</v>
      </c>
      <c r="AC491">
        <v>52.4</v>
      </c>
      <c r="AD491">
        <v>17.8</v>
      </c>
      <c r="AE491">
        <v>1</v>
      </c>
      <c r="AF491">
        <v>5.3</v>
      </c>
      <c r="AG491">
        <v>3.1</v>
      </c>
      <c r="AH491">
        <v>45.7</v>
      </c>
      <c r="AI491">
        <v>4.9000000000000004</v>
      </c>
      <c r="AJ491">
        <v>1.2</v>
      </c>
      <c r="AK491">
        <v>6.8</v>
      </c>
      <c r="AL491">
        <v>21.3</v>
      </c>
      <c r="AM491">
        <v>23.5</v>
      </c>
      <c r="AN491">
        <v>55.2</v>
      </c>
      <c r="AO491">
        <v>72.900000000000006</v>
      </c>
      <c r="AP491">
        <v>20.8</v>
      </c>
      <c r="AQ491">
        <v>69.3</v>
      </c>
      <c r="AR491">
        <v>9.9</v>
      </c>
      <c r="AS491">
        <v>67</v>
      </c>
      <c r="AT491">
        <v>3.4</v>
      </c>
      <c r="AU491">
        <v>1.8</v>
      </c>
      <c r="AV491">
        <v>10.1</v>
      </c>
      <c r="AW491">
        <v>4.5999999999999996</v>
      </c>
      <c r="AX491">
        <v>3.5</v>
      </c>
      <c r="AY491">
        <v>5.5</v>
      </c>
      <c r="AZ491">
        <v>13.5</v>
      </c>
      <c r="BA491">
        <v>8.9</v>
      </c>
      <c r="BB491">
        <v>6.3</v>
      </c>
      <c r="BC491">
        <v>55</v>
      </c>
      <c r="BD491">
        <v>65</v>
      </c>
      <c r="BE491">
        <v>42</v>
      </c>
      <c r="BF491">
        <v>56.3</v>
      </c>
      <c r="BG491">
        <v>60.1</v>
      </c>
      <c r="BH491">
        <v>69</v>
      </c>
      <c r="BI491">
        <v>60.1</v>
      </c>
      <c r="BJ491">
        <v>56.9</v>
      </c>
      <c r="BK491" s="2">
        <v>53.7</v>
      </c>
      <c r="BL491">
        <v>50</v>
      </c>
      <c r="BM491" s="2">
        <v>33161</v>
      </c>
      <c r="BN491">
        <v>41.2</v>
      </c>
    </row>
    <row r="492" spans="1:66" x14ac:dyDescent="0.25">
      <c r="A492" s="2">
        <v>38289</v>
      </c>
      <c r="B492">
        <v>1130.2</v>
      </c>
      <c r="C492" s="2">
        <v>33544</v>
      </c>
      <c r="D492">
        <v>242.6</v>
      </c>
      <c r="E492" s="2">
        <v>39755</v>
      </c>
      <c r="F492">
        <v>727.75</v>
      </c>
      <c r="G492" s="2">
        <v>45240</v>
      </c>
      <c r="H492">
        <v>76.34</v>
      </c>
      <c r="I492" s="2">
        <v>31366</v>
      </c>
      <c r="J492">
        <v>392.3</v>
      </c>
      <c r="O492" s="2">
        <v>39431</v>
      </c>
      <c r="P492">
        <v>90.6</v>
      </c>
      <c r="Q492" s="2">
        <v>39431</v>
      </c>
      <c r="R492">
        <v>75.8</v>
      </c>
      <c r="S492" s="2">
        <v>39431</v>
      </c>
      <c r="T492">
        <v>112.9</v>
      </c>
      <c r="U492" s="2">
        <v>43419</v>
      </c>
      <c r="V492">
        <v>46.8</v>
      </c>
      <c r="W492" s="2">
        <v>41897</v>
      </c>
      <c r="X492">
        <v>29.4</v>
      </c>
      <c r="Y492">
        <v>12.1</v>
      </c>
      <c r="Z492">
        <v>13.4</v>
      </c>
      <c r="AA492">
        <v>16.899999999999999</v>
      </c>
      <c r="AB492">
        <v>16.899999999999999</v>
      </c>
      <c r="AC492">
        <v>54.3</v>
      </c>
      <c r="AD492">
        <v>16</v>
      </c>
      <c r="AE492">
        <v>1.4</v>
      </c>
      <c r="AF492">
        <v>5.0999999999999996</v>
      </c>
      <c r="AG492">
        <v>2.9</v>
      </c>
      <c r="AH492">
        <v>51.5</v>
      </c>
      <c r="AI492">
        <v>4.3</v>
      </c>
      <c r="AJ492">
        <v>0.8</v>
      </c>
      <c r="AK492">
        <v>5.9</v>
      </c>
      <c r="AL492">
        <v>21.2</v>
      </c>
      <c r="AM492">
        <v>24.2</v>
      </c>
      <c r="AN492">
        <v>54.6</v>
      </c>
      <c r="AO492">
        <v>69.7</v>
      </c>
      <c r="AP492">
        <v>19</v>
      </c>
      <c r="AQ492">
        <v>69.599999999999994</v>
      </c>
      <c r="AR492">
        <v>11.4</v>
      </c>
      <c r="AS492">
        <v>67.099999999999994</v>
      </c>
      <c r="AT492">
        <v>4.3</v>
      </c>
      <c r="AU492">
        <v>1.9</v>
      </c>
      <c r="AV492">
        <v>9.6</v>
      </c>
      <c r="AW492">
        <v>5.8</v>
      </c>
      <c r="AX492">
        <v>4.5</v>
      </c>
      <c r="AY492">
        <v>6.8</v>
      </c>
      <c r="AZ492">
        <v>13.2</v>
      </c>
      <c r="BA492">
        <v>9.6999999999999993</v>
      </c>
      <c r="BB492">
        <v>7.2</v>
      </c>
      <c r="BC492">
        <v>59</v>
      </c>
      <c r="BD492">
        <v>67</v>
      </c>
      <c r="BE492">
        <v>47</v>
      </c>
      <c r="BF492">
        <v>55.7</v>
      </c>
      <c r="BG492">
        <v>58.9</v>
      </c>
      <c r="BH492">
        <v>64</v>
      </c>
      <c r="BI492">
        <v>62</v>
      </c>
      <c r="BJ492">
        <v>54.1</v>
      </c>
      <c r="BK492" s="2">
        <v>52.6</v>
      </c>
      <c r="BL492">
        <v>44.3</v>
      </c>
      <c r="BM492" s="2">
        <v>33192</v>
      </c>
      <c r="BN492">
        <v>40.9</v>
      </c>
    </row>
    <row r="493" spans="1:66" x14ac:dyDescent="0.25">
      <c r="A493" s="2">
        <v>38321</v>
      </c>
      <c r="B493">
        <v>1173.82</v>
      </c>
      <c r="C493" s="2">
        <v>33574</v>
      </c>
      <c r="D493">
        <v>242.43</v>
      </c>
      <c r="E493" s="2">
        <v>39785</v>
      </c>
      <c r="F493">
        <v>780.2</v>
      </c>
      <c r="G493" s="2">
        <v>45270</v>
      </c>
      <c r="H493">
        <v>70.88</v>
      </c>
      <c r="I493" s="2">
        <v>31396</v>
      </c>
      <c r="J493">
        <v>385.3</v>
      </c>
      <c r="O493" s="2">
        <v>39462</v>
      </c>
      <c r="P493">
        <v>87.3</v>
      </c>
      <c r="Q493" s="2">
        <v>39462</v>
      </c>
      <c r="R493">
        <v>69.3</v>
      </c>
      <c r="S493" s="2">
        <v>39462</v>
      </c>
      <c r="T493">
        <v>114.3</v>
      </c>
      <c r="U493" s="2">
        <v>43449</v>
      </c>
      <c r="V493">
        <v>45.5</v>
      </c>
      <c r="W493" s="2">
        <v>41927</v>
      </c>
      <c r="X493">
        <v>29</v>
      </c>
      <c r="Y493">
        <v>10.8</v>
      </c>
      <c r="Z493">
        <v>11.3</v>
      </c>
      <c r="AA493">
        <v>16.7</v>
      </c>
      <c r="AB493">
        <v>14.1</v>
      </c>
      <c r="AC493">
        <v>54.5</v>
      </c>
      <c r="AD493">
        <v>16</v>
      </c>
      <c r="AE493">
        <v>1.1000000000000001</v>
      </c>
      <c r="AF493">
        <v>5.7</v>
      </c>
      <c r="AG493">
        <v>3.5</v>
      </c>
      <c r="AH493">
        <v>49.2</v>
      </c>
      <c r="AI493">
        <v>3.9</v>
      </c>
      <c r="AJ493">
        <v>1.1000000000000001</v>
      </c>
      <c r="AK493">
        <v>5.8</v>
      </c>
      <c r="AL493">
        <v>21.3</v>
      </c>
      <c r="AM493">
        <v>24.7</v>
      </c>
      <c r="AN493">
        <v>54</v>
      </c>
      <c r="AO493">
        <v>72</v>
      </c>
      <c r="AP493">
        <v>19.399999999999999</v>
      </c>
      <c r="AQ493">
        <v>71.7</v>
      </c>
      <c r="AR493">
        <v>8.9</v>
      </c>
      <c r="AS493">
        <v>69.900000000000006</v>
      </c>
      <c r="AT493">
        <v>3.2</v>
      </c>
      <c r="AU493">
        <v>1.1000000000000001</v>
      </c>
      <c r="AV493">
        <v>10.1</v>
      </c>
      <c r="AW493">
        <v>6</v>
      </c>
      <c r="AX493">
        <v>3.8</v>
      </c>
      <c r="AY493">
        <v>6.7</v>
      </c>
      <c r="AZ493">
        <v>14.1</v>
      </c>
      <c r="BA493">
        <v>9.1</v>
      </c>
      <c r="BB493">
        <v>6.3</v>
      </c>
      <c r="BC493">
        <v>54</v>
      </c>
      <c r="BD493">
        <v>64</v>
      </c>
      <c r="BE493">
        <v>41</v>
      </c>
      <c r="BF493">
        <v>56.2</v>
      </c>
      <c r="BG493">
        <v>59.8</v>
      </c>
      <c r="BH493">
        <v>66</v>
      </c>
      <c r="BI493">
        <v>60.7</v>
      </c>
      <c r="BJ493">
        <v>53.8</v>
      </c>
      <c r="BK493" s="2">
        <v>54</v>
      </c>
      <c r="BL493">
        <v>47.1</v>
      </c>
      <c r="BM493" s="2">
        <v>33222</v>
      </c>
      <c r="BN493">
        <v>39.6</v>
      </c>
    </row>
    <row r="494" spans="1:66" x14ac:dyDescent="0.25">
      <c r="A494" s="2">
        <v>38352</v>
      </c>
      <c r="B494">
        <v>1211.92</v>
      </c>
      <c r="C494" s="2">
        <v>33605</v>
      </c>
      <c r="D494">
        <v>238.48</v>
      </c>
      <c r="E494" s="2">
        <v>39816</v>
      </c>
      <c r="F494">
        <v>877.35</v>
      </c>
      <c r="G494" s="2">
        <v>45301</v>
      </c>
      <c r="H494">
        <v>71.569999999999993</v>
      </c>
      <c r="I494" s="2">
        <v>31427</v>
      </c>
      <c r="J494">
        <v>367.3</v>
      </c>
      <c r="O494" s="2">
        <v>39493</v>
      </c>
      <c r="P494">
        <v>76.400000000000006</v>
      </c>
      <c r="Q494" s="2">
        <v>39493</v>
      </c>
      <c r="R494">
        <v>58</v>
      </c>
      <c r="S494" s="2">
        <v>39493</v>
      </c>
      <c r="T494">
        <v>104</v>
      </c>
      <c r="U494" s="2">
        <v>43480</v>
      </c>
      <c r="V494">
        <v>46.7</v>
      </c>
      <c r="W494" s="2">
        <v>41958</v>
      </c>
      <c r="X494">
        <v>28.7</v>
      </c>
      <c r="Y494">
        <v>12.9</v>
      </c>
      <c r="Z494">
        <v>11</v>
      </c>
      <c r="AA494">
        <v>16.899999999999999</v>
      </c>
      <c r="AB494">
        <v>16.100000000000001</v>
      </c>
      <c r="AC494">
        <v>55.1</v>
      </c>
      <c r="AD494">
        <v>15.5</v>
      </c>
      <c r="AE494">
        <v>1.4</v>
      </c>
      <c r="AF494">
        <v>6.5</v>
      </c>
      <c r="AG494">
        <v>3.5</v>
      </c>
      <c r="AH494">
        <v>51.6</v>
      </c>
      <c r="AI494">
        <v>4</v>
      </c>
      <c r="AJ494">
        <v>1.6</v>
      </c>
      <c r="AK494">
        <v>7.4</v>
      </c>
      <c r="AL494">
        <v>21.8</v>
      </c>
      <c r="AM494">
        <v>24.8</v>
      </c>
      <c r="AN494">
        <v>53.4</v>
      </c>
      <c r="AO494">
        <v>72.099999999999994</v>
      </c>
      <c r="AP494">
        <v>18.3</v>
      </c>
      <c r="AQ494">
        <v>71.3</v>
      </c>
      <c r="AR494">
        <v>10.4</v>
      </c>
      <c r="AS494">
        <v>68.400000000000006</v>
      </c>
      <c r="AT494">
        <v>3.9</v>
      </c>
      <c r="AU494">
        <v>1.5</v>
      </c>
      <c r="AV494">
        <v>10.7</v>
      </c>
      <c r="AW494">
        <v>5</v>
      </c>
      <c r="AX494">
        <v>4.9000000000000004</v>
      </c>
      <c r="AY494">
        <v>6.1</v>
      </c>
      <c r="AZ494">
        <v>15.3</v>
      </c>
      <c r="BA494">
        <v>10</v>
      </c>
      <c r="BB494">
        <v>6.4</v>
      </c>
      <c r="BC494">
        <v>58</v>
      </c>
      <c r="BD494">
        <v>66</v>
      </c>
      <c r="BE494">
        <v>45</v>
      </c>
      <c r="BF494">
        <v>56.3</v>
      </c>
      <c r="BG494">
        <v>61.6</v>
      </c>
      <c r="BH494">
        <v>62</v>
      </c>
      <c r="BI494">
        <v>60.2</v>
      </c>
      <c r="BJ494">
        <v>53.7</v>
      </c>
      <c r="BK494" s="2">
        <v>53.7</v>
      </c>
      <c r="BL494">
        <v>50.9</v>
      </c>
      <c r="BM494" s="2">
        <v>33253</v>
      </c>
      <c r="BN494">
        <v>39.6</v>
      </c>
    </row>
    <row r="495" spans="1:66" x14ac:dyDescent="0.25">
      <c r="A495" s="2">
        <v>38383</v>
      </c>
      <c r="B495">
        <v>1181.27</v>
      </c>
      <c r="C495" s="2">
        <v>33636</v>
      </c>
      <c r="D495">
        <v>237.07</v>
      </c>
      <c r="E495" s="2">
        <v>39847</v>
      </c>
      <c r="F495">
        <v>906.8</v>
      </c>
      <c r="G495" s="2">
        <v>45332</v>
      </c>
      <c r="H495">
        <v>77.260000000000005</v>
      </c>
      <c r="I495" s="2">
        <v>31458</v>
      </c>
      <c r="J495">
        <v>372.3</v>
      </c>
      <c r="O495" s="2">
        <v>39522</v>
      </c>
      <c r="P495">
        <v>65.900000000000006</v>
      </c>
      <c r="Q495" s="2">
        <v>39522</v>
      </c>
      <c r="R495">
        <v>49.4</v>
      </c>
      <c r="S495" s="2">
        <v>39522</v>
      </c>
      <c r="T495">
        <v>90.6</v>
      </c>
      <c r="U495" s="2">
        <v>43511</v>
      </c>
      <c r="V495">
        <v>45.7</v>
      </c>
      <c r="W495" s="2">
        <v>41988</v>
      </c>
      <c r="X495">
        <v>27.3</v>
      </c>
      <c r="Y495">
        <v>12.2</v>
      </c>
      <c r="Z495">
        <v>10.199999999999999</v>
      </c>
      <c r="AA495">
        <v>16.2</v>
      </c>
      <c r="AB495">
        <v>16.5</v>
      </c>
      <c r="AC495">
        <v>55.5</v>
      </c>
      <c r="AD495">
        <v>14.6</v>
      </c>
      <c r="AE495">
        <v>1.2</v>
      </c>
      <c r="AF495">
        <v>4.9000000000000004</v>
      </c>
      <c r="AG495">
        <v>2.8</v>
      </c>
      <c r="AH495">
        <v>51.9</v>
      </c>
      <c r="AI495">
        <v>4.2</v>
      </c>
      <c r="AJ495">
        <v>0.9</v>
      </c>
      <c r="AK495">
        <v>7</v>
      </c>
      <c r="AL495">
        <v>18.899999999999999</v>
      </c>
      <c r="AM495">
        <v>24.7</v>
      </c>
      <c r="AN495">
        <v>56.4</v>
      </c>
      <c r="AO495">
        <v>73.599999999999994</v>
      </c>
      <c r="AP495">
        <v>17.8</v>
      </c>
      <c r="AQ495">
        <v>72.3</v>
      </c>
      <c r="AR495">
        <v>9.9</v>
      </c>
      <c r="AS495">
        <v>68.900000000000006</v>
      </c>
      <c r="AT495">
        <v>4.5</v>
      </c>
      <c r="AU495">
        <v>1</v>
      </c>
      <c r="AV495">
        <v>10.1</v>
      </c>
      <c r="AW495">
        <v>5.0999999999999996</v>
      </c>
      <c r="AX495">
        <v>3.9</v>
      </c>
      <c r="AY495">
        <v>6.6</v>
      </c>
      <c r="AZ495">
        <v>13.2</v>
      </c>
      <c r="BA495">
        <v>11.2</v>
      </c>
      <c r="BB495">
        <v>7.4</v>
      </c>
      <c r="BC495">
        <v>58</v>
      </c>
      <c r="BD495">
        <v>64</v>
      </c>
      <c r="BE495">
        <v>46</v>
      </c>
      <c r="BF495">
        <v>55.7</v>
      </c>
      <c r="BG495">
        <v>58.2</v>
      </c>
      <c r="BH495">
        <v>53</v>
      </c>
      <c r="BI495">
        <v>58.7</v>
      </c>
      <c r="BJ495">
        <v>57.2</v>
      </c>
      <c r="BK495" s="2">
        <v>56</v>
      </c>
      <c r="BL495">
        <v>45.8</v>
      </c>
      <c r="BM495" s="2">
        <v>33284</v>
      </c>
      <c r="BN495">
        <v>39.9</v>
      </c>
    </row>
    <row r="496" spans="1:66" x14ac:dyDescent="0.25">
      <c r="A496" s="2">
        <v>38411</v>
      </c>
      <c r="B496">
        <v>1203.5999999999999</v>
      </c>
      <c r="C496" s="2">
        <v>33665</v>
      </c>
      <c r="D496">
        <v>237.87</v>
      </c>
      <c r="E496" s="2">
        <v>39875</v>
      </c>
      <c r="F496">
        <v>909.4</v>
      </c>
      <c r="G496" s="2">
        <v>45361</v>
      </c>
      <c r="H496">
        <v>78.959999999999994</v>
      </c>
      <c r="I496" s="2">
        <v>31486</v>
      </c>
      <c r="J496">
        <v>382.8</v>
      </c>
      <c r="O496" s="2">
        <v>39553</v>
      </c>
      <c r="P496">
        <v>62.8</v>
      </c>
      <c r="Q496" s="2">
        <v>39553</v>
      </c>
      <c r="R496">
        <v>50</v>
      </c>
      <c r="S496" s="2">
        <v>39553</v>
      </c>
      <c r="T496">
        <v>81.900000000000006</v>
      </c>
      <c r="U496" s="2">
        <v>43539</v>
      </c>
      <c r="V496">
        <v>42.5</v>
      </c>
      <c r="W496" s="2">
        <v>42019</v>
      </c>
      <c r="X496">
        <v>24.6</v>
      </c>
      <c r="Y496">
        <v>13.1</v>
      </c>
      <c r="Z496">
        <v>10.8</v>
      </c>
      <c r="AA496">
        <v>19.5</v>
      </c>
      <c r="AB496">
        <v>14.8</v>
      </c>
      <c r="AC496">
        <v>54.7</v>
      </c>
      <c r="AD496">
        <v>17.3</v>
      </c>
      <c r="AE496">
        <v>1.6</v>
      </c>
      <c r="AF496">
        <v>5.4</v>
      </c>
      <c r="AG496">
        <v>3.1</v>
      </c>
      <c r="AH496">
        <v>44.4</v>
      </c>
      <c r="AI496">
        <v>4.4000000000000004</v>
      </c>
      <c r="AJ496">
        <v>0.7</v>
      </c>
      <c r="AK496">
        <v>6.9</v>
      </c>
      <c r="AL496">
        <v>17.3</v>
      </c>
      <c r="AM496">
        <v>28.2</v>
      </c>
      <c r="AN496">
        <v>54.5</v>
      </c>
      <c r="AO496">
        <v>69.7</v>
      </c>
      <c r="AP496">
        <v>18.899999999999999</v>
      </c>
      <c r="AQ496">
        <v>72.900000000000006</v>
      </c>
      <c r="AR496">
        <v>8.1999999999999993</v>
      </c>
      <c r="AS496">
        <v>67.900000000000006</v>
      </c>
      <c r="AT496">
        <v>3.9</v>
      </c>
      <c r="AU496">
        <v>1.8</v>
      </c>
      <c r="AV496">
        <v>10.3</v>
      </c>
      <c r="AW496">
        <v>4</v>
      </c>
      <c r="AX496">
        <v>4.0999999999999996</v>
      </c>
      <c r="AY496">
        <v>6.2</v>
      </c>
      <c r="AZ496">
        <v>11.4</v>
      </c>
      <c r="BA496">
        <v>8.6</v>
      </c>
      <c r="BB496">
        <v>6.2</v>
      </c>
      <c r="BC496">
        <v>57</v>
      </c>
      <c r="BD496">
        <v>60</v>
      </c>
      <c r="BE496">
        <v>44</v>
      </c>
      <c r="BF496">
        <v>53.9</v>
      </c>
      <c r="BG496">
        <v>54.3</v>
      </c>
      <c r="BH496">
        <v>49</v>
      </c>
      <c r="BI496">
        <v>55.9</v>
      </c>
      <c r="BJ496">
        <v>55</v>
      </c>
      <c r="BK496" s="2">
        <v>54</v>
      </c>
      <c r="BL496">
        <v>42.5</v>
      </c>
      <c r="BM496" s="2">
        <v>33312</v>
      </c>
      <c r="BN496">
        <v>43.6</v>
      </c>
    </row>
    <row r="497" spans="1:66" x14ac:dyDescent="0.25">
      <c r="A497" s="2">
        <v>38442</v>
      </c>
      <c r="B497">
        <v>1180.5899999999999</v>
      </c>
      <c r="C497" s="2">
        <v>33696</v>
      </c>
      <c r="D497">
        <v>242.35</v>
      </c>
      <c r="E497" s="2">
        <v>39906</v>
      </c>
      <c r="F497">
        <v>899.2</v>
      </c>
      <c r="G497" s="2">
        <v>45392</v>
      </c>
      <c r="H497">
        <v>86.98</v>
      </c>
      <c r="I497" s="2">
        <v>31517</v>
      </c>
      <c r="J497">
        <v>388.5</v>
      </c>
      <c r="O497" s="2">
        <v>39583</v>
      </c>
      <c r="P497">
        <v>58.1</v>
      </c>
      <c r="Q497" s="2">
        <v>39583</v>
      </c>
      <c r="R497">
        <v>47.3</v>
      </c>
      <c r="S497" s="2">
        <v>39583</v>
      </c>
      <c r="T497">
        <v>74.2</v>
      </c>
      <c r="U497" s="2">
        <v>43570</v>
      </c>
      <c r="V497">
        <v>46.5</v>
      </c>
      <c r="W497" s="2">
        <v>42050</v>
      </c>
      <c r="X497">
        <v>25.1</v>
      </c>
      <c r="Y497">
        <v>11.8</v>
      </c>
      <c r="Z497">
        <v>10.8</v>
      </c>
      <c r="AA497">
        <v>16.399999999999999</v>
      </c>
      <c r="AB497">
        <v>14.8</v>
      </c>
      <c r="AC497">
        <v>54.6</v>
      </c>
      <c r="AD497">
        <v>13.8</v>
      </c>
      <c r="AE497">
        <v>1.4</v>
      </c>
      <c r="AF497">
        <v>5.6</v>
      </c>
      <c r="AG497">
        <v>3.5</v>
      </c>
      <c r="AH497">
        <v>50</v>
      </c>
      <c r="AI497">
        <v>4.0999999999999996</v>
      </c>
      <c r="AJ497">
        <v>0.7</v>
      </c>
      <c r="AK497">
        <v>6.5</v>
      </c>
      <c r="AL497">
        <v>16.7</v>
      </c>
      <c r="AM497">
        <v>26.7</v>
      </c>
      <c r="AN497">
        <v>56.6</v>
      </c>
      <c r="AO497">
        <v>72.8</v>
      </c>
      <c r="AP497">
        <v>17.600000000000001</v>
      </c>
      <c r="AQ497">
        <v>73.5</v>
      </c>
      <c r="AR497">
        <v>8.9</v>
      </c>
      <c r="AS497">
        <v>71.400000000000006</v>
      </c>
      <c r="AT497">
        <v>4.3</v>
      </c>
      <c r="AU497">
        <v>1.2</v>
      </c>
      <c r="AV497">
        <v>10</v>
      </c>
      <c r="AW497">
        <v>5.2</v>
      </c>
      <c r="AX497">
        <v>4.4000000000000004</v>
      </c>
      <c r="AY497">
        <v>7.9</v>
      </c>
      <c r="AZ497">
        <v>14.4</v>
      </c>
      <c r="BA497">
        <v>7.5</v>
      </c>
      <c r="BB497">
        <v>6.3</v>
      </c>
      <c r="BC497">
        <v>55</v>
      </c>
      <c r="BD497">
        <v>59</v>
      </c>
      <c r="BE497">
        <v>39</v>
      </c>
      <c r="BF497">
        <v>53</v>
      </c>
      <c r="BG497">
        <v>53.9</v>
      </c>
      <c r="BH497">
        <v>55</v>
      </c>
      <c r="BI497">
        <v>55</v>
      </c>
      <c r="BJ497">
        <v>51.8</v>
      </c>
      <c r="BK497" s="2">
        <v>54.5</v>
      </c>
      <c r="BL497">
        <v>47.1</v>
      </c>
      <c r="BM497" s="2">
        <v>33343</v>
      </c>
      <c r="BN497">
        <v>39.6</v>
      </c>
    </row>
    <row r="498" spans="1:66" x14ac:dyDescent="0.25">
      <c r="A498" s="2">
        <v>38471</v>
      </c>
      <c r="B498">
        <v>1156.8499999999999</v>
      </c>
      <c r="C498" s="2">
        <v>33726</v>
      </c>
      <c r="D498">
        <v>245.57</v>
      </c>
      <c r="E498" s="2">
        <v>39936</v>
      </c>
      <c r="F498">
        <v>884.4</v>
      </c>
      <c r="G498" s="2">
        <v>45422</v>
      </c>
      <c r="H498">
        <v>79.81</v>
      </c>
      <c r="I498" s="2">
        <v>31547</v>
      </c>
      <c r="J498">
        <v>384.5</v>
      </c>
      <c r="O498" s="2">
        <v>39614</v>
      </c>
      <c r="P498">
        <v>51</v>
      </c>
      <c r="Q498" s="2">
        <v>39614</v>
      </c>
      <c r="R498">
        <v>41.4</v>
      </c>
      <c r="S498" s="2">
        <v>39614</v>
      </c>
      <c r="T498">
        <v>65.400000000000006</v>
      </c>
      <c r="U498" s="2">
        <v>43600</v>
      </c>
      <c r="V498">
        <v>45.3</v>
      </c>
      <c r="W498" s="2">
        <v>42078</v>
      </c>
      <c r="X498">
        <v>25.5</v>
      </c>
      <c r="Y498">
        <v>12.7</v>
      </c>
      <c r="Z498">
        <v>9.6999999999999993</v>
      </c>
      <c r="AA498">
        <v>18.8</v>
      </c>
      <c r="AB498">
        <v>13.6</v>
      </c>
      <c r="AC498">
        <v>53.5</v>
      </c>
      <c r="AD498">
        <v>15.3</v>
      </c>
      <c r="AE498">
        <v>1.3</v>
      </c>
      <c r="AF498">
        <v>4.8</v>
      </c>
      <c r="AG498">
        <v>2.8</v>
      </c>
      <c r="AH498">
        <v>49.6</v>
      </c>
      <c r="AI498">
        <v>3.9</v>
      </c>
      <c r="AJ498">
        <v>0.7</v>
      </c>
      <c r="AK498">
        <v>7.2</v>
      </c>
      <c r="AL498">
        <v>19.399999999999999</v>
      </c>
      <c r="AM498">
        <v>26.7</v>
      </c>
      <c r="AN498">
        <v>53.9</v>
      </c>
      <c r="AO498">
        <v>71.5</v>
      </c>
      <c r="AP498">
        <v>16.8</v>
      </c>
      <c r="AQ498">
        <v>75.099999999999994</v>
      </c>
      <c r="AR498">
        <v>8.1</v>
      </c>
      <c r="AS498">
        <v>71.099999999999994</v>
      </c>
      <c r="AT498">
        <v>3.9</v>
      </c>
      <c r="AU498">
        <v>1.6</v>
      </c>
      <c r="AV498">
        <v>9.6999999999999993</v>
      </c>
      <c r="AW498">
        <v>5.6</v>
      </c>
      <c r="AX498">
        <v>3.8</v>
      </c>
      <c r="AY498">
        <v>7.7</v>
      </c>
      <c r="AZ498">
        <v>13.6</v>
      </c>
      <c r="BA498">
        <v>8.3000000000000007</v>
      </c>
      <c r="BB498">
        <v>6.7</v>
      </c>
      <c r="BC498">
        <v>52</v>
      </c>
      <c r="BD498">
        <v>59</v>
      </c>
      <c r="BE498">
        <v>37</v>
      </c>
      <c r="BF498">
        <v>52.1</v>
      </c>
      <c r="BG498">
        <v>52.6</v>
      </c>
      <c r="BH498">
        <v>59</v>
      </c>
      <c r="BI498">
        <v>55</v>
      </c>
      <c r="BJ498">
        <v>51</v>
      </c>
      <c r="BK498" s="2">
        <v>51.7</v>
      </c>
      <c r="BL498">
        <v>46.5</v>
      </c>
      <c r="BM498" s="2">
        <v>33373</v>
      </c>
      <c r="BN498">
        <v>37.299999999999997</v>
      </c>
    </row>
    <row r="499" spans="1:66" x14ac:dyDescent="0.25">
      <c r="A499" s="2">
        <v>38503</v>
      </c>
      <c r="B499">
        <v>1191.5</v>
      </c>
      <c r="C499" s="2">
        <v>33757</v>
      </c>
      <c r="D499">
        <v>246.99</v>
      </c>
      <c r="E499" s="2">
        <v>39967</v>
      </c>
      <c r="F499">
        <v>976.25</v>
      </c>
      <c r="G499" s="2">
        <v>45453</v>
      </c>
      <c r="H499">
        <v>78.75</v>
      </c>
      <c r="I499" s="2">
        <v>31578</v>
      </c>
      <c r="J499">
        <v>370.5</v>
      </c>
      <c r="O499" s="2">
        <v>39644</v>
      </c>
      <c r="P499">
        <v>51.9</v>
      </c>
      <c r="Q499" s="2">
        <v>39644</v>
      </c>
      <c r="R499">
        <v>42.7</v>
      </c>
      <c r="S499" s="2">
        <v>39644</v>
      </c>
      <c r="T499">
        <v>65.8</v>
      </c>
      <c r="U499" s="2">
        <v>43631</v>
      </c>
      <c r="V499">
        <v>44</v>
      </c>
      <c r="W499" s="2">
        <v>42109</v>
      </c>
      <c r="X499">
        <v>25.9</v>
      </c>
      <c r="Y499">
        <v>11.1</v>
      </c>
      <c r="Z499">
        <v>10.8</v>
      </c>
      <c r="AA499">
        <v>17.399999999999999</v>
      </c>
      <c r="AB499">
        <v>16.399999999999999</v>
      </c>
      <c r="AC499">
        <v>55.1</v>
      </c>
      <c r="AD499">
        <v>13.8</v>
      </c>
      <c r="AE499">
        <v>1.2</v>
      </c>
      <c r="AF499">
        <v>5.0999999999999996</v>
      </c>
      <c r="AG499">
        <v>3.3</v>
      </c>
      <c r="AH499">
        <v>47.2</v>
      </c>
      <c r="AI499">
        <v>3.7</v>
      </c>
      <c r="AJ499">
        <v>0.6</v>
      </c>
      <c r="AK499">
        <v>5.7</v>
      </c>
      <c r="AL499">
        <v>19.2</v>
      </c>
      <c r="AM499">
        <v>25.5</v>
      </c>
      <c r="AN499">
        <v>55.3</v>
      </c>
      <c r="AO499">
        <v>71.8</v>
      </c>
      <c r="AP499">
        <v>15.4</v>
      </c>
      <c r="AQ499">
        <v>75.5</v>
      </c>
      <c r="AR499">
        <v>9.1</v>
      </c>
      <c r="AS499">
        <v>69.8</v>
      </c>
      <c r="AT499">
        <v>4</v>
      </c>
      <c r="AU499">
        <v>1.7</v>
      </c>
      <c r="AV499">
        <v>10.9</v>
      </c>
      <c r="AW499">
        <v>4.9000000000000004</v>
      </c>
      <c r="AX499">
        <v>3.9</v>
      </c>
      <c r="AY499">
        <v>6.6</v>
      </c>
      <c r="AZ499">
        <v>12.7</v>
      </c>
      <c r="BA499">
        <v>9</v>
      </c>
      <c r="BB499">
        <v>6.1</v>
      </c>
      <c r="BC499">
        <v>56</v>
      </c>
      <c r="BD499">
        <v>63</v>
      </c>
      <c r="BE499">
        <v>40</v>
      </c>
      <c r="BF499">
        <v>51.9</v>
      </c>
      <c r="BG499">
        <v>52.8</v>
      </c>
      <c r="BH499">
        <v>71</v>
      </c>
      <c r="BI499">
        <v>55.7</v>
      </c>
      <c r="BJ499">
        <v>50.4</v>
      </c>
      <c r="BK499" s="2">
        <v>51.1</v>
      </c>
      <c r="BL499">
        <v>44.1</v>
      </c>
      <c r="BM499" s="2">
        <v>33404</v>
      </c>
      <c r="BN499">
        <v>37.1</v>
      </c>
    </row>
    <row r="500" spans="1:66" x14ac:dyDescent="0.25">
      <c r="A500" s="2">
        <v>38533</v>
      </c>
      <c r="B500">
        <v>1191.33</v>
      </c>
      <c r="C500" s="2">
        <v>33787</v>
      </c>
      <c r="D500">
        <v>248.43</v>
      </c>
      <c r="E500" s="2">
        <v>39997</v>
      </c>
      <c r="F500">
        <v>932</v>
      </c>
      <c r="G500" s="2">
        <v>45483</v>
      </c>
      <c r="H500">
        <v>83.39</v>
      </c>
      <c r="I500" s="2">
        <v>31608</v>
      </c>
      <c r="J500">
        <v>373.3</v>
      </c>
      <c r="O500" s="2">
        <v>39675</v>
      </c>
      <c r="P500">
        <v>58.5</v>
      </c>
      <c r="Q500" s="2">
        <v>39675</v>
      </c>
      <c r="R500">
        <v>54.1</v>
      </c>
      <c r="S500" s="2">
        <v>39675</v>
      </c>
      <c r="T500">
        <v>65</v>
      </c>
      <c r="U500" s="2">
        <v>43661</v>
      </c>
      <c r="V500">
        <v>45.6</v>
      </c>
      <c r="W500" s="2">
        <v>42139</v>
      </c>
      <c r="X500">
        <v>27.2</v>
      </c>
      <c r="Y500">
        <v>12.4</v>
      </c>
      <c r="Z500">
        <v>10.7</v>
      </c>
      <c r="AA500">
        <v>17.600000000000001</v>
      </c>
      <c r="AB500">
        <v>16.600000000000001</v>
      </c>
      <c r="AC500">
        <v>52.2</v>
      </c>
      <c r="AD500">
        <v>14.7</v>
      </c>
      <c r="AE500">
        <v>0.9</v>
      </c>
      <c r="AF500">
        <v>5.9</v>
      </c>
      <c r="AG500">
        <v>3.7</v>
      </c>
      <c r="AH500">
        <v>50.5</v>
      </c>
      <c r="AI500">
        <v>3.7</v>
      </c>
      <c r="AJ500">
        <v>1.3</v>
      </c>
      <c r="AK500">
        <v>7.6</v>
      </c>
      <c r="AL500">
        <v>17.899999999999999</v>
      </c>
      <c r="AM500">
        <v>24.7</v>
      </c>
      <c r="AN500">
        <v>57.4</v>
      </c>
      <c r="AO500">
        <v>71.7</v>
      </c>
      <c r="AP500">
        <v>16</v>
      </c>
      <c r="AQ500">
        <v>72.7</v>
      </c>
      <c r="AR500">
        <v>11.3</v>
      </c>
      <c r="AS500">
        <v>68.7</v>
      </c>
      <c r="AT500">
        <v>3.9</v>
      </c>
      <c r="AU500">
        <v>1.1000000000000001</v>
      </c>
      <c r="AV500">
        <v>10.3</v>
      </c>
      <c r="AW500">
        <v>5.2</v>
      </c>
      <c r="AX500">
        <v>3.7</v>
      </c>
      <c r="AY500">
        <v>7.9</v>
      </c>
      <c r="AZ500">
        <v>14.4</v>
      </c>
      <c r="BA500">
        <v>9.3000000000000007</v>
      </c>
      <c r="BB500">
        <v>6.1</v>
      </c>
      <c r="BC500">
        <v>54</v>
      </c>
      <c r="BD500">
        <v>63</v>
      </c>
      <c r="BE500">
        <v>39</v>
      </c>
      <c r="BF500">
        <v>52.9</v>
      </c>
      <c r="BG500">
        <v>53.3</v>
      </c>
      <c r="BH500">
        <v>68</v>
      </c>
      <c r="BI500">
        <v>54.6</v>
      </c>
      <c r="BJ500">
        <v>52.9</v>
      </c>
      <c r="BK500" s="2">
        <v>51.9</v>
      </c>
      <c r="BL500">
        <v>44.1</v>
      </c>
      <c r="BM500" s="2">
        <v>33434</v>
      </c>
      <c r="BN500">
        <v>39.1</v>
      </c>
    </row>
    <row r="501" spans="1:66" x14ac:dyDescent="0.25">
      <c r="A501" s="2">
        <v>38562</v>
      </c>
      <c r="B501">
        <v>1234.18</v>
      </c>
      <c r="C501" s="2">
        <v>33818</v>
      </c>
      <c r="D501">
        <v>245.62</v>
      </c>
      <c r="E501" s="2">
        <v>40028</v>
      </c>
      <c r="F501">
        <v>954.9</v>
      </c>
      <c r="G501" s="2">
        <v>45514</v>
      </c>
      <c r="H501">
        <v>78.28</v>
      </c>
      <c r="I501" s="2">
        <v>31639</v>
      </c>
      <c r="J501">
        <v>405.3</v>
      </c>
      <c r="O501" s="2">
        <v>39706</v>
      </c>
      <c r="P501">
        <v>61.4</v>
      </c>
      <c r="Q501" s="2">
        <v>39706</v>
      </c>
      <c r="R501">
        <v>61.5</v>
      </c>
      <c r="S501" s="2">
        <v>39706</v>
      </c>
      <c r="T501">
        <v>61.1</v>
      </c>
      <c r="U501" s="2">
        <v>43692</v>
      </c>
      <c r="V501">
        <v>50.3</v>
      </c>
      <c r="W501" s="2">
        <v>42170</v>
      </c>
      <c r="X501">
        <v>26.1</v>
      </c>
      <c r="Y501">
        <v>13.1</v>
      </c>
      <c r="Z501">
        <v>10.6</v>
      </c>
      <c r="AA501">
        <v>17.600000000000001</v>
      </c>
      <c r="AB501">
        <v>15.2</v>
      </c>
      <c r="AC501">
        <v>52.6</v>
      </c>
      <c r="AD501">
        <v>17.100000000000001</v>
      </c>
      <c r="AE501">
        <v>1.1000000000000001</v>
      </c>
      <c r="AF501">
        <v>5.6</v>
      </c>
      <c r="AG501">
        <v>3.5</v>
      </c>
      <c r="AH501">
        <v>47.4</v>
      </c>
      <c r="AI501">
        <v>4.9000000000000004</v>
      </c>
      <c r="AJ501">
        <v>1</v>
      </c>
      <c r="AK501">
        <v>6.3</v>
      </c>
      <c r="AL501">
        <v>18</v>
      </c>
      <c r="AM501">
        <v>26.1</v>
      </c>
      <c r="AN501">
        <v>55.9</v>
      </c>
      <c r="AO501">
        <v>71.8</v>
      </c>
      <c r="AP501">
        <v>17.899999999999999</v>
      </c>
      <c r="AQ501">
        <v>71.900000000000006</v>
      </c>
      <c r="AR501">
        <v>10.199999999999999</v>
      </c>
      <c r="AS501">
        <v>67.7</v>
      </c>
      <c r="AT501">
        <v>4.0999999999999996</v>
      </c>
      <c r="AU501">
        <v>1.9</v>
      </c>
      <c r="AV501">
        <v>9.1999999999999993</v>
      </c>
      <c r="AW501">
        <v>5.4</v>
      </c>
      <c r="AX501">
        <v>4.5999999999999996</v>
      </c>
      <c r="AY501">
        <v>5.4</v>
      </c>
      <c r="AZ501">
        <v>12.6</v>
      </c>
      <c r="BA501">
        <v>8.5</v>
      </c>
      <c r="BB501">
        <v>6.8</v>
      </c>
      <c r="BC501">
        <v>60</v>
      </c>
      <c r="BD501">
        <v>69</v>
      </c>
      <c r="BE501">
        <v>44</v>
      </c>
      <c r="BF501">
        <v>52.5</v>
      </c>
      <c r="BG501">
        <v>54.4</v>
      </c>
      <c r="BH501">
        <v>73</v>
      </c>
      <c r="BI501">
        <v>53.2</v>
      </c>
      <c r="BJ501">
        <v>53.5</v>
      </c>
      <c r="BK501" s="2">
        <v>49</v>
      </c>
      <c r="BL501">
        <v>49.7</v>
      </c>
      <c r="BM501" s="2">
        <v>33465</v>
      </c>
      <c r="BN501">
        <v>39</v>
      </c>
    </row>
    <row r="502" spans="1:66" x14ac:dyDescent="0.25">
      <c r="A502" s="2">
        <v>38595</v>
      </c>
      <c r="B502">
        <v>1220.33</v>
      </c>
      <c r="C502" s="2">
        <v>33849</v>
      </c>
      <c r="D502">
        <v>246</v>
      </c>
      <c r="E502" s="2">
        <v>40059</v>
      </c>
      <c r="F502">
        <v>978.1</v>
      </c>
      <c r="G502" s="2">
        <v>45545</v>
      </c>
      <c r="H502">
        <v>66.73</v>
      </c>
      <c r="I502" s="2">
        <v>31670</v>
      </c>
      <c r="J502">
        <v>395.5</v>
      </c>
      <c r="O502" s="2">
        <v>39736</v>
      </c>
      <c r="P502">
        <v>38.799999999999997</v>
      </c>
      <c r="Q502" s="2">
        <v>39736</v>
      </c>
      <c r="R502">
        <v>35.700000000000003</v>
      </c>
      <c r="S502" s="2">
        <v>39736</v>
      </c>
      <c r="T502">
        <v>43.5</v>
      </c>
      <c r="U502" s="2">
        <v>43723</v>
      </c>
      <c r="V502">
        <v>44.5</v>
      </c>
      <c r="W502" s="2">
        <v>42200</v>
      </c>
      <c r="X502">
        <v>27.4</v>
      </c>
      <c r="Y502">
        <v>11.8</v>
      </c>
      <c r="Z502">
        <v>11.3</v>
      </c>
      <c r="AA502">
        <v>17</v>
      </c>
      <c r="AB502">
        <v>19</v>
      </c>
      <c r="AC502">
        <v>52.7</v>
      </c>
      <c r="AD502">
        <v>13.7</v>
      </c>
      <c r="AE502">
        <v>1.9</v>
      </c>
      <c r="AF502">
        <v>5.9</v>
      </c>
      <c r="AG502">
        <v>3.1</v>
      </c>
      <c r="AH502">
        <v>52.1</v>
      </c>
      <c r="AI502">
        <v>4.0999999999999996</v>
      </c>
      <c r="AJ502">
        <v>0.9</v>
      </c>
      <c r="AK502">
        <v>5.9</v>
      </c>
      <c r="AL502">
        <v>18.2</v>
      </c>
      <c r="AM502">
        <v>23.4</v>
      </c>
      <c r="AN502">
        <v>58.4</v>
      </c>
      <c r="AO502">
        <v>71.7</v>
      </c>
      <c r="AP502">
        <v>15.3</v>
      </c>
      <c r="AQ502">
        <v>74.400000000000006</v>
      </c>
      <c r="AR502">
        <v>10.3</v>
      </c>
      <c r="AS502">
        <v>67.3</v>
      </c>
      <c r="AT502">
        <v>4</v>
      </c>
      <c r="AU502">
        <v>1.8</v>
      </c>
      <c r="AV502">
        <v>10.6</v>
      </c>
      <c r="AW502">
        <v>5.5</v>
      </c>
      <c r="AX502">
        <v>5.2</v>
      </c>
      <c r="AY502">
        <v>6.7</v>
      </c>
      <c r="AZ502">
        <v>14.5</v>
      </c>
      <c r="BA502">
        <v>9.9</v>
      </c>
      <c r="BB502">
        <v>6.3</v>
      </c>
      <c r="BC502">
        <v>60</v>
      </c>
      <c r="BD502">
        <v>70</v>
      </c>
      <c r="BE502">
        <v>43</v>
      </c>
      <c r="BF502">
        <v>52</v>
      </c>
      <c r="BG502">
        <v>52.9</v>
      </c>
      <c r="BH502">
        <v>71</v>
      </c>
      <c r="BI502">
        <v>53.9</v>
      </c>
      <c r="BJ502">
        <v>51.9</v>
      </c>
      <c r="BK502" s="2">
        <v>50.6</v>
      </c>
      <c r="BL502">
        <v>43.3</v>
      </c>
      <c r="BM502" s="2">
        <v>33496</v>
      </c>
      <c r="BN502">
        <v>45.9</v>
      </c>
    </row>
    <row r="503" spans="1:66" x14ac:dyDescent="0.25">
      <c r="A503" s="2">
        <v>38625</v>
      </c>
      <c r="B503">
        <v>1228.81</v>
      </c>
      <c r="C503" s="2">
        <v>33879</v>
      </c>
      <c r="D503">
        <v>243.7</v>
      </c>
      <c r="E503" s="2">
        <v>40089</v>
      </c>
      <c r="F503">
        <v>1002</v>
      </c>
      <c r="G503" s="2">
        <v>45575</v>
      </c>
      <c r="H503">
        <v>76.459999999999994</v>
      </c>
      <c r="I503" s="2">
        <v>31700</v>
      </c>
      <c r="J503">
        <v>376.5</v>
      </c>
      <c r="O503" s="2">
        <v>39767</v>
      </c>
      <c r="P503">
        <v>44.7</v>
      </c>
      <c r="Q503" s="2">
        <v>39767</v>
      </c>
      <c r="R503">
        <v>46.2</v>
      </c>
      <c r="S503" s="2">
        <v>39767</v>
      </c>
      <c r="T503">
        <v>42.3</v>
      </c>
      <c r="U503" s="2">
        <v>43753</v>
      </c>
      <c r="V503">
        <v>47.7</v>
      </c>
      <c r="W503" s="2">
        <v>42231</v>
      </c>
      <c r="X503">
        <v>21.7</v>
      </c>
      <c r="Y503">
        <v>10.8</v>
      </c>
      <c r="Z503">
        <v>9.8000000000000007</v>
      </c>
      <c r="AA503">
        <v>16.2</v>
      </c>
      <c r="AB503">
        <v>14.5</v>
      </c>
      <c r="AC503">
        <v>56.2</v>
      </c>
      <c r="AD503">
        <v>14.9</v>
      </c>
      <c r="AE503">
        <v>1.1000000000000001</v>
      </c>
      <c r="AF503">
        <v>4.4000000000000004</v>
      </c>
      <c r="AG503">
        <v>2.6</v>
      </c>
      <c r="AH503">
        <v>49.5</v>
      </c>
      <c r="AI503">
        <v>3.5</v>
      </c>
      <c r="AJ503">
        <v>0.7</v>
      </c>
      <c r="AK503">
        <v>5.6</v>
      </c>
      <c r="AL503">
        <v>17.8</v>
      </c>
      <c r="AM503">
        <v>23.7</v>
      </c>
      <c r="AN503">
        <v>58.5</v>
      </c>
      <c r="AO503">
        <v>74</v>
      </c>
      <c r="AP503">
        <v>16.600000000000001</v>
      </c>
      <c r="AQ503">
        <v>74.3</v>
      </c>
      <c r="AR503">
        <v>9.1</v>
      </c>
      <c r="AS503">
        <v>70.599999999999994</v>
      </c>
      <c r="AT503">
        <v>4.0999999999999996</v>
      </c>
      <c r="AU503">
        <v>1.7</v>
      </c>
      <c r="AV503">
        <v>10.5</v>
      </c>
      <c r="AW503">
        <v>5.2</v>
      </c>
      <c r="AX503">
        <v>4</v>
      </c>
      <c r="AY503">
        <v>6.7</v>
      </c>
      <c r="AZ503">
        <v>13</v>
      </c>
      <c r="BA503">
        <v>9.5</v>
      </c>
      <c r="BB503">
        <v>7</v>
      </c>
      <c r="BC503">
        <v>61</v>
      </c>
      <c r="BD503">
        <v>70</v>
      </c>
      <c r="BE503">
        <v>45</v>
      </c>
      <c r="BF503">
        <v>50.2</v>
      </c>
      <c r="BG503">
        <v>51.5</v>
      </c>
      <c r="BH503">
        <v>66</v>
      </c>
      <c r="BI503">
        <v>52.6</v>
      </c>
      <c r="BJ503">
        <v>48.9</v>
      </c>
      <c r="BK503" s="2">
        <v>49.9</v>
      </c>
      <c r="BL503">
        <v>53.5</v>
      </c>
      <c r="BM503" s="2">
        <v>33526</v>
      </c>
      <c r="BN503">
        <v>40.5</v>
      </c>
    </row>
    <row r="504" spans="1:66" x14ac:dyDescent="0.25">
      <c r="A504" s="2">
        <v>38656</v>
      </c>
      <c r="B504">
        <v>1207.01</v>
      </c>
      <c r="C504" s="2">
        <v>33910</v>
      </c>
      <c r="D504">
        <v>240.24</v>
      </c>
      <c r="E504" s="2">
        <v>40120</v>
      </c>
      <c r="F504">
        <v>1059.55</v>
      </c>
      <c r="G504" s="2">
        <v>45606</v>
      </c>
      <c r="H504">
        <v>70.69</v>
      </c>
      <c r="I504" s="2">
        <v>31731</v>
      </c>
      <c r="J504">
        <v>363</v>
      </c>
      <c r="O504" s="2">
        <v>39797</v>
      </c>
      <c r="P504">
        <v>38.6</v>
      </c>
      <c r="Q504" s="2">
        <v>39797</v>
      </c>
      <c r="R504">
        <v>44.2</v>
      </c>
      <c r="S504" s="2">
        <v>39797</v>
      </c>
      <c r="T504">
        <v>30.2</v>
      </c>
      <c r="U504" s="2">
        <v>43784</v>
      </c>
      <c r="V504">
        <v>44</v>
      </c>
      <c r="W504" s="2">
        <v>42262</v>
      </c>
      <c r="X504">
        <v>24.9</v>
      </c>
      <c r="Y504">
        <v>13.1</v>
      </c>
      <c r="Z504">
        <v>9.9</v>
      </c>
      <c r="AA504">
        <v>18.7</v>
      </c>
      <c r="AB504">
        <v>15.9</v>
      </c>
      <c r="AC504">
        <v>50.3</v>
      </c>
      <c r="AD504">
        <v>14.9</v>
      </c>
      <c r="AE504">
        <v>1.5</v>
      </c>
      <c r="AF504">
        <v>5.8</v>
      </c>
      <c r="AG504">
        <v>3</v>
      </c>
      <c r="AH504">
        <v>48.8</v>
      </c>
      <c r="AI504">
        <v>5</v>
      </c>
      <c r="AJ504">
        <v>1.3</v>
      </c>
      <c r="AK504">
        <v>6.2</v>
      </c>
      <c r="AL504">
        <v>16.399999999999999</v>
      </c>
      <c r="AM504">
        <v>28.1</v>
      </c>
      <c r="AN504">
        <v>55.5</v>
      </c>
      <c r="AO504">
        <v>71.400000000000006</v>
      </c>
      <c r="AP504">
        <v>18.100000000000001</v>
      </c>
      <c r="AQ504">
        <v>71.5</v>
      </c>
      <c r="AR504">
        <v>10.4</v>
      </c>
      <c r="AS504">
        <v>69.2</v>
      </c>
      <c r="AT504">
        <v>4.5999999999999996</v>
      </c>
      <c r="AU504">
        <v>1.9</v>
      </c>
      <c r="AV504">
        <v>10.1</v>
      </c>
      <c r="AW504">
        <v>5.3</v>
      </c>
      <c r="AX504">
        <v>3.5</v>
      </c>
      <c r="AY504">
        <v>6.6</v>
      </c>
      <c r="AZ504">
        <v>13.1</v>
      </c>
      <c r="BA504">
        <v>9.6999999999999993</v>
      </c>
      <c r="BB504">
        <v>6</v>
      </c>
      <c r="BC504">
        <v>61</v>
      </c>
      <c r="BD504">
        <v>68</v>
      </c>
      <c r="BE504">
        <v>47</v>
      </c>
      <c r="BF504">
        <v>50.1</v>
      </c>
      <c r="BG504">
        <v>50.4</v>
      </c>
      <c r="BH504">
        <v>63</v>
      </c>
      <c r="BI504">
        <v>51.5</v>
      </c>
      <c r="BJ504">
        <v>49.8</v>
      </c>
      <c r="BK504" s="2">
        <v>50.1</v>
      </c>
      <c r="BL504">
        <v>54.1</v>
      </c>
      <c r="BM504" s="2">
        <v>33557</v>
      </c>
      <c r="BN504">
        <v>42.8</v>
      </c>
    </row>
    <row r="505" spans="1:66" x14ac:dyDescent="0.25">
      <c r="A505" s="2">
        <v>38686</v>
      </c>
      <c r="B505">
        <v>1249.48</v>
      </c>
      <c r="C505" s="2">
        <v>33940</v>
      </c>
      <c r="D505">
        <v>238.66</v>
      </c>
      <c r="E505" s="2">
        <v>40150</v>
      </c>
      <c r="F505">
        <v>1212</v>
      </c>
      <c r="G505" s="2">
        <v>45636</v>
      </c>
      <c r="H505">
        <v>68.849999999999994</v>
      </c>
      <c r="I505" s="2">
        <v>31761</v>
      </c>
      <c r="J505">
        <v>358.3</v>
      </c>
      <c r="O505" s="2">
        <v>39828</v>
      </c>
      <c r="P505">
        <v>37.4</v>
      </c>
      <c r="Q505" s="2">
        <v>39828</v>
      </c>
      <c r="R505">
        <v>42.5</v>
      </c>
      <c r="S505" s="2">
        <v>39828</v>
      </c>
      <c r="T505">
        <v>29.7</v>
      </c>
      <c r="U505" s="2">
        <v>43814</v>
      </c>
      <c r="V505">
        <v>46.5</v>
      </c>
      <c r="W505" s="2">
        <v>42292</v>
      </c>
      <c r="X505">
        <v>24.6</v>
      </c>
      <c r="Y505">
        <v>9.8000000000000007</v>
      </c>
      <c r="Z505">
        <v>10.5</v>
      </c>
      <c r="AA505">
        <v>18.100000000000001</v>
      </c>
      <c r="AB505">
        <v>16.600000000000001</v>
      </c>
      <c r="AC505">
        <v>52.7</v>
      </c>
      <c r="AD505">
        <v>14.4</v>
      </c>
      <c r="AE505">
        <v>1.8</v>
      </c>
      <c r="AF505">
        <v>6.2</v>
      </c>
      <c r="AG505">
        <v>3.2</v>
      </c>
      <c r="AH505">
        <v>47.4</v>
      </c>
      <c r="AI505">
        <v>4.2</v>
      </c>
      <c r="AJ505">
        <v>1.2</v>
      </c>
      <c r="AK505">
        <v>4.5</v>
      </c>
      <c r="AL505">
        <v>18.3</v>
      </c>
      <c r="AM505">
        <v>26.8</v>
      </c>
      <c r="AN505">
        <v>54.9</v>
      </c>
      <c r="AO505">
        <v>71.400000000000006</v>
      </c>
      <c r="AP505">
        <v>18.100000000000001</v>
      </c>
      <c r="AQ505">
        <v>71.5</v>
      </c>
      <c r="AR505">
        <v>10.4</v>
      </c>
      <c r="AS505">
        <v>69</v>
      </c>
      <c r="AT505">
        <v>4.7</v>
      </c>
      <c r="AU505">
        <v>1.1000000000000001</v>
      </c>
      <c r="AV505">
        <v>10.4</v>
      </c>
      <c r="AW505">
        <v>4.8</v>
      </c>
      <c r="AX505">
        <v>4.0999999999999996</v>
      </c>
      <c r="AY505">
        <v>6.4</v>
      </c>
      <c r="AZ505">
        <v>12.4</v>
      </c>
      <c r="BA505">
        <v>9.4</v>
      </c>
      <c r="BB505">
        <v>5.6</v>
      </c>
      <c r="BC505">
        <v>65</v>
      </c>
      <c r="BD505">
        <v>75</v>
      </c>
      <c r="BE505">
        <v>47</v>
      </c>
      <c r="BF505">
        <v>49.1</v>
      </c>
      <c r="BG505">
        <v>52.1</v>
      </c>
      <c r="BH505">
        <v>60</v>
      </c>
      <c r="BI505">
        <v>51.9</v>
      </c>
      <c r="BJ505">
        <v>45.6</v>
      </c>
      <c r="BK505" s="2">
        <v>49.5</v>
      </c>
      <c r="BL505">
        <v>51.6</v>
      </c>
      <c r="BM505" s="2">
        <v>33587</v>
      </c>
      <c r="BN505">
        <v>38.799999999999997</v>
      </c>
    </row>
    <row r="506" spans="1:66" x14ac:dyDescent="0.25">
      <c r="A506" s="2">
        <v>38716</v>
      </c>
      <c r="B506">
        <v>1248.29</v>
      </c>
      <c r="C506" s="2">
        <v>33971</v>
      </c>
      <c r="D506">
        <v>235.27</v>
      </c>
      <c r="E506" s="2">
        <v>40181</v>
      </c>
      <c r="F506">
        <v>1096</v>
      </c>
      <c r="G506" s="2">
        <v>45667</v>
      </c>
      <c r="H506">
        <v>77.27</v>
      </c>
      <c r="I506" s="2">
        <v>31792</v>
      </c>
      <c r="J506">
        <v>351.3</v>
      </c>
      <c r="O506" s="2">
        <v>39859</v>
      </c>
      <c r="P506">
        <v>25.3</v>
      </c>
      <c r="Q506" s="2">
        <v>39859</v>
      </c>
      <c r="R506">
        <v>27.3</v>
      </c>
      <c r="S506" s="2">
        <v>39859</v>
      </c>
      <c r="T506">
        <v>22.3</v>
      </c>
      <c r="U506" s="2">
        <v>43845</v>
      </c>
      <c r="V506">
        <v>47.2</v>
      </c>
      <c r="W506" s="2">
        <v>42323</v>
      </c>
      <c r="X506">
        <v>25.8</v>
      </c>
      <c r="Y506">
        <v>12.7</v>
      </c>
      <c r="Z506">
        <v>11.8</v>
      </c>
      <c r="AA506">
        <v>17.3</v>
      </c>
      <c r="AB506">
        <v>18.5</v>
      </c>
      <c r="AC506">
        <v>53.2</v>
      </c>
      <c r="AD506">
        <v>12</v>
      </c>
      <c r="AE506">
        <v>1.1000000000000001</v>
      </c>
      <c r="AF506">
        <v>6</v>
      </c>
      <c r="AG506">
        <v>4</v>
      </c>
      <c r="AH506">
        <v>49.5</v>
      </c>
      <c r="AI506">
        <v>4.4000000000000004</v>
      </c>
      <c r="AJ506">
        <v>0.9</v>
      </c>
      <c r="AK506">
        <v>6.7</v>
      </c>
      <c r="AL506">
        <v>16.899999999999999</v>
      </c>
      <c r="AM506">
        <v>25</v>
      </c>
      <c r="AN506">
        <v>58.1</v>
      </c>
      <c r="AO506">
        <v>70.900000000000006</v>
      </c>
      <c r="AP506">
        <v>15.7</v>
      </c>
      <c r="AQ506">
        <v>73.7</v>
      </c>
      <c r="AR506">
        <v>10.6</v>
      </c>
      <c r="AS506">
        <v>69.5</v>
      </c>
      <c r="AT506">
        <v>4.7</v>
      </c>
      <c r="AU506">
        <v>1.6</v>
      </c>
      <c r="AV506">
        <v>10.5</v>
      </c>
      <c r="AW506">
        <v>4.5999999999999996</v>
      </c>
      <c r="AX506">
        <v>3.6</v>
      </c>
      <c r="AY506">
        <v>6.5</v>
      </c>
      <c r="AZ506">
        <v>14.2</v>
      </c>
      <c r="BA506">
        <v>10</v>
      </c>
      <c r="BB506">
        <v>5.9</v>
      </c>
      <c r="BC506">
        <v>62</v>
      </c>
      <c r="BD506">
        <v>69</v>
      </c>
      <c r="BE506">
        <v>48</v>
      </c>
      <c r="BF506">
        <v>49.1</v>
      </c>
      <c r="BG506">
        <v>50.1</v>
      </c>
      <c r="BH506">
        <v>69</v>
      </c>
      <c r="BI506">
        <v>50.2</v>
      </c>
      <c r="BJ506">
        <v>51.2</v>
      </c>
      <c r="BK506" s="2">
        <v>48.4</v>
      </c>
      <c r="BL506">
        <v>50.8</v>
      </c>
      <c r="BM506" s="2">
        <v>33618</v>
      </c>
      <c r="BN506">
        <v>44.1</v>
      </c>
    </row>
    <row r="507" spans="1:66" x14ac:dyDescent="0.25">
      <c r="A507" s="2">
        <v>38748</v>
      </c>
      <c r="B507">
        <v>1280.08</v>
      </c>
      <c r="C507" s="2">
        <v>34002</v>
      </c>
      <c r="D507">
        <v>237.33</v>
      </c>
      <c r="E507" s="2">
        <v>40212</v>
      </c>
      <c r="F507">
        <v>1114.8499999999999</v>
      </c>
      <c r="G507" s="2">
        <v>45698</v>
      </c>
      <c r="H507">
        <v>72.73</v>
      </c>
      <c r="I507" s="2">
        <v>31823</v>
      </c>
      <c r="J507">
        <v>348.8</v>
      </c>
      <c r="O507" s="2">
        <v>39887</v>
      </c>
      <c r="P507">
        <v>26.9</v>
      </c>
      <c r="Q507" s="2">
        <v>39887</v>
      </c>
      <c r="R507">
        <v>30.2</v>
      </c>
      <c r="S507" s="2">
        <v>39887</v>
      </c>
      <c r="T507">
        <v>21.9</v>
      </c>
      <c r="U507" s="2">
        <v>43876</v>
      </c>
      <c r="V507">
        <v>46.5</v>
      </c>
      <c r="W507" s="2">
        <v>42353</v>
      </c>
      <c r="X507">
        <v>24.5</v>
      </c>
      <c r="Y507">
        <v>11.3</v>
      </c>
      <c r="Z507">
        <v>9.5</v>
      </c>
      <c r="AA507">
        <v>16.3</v>
      </c>
      <c r="AB507">
        <v>16.8</v>
      </c>
      <c r="AC507">
        <v>51.3</v>
      </c>
      <c r="AD507">
        <v>12.4</v>
      </c>
      <c r="AE507">
        <v>0.7</v>
      </c>
      <c r="AF507">
        <v>6.2</v>
      </c>
      <c r="AG507">
        <v>3.9</v>
      </c>
      <c r="AH507">
        <v>51.5</v>
      </c>
      <c r="AI507">
        <v>3.8</v>
      </c>
      <c r="AJ507">
        <v>1.6</v>
      </c>
      <c r="AK507">
        <v>5.9</v>
      </c>
      <c r="AL507">
        <v>18.899999999999999</v>
      </c>
      <c r="AM507">
        <v>27.1</v>
      </c>
      <c r="AN507">
        <v>54</v>
      </c>
      <c r="AO507">
        <v>74.2</v>
      </c>
      <c r="AP507">
        <v>14.5</v>
      </c>
      <c r="AQ507">
        <v>74.7</v>
      </c>
      <c r="AR507">
        <v>10.8</v>
      </c>
      <c r="AS507">
        <v>70.8</v>
      </c>
      <c r="AT507">
        <v>4.3</v>
      </c>
      <c r="AU507">
        <v>1.6</v>
      </c>
      <c r="AV507">
        <v>10.7</v>
      </c>
      <c r="AW507">
        <v>5.9</v>
      </c>
      <c r="AX507">
        <v>4.0999999999999996</v>
      </c>
      <c r="AY507">
        <v>7.4</v>
      </c>
      <c r="AZ507">
        <v>13.1</v>
      </c>
      <c r="BA507">
        <v>10.3</v>
      </c>
      <c r="BB507">
        <v>6.4</v>
      </c>
      <c r="BC507">
        <v>60</v>
      </c>
      <c r="BD507">
        <v>66</v>
      </c>
      <c r="BE507">
        <v>46</v>
      </c>
      <c r="BF507">
        <v>48.7</v>
      </c>
      <c r="BG507">
        <v>49</v>
      </c>
      <c r="BH507">
        <v>59</v>
      </c>
      <c r="BI507">
        <v>49.8</v>
      </c>
      <c r="BJ507">
        <v>46.8</v>
      </c>
      <c r="BK507" s="2">
        <v>49.2</v>
      </c>
      <c r="BL507">
        <v>49.4</v>
      </c>
      <c r="BM507" s="2">
        <v>33649</v>
      </c>
      <c r="BN507">
        <v>44</v>
      </c>
    </row>
    <row r="508" spans="1:66" x14ac:dyDescent="0.25">
      <c r="A508" s="2">
        <v>38776</v>
      </c>
      <c r="B508">
        <v>1280.6600000000001</v>
      </c>
      <c r="C508" s="2">
        <v>34030</v>
      </c>
      <c r="D508">
        <v>238.32</v>
      </c>
      <c r="E508" s="2">
        <v>40240</v>
      </c>
      <c r="F508">
        <v>1142.6500000000001</v>
      </c>
      <c r="G508" s="2">
        <v>45726</v>
      </c>
      <c r="H508">
        <v>66.31</v>
      </c>
      <c r="I508" s="2">
        <v>31851</v>
      </c>
      <c r="J508">
        <v>333.3</v>
      </c>
      <c r="O508" s="2">
        <v>39918</v>
      </c>
      <c r="P508">
        <v>40.799999999999997</v>
      </c>
      <c r="Q508" s="2">
        <v>39918</v>
      </c>
      <c r="R508">
        <v>51</v>
      </c>
      <c r="S508" s="2">
        <v>39918</v>
      </c>
      <c r="T508">
        <v>25.5</v>
      </c>
      <c r="U508" s="2">
        <v>43905</v>
      </c>
      <c r="V508">
        <v>43.3</v>
      </c>
      <c r="W508" s="2">
        <v>42384</v>
      </c>
      <c r="X508">
        <v>23.6</v>
      </c>
      <c r="Y508">
        <v>12.1</v>
      </c>
      <c r="Z508">
        <v>10.7</v>
      </c>
      <c r="AA508">
        <v>18.600000000000001</v>
      </c>
      <c r="AB508">
        <v>17</v>
      </c>
      <c r="AC508">
        <v>53.4</v>
      </c>
      <c r="AD508">
        <v>13.4</v>
      </c>
      <c r="AE508">
        <v>2.5</v>
      </c>
      <c r="AF508">
        <v>7.4</v>
      </c>
      <c r="AG508">
        <v>3.7</v>
      </c>
      <c r="AH508">
        <v>53.9</v>
      </c>
      <c r="AI508">
        <v>4.4000000000000004</v>
      </c>
      <c r="AJ508">
        <v>1.2</v>
      </c>
      <c r="AK508">
        <v>6.6</v>
      </c>
      <c r="AL508">
        <v>18.8</v>
      </c>
      <c r="AM508">
        <v>27.7</v>
      </c>
      <c r="AN508">
        <v>53.5</v>
      </c>
      <c r="AO508">
        <v>70.7</v>
      </c>
      <c r="AP508">
        <v>15.9</v>
      </c>
      <c r="AQ508">
        <v>73.400000000000006</v>
      </c>
      <c r="AR508">
        <v>10.7</v>
      </c>
      <c r="AS508">
        <v>69.599999999999994</v>
      </c>
      <c r="AT508">
        <v>4.5</v>
      </c>
      <c r="AU508">
        <v>1.1000000000000001</v>
      </c>
      <c r="AV508">
        <v>10.1</v>
      </c>
      <c r="AW508">
        <v>5.9</v>
      </c>
      <c r="AX508">
        <v>4.2</v>
      </c>
      <c r="AY508">
        <v>7</v>
      </c>
      <c r="AZ508">
        <v>13.5</v>
      </c>
      <c r="BA508">
        <v>11.3</v>
      </c>
      <c r="BB508">
        <v>7.5</v>
      </c>
      <c r="BC508">
        <v>61</v>
      </c>
      <c r="BD508">
        <v>64</v>
      </c>
      <c r="BE508">
        <v>44</v>
      </c>
      <c r="BF508">
        <v>47.6</v>
      </c>
      <c r="BG508">
        <v>49.9</v>
      </c>
      <c r="BH508">
        <v>58</v>
      </c>
      <c r="BI508">
        <v>49</v>
      </c>
      <c r="BJ508">
        <v>44.5</v>
      </c>
      <c r="BK508" s="2">
        <v>50.4</v>
      </c>
      <c r="BL508">
        <v>50.4</v>
      </c>
      <c r="BM508" s="2">
        <v>33678</v>
      </c>
      <c r="BN508">
        <v>44.3</v>
      </c>
    </row>
    <row r="509" spans="1:66" x14ac:dyDescent="0.25">
      <c r="A509" s="2">
        <v>38807</v>
      </c>
      <c r="B509">
        <v>1294.83</v>
      </c>
      <c r="C509" s="2">
        <v>34061</v>
      </c>
      <c r="D509">
        <v>238.33</v>
      </c>
      <c r="E509" s="2">
        <v>40271</v>
      </c>
      <c r="F509">
        <v>1125.25</v>
      </c>
      <c r="I509" s="2">
        <v>31882</v>
      </c>
      <c r="J509">
        <v>336.3</v>
      </c>
      <c r="O509" s="2">
        <v>39948</v>
      </c>
      <c r="P509">
        <v>54.8</v>
      </c>
      <c r="Q509" s="2">
        <v>39948</v>
      </c>
      <c r="R509">
        <v>71.5</v>
      </c>
      <c r="S509" s="2">
        <v>39948</v>
      </c>
      <c r="T509">
        <v>29.7</v>
      </c>
      <c r="U509" s="2">
        <v>43936</v>
      </c>
      <c r="V509">
        <v>18.8</v>
      </c>
      <c r="W509" s="2">
        <v>42415</v>
      </c>
      <c r="X509">
        <v>23.6</v>
      </c>
      <c r="Y509">
        <v>12.9</v>
      </c>
      <c r="Z509">
        <v>11.6</v>
      </c>
      <c r="AA509">
        <v>17.7</v>
      </c>
      <c r="AB509">
        <v>17.7</v>
      </c>
      <c r="AC509">
        <v>53.6</v>
      </c>
      <c r="AD509">
        <v>12.2</v>
      </c>
      <c r="AE509">
        <v>1.8</v>
      </c>
      <c r="AF509">
        <v>5.9</v>
      </c>
      <c r="AG509">
        <v>3</v>
      </c>
      <c r="AH509">
        <v>47.3</v>
      </c>
      <c r="AI509">
        <v>4.3</v>
      </c>
      <c r="AJ509">
        <v>1.1000000000000001</v>
      </c>
      <c r="AK509">
        <v>6.6</v>
      </c>
      <c r="AL509">
        <v>19</v>
      </c>
      <c r="AM509">
        <v>26.5</v>
      </c>
      <c r="AN509">
        <v>54.5</v>
      </c>
      <c r="AO509">
        <v>70.7</v>
      </c>
      <c r="AP509">
        <v>14.5</v>
      </c>
      <c r="AQ509">
        <v>73.900000000000006</v>
      </c>
      <c r="AR509">
        <v>11.6</v>
      </c>
      <c r="AS509">
        <v>70.099999999999994</v>
      </c>
      <c r="AT509">
        <v>4.2</v>
      </c>
      <c r="AU509">
        <v>2</v>
      </c>
      <c r="AV509">
        <v>9.8000000000000007</v>
      </c>
      <c r="AW509">
        <v>5.6</v>
      </c>
      <c r="AX509">
        <v>3.2</v>
      </c>
      <c r="AY509">
        <v>6.1</v>
      </c>
      <c r="AZ509">
        <v>13.6</v>
      </c>
      <c r="BA509">
        <v>8.8000000000000007</v>
      </c>
      <c r="BB509">
        <v>5.8</v>
      </c>
      <c r="BC509">
        <v>58</v>
      </c>
      <c r="BD509">
        <v>64</v>
      </c>
      <c r="BE509">
        <v>39</v>
      </c>
      <c r="BF509">
        <v>49.2</v>
      </c>
      <c r="BG509">
        <v>52.1</v>
      </c>
      <c r="BH509">
        <v>58</v>
      </c>
      <c r="BI509">
        <v>51.9</v>
      </c>
      <c r="BJ509">
        <v>47.5</v>
      </c>
      <c r="BK509" s="2">
        <v>49.6</v>
      </c>
      <c r="BL509">
        <v>46.9</v>
      </c>
      <c r="BM509" s="2">
        <v>33709</v>
      </c>
      <c r="BN509">
        <v>43.2</v>
      </c>
    </row>
    <row r="510" spans="1:66" x14ac:dyDescent="0.25">
      <c r="A510" s="2">
        <v>38835</v>
      </c>
      <c r="B510">
        <v>1310.6099999999999</v>
      </c>
      <c r="C510" s="2">
        <v>34091</v>
      </c>
      <c r="D510">
        <v>235.72</v>
      </c>
      <c r="E510" s="2">
        <v>40301</v>
      </c>
      <c r="F510">
        <v>1179.8499999999999</v>
      </c>
      <c r="I510" s="2">
        <v>31912</v>
      </c>
      <c r="J510">
        <v>331.3</v>
      </c>
      <c r="O510" s="2">
        <v>39979</v>
      </c>
      <c r="P510">
        <v>49.3</v>
      </c>
      <c r="Q510" s="2">
        <v>39979</v>
      </c>
      <c r="R510">
        <v>65.5</v>
      </c>
      <c r="S510" s="2">
        <v>39979</v>
      </c>
      <c r="T510">
        <v>25</v>
      </c>
      <c r="U510" s="2">
        <v>43966</v>
      </c>
      <c r="V510">
        <v>16.5</v>
      </c>
      <c r="W510" s="2">
        <v>42444</v>
      </c>
      <c r="X510">
        <v>25.2</v>
      </c>
      <c r="Y510">
        <v>11.8</v>
      </c>
      <c r="Z510">
        <v>12.3</v>
      </c>
      <c r="AA510">
        <v>16.899999999999999</v>
      </c>
      <c r="AB510">
        <v>16.3</v>
      </c>
      <c r="AC510">
        <v>49.4</v>
      </c>
      <c r="AD510">
        <v>13</v>
      </c>
      <c r="AE510">
        <v>2.5</v>
      </c>
      <c r="AF510">
        <v>6.3</v>
      </c>
      <c r="AG510">
        <v>3</v>
      </c>
      <c r="AH510">
        <v>50.5</v>
      </c>
      <c r="AI510">
        <v>3.9</v>
      </c>
      <c r="AJ510">
        <v>0.8</v>
      </c>
      <c r="AK510">
        <v>6.2</v>
      </c>
      <c r="AL510">
        <v>19.2</v>
      </c>
      <c r="AM510">
        <v>24.9</v>
      </c>
      <c r="AN510">
        <v>55.9</v>
      </c>
      <c r="AO510">
        <v>70.8</v>
      </c>
      <c r="AP510">
        <v>14.7</v>
      </c>
      <c r="AQ510">
        <v>75.8</v>
      </c>
      <c r="AR510">
        <v>9.5</v>
      </c>
      <c r="AS510">
        <v>70.7</v>
      </c>
      <c r="AT510">
        <v>4.5</v>
      </c>
      <c r="AU510">
        <v>1.7</v>
      </c>
      <c r="AV510">
        <v>10.1</v>
      </c>
      <c r="AW510">
        <v>5.6</v>
      </c>
      <c r="AX510">
        <v>3.1</v>
      </c>
      <c r="AY510">
        <v>5.7</v>
      </c>
      <c r="AZ510">
        <v>16.100000000000001</v>
      </c>
      <c r="BA510">
        <v>8.9</v>
      </c>
      <c r="BB510">
        <v>6.6</v>
      </c>
      <c r="BC510">
        <v>58</v>
      </c>
      <c r="BD510">
        <v>61</v>
      </c>
      <c r="BE510">
        <v>43</v>
      </c>
      <c r="BF510">
        <v>51</v>
      </c>
      <c r="BG510">
        <v>54.7</v>
      </c>
      <c r="BH510">
        <v>74</v>
      </c>
      <c r="BI510">
        <v>54.8</v>
      </c>
      <c r="BJ510">
        <v>47.1</v>
      </c>
      <c r="BK510" s="2">
        <v>51.5</v>
      </c>
      <c r="BL510">
        <v>50.3</v>
      </c>
      <c r="BM510" s="2">
        <v>33739</v>
      </c>
      <c r="BN510">
        <v>47</v>
      </c>
    </row>
    <row r="511" spans="1:66" x14ac:dyDescent="0.25">
      <c r="A511" s="2">
        <v>38868</v>
      </c>
      <c r="B511">
        <v>1270.0899999999999</v>
      </c>
      <c r="C511" s="2">
        <v>34122</v>
      </c>
      <c r="D511">
        <v>233.38</v>
      </c>
      <c r="E511" s="2">
        <v>40332</v>
      </c>
      <c r="F511">
        <v>1217.25</v>
      </c>
      <c r="I511" s="2">
        <v>31943</v>
      </c>
      <c r="J511">
        <v>322.3</v>
      </c>
      <c r="O511" s="2">
        <v>40009</v>
      </c>
      <c r="P511">
        <v>47.4</v>
      </c>
      <c r="Q511" s="2">
        <v>40009</v>
      </c>
      <c r="R511">
        <v>63.4</v>
      </c>
      <c r="S511" s="2">
        <v>40009</v>
      </c>
      <c r="T511">
        <v>23.3</v>
      </c>
      <c r="U511" s="2">
        <v>43997</v>
      </c>
      <c r="V511">
        <v>20.5</v>
      </c>
      <c r="W511" s="2">
        <v>42475</v>
      </c>
      <c r="X511">
        <v>22.8</v>
      </c>
      <c r="Y511">
        <v>11.8</v>
      </c>
      <c r="Z511">
        <v>12.4</v>
      </c>
      <c r="AA511">
        <v>15.8</v>
      </c>
      <c r="AB511">
        <v>16.7</v>
      </c>
      <c r="AC511">
        <v>53</v>
      </c>
      <c r="AD511">
        <v>12.7</v>
      </c>
      <c r="AE511">
        <v>1.4</v>
      </c>
      <c r="AF511">
        <v>5.3</v>
      </c>
      <c r="AG511">
        <v>3</v>
      </c>
      <c r="AH511">
        <v>51.6</v>
      </c>
      <c r="AI511">
        <v>4.5</v>
      </c>
      <c r="AJ511">
        <v>0.9</v>
      </c>
      <c r="AK511">
        <v>5.9</v>
      </c>
      <c r="AL511">
        <v>18.2</v>
      </c>
      <c r="AM511">
        <v>24.2</v>
      </c>
      <c r="AN511">
        <v>57.6</v>
      </c>
      <c r="AO511">
        <v>71.8</v>
      </c>
      <c r="AP511">
        <v>13.8</v>
      </c>
      <c r="AQ511">
        <v>75.400000000000006</v>
      </c>
      <c r="AR511">
        <v>10.8</v>
      </c>
      <c r="AS511">
        <v>70.599999999999994</v>
      </c>
      <c r="AT511">
        <v>4.4000000000000004</v>
      </c>
      <c r="AU511">
        <v>1.4</v>
      </c>
      <c r="AV511">
        <v>11.6</v>
      </c>
      <c r="AW511">
        <v>4.7</v>
      </c>
      <c r="AX511">
        <v>4.4000000000000004</v>
      </c>
      <c r="AY511">
        <v>8.1999999999999993</v>
      </c>
      <c r="AZ511">
        <v>14.3</v>
      </c>
      <c r="BA511">
        <v>8.6999999999999993</v>
      </c>
      <c r="BB511">
        <v>6.9</v>
      </c>
      <c r="BC511">
        <v>58</v>
      </c>
      <c r="BD511">
        <v>62</v>
      </c>
      <c r="BE511">
        <v>44</v>
      </c>
      <c r="BF511">
        <v>51.3</v>
      </c>
      <c r="BG511">
        <v>55.8</v>
      </c>
      <c r="BH511">
        <v>63</v>
      </c>
      <c r="BI511">
        <v>53.8</v>
      </c>
      <c r="BJ511">
        <v>50.3</v>
      </c>
      <c r="BK511" s="2">
        <v>50.9</v>
      </c>
      <c r="BL511">
        <v>46.8</v>
      </c>
      <c r="BM511" s="2">
        <v>33770</v>
      </c>
      <c r="BN511">
        <v>43.1</v>
      </c>
    </row>
    <row r="512" spans="1:66" x14ac:dyDescent="0.25">
      <c r="A512" s="2">
        <v>38898</v>
      </c>
      <c r="B512">
        <v>1270.2</v>
      </c>
      <c r="C512" s="2">
        <v>34152</v>
      </c>
      <c r="D512">
        <v>235.63</v>
      </c>
      <c r="E512" s="2">
        <v>40362</v>
      </c>
      <c r="F512">
        <v>1206</v>
      </c>
      <c r="I512" s="2">
        <v>31973</v>
      </c>
      <c r="J512">
        <v>324.8</v>
      </c>
      <c r="O512" s="2">
        <v>40040</v>
      </c>
      <c r="P512">
        <v>54.5</v>
      </c>
      <c r="Q512" s="2">
        <v>40040</v>
      </c>
      <c r="R512">
        <v>73.8</v>
      </c>
      <c r="S512" s="2">
        <v>40040</v>
      </c>
      <c r="T512">
        <v>25.4</v>
      </c>
      <c r="U512" s="2">
        <v>44027</v>
      </c>
      <c r="V512">
        <v>22.3</v>
      </c>
      <c r="W512" s="2">
        <v>42505</v>
      </c>
      <c r="X512">
        <v>24.5</v>
      </c>
      <c r="Y512">
        <v>12.7</v>
      </c>
      <c r="Z512">
        <v>12.6</v>
      </c>
      <c r="AA512">
        <v>16.5</v>
      </c>
      <c r="AB512">
        <v>18.2</v>
      </c>
      <c r="AC512">
        <v>51</v>
      </c>
      <c r="AD512">
        <v>12.5</v>
      </c>
      <c r="AE512">
        <v>1.2</v>
      </c>
      <c r="AF512">
        <v>5.9</v>
      </c>
      <c r="AG512">
        <v>3.7</v>
      </c>
      <c r="AH512">
        <v>50.8</v>
      </c>
      <c r="AI512">
        <v>5.3</v>
      </c>
      <c r="AJ512">
        <v>1</v>
      </c>
      <c r="AK512">
        <v>6.1</v>
      </c>
      <c r="AL512">
        <v>21.4</v>
      </c>
      <c r="AM512">
        <v>26.1</v>
      </c>
      <c r="AN512">
        <v>52.5</v>
      </c>
      <c r="AO512">
        <v>70.900000000000006</v>
      </c>
      <c r="AP512">
        <v>15</v>
      </c>
      <c r="AQ512">
        <v>73.3</v>
      </c>
      <c r="AR512">
        <v>11.7</v>
      </c>
      <c r="AS512">
        <v>69.3</v>
      </c>
      <c r="AT512">
        <v>4.2</v>
      </c>
      <c r="AU512">
        <v>1.3</v>
      </c>
      <c r="AV512">
        <v>10.5</v>
      </c>
      <c r="AW512">
        <v>5.5</v>
      </c>
      <c r="AX512">
        <v>3.8</v>
      </c>
      <c r="AY512">
        <v>7.9</v>
      </c>
      <c r="AZ512">
        <v>13.3</v>
      </c>
      <c r="BA512">
        <v>8.6999999999999993</v>
      </c>
      <c r="BB512">
        <v>7.4</v>
      </c>
      <c r="BC512">
        <v>58</v>
      </c>
      <c r="BD512">
        <v>65</v>
      </c>
      <c r="BE512">
        <v>44</v>
      </c>
      <c r="BF512">
        <v>51.4</v>
      </c>
      <c r="BG512">
        <v>55.1</v>
      </c>
      <c r="BH512">
        <v>59</v>
      </c>
      <c r="BI512">
        <v>53.9</v>
      </c>
      <c r="BJ512">
        <v>49.1</v>
      </c>
      <c r="BK512" s="2">
        <v>53.7</v>
      </c>
      <c r="BL512">
        <v>49.1</v>
      </c>
      <c r="BM512" s="2">
        <v>33800</v>
      </c>
      <c r="BN512">
        <v>46.9</v>
      </c>
    </row>
    <row r="513" spans="1:66" x14ac:dyDescent="0.25">
      <c r="A513" s="2">
        <v>38929</v>
      </c>
      <c r="B513">
        <v>1276.6600000000001</v>
      </c>
      <c r="C513" s="2">
        <v>34183</v>
      </c>
      <c r="D513">
        <v>236.07</v>
      </c>
      <c r="E513" s="2">
        <v>40393</v>
      </c>
      <c r="F513">
        <v>1187.9000000000001</v>
      </c>
      <c r="I513" s="2">
        <v>32004</v>
      </c>
      <c r="J513">
        <v>320</v>
      </c>
      <c r="O513" s="2">
        <v>40071</v>
      </c>
      <c r="P513">
        <v>53.4</v>
      </c>
      <c r="Q513" s="2">
        <v>40071</v>
      </c>
      <c r="R513">
        <v>73.7</v>
      </c>
      <c r="S513" s="2">
        <v>40071</v>
      </c>
      <c r="T513">
        <v>23</v>
      </c>
      <c r="U513" s="2">
        <v>44058</v>
      </c>
      <c r="V513">
        <v>21.4</v>
      </c>
      <c r="W513" s="2">
        <v>42536</v>
      </c>
      <c r="X513">
        <v>23.7</v>
      </c>
      <c r="Y513">
        <v>12.7</v>
      </c>
      <c r="Z513">
        <v>11.3</v>
      </c>
      <c r="AA513">
        <v>18.2</v>
      </c>
      <c r="AB513">
        <v>17.7</v>
      </c>
      <c r="AC513">
        <v>53.1</v>
      </c>
      <c r="AD513">
        <v>13.9</v>
      </c>
      <c r="AE513">
        <v>1.1000000000000001</v>
      </c>
      <c r="AF513">
        <v>4.8</v>
      </c>
      <c r="AG513">
        <v>2.6</v>
      </c>
      <c r="AH513">
        <v>48.1</v>
      </c>
      <c r="AI513">
        <v>5.4</v>
      </c>
      <c r="AJ513">
        <v>1.1000000000000001</v>
      </c>
      <c r="AK513">
        <v>6.1</v>
      </c>
      <c r="AL513">
        <v>18.3</v>
      </c>
      <c r="AM513">
        <v>26.8</v>
      </c>
      <c r="AN513">
        <v>54.9</v>
      </c>
      <c r="AO513">
        <v>70.5</v>
      </c>
      <c r="AP513">
        <v>16.600000000000001</v>
      </c>
      <c r="AQ513">
        <v>72.2</v>
      </c>
      <c r="AR513">
        <v>11.2</v>
      </c>
      <c r="AS513">
        <v>68.400000000000006</v>
      </c>
      <c r="AT513">
        <v>4.3</v>
      </c>
      <c r="AU513">
        <v>1.2</v>
      </c>
      <c r="AV513">
        <v>9</v>
      </c>
      <c r="AW513">
        <v>6</v>
      </c>
      <c r="AX513">
        <v>4.0999999999999996</v>
      </c>
      <c r="AY513">
        <v>6.3</v>
      </c>
      <c r="AZ513">
        <v>12.7</v>
      </c>
      <c r="BA513">
        <v>8.1999999999999993</v>
      </c>
      <c r="BB513">
        <v>6.5</v>
      </c>
      <c r="BC513">
        <v>60</v>
      </c>
      <c r="BD513">
        <v>69</v>
      </c>
      <c r="BE513">
        <v>46</v>
      </c>
      <c r="BF513">
        <v>52.2</v>
      </c>
      <c r="BG513">
        <v>56.3</v>
      </c>
      <c r="BH513">
        <v>66</v>
      </c>
      <c r="BI513">
        <v>54.2</v>
      </c>
      <c r="BJ513">
        <v>48.7</v>
      </c>
      <c r="BK513" s="2">
        <v>53.7</v>
      </c>
      <c r="BL513">
        <v>51.2</v>
      </c>
      <c r="BM513" s="2">
        <v>33831</v>
      </c>
      <c r="BN513">
        <v>45.8</v>
      </c>
    </row>
    <row r="514" spans="1:66" x14ac:dyDescent="0.25">
      <c r="A514" s="2">
        <v>38960</v>
      </c>
      <c r="B514">
        <v>1303.82</v>
      </c>
      <c r="C514" s="2">
        <v>34214</v>
      </c>
      <c r="D514">
        <v>235.99</v>
      </c>
      <c r="E514" s="2">
        <v>40424</v>
      </c>
      <c r="F514">
        <v>1247</v>
      </c>
      <c r="I514" s="2">
        <v>32035</v>
      </c>
      <c r="J514">
        <v>306</v>
      </c>
      <c r="O514" s="2">
        <v>40101</v>
      </c>
      <c r="P514">
        <v>48.7</v>
      </c>
      <c r="Q514" s="2">
        <v>40101</v>
      </c>
      <c r="R514">
        <v>67</v>
      </c>
      <c r="S514" s="2">
        <v>40101</v>
      </c>
      <c r="T514">
        <v>21.1</v>
      </c>
      <c r="U514" s="2">
        <v>44089</v>
      </c>
      <c r="V514">
        <v>23.6</v>
      </c>
      <c r="W514" s="2">
        <v>42566</v>
      </c>
      <c r="X514">
        <v>22.1</v>
      </c>
      <c r="Y514">
        <v>11.1</v>
      </c>
      <c r="Z514">
        <v>11</v>
      </c>
      <c r="AA514">
        <v>17.100000000000001</v>
      </c>
      <c r="AB514">
        <v>17.399999999999999</v>
      </c>
      <c r="AC514">
        <v>54.9</v>
      </c>
      <c r="AD514">
        <v>13.5</v>
      </c>
      <c r="AE514">
        <v>0.9</v>
      </c>
      <c r="AF514">
        <v>5.0999999999999996</v>
      </c>
      <c r="AG514">
        <v>3.1</v>
      </c>
      <c r="AH514">
        <v>49.3</v>
      </c>
      <c r="AI514">
        <v>3.3</v>
      </c>
      <c r="AJ514">
        <v>1.1000000000000001</v>
      </c>
      <c r="AK514">
        <v>6.2</v>
      </c>
      <c r="AL514">
        <v>18.5</v>
      </c>
      <c r="AM514">
        <v>27.3</v>
      </c>
      <c r="AN514">
        <v>54.2</v>
      </c>
      <c r="AO514">
        <v>71.900000000000006</v>
      </c>
      <c r="AP514">
        <v>15.7</v>
      </c>
      <c r="AQ514">
        <v>71.900000000000006</v>
      </c>
      <c r="AR514">
        <v>12.4</v>
      </c>
      <c r="AS514">
        <v>69.099999999999994</v>
      </c>
      <c r="AT514">
        <v>4.4000000000000004</v>
      </c>
      <c r="AU514">
        <v>1.6</v>
      </c>
      <c r="AV514">
        <v>11.2</v>
      </c>
      <c r="AW514">
        <v>5.4</v>
      </c>
      <c r="AX514">
        <v>4.9000000000000004</v>
      </c>
      <c r="AY514">
        <v>7.1</v>
      </c>
      <c r="AZ514">
        <v>12.5</v>
      </c>
      <c r="BA514">
        <v>8.6</v>
      </c>
      <c r="BB514">
        <v>6.4</v>
      </c>
      <c r="BC514">
        <v>58</v>
      </c>
      <c r="BD514">
        <v>66</v>
      </c>
      <c r="BE514">
        <v>45</v>
      </c>
      <c r="BF514">
        <v>52.7</v>
      </c>
      <c r="BG514">
        <v>55.9</v>
      </c>
      <c r="BH514">
        <v>68</v>
      </c>
      <c r="BI514">
        <v>54.6</v>
      </c>
      <c r="BJ514">
        <v>49.5</v>
      </c>
      <c r="BK514" s="2">
        <v>52.8</v>
      </c>
      <c r="BL514">
        <v>51.4</v>
      </c>
      <c r="BM514" s="2">
        <v>33862</v>
      </c>
      <c r="BN514">
        <v>42.3</v>
      </c>
    </row>
    <row r="515" spans="1:66" x14ac:dyDescent="0.25">
      <c r="A515" s="2">
        <v>38989</v>
      </c>
      <c r="B515">
        <v>1335.85</v>
      </c>
      <c r="C515" s="2">
        <v>34244</v>
      </c>
      <c r="D515">
        <v>234.82</v>
      </c>
      <c r="E515" s="2">
        <v>40454</v>
      </c>
      <c r="F515">
        <v>1318.63</v>
      </c>
      <c r="I515" s="2">
        <v>32065</v>
      </c>
      <c r="J515">
        <v>299.8</v>
      </c>
      <c r="O515" s="2">
        <v>40132</v>
      </c>
      <c r="P515">
        <v>50.6</v>
      </c>
      <c r="Q515" s="2">
        <v>40132</v>
      </c>
      <c r="R515">
        <v>70.3</v>
      </c>
      <c r="S515" s="2">
        <v>40132</v>
      </c>
      <c r="T515">
        <v>21.2</v>
      </c>
      <c r="U515" s="2">
        <v>44119</v>
      </c>
      <c r="V515">
        <v>26.7</v>
      </c>
      <c r="W515" s="2">
        <v>42597</v>
      </c>
      <c r="X515">
        <v>22.8</v>
      </c>
      <c r="Y515">
        <v>12.3</v>
      </c>
      <c r="Z515">
        <v>11</v>
      </c>
      <c r="AA515">
        <v>18.5</v>
      </c>
      <c r="AB515">
        <v>17.5</v>
      </c>
      <c r="AC515">
        <v>50.4</v>
      </c>
      <c r="AD515">
        <v>14.4</v>
      </c>
      <c r="AE515">
        <v>1.8</v>
      </c>
      <c r="AF515">
        <v>6.9</v>
      </c>
      <c r="AG515">
        <v>3.4</v>
      </c>
      <c r="AH515">
        <v>50.9</v>
      </c>
      <c r="AI515">
        <v>3.9</v>
      </c>
      <c r="AJ515">
        <v>1.7</v>
      </c>
      <c r="AK515">
        <v>6.8</v>
      </c>
      <c r="AL515">
        <v>18.2</v>
      </c>
      <c r="AM515">
        <v>30.3</v>
      </c>
      <c r="AN515">
        <v>51.5</v>
      </c>
      <c r="AO515">
        <v>70.5</v>
      </c>
      <c r="AP515">
        <v>17.600000000000001</v>
      </c>
      <c r="AQ515">
        <v>71</v>
      </c>
      <c r="AR515">
        <v>11.4</v>
      </c>
      <c r="AS515">
        <v>68.099999999999994</v>
      </c>
      <c r="AT515">
        <v>5.2</v>
      </c>
      <c r="AU515">
        <v>1.6</v>
      </c>
      <c r="AV515">
        <v>11.1</v>
      </c>
      <c r="AW515">
        <v>5.7</v>
      </c>
      <c r="AX515">
        <v>3.8</v>
      </c>
      <c r="AY515">
        <v>6.5</v>
      </c>
      <c r="AZ515">
        <v>13.6</v>
      </c>
      <c r="BA515">
        <v>9.6</v>
      </c>
      <c r="BB515">
        <v>6.5</v>
      </c>
      <c r="BC515">
        <v>59</v>
      </c>
      <c r="BD515">
        <v>66</v>
      </c>
      <c r="BE515">
        <v>44</v>
      </c>
      <c r="BF515">
        <v>49.8</v>
      </c>
      <c r="BG515">
        <v>51.2</v>
      </c>
      <c r="BH515">
        <v>69</v>
      </c>
      <c r="BI515">
        <v>50.1</v>
      </c>
      <c r="BJ515">
        <v>47.8</v>
      </c>
      <c r="BK515" s="2">
        <v>51.3</v>
      </c>
      <c r="BL515">
        <v>49.1</v>
      </c>
      <c r="BM515" s="2">
        <v>33892</v>
      </c>
      <c r="BN515">
        <v>42.4</v>
      </c>
    </row>
    <row r="516" spans="1:66" x14ac:dyDescent="0.25">
      <c r="A516" s="2">
        <v>39021</v>
      </c>
      <c r="B516">
        <v>1377.94</v>
      </c>
      <c r="C516" s="2">
        <v>34275</v>
      </c>
      <c r="D516">
        <v>239.31</v>
      </c>
      <c r="E516" s="2">
        <v>40485</v>
      </c>
      <c r="F516">
        <v>1330.03</v>
      </c>
      <c r="I516" s="2">
        <v>32096</v>
      </c>
      <c r="J516">
        <v>306.8</v>
      </c>
      <c r="O516" s="2">
        <v>40162</v>
      </c>
      <c r="P516">
        <v>53.6</v>
      </c>
      <c r="Q516" s="2">
        <v>40162</v>
      </c>
      <c r="R516">
        <v>75.900000000000006</v>
      </c>
      <c r="S516" s="2">
        <v>40162</v>
      </c>
      <c r="T516">
        <v>20.2</v>
      </c>
      <c r="U516" s="2">
        <v>44150</v>
      </c>
      <c r="V516">
        <v>26.3</v>
      </c>
      <c r="W516" s="2">
        <v>42628</v>
      </c>
      <c r="X516">
        <v>22.3</v>
      </c>
      <c r="Y516">
        <v>12.5</v>
      </c>
      <c r="Z516">
        <v>10.4</v>
      </c>
      <c r="AA516">
        <v>17.5</v>
      </c>
      <c r="AB516">
        <v>18.100000000000001</v>
      </c>
      <c r="AC516">
        <v>50.1</v>
      </c>
      <c r="AD516">
        <v>15.7</v>
      </c>
      <c r="AE516">
        <v>1.4</v>
      </c>
      <c r="AF516">
        <v>5.9</v>
      </c>
      <c r="AG516">
        <v>3.8</v>
      </c>
      <c r="AH516">
        <v>51.9</v>
      </c>
      <c r="AI516">
        <v>4.5999999999999996</v>
      </c>
      <c r="AJ516">
        <v>0.7</v>
      </c>
      <c r="AK516">
        <v>6.2</v>
      </c>
      <c r="AL516">
        <v>15.8</v>
      </c>
      <c r="AM516">
        <v>27.7</v>
      </c>
      <c r="AN516">
        <v>56.5</v>
      </c>
      <c r="AO516">
        <v>72.099999999999994</v>
      </c>
      <c r="AP516">
        <v>17</v>
      </c>
      <c r="AQ516">
        <v>72.2</v>
      </c>
      <c r="AR516">
        <v>10.8</v>
      </c>
      <c r="AS516">
        <v>66.2</v>
      </c>
      <c r="AT516">
        <v>4.7</v>
      </c>
      <c r="AU516">
        <v>1.7</v>
      </c>
      <c r="AV516">
        <v>10.199999999999999</v>
      </c>
      <c r="AW516">
        <v>6.4</v>
      </c>
      <c r="AX516">
        <v>4</v>
      </c>
      <c r="AY516">
        <v>6.7</v>
      </c>
      <c r="AZ516">
        <v>12.7</v>
      </c>
      <c r="BA516">
        <v>9.5</v>
      </c>
      <c r="BB516">
        <v>7.9</v>
      </c>
      <c r="BC516">
        <v>65</v>
      </c>
      <c r="BD516">
        <v>71</v>
      </c>
      <c r="BE516">
        <v>47</v>
      </c>
      <c r="BF516">
        <v>51.1</v>
      </c>
      <c r="BG516">
        <v>53.4</v>
      </c>
      <c r="BH516">
        <v>67</v>
      </c>
      <c r="BI516">
        <v>53.3</v>
      </c>
      <c r="BJ516">
        <v>49.1</v>
      </c>
      <c r="BK516" s="2">
        <v>50.3</v>
      </c>
      <c r="BL516">
        <v>52.5</v>
      </c>
      <c r="BM516" s="2">
        <v>33923</v>
      </c>
      <c r="BN516">
        <v>42.1</v>
      </c>
    </row>
    <row r="517" spans="1:66" x14ac:dyDescent="0.25">
      <c r="A517" s="2">
        <v>39051</v>
      </c>
      <c r="B517">
        <v>1400.63</v>
      </c>
      <c r="C517" s="2">
        <v>34305</v>
      </c>
      <c r="D517">
        <v>244.3</v>
      </c>
      <c r="E517" s="2">
        <v>40515</v>
      </c>
      <c r="F517">
        <v>1407.18</v>
      </c>
      <c r="I517" s="2">
        <v>32126</v>
      </c>
      <c r="J517">
        <v>317.8</v>
      </c>
      <c r="O517" s="2">
        <v>40193</v>
      </c>
      <c r="P517">
        <v>56.5</v>
      </c>
      <c r="Q517" s="2">
        <v>40193</v>
      </c>
      <c r="R517">
        <v>77.3</v>
      </c>
      <c r="S517" s="2">
        <v>40193</v>
      </c>
      <c r="T517">
        <v>25.2</v>
      </c>
      <c r="U517" s="2">
        <v>44180</v>
      </c>
      <c r="V517">
        <v>21</v>
      </c>
      <c r="W517" s="2">
        <v>42658</v>
      </c>
      <c r="X517">
        <v>21.7</v>
      </c>
      <c r="Y517">
        <v>13.4</v>
      </c>
      <c r="Z517">
        <v>10.199999999999999</v>
      </c>
      <c r="AA517">
        <v>17.399999999999999</v>
      </c>
      <c r="AB517">
        <v>16.600000000000001</v>
      </c>
      <c r="AC517">
        <v>53</v>
      </c>
      <c r="AD517">
        <v>14.4</v>
      </c>
      <c r="AE517">
        <v>1.4</v>
      </c>
      <c r="AF517">
        <v>5.5</v>
      </c>
      <c r="AG517">
        <v>3.2</v>
      </c>
      <c r="AH517">
        <v>51.8</v>
      </c>
      <c r="AI517">
        <v>4.4000000000000004</v>
      </c>
      <c r="AJ517">
        <v>0.9</v>
      </c>
      <c r="AK517">
        <v>7.2</v>
      </c>
      <c r="AL517">
        <v>17.3</v>
      </c>
      <c r="AM517">
        <v>26.5</v>
      </c>
      <c r="AN517">
        <v>56.2</v>
      </c>
      <c r="AO517">
        <v>72.400000000000006</v>
      </c>
      <c r="AP517">
        <v>16.399999999999999</v>
      </c>
      <c r="AQ517">
        <v>71.8</v>
      </c>
      <c r="AR517">
        <v>11.8</v>
      </c>
      <c r="AS517">
        <v>69</v>
      </c>
      <c r="AT517">
        <v>4.8</v>
      </c>
      <c r="AU517">
        <v>1.8</v>
      </c>
      <c r="AV517">
        <v>11.4</v>
      </c>
      <c r="AW517">
        <v>5.2</v>
      </c>
      <c r="AX517">
        <v>5.2</v>
      </c>
      <c r="AY517">
        <v>7.2</v>
      </c>
      <c r="AZ517">
        <v>13.1</v>
      </c>
      <c r="BA517">
        <v>9.1999999999999993</v>
      </c>
      <c r="BB517">
        <v>7.1</v>
      </c>
      <c r="BC517">
        <v>63</v>
      </c>
      <c r="BD517">
        <v>71</v>
      </c>
      <c r="BE517">
        <v>46</v>
      </c>
      <c r="BF517">
        <v>51.8</v>
      </c>
      <c r="BG517">
        <v>54.2</v>
      </c>
      <c r="BH517">
        <v>60</v>
      </c>
      <c r="BI517">
        <v>53.9</v>
      </c>
      <c r="BJ517">
        <v>51.2</v>
      </c>
      <c r="BK517" s="2">
        <v>51.7</v>
      </c>
      <c r="BL517">
        <v>49.8</v>
      </c>
      <c r="BM517" s="2">
        <v>33953</v>
      </c>
      <c r="BN517">
        <v>45</v>
      </c>
    </row>
    <row r="518" spans="1:66" x14ac:dyDescent="0.25">
      <c r="A518" s="2">
        <v>39080</v>
      </c>
      <c r="B518">
        <v>1418.3</v>
      </c>
      <c r="C518" s="2">
        <v>34336</v>
      </c>
      <c r="D518">
        <v>245.85</v>
      </c>
      <c r="E518" s="2">
        <v>40546</v>
      </c>
      <c r="F518">
        <v>1417.63</v>
      </c>
      <c r="I518" s="2">
        <v>32157</v>
      </c>
      <c r="J518">
        <v>340.8</v>
      </c>
      <c r="O518" s="2">
        <v>40224</v>
      </c>
      <c r="P518">
        <v>46.4</v>
      </c>
      <c r="Q518" s="2">
        <v>40224</v>
      </c>
      <c r="R518">
        <v>62.9</v>
      </c>
      <c r="S518" s="2">
        <v>40224</v>
      </c>
      <c r="T518">
        <v>21.7</v>
      </c>
      <c r="U518" s="2">
        <v>44211</v>
      </c>
      <c r="V518">
        <v>21</v>
      </c>
      <c r="W518" s="2">
        <v>42689</v>
      </c>
      <c r="X518">
        <v>21.2</v>
      </c>
      <c r="Y518">
        <v>12.8</v>
      </c>
      <c r="Z518">
        <v>9.1999999999999993</v>
      </c>
      <c r="AA518">
        <v>17.399999999999999</v>
      </c>
      <c r="AB518">
        <v>13.5</v>
      </c>
      <c r="AC518">
        <v>51</v>
      </c>
      <c r="AD518">
        <v>16.100000000000001</v>
      </c>
      <c r="AE518">
        <v>1</v>
      </c>
      <c r="AF518">
        <v>6.8</v>
      </c>
      <c r="AG518">
        <v>4.0999999999999996</v>
      </c>
      <c r="AH518">
        <v>51</v>
      </c>
      <c r="AI518">
        <v>4.0999999999999996</v>
      </c>
      <c r="AJ518">
        <v>1.7</v>
      </c>
      <c r="AK518">
        <v>6.8</v>
      </c>
      <c r="AL518">
        <v>15.2</v>
      </c>
      <c r="AM518">
        <v>29.7</v>
      </c>
      <c r="AN518">
        <v>55.1</v>
      </c>
      <c r="AO518">
        <v>73.400000000000006</v>
      </c>
      <c r="AP518">
        <v>16.399999999999999</v>
      </c>
      <c r="AQ518">
        <v>73.7</v>
      </c>
      <c r="AR518">
        <v>9.9</v>
      </c>
      <c r="AS518">
        <v>70.400000000000006</v>
      </c>
      <c r="AT518">
        <v>5.2</v>
      </c>
      <c r="AU518">
        <v>1.9</v>
      </c>
      <c r="AV518">
        <v>10</v>
      </c>
      <c r="AW518">
        <v>5</v>
      </c>
      <c r="AX518">
        <v>3.8</v>
      </c>
      <c r="AY518">
        <v>8.1</v>
      </c>
      <c r="AZ518">
        <v>12.7</v>
      </c>
      <c r="BA518">
        <v>10</v>
      </c>
      <c r="BB518">
        <v>6.2</v>
      </c>
      <c r="BC518">
        <v>63</v>
      </c>
      <c r="BD518">
        <v>69</v>
      </c>
      <c r="BE518">
        <v>47</v>
      </c>
      <c r="BF518">
        <v>53.2</v>
      </c>
      <c r="BG518">
        <v>55.5</v>
      </c>
      <c r="BH518">
        <v>68</v>
      </c>
      <c r="BI518">
        <v>55</v>
      </c>
      <c r="BJ518">
        <v>51.6</v>
      </c>
      <c r="BK518" s="2">
        <v>54</v>
      </c>
      <c r="BL518">
        <v>49.4</v>
      </c>
      <c r="BM518" s="2">
        <v>33984</v>
      </c>
      <c r="BN518">
        <v>43.3</v>
      </c>
    </row>
    <row r="519" spans="1:66" x14ac:dyDescent="0.25">
      <c r="A519" s="2">
        <v>39113</v>
      </c>
      <c r="B519">
        <v>1438.24</v>
      </c>
      <c r="C519" s="2">
        <v>34367</v>
      </c>
      <c r="D519">
        <v>249.45</v>
      </c>
      <c r="E519" s="2">
        <v>40577</v>
      </c>
      <c r="F519">
        <v>1333.35</v>
      </c>
      <c r="I519" s="2">
        <v>32188</v>
      </c>
      <c r="J519">
        <v>318.8</v>
      </c>
      <c r="O519" s="2">
        <v>40252</v>
      </c>
      <c r="P519">
        <v>52.3</v>
      </c>
      <c r="Q519" s="2">
        <v>40252</v>
      </c>
      <c r="R519">
        <v>70.400000000000006</v>
      </c>
      <c r="S519" s="2">
        <v>40252</v>
      </c>
      <c r="T519">
        <v>25.2</v>
      </c>
      <c r="U519" s="2">
        <v>44242</v>
      </c>
      <c r="V519">
        <v>23.1</v>
      </c>
      <c r="W519" s="2">
        <v>42719</v>
      </c>
      <c r="X519">
        <v>22.7</v>
      </c>
      <c r="Y519">
        <v>13.9</v>
      </c>
      <c r="Z519">
        <v>8.6</v>
      </c>
      <c r="AA519">
        <v>21.5</v>
      </c>
      <c r="AB519">
        <v>14.1</v>
      </c>
      <c r="AC519">
        <v>51.3</v>
      </c>
      <c r="AD519">
        <v>21.7</v>
      </c>
      <c r="AE519">
        <v>1.3</v>
      </c>
      <c r="AF519">
        <v>6.7</v>
      </c>
      <c r="AG519">
        <v>4.3</v>
      </c>
      <c r="AH519">
        <v>52.6</v>
      </c>
      <c r="AI519">
        <v>4.8</v>
      </c>
      <c r="AJ519">
        <v>1.1000000000000001</v>
      </c>
      <c r="AK519">
        <v>7.5</v>
      </c>
      <c r="AL519">
        <v>17.8</v>
      </c>
      <c r="AM519">
        <v>28.6</v>
      </c>
      <c r="AN519">
        <v>53.6</v>
      </c>
      <c r="AO519">
        <v>69.900000000000006</v>
      </c>
      <c r="AP519">
        <v>24.7</v>
      </c>
      <c r="AQ519">
        <v>66.400000000000006</v>
      </c>
      <c r="AR519">
        <v>8.9</v>
      </c>
      <c r="AS519">
        <v>64.2</v>
      </c>
      <c r="AT519">
        <v>5.4</v>
      </c>
      <c r="AU519">
        <v>1.6</v>
      </c>
      <c r="AV519">
        <v>11.1</v>
      </c>
      <c r="AW519">
        <v>6.4</v>
      </c>
      <c r="AX519">
        <v>4.0999999999999996</v>
      </c>
      <c r="AY519">
        <v>7</v>
      </c>
      <c r="AZ519">
        <v>13.6</v>
      </c>
      <c r="BA519">
        <v>9.9</v>
      </c>
      <c r="BB519">
        <v>6.2</v>
      </c>
      <c r="BC519">
        <v>69</v>
      </c>
      <c r="BD519">
        <v>78</v>
      </c>
      <c r="BE519">
        <v>52</v>
      </c>
      <c r="BF519">
        <v>54.4</v>
      </c>
      <c r="BG519">
        <v>59</v>
      </c>
      <c r="BH519">
        <v>58</v>
      </c>
      <c r="BI519">
        <v>58.7</v>
      </c>
      <c r="BJ519">
        <v>53.3</v>
      </c>
      <c r="BK519" s="2">
        <v>52.5</v>
      </c>
      <c r="BL519">
        <v>49.6</v>
      </c>
      <c r="BM519" s="2">
        <v>34015</v>
      </c>
      <c r="BN519">
        <v>42.6</v>
      </c>
    </row>
    <row r="520" spans="1:66" x14ac:dyDescent="0.25">
      <c r="A520" s="2">
        <v>39141</v>
      </c>
      <c r="B520">
        <v>1406.82</v>
      </c>
      <c r="C520" s="2">
        <v>34395</v>
      </c>
      <c r="D520">
        <v>252.45</v>
      </c>
      <c r="E520" s="2">
        <v>40605</v>
      </c>
      <c r="F520">
        <v>1420.6</v>
      </c>
      <c r="I520" s="2">
        <v>32217</v>
      </c>
      <c r="J520">
        <v>306</v>
      </c>
      <c r="O520" s="2">
        <v>40283</v>
      </c>
      <c r="P520">
        <v>57.7</v>
      </c>
      <c r="Q520" s="2">
        <v>40283</v>
      </c>
      <c r="R520">
        <v>77.400000000000006</v>
      </c>
      <c r="S520" s="2">
        <v>40283</v>
      </c>
      <c r="T520">
        <v>28.2</v>
      </c>
      <c r="U520" s="2">
        <v>44270</v>
      </c>
      <c r="V520">
        <v>27.5</v>
      </c>
      <c r="W520" s="2">
        <v>42750</v>
      </c>
      <c r="X520">
        <v>21.1</v>
      </c>
      <c r="Y520">
        <v>12.5</v>
      </c>
      <c r="Z520">
        <v>9.4</v>
      </c>
      <c r="AA520">
        <v>18.100000000000001</v>
      </c>
      <c r="AB520">
        <v>14.4</v>
      </c>
      <c r="AC520">
        <v>51.8</v>
      </c>
      <c r="AD520">
        <v>19.7</v>
      </c>
      <c r="AE520">
        <v>1.6</v>
      </c>
      <c r="AF520">
        <v>5.7</v>
      </c>
      <c r="AG520">
        <v>2.9</v>
      </c>
      <c r="AH520">
        <v>51.9</v>
      </c>
      <c r="AI520">
        <v>4.5999999999999996</v>
      </c>
      <c r="AJ520">
        <v>1.2</v>
      </c>
      <c r="AK520">
        <v>6.8</v>
      </c>
      <c r="AL520">
        <v>15.9</v>
      </c>
      <c r="AM520">
        <v>29</v>
      </c>
      <c r="AN520">
        <v>55.1</v>
      </c>
      <c r="AO520">
        <v>72.5</v>
      </c>
      <c r="AP520">
        <v>22.9</v>
      </c>
      <c r="AQ520">
        <v>66.3</v>
      </c>
      <c r="AR520">
        <v>10.8</v>
      </c>
      <c r="AS520">
        <v>65.900000000000006</v>
      </c>
      <c r="AT520">
        <v>6.2</v>
      </c>
      <c r="AU520">
        <v>1.1000000000000001</v>
      </c>
      <c r="AV520">
        <v>11.8</v>
      </c>
      <c r="AW520">
        <v>5.8</v>
      </c>
      <c r="AX520">
        <v>4.0999999999999996</v>
      </c>
      <c r="AY520">
        <v>7.4</v>
      </c>
      <c r="AZ520">
        <v>12</v>
      </c>
      <c r="BA520">
        <v>9.3000000000000007</v>
      </c>
      <c r="BB520">
        <v>7.1</v>
      </c>
      <c r="BC520">
        <v>67</v>
      </c>
      <c r="BD520">
        <v>76</v>
      </c>
      <c r="BE520">
        <v>51</v>
      </c>
      <c r="BF520">
        <v>55.7</v>
      </c>
      <c r="BG520">
        <v>59.8</v>
      </c>
      <c r="BH520">
        <v>52</v>
      </c>
      <c r="BI520">
        <v>60.8</v>
      </c>
      <c r="BJ520">
        <v>55.2</v>
      </c>
      <c r="BK520" s="2">
        <v>53.6</v>
      </c>
      <c r="BL520">
        <v>47.7</v>
      </c>
      <c r="BM520" s="2">
        <v>34043</v>
      </c>
      <c r="BN520">
        <v>45.6</v>
      </c>
    </row>
    <row r="521" spans="1:66" x14ac:dyDescent="0.25">
      <c r="A521" s="2">
        <v>39171</v>
      </c>
      <c r="B521">
        <v>1420.86</v>
      </c>
      <c r="C521" s="2">
        <v>34426</v>
      </c>
      <c r="D521">
        <v>252.64</v>
      </c>
      <c r="E521" s="2">
        <v>40636</v>
      </c>
      <c r="F521">
        <v>1424.82</v>
      </c>
      <c r="I521" s="2">
        <v>32248</v>
      </c>
      <c r="J521">
        <v>313</v>
      </c>
      <c r="O521" s="2">
        <v>40313</v>
      </c>
      <c r="P521">
        <v>62.7</v>
      </c>
      <c r="Q521" s="2">
        <v>40313</v>
      </c>
      <c r="R521">
        <v>84.6</v>
      </c>
      <c r="S521" s="2">
        <v>40313</v>
      </c>
      <c r="T521">
        <v>29.8</v>
      </c>
      <c r="U521" s="2">
        <v>44301</v>
      </c>
      <c r="V521">
        <v>36.299999999999997</v>
      </c>
      <c r="W521" s="2">
        <v>42781</v>
      </c>
      <c r="X521">
        <v>19.899999999999999</v>
      </c>
      <c r="Y521">
        <v>13.7</v>
      </c>
      <c r="Z521">
        <v>8.1</v>
      </c>
      <c r="AA521">
        <v>19.2</v>
      </c>
      <c r="AB521">
        <v>13.6</v>
      </c>
      <c r="AC521">
        <v>53.2</v>
      </c>
      <c r="AD521">
        <v>20.9</v>
      </c>
      <c r="AE521">
        <v>1.3</v>
      </c>
      <c r="AF521">
        <v>6.5</v>
      </c>
      <c r="AG521">
        <v>4</v>
      </c>
      <c r="AH521">
        <v>49.9</v>
      </c>
      <c r="AI521">
        <v>5.9</v>
      </c>
      <c r="AJ521">
        <v>1.2</v>
      </c>
      <c r="AK521">
        <v>6.8</v>
      </c>
      <c r="AL521">
        <v>13.4</v>
      </c>
      <c r="AM521">
        <v>28.3</v>
      </c>
      <c r="AN521">
        <v>58.3</v>
      </c>
      <c r="AO521">
        <v>72.7</v>
      </c>
      <c r="AP521">
        <v>23.9</v>
      </c>
      <c r="AQ521">
        <v>65.599999999999994</v>
      </c>
      <c r="AR521">
        <v>10.5</v>
      </c>
      <c r="AS521">
        <v>65.5</v>
      </c>
      <c r="AT521">
        <v>4.7</v>
      </c>
      <c r="AU521">
        <v>1</v>
      </c>
      <c r="AV521">
        <v>13.4</v>
      </c>
      <c r="AW521">
        <v>6.4</v>
      </c>
      <c r="AX521">
        <v>4.0999999999999996</v>
      </c>
      <c r="AY521">
        <v>7.3</v>
      </c>
      <c r="AZ521">
        <v>12.4</v>
      </c>
      <c r="BA521">
        <v>8.5</v>
      </c>
      <c r="BB521">
        <v>6.5</v>
      </c>
      <c r="BC521">
        <v>65</v>
      </c>
      <c r="BD521">
        <v>73</v>
      </c>
      <c r="BE521">
        <v>46</v>
      </c>
      <c r="BF521">
        <v>57.7</v>
      </c>
      <c r="BG521">
        <v>64.5</v>
      </c>
      <c r="BH521">
        <v>56</v>
      </c>
      <c r="BI521">
        <v>62.8</v>
      </c>
      <c r="BJ521">
        <v>54.5</v>
      </c>
      <c r="BK521" s="2">
        <v>55.9</v>
      </c>
      <c r="BL521">
        <v>48.4</v>
      </c>
      <c r="BM521" s="2">
        <v>34074</v>
      </c>
      <c r="BN521">
        <v>44.7</v>
      </c>
    </row>
    <row r="522" spans="1:66" x14ac:dyDescent="0.25">
      <c r="A522" s="2">
        <v>39202</v>
      </c>
      <c r="B522">
        <v>1482.37</v>
      </c>
      <c r="C522" s="2">
        <v>34456</v>
      </c>
      <c r="D522">
        <v>256.05</v>
      </c>
      <c r="E522" s="2">
        <v>40666</v>
      </c>
      <c r="F522">
        <v>1542.51</v>
      </c>
      <c r="I522" s="2">
        <v>32278</v>
      </c>
      <c r="J522">
        <v>313.8</v>
      </c>
      <c r="O522" s="2">
        <v>40344</v>
      </c>
      <c r="P522">
        <v>54.3</v>
      </c>
      <c r="Q522" s="2">
        <v>40344</v>
      </c>
      <c r="R522">
        <v>72.7</v>
      </c>
      <c r="S522" s="2">
        <v>40344</v>
      </c>
      <c r="T522">
        <v>26.8</v>
      </c>
      <c r="U522" s="2">
        <v>44331</v>
      </c>
      <c r="V522">
        <v>48.5</v>
      </c>
      <c r="W522" s="2">
        <v>42809</v>
      </c>
      <c r="X522">
        <v>19</v>
      </c>
      <c r="Y522">
        <v>13.8</v>
      </c>
      <c r="Z522">
        <v>7.5</v>
      </c>
      <c r="AA522">
        <v>22.5</v>
      </c>
      <c r="AB522">
        <v>12.7</v>
      </c>
      <c r="AC522">
        <v>49.2</v>
      </c>
      <c r="AD522">
        <v>23.8</v>
      </c>
      <c r="AE522">
        <v>1.3</v>
      </c>
      <c r="AF522">
        <v>6.2</v>
      </c>
      <c r="AG522">
        <v>3.9</v>
      </c>
      <c r="AH522">
        <v>51.5</v>
      </c>
      <c r="AI522">
        <v>5.0999999999999996</v>
      </c>
      <c r="AJ522">
        <v>1</v>
      </c>
      <c r="AK522">
        <v>6.5</v>
      </c>
      <c r="AL522">
        <v>13.1</v>
      </c>
      <c r="AM522">
        <v>32.4</v>
      </c>
      <c r="AN522">
        <v>54.5</v>
      </c>
      <c r="AO522">
        <v>70</v>
      </c>
      <c r="AP522">
        <v>26.9</v>
      </c>
      <c r="AQ522">
        <v>64.599999999999994</v>
      </c>
      <c r="AR522">
        <v>8.5</v>
      </c>
      <c r="AS522">
        <v>63.5</v>
      </c>
      <c r="AT522">
        <v>4.8</v>
      </c>
      <c r="AU522">
        <v>2.2000000000000002</v>
      </c>
      <c r="AV522">
        <v>12.6</v>
      </c>
      <c r="AW522">
        <v>6</v>
      </c>
      <c r="AX522">
        <v>4.5</v>
      </c>
      <c r="AY522">
        <v>6.9</v>
      </c>
      <c r="AZ522">
        <v>13</v>
      </c>
      <c r="BA522">
        <v>9.5</v>
      </c>
      <c r="BB522">
        <v>6.8</v>
      </c>
      <c r="BC522">
        <v>71</v>
      </c>
      <c r="BD522">
        <v>78</v>
      </c>
      <c r="BE522">
        <v>53</v>
      </c>
      <c r="BF522">
        <v>56.5</v>
      </c>
      <c r="BG522">
        <v>61.7</v>
      </c>
      <c r="BH522">
        <v>49</v>
      </c>
      <c r="BI522">
        <v>58.1</v>
      </c>
      <c r="BJ522">
        <v>57.8</v>
      </c>
      <c r="BK522" s="2">
        <v>56.3</v>
      </c>
      <c r="BL522">
        <v>48.6</v>
      </c>
      <c r="BM522" s="2">
        <v>34104</v>
      </c>
      <c r="BN522">
        <v>44.8</v>
      </c>
    </row>
    <row r="523" spans="1:66" x14ac:dyDescent="0.25">
      <c r="A523" s="2">
        <v>39233</v>
      </c>
      <c r="B523">
        <v>1530.62</v>
      </c>
      <c r="C523" s="2">
        <v>34487</v>
      </c>
      <c r="D523">
        <v>256.52</v>
      </c>
      <c r="E523" s="2">
        <v>40697</v>
      </c>
      <c r="F523">
        <v>1538.33</v>
      </c>
      <c r="I523" s="2">
        <v>32309</v>
      </c>
      <c r="J523">
        <v>307</v>
      </c>
      <c r="O523" s="2">
        <v>40374</v>
      </c>
      <c r="P523">
        <v>51</v>
      </c>
      <c r="Q523" s="2">
        <v>40374</v>
      </c>
      <c r="R523">
        <v>67.5</v>
      </c>
      <c r="S523" s="2">
        <v>40374</v>
      </c>
      <c r="T523">
        <v>26.4</v>
      </c>
      <c r="U523" s="2">
        <v>44362</v>
      </c>
      <c r="V523">
        <v>54.7</v>
      </c>
      <c r="W523" s="2">
        <v>42840</v>
      </c>
      <c r="X523">
        <v>19.399999999999999</v>
      </c>
      <c r="Y523">
        <v>14</v>
      </c>
      <c r="Z523">
        <v>7.6</v>
      </c>
      <c r="AA523">
        <v>18.7</v>
      </c>
      <c r="AB523">
        <v>13.8</v>
      </c>
      <c r="AC523">
        <v>50.3</v>
      </c>
      <c r="AD523">
        <v>21.9</v>
      </c>
      <c r="AE523">
        <v>2</v>
      </c>
      <c r="AF523">
        <v>6.4</v>
      </c>
      <c r="AG523">
        <v>3.4</v>
      </c>
      <c r="AH523">
        <v>52.9</v>
      </c>
      <c r="AI523">
        <v>4.9000000000000004</v>
      </c>
      <c r="AJ523">
        <v>1</v>
      </c>
      <c r="AK523">
        <v>7.8</v>
      </c>
      <c r="AL523">
        <v>13.7</v>
      </c>
      <c r="AM523">
        <v>30.8</v>
      </c>
      <c r="AN523">
        <v>55.5</v>
      </c>
      <c r="AO523">
        <v>73.7</v>
      </c>
      <c r="AP523">
        <v>25.1</v>
      </c>
      <c r="AQ523">
        <v>64.5</v>
      </c>
      <c r="AR523">
        <v>10.4</v>
      </c>
      <c r="AS523">
        <v>64.3</v>
      </c>
      <c r="AT523">
        <v>5.0999999999999996</v>
      </c>
      <c r="AU523">
        <v>1.3</v>
      </c>
      <c r="AV523">
        <v>11.1</v>
      </c>
      <c r="AW523">
        <v>6.3</v>
      </c>
      <c r="AX523">
        <v>4.9000000000000004</v>
      </c>
      <c r="AY523">
        <v>7.7</v>
      </c>
      <c r="AZ523">
        <v>11.9</v>
      </c>
      <c r="BA523">
        <v>9.1</v>
      </c>
      <c r="BB523">
        <v>7.9</v>
      </c>
      <c r="BC523">
        <v>68</v>
      </c>
      <c r="BD523">
        <v>75</v>
      </c>
      <c r="BE523">
        <v>52</v>
      </c>
      <c r="BF523">
        <v>55.8</v>
      </c>
      <c r="BG523">
        <v>57.4</v>
      </c>
      <c r="BH523">
        <v>51</v>
      </c>
      <c r="BI523">
        <v>59.4</v>
      </c>
      <c r="BJ523">
        <v>54.3</v>
      </c>
      <c r="BK523" s="2">
        <v>56.3</v>
      </c>
      <c r="BL523">
        <v>46.6</v>
      </c>
      <c r="BM523" s="2">
        <v>34135</v>
      </c>
      <c r="BN523">
        <v>46.5</v>
      </c>
    </row>
    <row r="524" spans="1:66" x14ac:dyDescent="0.25">
      <c r="A524" s="2">
        <v>39262</v>
      </c>
      <c r="B524">
        <v>1503.35</v>
      </c>
      <c r="C524" s="2">
        <v>34517</v>
      </c>
      <c r="D524">
        <v>254.75</v>
      </c>
      <c r="E524" s="2">
        <v>40727</v>
      </c>
      <c r="F524">
        <v>1485.05</v>
      </c>
      <c r="I524" s="2">
        <v>32339</v>
      </c>
      <c r="J524">
        <v>325.8</v>
      </c>
      <c r="O524" s="2">
        <v>40405</v>
      </c>
      <c r="P524">
        <v>53.2</v>
      </c>
      <c r="Q524" s="2">
        <v>40405</v>
      </c>
      <c r="R524">
        <v>72</v>
      </c>
      <c r="S524" s="2">
        <v>40405</v>
      </c>
      <c r="T524">
        <v>24.9</v>
      </c>
      <c r="U524" s="2">
        <v>44392</v>
      </c>
      <c r="V524">
        <v>55.2</v>
      </c>
      <c r="W524" s="2">
        <v>42870</v>
      </c>
      <c r="X524">
        <v>18.3</v>
      </c>
      <c r="Y524">
        <v>12.5</v>
      </c>
      <c r="Z524">
        <v>8.6999999999999993</v>
      </c>
      <c r="AA524">
        <v>19.100000000000001</v>
      </c>
      <c r="AB524">
        <v>12.1</v>
      </c>
      <c r="AC524">
        <v>51.7</v>
      </c>
      <c r="AD524">
        <v>18.600000000000001</v>
      </c>
      <c r="AE524">
        <v>1.4</v>
      </c>
      <c r="AF524">
        <v>6.1</v>
      </c>
      <c r="AG524">
        <v>3.5</v>
      </c>
      <c r="AH524">
        <v>48.5</v>
      </c>
      <c r="AI524">
        <v>4.8</v>
      </c>
      <c r="AJ524">
        <v>1.2</v>
      </c>
      <c r="AK524">
        <v>6.8</v>
      </c>
      <c r="AL524">
        <v>13.9</v>
      </c>
      <c r="AM524">
        <v>29.8</v>
      </c>
      <c r="AN524">
        <v>56.3</v>
      </c>
      <c r="AO524">
        <v>72.2</v>
      </c>
      <c r="AP524">
        <v>21.5</v>
      </c>
      <c r="AQ524">
        <v>68.2</v>
      </c>
      <c r="AR524">
        <v>10.3</v>
      </c>
      <c r="AS524">
        <v>69.3</v>
      </c>
      <c r="AT524">
        <v>4.8</v>
      </c>
      <c r="AU524">
        <v>0.9</v>
      </c>
      <c r="AV524">
        <v>11.3</v>
      </c>
      <c r="AW524">
        <v>6.7</v>
      </c>
      <c r="AX524">
        <v>4.5</v>
      </c>
      <c r="AY524">
        <v>6.3</v>
      </c>
      <c r="AZ524">
        <v>11.9</v>
      </c>
      <c r="BA524">
        <v>7.6</v>
      </c>
      <c r="BB524">
        <v>6.7</v>
      </c>
      <c r="BC524">
        <v>69</v>
      </c>
      <c r="BD524">
        <v>78</v>
      </c>
      <c r="BE524">
        <v>51</v>
      </c>
      <c r="BF524">
        <v>56.4</v>
      </c>
      <c r="BG524">
        <v>61.5</v>
      </c>
      <c r="BH524">
        <v>62</v>
      </c>
      <c r="BI524">
        <v>59</v>
      </c>
      <c r="BJ524">
        <v>54</v>
      </c>
      <c r="BK524" s="2">
        <v>55</v>
      </c>
      <c r="BL524">
        <v>49.1</v>
      </c>
      <c r="BM524" s="2">
        <v>34165</v>
      </c>
      <c r="BN524">
        <v>45.5</v>
      </c>
    </row>
    <row r="525" spans="1:66" x14ac:dyDescent="0.25">
      <c r="A525" s="2">
        <v>39294</v>
      </c>
      <c r="B525">
        <v>1455.27</v>
      </c>
      <c r="C525" s="2">
        <v>34548</v>
      </c>
      <c r="D525">
        <v>261.43</v>
      </c>
      <c r="E525" s="2">
        <v>40758</v>
      </c>
      <c r="F525">
        <v>1666.97</v>
      </c>
      <c r="I525" s="2">
        <v>32370</v>
      </c>
      <c r="J525">
        <v>314.8</v>
      </c>
      <c r="O525" s="2">
        <v>40436</v>
      </c>
      <c r="P525">
        <v>48.6</v>
      </c>
      <c r="Q525" s="2">
        <v>40436</v>
      </c>
      <c r="R525">
        <v>65.5</v>
      </c>
      <c r="S525" s="2">
        <v>40436</v>
      </c>
      <c r="T525">
        <v>23.3</v>
      </c>
      <c r="U525" s="2">
        <v>44423</v>
      </c>
      <c r="V525">
        <v>55.6</v>
      </c>
      <c r="W525" s="2">
        <v>42901</v>
      </c>
      <c r="X525">
        <v>18.399999999999999</v>
      </c>
      <c r="Y525">
        <v>12.6</v>
      </c>
      <c r="Z525">
        <v>9.3000000000000007</v>
      </c>
      <c r="AA525">
        <v>20.9</v>
      </c>
      <c r="AB525">
        <v>14.6</v>
      </c>
      <c r="AC525">
        <v>49.6</v>
      </c>
      <c r="AD525">
        <v>19.2</v>
      </c>
      <c r="AE525">
        <v>2</v>
      </c>
      <c r="AF525">
        <v>6</v>
      </c>
      <c r="AG525">
        <v>3.1</v>
      </c>
      <c r="AH525">
        <v>52.1</v>
      </c>
      <c r="AI525">
        <v>4.2</v>
      </c>
      <c r="AJ525">
        <v>0.9</v>
      </c>
      <c r="AK525">
        <v>7</v>
      </c>
      <c r="AL525">
        <v>13.4</v>
      </c>
      <c r="AM525">
        <v>30.6</v>
      </c>
      <c r="AN525">
        <v>56</v>
      </c>
      <c r="AO525">
        <v>69.8</v>
      </c>
      <c r="AP525">
        <v>20.100000000000001</v>
      </c>
      <c r="AQ525">
        <v>69.900000000000006</v>
      </c>
      <c r="AR525">
        <v>10</v>
      </c>
      <c r="AS525">
        <v>66.2</v>
      </c>
      <c r="AT525">
        <v>4.2</v>
      </c>
      <c r="AU525">
        <v>1.4</v>
      </c>
      <c r="AV525">
        <v>10.8</v>
      </c>
      <c r="AW525">
        <v>5.9</v>
      </c>
      <c r="AX525">
        <v>4.4000000000000004</v>
      </c>
      <c r="AY525">
        <v>7</v>
      </c>
      <c r="AZ525">
        <v>14</v>
      </c>
      <c r="BA525">
        <v>9</v>
      </c>
      <c r="BB525">
        <v>7.6</v>
      </c>
      <c r="BC525">
        <v>66</v>
      </c>
      <c r="BD525">
        <v>75</v>
      </c>
      <c r="BE525">
        <v>49</v>
      </c>
      <c r="BF525">
        <v>56.2</v>
      </c>
      <c r="BG525">
        <v>60.4</v>
      </c>
      <c r="BH525">
        <v>57</v>
      </c>
      <c r="BI525">
        <v>60.3</v>
      </c>
      <c r="BJ525">
        <v>55.9</v>
      </c>
      <c r="BK525" s="2">
        <v>55.5</v>
      </c>
      <c r="BL525">
        <v>49.9</v>
      </c>
      <c r="BM525" s="2">
        <v>34196</v>
      </c>
      <c r="BN525">
        <v>44.4</v>
      </c>
    </row>
    <row r="526" spans="1:66" x14ac:dyDescent="0.25">
      <c r="A526" s="2">
        <v>39325</v>
      </c>
      <c r="B526">
        <v>1473.99</v>
      </c>
      <c r="C526" s="2">
        <v>34579</v>
      </c>
      <c r="D526">
        <v>267</v>
      </c>
      <c r="E526" s="2">
        <v>40789</v>
      </c>
      <c r="F526">
        <v>1874.72</v>
      </c>
      <c r="I526" s="2">
        <v>32401</v>
      </c>
      <c r="J526">
        <v>301</v>
      </c>
      <c r="O526" s="2">
        <v>40466</v>
      </c>
      <c r="P526">
        <v>49.9</v>
      </c>
      <c r="Q526" s="2">
        <v>40466</v>
      </c>
      <c r="R526">
        <v>67.5</v>
      </c>
      <c r="S526" s="2">
        <v>40466</v>
      </c>
      <c r="T526">
        <v>23.5</v>
      </c>
      <c r="U526" s="2">
        <v>44454</v>
      </c>
      <c r="V526">
        <v>56.5</v>
      </c>
      <c r="W526" s="2">
        <v>42931</v>
      </c>
      <c r="X526">
        <v>18.7</v>
      </c>
      <c r="Y526">
        <v>13.6</v>
      </c>
      <c r="Z526">
        <v>9.5</v>
      </c>
      <c r="AA526">
        <v>20</v>
      </c>
      <c r="AB526">
        <v>13.2</v>
      </c>
      <c r="AC526">
        <v>48.1</v>
      </c>
      <c r="AD526">
        <v>18.5</v>
      </c>
      <c r="AE526">
        <v>1.2</v>
      </c>
      <c r="AF526">
        <v>6.7</v>
      </c>
      <c r="AG526">
        <v>3.8</v>
      </c>
      <c r="AH526">
        <v>47.7</v>
      </c>
      <c r="AI526">
        <v>4.4000000000000004</v>
      </c>
      <c r="AJ526">
        <v>1.7</v>
      </c>
      <c r="AK526">
        <v>7.5</v>
      </c>
      <c r="AL526">
        <v>13.5</v>
      </c>
      <c r="AM526">
        <v>32.5</v>
      </c>
      <c r="AN526">
        <v>54</v>
      </c>
      <c r="AO526">
        <v>70.5</v>
      </c>
      <c r="AP526">
        <v>22.4</v>
      </c>
      <c r="AQ526">
        <v>69.2</v>
      </c>
      <c r="AR526">
        <v>8.4</v>
      </c>
      <c r="AS526">
        <v>68.3</v>
      </c>
      <c r="AT526">
        <v>4.8</v>
      </c>
      <c r="AU526">
        <v>1.7</v>
      </c>
      <c r="AV526">
        <v>11.5</v>
      </c>
      <c r="AW526">
        <v>5.8</v>
      </c>
      <c r="AX526">
        <v>3</v>
      </c>
      <c r="AY526">
        <v>6.4</v>
      </c>
      <c r="AZ526">
        <v>12.6</v>
      </c>
      <c r="BA526">
        <v>9.1</v>
      </c>
      <c r="BB526">
        <v>6</v>
      </c>
      <c r="BC526">
        <v>64</v>
      </c>
      <c r="BD526">
        <v>73</v>
      </c>
      <c r="BE526">
        <v>48</v>
      </c>
      <c r="BF526">
        <v>56.5</v>
      </c>
      <c r="BG526">
        <v>60.9</v>
      </c>
      <c r="BH526">
        <v>59</v>
      </c>
      <c r="BI526">
        <v>60.3</v>
      </c>
      <c r="BJ526">
        <v>55.6</v>
      </c>
      <c r="BK526" s="2">
        <v>56.4</v>
      </c>
      <c r="BL526">
        <v>48</v>
      </c>
      <c r="BM526" s="2">
        <v>34227</v>
      </c>
      <c r="BN526">
        <v>46.2</v>
      </c>
    </row>
    <row r="527" spans="1:66" x14ac:dyDescent="0.25">
      <c r="A527" s="2">
        <v>39353</v>
      </c>
      <c r="B527">
        <v>1526.75</v>
      </c>
      <c r="C527" s="2">
        <v>34609</v>
      </c>
      <c r="D527">
        <v>266.81</v>
      </c>
      <c r="E527" s="2">
        <v>40819</v>
      </c>
      <c r="F527">
        <v>1648.95</v>
      </c>
      <c r="I527" s="2">
        <v>32431</v>
      </c>
      <c r="J527">
        <v>291.3</v>
      </c>
      <c r="O527" s="2">
        <v>40497</v>
      </c>
      <c r="P527">
        <v>57.8</v>
      </c>
      <c r="Q527" s="2">
        <v>40497</v>
      </c>
      <c r="R527">
        <v>79.900000000000006</v>
      </c>
      <c r="S527" s="2">
        <v>40497</v>
      </c>
      <c r="T527">
        <v>24.7</v>
      </c>
      <c r="U527" s="2">
        <v>44484</v>
      </c>
      <c r="V527">
        <v>54.8</v>
      </c>
      <c r="W527" s="2">
        <v>42962</v>
      </c>
      <c r="X527">
        <v>18.399999999999999</v>
      </c>
      <c r="Y527">
        <v>12.9</v>
      </c>
      <c r="Z527">
        <v>8.4</v>
      </c>
      <c r="AA527">
        <v>19.899999999999999</v>
      </c>
      <c r="AB527">
        <v>13.2</v>
      </c>
      <c r="AC527">
        <v>47.2</v>
      </c>
      <c r="AD527">
        <v>16.8</v>
      </c>
      <c r="AE527">
        <v>1.5</v>
      </c>
      <c r="AF527">
        <v>7.3</v>
      </c>
      <c r="AG527">
        <v>4.5999999999999996</v>
      </c>
      <c r="AH527">
        <v>50.5</v>
      </c>
      <c r="AI527">
        <v>5</v>
      </c>
      <c r="AJ527">
        <v>1.2</v>
      </c>
      <c r="AK527">
        <v>5.9</v>
      </c>
      <c r="AL527">
        <v>13.2</v>
      </c>
      <c r="AM527">
        <v>34.5</v>
      </c>
      <c r="AN527">
        <v>52.3</v>
      </c>
      <c r="AO527">
        <v>71.7</v>
      </c>
      <c r="AP527">
        <v>19.8</v>
      </c>
      <c r="AQ527">
        <v>72.2</v>
      </c>
      <c r="AR527">
        <v>8</v>
      </c>
      <c r="AS527">
        <v>70</v>
      </c>
      <c r="AT527">
        <v>5</v>
      </c>
      <c r="AU527">
        <v>2</v>
      </c>
      <c r="AV527">
        <v>11.6</v>
      </c>
      <c r="AW527">
        <v>4.9000000000000004</v>
      </c>
      <c r="AX527">
        <v>4.2</v>
      </c>
      <c r="AY527">
        <v>7.1</v>
      </c>
      <c r="AZ527">
        <v>14</v>
      </c>
      <c r="BA527">
        <v>8.5</v>
      </c>
      <c r="BB527">
        <v>6.8</v>
      </c>
      <c r="BC527">
        <v>67</v>
      </c>
      <c r="BD527">
        <v>77</v>
      </c>
      <c r="BE527">
        <v>48</v>
      </c>
      <c r="BF527">
        <v>58.4</v>
      </c>
      <c r="BG527">
        <v>60.7</v>
      </c>
      <c r="BH527">
        <v>65</v>
      </c>
      <c r="BI527">
        <v>60.3</v>
      </c>
      <c r="BJ527">
        <v>59.6</v>
      </c>
      <c r="BK527" s="2">
        <v>57</v>
      </c>
      <c r="BL527">
        <v>42.3</v>
      </c>
      <c r="BM527" s="2">
        <v>34257</v>
      </c>
      <c r="BN527">
        <v>48.6</v>
      </c>
    </row>
    <row r="528" spans="1:66" x14ac:dyDescent="0.25">
      <c r="A528" s="2">
        <v>39386</v>
      </c>
      <c r="B528">
        <v>1549.38</v>
      </c>
      <c r="C528" s="2">
        <v>34640</v>
      </c>
      <c r="D528">
        <v>272.08999999999997</v>
      </c>
      <c r="E528" s="2">
        <v>40850</v>
      </c>
      <c r="F528">
        <v>1759.09</v>
      </c>
      <c r="I528" s="2">
        <v>32462</v>
      </c>
      <c r="J528">
        <v>293.8</v>
      </c>
      <c r="O528" s="2">
        <v>40527</v>
      </c>
      <c r="P528">
        <v>63.4</v>
      </c>
      <c r="Q528" s="2">
        <v>40527</v>
      </c>
      <c r="R528">
        <v>86.5</v>
      </c>
      <c r="S528" s="2">
        <v>40527</v>
      </c>
      <c r="T528">
        <v>28.8</v>
      </c>
      <c r="U528" s="2">
        <v>44515</v>
      </c>
      <c r="V528">
        <v>55.5</v>
      </c>
      <c r="W528" s="2">
        <v>42993</v>
      </c>
      <c r="X528">
        <v>18</v>
      </c>
      <c r="Y528">
        <v>12.1</v>
      </c>
      <c r="Z528">
        <v>8.6</v>
      </c>
      <c r="AA528">
        <v>20.5</v>
      </c>
      <c r="AB528">
        <v>13</v>
      </c>
      <c r="AC528">
        <v>49.3</v>
      </c>
      <c r="AD528">
        <v>19.2</v>
      </c>
      <c r="AE528">
        <v>1.8</v>
      </c>
      <c r="AF528">
        <v>7.4</v>
      </c>
      <c r="AG528">
        <v>4.5</v>
      </c>
      <c r="AH528">
        <v>53.8</v>
      </c>
      <c r="AI528">
        <v>4</v>
      </c>
      <c r="AJ528">
        <v>1.1000000000000001</v>
      </c>
      <c r="AK528">
        <v>6.9</v>
      </c>
      <c r="AL528">
        <v>13.2</v>
      </c>
      <c r="AM528">
        <v>33.4</v>
      </c>
      <c r="AN528">
        <v>53.4</v>
      </c>
      <c r="AO528">
        <v>70.900000000000006</v>
      </c>
      <c r="AP528">
        <v>20.9</v>
      </c>
      <c r="AQ528">
        <v>69.5</v>
      </c>
      <c r="AR528">
        <v>9.6</v>
      </c>
      <c r="AS528">
        <v>67.8</v>
      </c>
      <c r="AT528">
        <v>5.4</v>
      </c>
      <c r="AU528">
        <v>1.2</v>
      </c>
      <c r="AV528">
        <v>11.6</v>
      </c>
      <c r="AW528">
        <v>6.9</v>
      </c>
      <c r="AX528">
        <v>4.2</v>
      </c>
      <c r="AY528">
        <v>7.4</v>
      </c>
      <c r="AZ528">
        <v>13.2</v>
      </c>
      <c r="BA528">
        <v>8.4</v>
      </c>
      <c r="BB528">
        <v>8.3000000000000007</v>
      </c>
      <c r="BC528">
        <v>64</v>
      </c>
      <c r="BD528">
        <v>73</v>
      </c>
      <c r="BE528">
        <v>47</v>
      </c>
      <c r="BF528">
        <v>60</v>
      </c>
      <c r="BG528">
        <v>64.8</v>
      </c>
      <c r="BH528">
        <v>53</v>
      </c>
      <c r="BI528">
        <v>60.2</v>
      </c>
      <c r="BJ528">
        <v>58.5</v>
      </c>
      <c r="BK528" s="2">
        <v>64.099999999999994</v>
      </c>
      <c r="BL528">
        <v>43</v>
      </c>
      <c r="BM528" s="2">
        <v>34288</v>
      </c>
      <c r="BN528">
        <v>45.5</v>
      </c>
    </row>
    <row r="529" spans="1:66" x14ac:dyDescent="0.25">
      <c r="A529" s="2">
        <v>39416</v>
      </c>
      <c r="B529">
        <v>1481.14</v>
      </c>
      <c r="C529" s="2">
        <v>34670</v>
      </c>
      <c r="D529">
        <v>279.45999999999998</v>
      </c>
      <c r="E529" s="2">
        <v>40880</v>
      </c>
      <c r="F529">
        <v>1746.81</v>
      </c>
      <c r="I529" s="2">
        <v>32492</v>
      </c>
      <c r="J529">
        <v>292</v>
      </c>
      <c r="O529" s="2">
        <v>40558</v>
      </c>
      <c r="P529">
        <v>64.8</v>
      </c>
      <c r="Q529" s="2">
        <v>40558</v>
      </c>
      <c r="R529">
        <v>87.3</v>
      </c>
      <c r="S529" s="2">
        <v>40558</v>
      </c>
      <c r="T529">
        <v>31.1</v>
      </c>
      <c r="U529" s="2">
        <v>44545</v>
      </c>
      <c r="V529">
        <v>55.9</v>
      </c>
      <c r="W529" s="2">
        <v>43023</v>
      </c>
      <c r="X529">
        <v>17.100000000000001</v>
      </c>
      <c r="Y529">
        <v>14</v>
      </c>
      <c r="Z529">
        <v>7.5</v>
      </c>
      <c r="AA529">
        <v>20.3</v>
      </c>
      <c r="AB529">
        <v>11.6</v>
      </c>
      <c r="AC529">
        <v>46.2</v>
      </c>
      <c r="AD529">
        <v>18.7</v>
      </c>
      <c r="AE529">
        <v>2.5</v>
      </c>
      <c r="AF529">
        <v>6.4</v>
      </c>
      <c r="AG529">
        <v>2.9</v>
      </c>
      <c r="AH529">
        <v>48.8</v>
      </c>
      <c r="AI529">
        <v>5.2</v>
      </c>
      <c r="AJ529">
        <v>1</v>
      </c>
      <c r="AK529">
        <v>7.1</v>
      </c>
      <c r="AL529">
        <v>13.5</v>
      </c>
      <c r="AM529">
        <v>34.4</v>
      </c>
      <c r="AN529">
        <v>52.1</v>
      </c>
      <c r="AO529">
        <v>72.2</v>
      </c>
      <c r="AP529">
        <v>22.1</v>
      </c>
      <c r="AQ529">
        <v>70.900000000000006</v>
      </c>
      <c r="AR529">
        <v>7</v>
      </c>
      <c r="AS529">
        <v>69.7</v>
      </c>
      <c r="AT529">
        <v>5</v>
      </c>
      <c r="AU529">
        <v>1.7</v>
      </c>
      <c r="AV529">
        <v>10.8</v>
      </c>
      <c r="AW529">
        <v>4.3</v>
      </c>
      <c r="AX529">
        <v>4.7</v>
      </c>
      <c r="AY529">
        <v>7.2</v>
      </c>
      <c r="AZ529">
        <v>12.8</v>
      </c>
      <c r="BA529">
        <v>8.8000000000000007</v>
      </c>
      <c r="BB529">
        <v>6</v>
      </c>
      <c r="BC529">
        <v>68</v>
      </c>
      <c r="BD529">
        <v>78</v>
      </c>
      <c r="BE529">
        <v>48</v>
      </c>
      <c r="BF529">
        <v>58.6</v>
      </c>
      <c r="BG529">
        <v>63.7</v>
      </c>
      <c r="BH529">
        <v>50</v>
      </c>
      <c r="BI529">
        <v>62</v>
      </c>
      <c r="BJ529">
        <v>59.4</v>
      </c>
      <c r="BK529" s="2">
        <v>60.1</v>
      </c>
      <c r="BL529">
        <v>43.5</v>
      </c>
      <c r="BM529" s="2">
        <v>34318</v>
      </c>
      <c r="BN529">
        <v>43.2</v>
      </c>
    </row>
    <row r="530" spans="1:66" x14ac:dyDescent="0.25">
      <c r="A530" s="2">
        <v>39447</v>
      </c>
      <c r="B530">
        <v>1468.35</v>
      </c>
      <c r="C530" s="2">
        <v>34701</v>
      </c>
      <c r="D530">
        <v>285.98</v>
      </c>
      <c r="E530" s="2">
        <v>40911</v>
      </c>
      <c r="F530">
        <v>1604</v>
      </c>
      <c r="I530" s="2">
        <v>32523</v>
      </c>
      <c r="J530">
        <v>289.8</v>
      </c>
      <c r="O530" s="2">
        <v>40589</v>
      </c>
      <c r="P530">
        <v>72</v>
      </c>
      <c r="Q530" s="2">
        <v>40589</v>
      </c>
      <c r="R530">
        <v>97.5</v>
      </c>
      <c r="S530" s="2">
        <v>40589</v>
      </c>
      <c r="T530">
        <v>33.799999999999997</v>
      </c>
      <c r="U530" s="2">
        <v>44576</v>
      </c>
      <c r="V530">
        <v>55</v>
      </c>
      <c r="W530" s="2">
        <v>43054</v>
      </c>
      <c r="X530">
        <v>16.8</v>
      </c>
      <c r="Y530">
        <v>13.3</v>
      </c>
      <c r="Z530">
        <v>7.6</v>
      </c>
      <c r="AA530">
        <v>20.3</v>
      </c>
      <c r="AB530">
        <v>12.1</v>
      </c>
      <c r="AC530">
        <v>45.7</v>
      </c>
      <c r="AD530">
        <v>21.3</v>
      </c>
      <c r="AE530">
        <v>1.5</v>
      </c>
      <c r="AF530">
        <v>6.5</v>
      </c>
      <c r="AG530">
        <v>3.9</v>
      </c>
      <c r="AH530">
        <v>53.4</v>
      </c>
      <c r="AI530">
        <v>4.9000000000000004</v>
      </c>
      <c r="AJ530">
        <v>1.1000000000000001</v>
      </c>
      <c r="AK530">
        <v>6.5</v>
      </c>
      <c r="AL530">
        <v>12.3</v>
      </c>
      <c r="AM530">
        <v>35</v>
      </c>
      <c r="AN530">
        <v>52.7</v>
      </c>
      <c r="AO530">
        <v>72.099999999999994</v>
      </c>
      <c r="AP530">
        <v>23.1</v>
      </c>
      <c r="AQ530">
        <v>70.2</v>
      </c>
      <c r="AR530">
        <v>6.7</v>
      </c>
      <c r="AS530">
        <v>66.599999999999994</v>
      </c>
      <c r="AT530">
        <v>5.6</v>
      </c>
      <c r="AU530">
        <v>1.9</v>
      </c>
      <c r="AV530">
        <v>10.3</v>
      </c>
      <c r="AW530">
        <v>6.5</v>
      </c>
      <c r="AX530">
        <v>5.0999999999999996</v>
      </c>
      <c r="AY530">
        <v>8.1</v>
      </c>
      <c r="AZ530">
        <v>12.6</v>
      </c>
      <c r="BA530">
        <v>8.1</v>
      </c>
      <c r="BB530">
        <v>7.4</v>
      </c>
      <c r="BC530">
        <v>69</v>
      </c>
      <c r="BD530">
        <v>76</v>
      </c>
      <c r="BE530">
        <v>50</v>
      </c>
      <c r="BF530">
        <v>57.6</v>
      </c>
      <c r="BG530">
        <v>63.2</v>
      </c>
      <c r="BH530">
        <v>59</v>
      </c>
      <c r="BI530">
        <v>63.1</v>
      </c>
      <c r="BJ530">
        <v>58.4</v>
      </c>
      <c r="BK530" s="2">
        <v>55.3</v>
      </c>
      <c r="BL530">
        <v>45.1</v>
      </c>
      <c r="BM530" s="2">
        <v>34349</v>
      </c>
      <c r="BN530">
        <v>43.9</v>
      </c>
    </row>
    <row r="531" spans="1:66" x14ac:dyDescent="0.25">
      <c r="A531" s="2">
        <v>39478</v>
      </c>
      <c r="B531">
        <v>1378.55</v>
      </c>
      <c r="C531" s="2">
        <v>34732</v>
      </c>
      <c r="D531">
        <v>287.54000000000002</v>
      </c>
      <c r="E531" s="2">
        <v>40942</v>
      </c>
      <c r="F531">
        <v>1742.9</v>
      </c>
      <c r="I531" s="2">
        <v>32554</v>
      </c>
      <c r="J531">
        <v>313</v>
      </c>
      <c r="O531" s="2">
        <v>40617</v>
      </c>
      <c r="P531">
        <v>63.8</v>
      </c>
      <c r="Q531" s="2">
        <v>40617</v>
      </c>
      <c r="R531">
        <v>81.3</v>
      </c>
      <c r="S531" s="2">
        <v>40617</v>
      </c>
      <c r="T531">
        <v>37.5</v>
      </c>
      <c r="U531" s="2">
        <v>44607</v>
      </c>
      <c r="V531">
        <v>53.5</v>
      </c>
      <c r="W531" s="2">
        <v>43084</v>
      </c>
      <c r="X531">
        <v>16</v>
      </c>
      <c r="Y531">
        <v>13</v>
      </c>
      <c r="Z531">
        <v>9</v>
      </c>
      <c r="AA531">
        <v>22.7</v>
      </c>
      <c r="AB531">
        <v>15.9</v>
      </c>
      <c r="AC531">
        <v>47.7</v>
      </c>
      <c r="AD531">
        <v>18.899999999999999</v>
      </c>
      <c r="AE531">
        <v>2.4</v>
      </c>
      <c r="AF531">
        <v>7.4</v>
      </c>
      <c r="AG531">
        <v>3.4</v>
      </c>
      <c r="AH531">
        <v>59.3</v>
      </c>
      <c r="AI531">
        <v>4</v>
      </c>
      <c r="AJ531">
        <v>1.6</v>
      </c>
      <c r="AK531">
        <v>7.1</v>
      </c>
      <c r="AL531">
        <v>11.7</v>
      </c>
      <c r="AM531">
        <v>35.799999999999997</v>
      </c>
      <c r="AN531">
        <v>52.5</v>
      </c>
      <c r="AO531">
        <v>68.3</v>
      </c>
      <c r="AP531">
        <v>21.6</v>
      </c>
      <c r="AQ531">
        <v>69.400000000000006</v>
      </c>
      <c r="AR531">
        <v>9</v>
      </c>
      <c r="AS531">
        <v>65.2</v>
      </c>
      <c r="AT531">
        <v>6</v>
      </c>
      <c r="AU531">
        <v>1.9</v>
      </c>
      <c r="AV531">
        <v>12.2</v>
      </c>
      <c r="AW531">
        <v>7.2</v>
      </c>
      <c r="AX531">
        <v>5.3</v>
      </c>
      <c r="AY531">
        <v>8.9</v>
      </c>
      <c r="AZ531">
        <v>13.9</v>
      </c>
      <c r="BA531">
        <v>8.5</v>
      </c>
      <c r="BB531">
        <v>9.5</v>
      </c>
      <c r="BC531">
        <v>74</v>
      </c>
      <c r="BD531">
        <v>79</v>
      </c>
      <c r="BE531">
        <v>58</v>
      </c>
      <c r="BF531">
        <v>59.7</v>
      </c>
      <c r="BG531">
        <v>66.8</v>
      </c>
      <c r="BH531">
        <v>56</v>
      </c>
      <c r="BI531">
        <v>65.900000000000006</v>
      </c>
      <c r="BJ531">
        <v>58.4</v>
      </c>
      <c r="BK531" s="2">
        <v>56.3</v>
      </c>
      <c r="BL531">
        <v>42.9</v>
      </c>
      <c r="BM531" s="2">
        <v>34380</v>
      </c>
      <c r="BN531">
        <v>44.6</v>
      </c>
    </row>
    <row r="532" spans="1:66" x14ac:dyDescent="0.25">
      <c r="A532" s="2">
        <v>39507</v>
      </c>
      <c r="B532">
        <v>1330.63</v>
      </c>
      <c r="C532" s="2">
        <v>34760</v>
      </c>
      <c r="D532">
        <v>286.01</v>
      </c>
      <c r="E532" s="2">
        <v>40971</v>
      </c>
      <c r="F532">
        <v>1713.49</v>
      </c>
      <c r="I532" s="2">
        <v>32582</v>
      </c>
      <c r="J532">
        <v>321.5</v>
      </c>
      <c r="O532" s="2">
        <v>40648</v>
      </c>
      <c r="P532">
        <v>66</v>
      </c>
      <c r="Q532" s="2">
        <v>40648</v>
      </c>
      <c r="R532">
        <v>83.2</v>
      </c>
      <c r="S532" s="2">
        <v>40648</v>
      </c>
      <c r="T532">
        <v>40.200000000000003</v>
      </c>
      <c r="U532" s="2">
        <v>44635</v>
      </c>
      <c r="V532">
        <v>56.7</v>
      </c>
      <c r="W532" s="2">
        <v>43115</v>
      </c>
      <c r="X532">
        <v>16.3</v>
      </c>
      <c r="Y532">
        <v>13.6</v>
      </c>
      <c r="Z532">
        <v>7.9</v>
      </c>
      <c r="AA532">
        <v>20.6</v>
      </c>
      <c r="AB532">
        <v>12.5</v>
      </c>
      <c r="AC532">
        <v>46.5</v>
      </c>
      <c r="AD532">
        <v>18.7</v>
      </c>
      <c r="AE532">
        <v>2</v>
      </c>
      <c r="AF532">
        <v>6</v>
      </c>
      <c r="AG532">
        <v>2.8</v>
      </c>
      <c r="AH532">
        <v>50.1</v>
      </c>
      <c r="AI532">
        <v>5.0999999999999996</v>
      </c>
      <c r="AJ532">
        <v>1.2</v>
      </c>
      <c r="AK532">
        <v>6.4</v>
      </c>
      <c r="AL532">
        <v>13</v>
      </c>
      <c r="AM532">
        <v>35</v>
      </c>
      <c r="AN532">
        <v>52</v>
      </c>
      <c r="AO532">
        <v>71.5</v>
      </c>
      <c r="AP532">
        <v>21.5</v>
      </c>
      <c r="AQ532">
        <v>68.7</v>
      </c>
      <c r="AR532">
        <v>9.8000000000000007</v>
      </c>
      <c r="AS532">
        <v>68.8</v>
      </c>
      <c r="AT532">
        <v>4.7</v>
      </c>
      <c r="AU532">
        <v>2.1</v>
      </c>
      <c r="AV532">
        <v>12.7</v>
      </c>
      <c r="AW532">
        <v>5.4</v>
      </c>
      <c r="AX532">
        <v>4.5</v>
      </c>
      <c r="AY532">
        <v>8.6999999999999993</v>
      </c>
      <c r="AZ532">
        <v>12.2</v>
      </c>
      <c r="BA532">
        <v>8.9</v>
      </c>
      <c r="BB532">
        <v>5.7</v>
      </c>
      <c r="BC532">
        <v>72</v>
      </c>
      <c r="BD532">
        <v>78</v>
      </c>
      <c r="BE532">
        <v>54</v>
      </c>
      <c r="BF532">
        <v>59.4</v>
      </c>
      <c r="BG532">
        <v>66.5</v>
      </c>
      <c r="BH532">
        <v>52</v>
      </c>
      <c r="BI532">
        <v>64.3</v>
      </c>
      <c r="BJ532">
        <v>54.8</v>
      </c>
      <c r="BK532" s="2">
        <v>59.2</v>
      </c>
      <c r="BL532">
        <v>45.6</v>
      </c>
      <c r="BM532" s="2">
        <v>34408</v>
      </c>
      <c r="BN532">
        <v>43</v>
      </c>
    </row>
    <row r="533" spans="1:66" x14ac:dyDescent="0.25">
      <c r="A533" s="2">
        <v>39538</v>
      </c>
      <c r="B533">
        <v>1322.7</v>
      </c>
      <c r="C533" s="2">
        <v>34791</v>
      </c>
      <c r="D533">
        <v>282.33999999999997</v>
      </c>
      <c r="E533" s="2">
        <v>41002</v>
      </c>
      <c r="F533">
        <v>1673.22</v>
      </c>
      <c r="I533" s="2">
        <v>32613</v>
      </c>
      <c r="J533">
        <v>309</v>
      </c>
      <c r="O533" s="2">
        <v>40678</v>
      </c>
      <c r="P533">
        <v>61.7</v>
      </c>
      <c r="Q533" s="2">
        <v>40678</v>
      </c>
      <c r="R533">
        <v>76.7</v>
      </c>
      <c r="S533" s="2">
        <v>40678</v>
      </c>
      <c r="T533">
        <v>39.299999999999997</v>
      </c>
      <c r="U533" s="2">
        <v>44666</v>
      </c>
      <c r="V533">
        <v>54.8</v>
      </c>
      <c r="W533" s="2">
        <v>43146</v>
      </c>
      <c r="X533">
        <v>15.1</v>
      </c>
      <c r="Y533">
        <v>12.9</v>
      </c>
      <c r="Z533">
        <v>8.6</v>
      </c>
      <c r="AA533">
        <v>23.5</v>
      </c>
      <c r="AB533">
        <v>12.4</v>
      </c>
      <c r="AC533">
        <v>45.8</v>
      </c>
      <c r="AD533">
        <v>22.4</v>
      </c>
      <c r="AE533">
        <v>2</v>
      </c>
      <c r="AF533">
        <v>6.4</v>
      </c>
      <c r="AG533">
        <v>3.4</v>
      </c>
      <c r="AH533">
        <v>52.1</v>
      </c>
      <c r="AI533">
        <v>5.0999999999999996</v>
      </c>
      <c r="AJ533">
        <v>1</v>
      </c>
      <c r="AK533">
        <v>6.7</v>
      </c>
      <c r="AL533">
        <v>11.3</v>
      </c>
      <c r="AM533">
        <v>36.5</v>
      </c>
      <c r="AN533">
        <v>52.2</v>
      </c>
      <c r="AO533">
        <v>67.900000000000006</v>
      </c>
      <c r="AP533">
        <v>25</v>
      </c>
      <c r="AQ533">
        <v>65.599999999999994</v>
      </c>
      <c r="AR533">
        <v>9.4</v>
      </c>
      <c r="AS533">
        <v>65.2</v>
      </c>
      <c r="AT533">
        <v>5.0999999999999996</v>
      </c>
      <c r="AU533">
        <v>1.1000000000000001</v>
      </c>
      <c r="AV533">
        <v>11.9</v>
      </c>
      <c r="AW533">
        <v>5.7</v>
      </c>
      <c r="AX533">
        <v>4.5</v>
      </c>
      <c r="AY533">
        <v>8.1999999999999993</v>
      </c>
      <c r="AZ533">
        <v>12.9</v>
      </c>
      <c r="BA533">
        <v>9</v>
      </c>
      <c r="BB533">
        <v>6.7</v>
      </c>
      <c r="BC533">
        <v>71</v>
      </c>
      <c r="BD533">
        <v>80</v>
      </c>
      <c r="BE533">
        <v>54</v>
      </c>
      <c r="BF533">
        <v>60.9</v>
      </c>
      <c r="BG533">
        <v>64.900000000000006</v>
      </c>
      <c r="BH533">
        <v>46</v>
      </c>
      <c r="BI533">
        <v>63.1</v>
      </c>
      <c r="BJ533">
        <v>59.7</v>
      </c>
      <c r="BK533" s="2">
        <v>61.4</v>
      </c>
      <c r="BL533">
        <v>43.7</v>
      </c>
      <c r="BM533" s="2">
        <v>34439</v>
      </c>
      <c r="BN533">
        <v>45.9</v>
      </c>
    </row>
    <row r="534" spans="1:66" x14ac:dyDescent="0.25">
      <c r="A534" s="2">
        <v>39568</v>
      </c>
      <c r="B534">
        <v>1385.59</v>
      </c>
      <c r="C534" s="2">
        <v>34821</v>
      </c>
      <c r="D534">
        <v>288.45999999999998</v>
      </c>
      <c r="E534" s="2">
        <v>41032</v>
      </c>
      <c r="F534">
        <v>1633.49</v>
      </c>
      <c r="I534" s="2">
        <v>32643</v>
      </c>
      <c r="J534">
        <v>324.5</v>
      </c>
      <c r="O534" s="2">
        <v>40709</v>
      </c>
      <c r="P534">
        <v>57.6</v>
      </c>
      <c r="Q534" s="2">
        <v>40709</v>
      </c>
      <c r="R534">
        <v>71.599999999999994</v>
      </c>
      <c r="S534" s="2">
        <v>40709</v>
      </c>
      <c r="T534">
        <v>36.6</v>
      </c>
      <c r="U534" s="2">
        <v>44696</v>
      </c>
      <c r="V534">
        <v>51.9</v>
      </c>
      <c r="W534" s="2">
        <v>43174</v>
      </c>
      <c r="X534">
        <v>15.7</v>
      </c>
      <c r="Y534">
        <v>11.5</v>
      </c>
      <c r="Z534">
        <v>7.2</v>
      </c>
      <c r="AA534">
        <v>23.2</v>
      </c>
      <c r="AB534">
        <v>12.5</v>
      </c>
      <c r="AC534">
        <v>44.8</v>
      </c>
      <c r="AD534">
        <v>18.899999999999999</v>
      </c>
      <c r="AE534">
        <v>1.7</v>
      </c>
      <c r="AF534">
        <v>6</v>
      </c>
      <c r="AG534">
        <v>3.6</v>
      </c>
      <c r="AH534">
        <v>49.5</v>
      </c>
      <c r="AI534">
        <v>3.9</v>
      </c>
      <c r="AJ534">
        <v>0.7</v>
      </c>
      <c r="AK534">
        <v>6.1</v>
      </c>
      <c r="AL534">
        <v>13.3</v>
      </c>
      <c r="AM534">
        <v>37.6</v>
      </c>
      <c r="AN534">
        <v>49.1</v>
      </c>
      <c r="AO534">
        <v>69.599999999999994</v>
      </c>
      <c r="AP534">
        <v>23.2</v>
      </c>
      <c r="AQ534">
        <v>66.599999999999994</v>
      </c>
      <c r="AR534">
        <v>10.199999999999999</v>
      </c>
      <c r="AS534">
        <v>68.599999999999994</v>
      </c>
      <c r="AT534">
        <v>4</v>
      </c>
      <c r="AU534">
        <v>1.5</v>
      </c>
      <c r="AV534">
        <v>12.4</v>
      </c>
      <c r="AW534">
        <v>5.3</v>
      </c>
      <c r="AX534">
        <v>4.4000000000000004</v>
      </c>
      <c r="AY534">
        <v>6.5</v>
      </c>
      <c r="AZ534">
        <v>13.6</v>
      </c>
      <c r="BA534">
        <v>9.5</v>
      </c>
      <c r="BB534">
        <v>6.2</v>
      </c>
      <c r="BC534">
        <v>70</v>
      </c>
      <c r="BD534">
        <v>78</v>
      </c>
      <c r="BE534">
        <v>51</v>
      </c>
      <c r="BF534">
        <v>58.8</v>
      </c>
      <c r="BG534">
        <v>61.6</v>
      </c>
      <c r="BH534">
        <v>42</v>
      </c>
      <c r="BI534">
        <v>60.6</v>
      </c>
      <c r="BJ534">
        <v>55.9</v>
      </c>
      <c r="BK534" s="2">
        <v>61.4</v>
      </c>
      <c r="BL534">
        <v>42</v>
      </c>
      <c r="BM534" s="2">
        <v>34469</v>
      </c>
      <c r="BN534">
        <v>47.6</v>
      </c>
    </row>
    <row r="535" spans="1:66" x14ac:dyDescent="0.25">
      <c r="A535" s="2">
        <v>39598</v>
      </c>
      <c r="B535">
        <v>1400.38</v>
      </c>
      <c r="C535" s="2">
        <v>34852</v>
      </c>
      <c r="D535">
        <v>292.64</v>
      </c>
      <c r="E535" s="2">
        <v>41063</v>
      </c>
      <c r="F535">
        <v>1611.34</v>
      </c>
      <c r="I535" s="2">
        <v>32674</v>
      </c>
      <c r="J535">
        <v>339</v>
      </c>
      <c r="O535" s="2">
        <v>40739</v>
      </c>
      <c r="P535">
        <v>59.2</v>
      </c>
      <c r="Q535" s="2">
        <v>40739</v>
      </c>
      <c r="R535">
        <v>74.900000000000006</v>
      </c>
      <c r="S535" s="2">
        <v>40739</v>
      </c>
      <c r="T535">
        <v>35.700000000000003</v>
      </c>
      <c r="U535" s="2">
        <v>44727</v>
      </c>
      <c r="V535">
        <v>51.5</v>
      </c>
      <c r="W535" s="2">
        <v>43205</v>
      </c>
      <c r="X535">
        <v>15.5</v>
      </c>
      <c r="Y535">
        <v>12.6</v>
      </c>
      <c r="Z535">
        <v>7.9</v>
      </c>
      <c r="AA535">
        <v>21.8</v>
      </c>
      <c r="AB535">
        <v>13.2</v>
      </c>
      <c r="AC535">
        <v>46.3</v>
      </c>
      <c r="AD535">
        <v>18.600000000000001</v>
      </c>
      <c r="AE535">
        <v>1.6</v>
      </c>
      <c r="AF535">
        <v>6.9</v>
      </c>
      <c r="AG535">
        <v>3.8</v>
      </c>
      <c r="AH535">
        <v>54.3</v>
      </c>
      <c r="AI535">
        <v>4.7</v>
      </c>
      <c r="AJ535">
        <v>1.5</v>
      </c>
      <c r="AK535">
        <v>6.6</v>
      </c>
      <c r="AL535">
        <v>12.3</v>
      </c>
      <c r="AM535">
        <v>34.799999999999997</v>
      </c>
      <c r="AN535">
        <v>52.9</v>
      </c>
      <c r="AO535">
        <v>70.3</v>
      </c>
      <c r="AP535">
        <v>23.6</v>
      </c>
      <c r="AQ535">
        <v>66.599999999999994</v>
      </c>
      <c r="AR535">
        <v>9.8000000000000007</v>
      </c>
      <c r="AS535">
        <v>68.2</v>
      </c>
      <c r="AT535">
        <v>4.5</v>
      </c>
      <c r="AU535">
        <v>1.3</v>
      </c>
      <c r="AV535">
        <v>10.5</v>
      </c>
      <c r="AW535">
        <v>6.4</v>
      </c>
      <c r="AX535">
        <v>4.2</v>
      </c>
      <c r="AY535">
        <v>8.8000000000000007</v>
      </c>
      <c r="AZ535">
        <v>13.1</v>
      </c>
      <c r="BA535">
        <v>9.5</v>
      </c>
      <c r="BB535">
        <v>7.8</v>
      </c>
      <c r="BC535">
        <v>68</v>
      </c>
      <c r="BD535">
        <v>77</v>
      </c>
      <c r="BE535">
        <v>51</v>
      </c>
      <c r="BF535">
        <v>58.6</v>
      </c>
      <c r="BG535">
        <v>62.7</v>
      </c>
      <c r="BH535">
        <v>36</v>
      </c>
      <c r="BI535">
        <v>60.3</v>
      </c>
      <c r="BJ535">
        <v>55.9</v>
      </c>
      <c r="BK535" s="2">
        <v>61.3</v>
      </c>
      <c r="BL535">
        <v>44.3</v>
      </c>
      <c r="BM535" s="2">
        <v>34500</v>
      </c>
      <c r="BN535">
        <v>48.3</v>
      </c>
    </row>
    <row r="536" spans="1:66" x14ac:dyDescent="0.25">
      <c r="A536" s="2">
        <v>39629</v>
      </c>
      <c r="B536">
        <v>1280</v>
      </c>
      <c r="C536" s="2">
        <v>34882</v>
      </c>
      <c r="D536">
        <v>298.64</v>
      </c>
      <c r="E536" s="2">
        <v>41093</v>
      </c>
      <c r="F536">
        <v>1619.15</v>
      </c>
      <c r="I536" s="2">
        <v>32704</v>
      </c>
      <c r="J536">
        <v>339.8</v>
      </c>
      <c r="O536" s="2">
        <v>40770</v>
      </c>
      <c r="P536">
        <v>45.2</v>
      </c>
      <c r="Q536" s="2">
        <v>40770</v>
      </c>
      <c r="R536">
        <v>52.4</v>
      </c>
      <c r="S536" s="2">
        <v>40770</v>
      </c>
      <c r="T536">
        <v>34.299999999999997</v>
      </c>
      <c r="U536" s="2">
        <v>44757</v>
      </c>
      <c r="V536">
        <v>49.2</v>
      </c>
      <c r="W536" s="2">
        <v>43235</v>
      </c>
      <c r="X536">
        <v>15.6</v>
      </c>
      <c r="Y536">
        <v>12.1</v>
      </c>
      <c r="Z536">
        <v>8</v>
      </c>
      <c r="AA536">
        <v>21.4</v>
      </c>
      <c r="AB536">
        <v>13.1</v>
      </c>
      <c r="AC536">
        <v>42.3</v>
      </c>
      <c r="AD536">
        <v>19.7</v>
      </c>
      <c r="AE536">
        <v>1</v>
      </c>
      <c r="AF536">
        <v>5.5</v>
      </c>
      <c r="AG536">
        <v>3.5</v>
      </c>
      <c r="AH536">
        <v>50.8</v>
      </c>
      <c r="AI536">
        <v>5.0999999999999996</v>
      </c>
      <c r="AJ536">
        <v>1</v>
      </c>
      <c r="AK536">
        <v>6.3</v>
      </c>
      <c r="AL536">
        <v>12.6</v>
      </c>
      <c r="AM536">
        <v>38.6</v>
      </c>
      <c r="AN536">
        <v>48.8</v>
      </c>
      <c r="AO536">
        <v>70.599999999999994</v>
      </c>
      <c r="AP536">
        <v>23.3</v>
      </c>
      <c r="AQ536">
        <v>68.900000000000006</v>
      </c>
      <c r="AR536">
        <v>7.8</v>
      </c>
      <c r="AS536">
        <v>67.2</v>
      </c>
      <c r="AT536">
        <v>4.3</v>
      </c>
      <c r="AU536">
        <v>0.7</v>
      </c>
      <c r="AV536">
        <v>11.3</v>
      </c>
      <c r="AW536">
        <v>5.8</v>
      </c>
      <c r="AX536">
        <v>4.5999999999999996</v>
      </c>
      <c r="AY536">
        <v>7.1</v>
      </c>
      <c r="AZ536">
        <v>12.5</v>
      </c>
      <c r="BA536">
        <v>8.6</v>
      </c>
      <c r="BB536">
        <v>7.9</v>
      </c>
      <c r="BC536">
        <v>70</v>
      </c>
      <c r="BD536">
        <v>77</v>
      </c>
      <c r="BE536">
        <v>51</v>
      </c>
      <c r="BF536">
        <v>59</v>
      </c>
      <c r="BG536">
        <v>62.7</v>
      </c>
      <c r="BH536">
        <v>35</v>
      </c>
      <c r="BI536">
        <v>61.9</v>
      </c>
      <c r="BJ536">
        <v>57.4</v>
      </c>
      <c r="BK536" s="2">
        <v>62.8</v>
      </c>
      <c r="BL536">
        <v>39.6</v>
      </c>
      <c r="BM536" s="2">
        <v>34530</v>
      </c>
      <c r="BN536">
        <v>45.1</v>
      </c>
    </row>
    <row r="537" spans="1:66" x14ac:dyDescent="0.25">
      <c r="A537" s="2">
        <v>39660</v>
      </c>
      <c r="B537">
        <v>1267.3800000000001</v>
      </c>
      <c r="C537" s="2">
        <v>34913</v>
      </c>
      <c r="D537">
        <v>291.52</v>
      </c>
      <c r="E537" s="2">
        <v>41124</v>
      </c>
      <c r="F537">
        <v>1601.15</v>
      </c>
      <c r="I537" s="2">
        <v>32735</v>
      </c>
      <c r="J537">
        <v>332.3</v>
      </c>
      <c r="O537" s="2">
        <v>40801</v>
      </c>
      <c r="P537">
        <v>46.4</v>
      </c>
      <c r="Q537" s="2">
        <v>40801</v>
      </c>
      <c r="R537">
        <v>55.1</v>
      </c>
      <c r="S537" s="2">
        <v>40801</v>
      </c>
      <c r="T537">
        <v>33.299999999999997</v>
      </c>
      <c r="U537" s="2">
        <v>44788</v>
      </c>
      <c r="V537">
        <v>47.6</v>
      </c>
      <c r="W537" s="2">
        <v>43266</v>
      </c>
      <c r="X537">
        <v>15.1</v>
      </c>
      <c r="Y537">
        <v>10.9</v>
      </c>
      <c r="Z537">
        <v>7.9</v>
      </c>
      <c r="AA537">
        <v>19.7</v>
      </c>
      <c r="AB537">
        <v>13.1</v>
      </c>
      <c r="AC537">
        <v>44.5</v>
      </c>
      <c r="AD537">
        <v>20</v>
      </c>
      <c r="AE537">
        <v>1.8</v>
      </c>
      <c r="AF537">
        <v>6.1</v>
      </c>
      <c r="AG537">
        <v>3.3</v>
      </c>
      <c r="AH537">
        <v>49.7</v>
      </c>
      <c r="AI537">
        <v>4</v>
      </c>
      <c r="AJ537">
        <v>1</v>
      </c>
      <c r="AK537">
        <v>5.3</v>
      </c>
      <c r="AL537">
        <v>11.5</v>
      </c>
      <c r="AM537">
        <v>37.200000000000003</v>
      </c>
      <c r="AN537">
        <v>51.3</v>
      </c>
      <c r="AO537">
        <v>72.400000000000006</v>
      </c>
      <c r="AP537">
        <v>20.7</v>
      </c>
      <c r="AQ537">
        <v>70</v>
      </c>
      <c r="AR537">
        <v>9.3000000000000007</v>
      </c>
      <c r="AS537">
        <v>66.900000000000006</v>
      </c>
      <c r="AT537">
        <v>5</v>
      </c>
      <c r="AU537">
        <v>1.6</v>
      </c>
      <c r="AV537">
        <v>11.7</v>
      </c>
      <c r="AW537">
        <v>5</v>
      </c>
      <c r="AX537">
        <v>3.6</v>
      </c>
      <c r="AY537">
        <v>6.9</v>
      </c>
      <c r="AZ537">
        <v>11.2</v>
      </c>
      <c r="BA537">
        <v>11</v>
      </c>
      <c r="BB537">
        <v>7</v>
      </c>
      <c r="BC537">
        <v>68</v>
      </c>
      <c r="BD537">
        <v>75</v>
      </c>
      <c r="BE537">
        <v>50</v>
      </c>
      <c r="BF537">
        <v>59.9</v>
      </c>
      <c r="BG537">
        <v>64.599999999999994</v>
      </c>
      <c r="BH537">
        <v>40</v>
      </c>
      <c r="BI537">
        <v>60.6</v>
      </c>
      <c r="BJ537">
        <v>55.6</v>
      </c>
      <c r="BK537" s="2">
        <v>68.2</v>
      </c>
      <c r="BL537">
        <v>39.700000000000003</v>
      </c>
      <c r="BM537" s="2">
        <v>34561</v>
      </c>
      <c r="BN537">
        <v>44.9</v>
      </c>
    </row>
    <row r="538" spans="1:66" x14ac:dyDescent="0.25">
      <c r="A538" s="2">
        <v>39689</v>
      </c>
      <c r="B538">
        <v>1282.83</v>
      </c>
      <c r="C538" s="2">
        <v>34944</v>
      </c>
      <c r="D538">
        <v>291.39999999999998</v>
      </c>
      <c r="E538" s="2">
        <v>41155</v>
      </c>
      <c r="F538">
        <v>1693.98</v>
      </c>
      <c r="I538" s="2">
        <v>32766</v>
      </c>
      <c r="J538">
        <v>337.8</v>
      </c>
      <c r="O538" s="2">
        <v>40831</v>
      </c>
      <c r="P538">
        <v>40.9</v>
      </c>
      <c r="Q538" s="2">
        <v>40831</v>
      </c>
      <c r="R538">
        <v>50</v>
      </c>
      <c r="S538" s="2">
        <v>40831</v>
      </c>
      <c r="T538">
        <v>27.1</v>
      </c>
      <c r="U538" s="2">
        <v>44819</v>
      </c>
      <c r="V538">
        <v>49.2</v>
      </c>
      <c r="W538" s="2">
        <v>43296</v>
      </c>
      <c r="X538">
        <v>14.8</v>
      </c>
      <c r="Y538">
        <v>11.1</v>
      </c>
      <c r="Z538">
        <v>9.4</v>
      </c>
      <c r="AA538">
        <v>20.399999999999999</v>
      </c>
      <c r="AB538">
        <v>15.2</v>
      </c>
      <c r="AC538">
        <v>42.4</v>
      </c>
      <c r="AD538">
        <v>22.6</v>
      </c>
      <c r="AE538">
        <v>1.3</v>
      </c>
      <c r="AF538">
        <v>5.4</v>
      </c>
      <c r="AG538">
        <v>3.2</v>
      </c>
      <c r="AH538">
        <v>47.8</v>
      </c>
      <c r="AI538">
        <v>4.0999999999999996</v>
      </c>
      <c r="AJ538">
        <v>0.9</v>
      </c>
      <c r="AK538">
        <v>5.7</v>
      </c>
      <c r="AL538">
        <v>10.3</v>
      </c>
      <c r="AM538">
        <v>38.1</v>
      </c>
      <c r="AN538">
        <v>51.6</v>
      </c>
      <c r="AO538">
        <v>70.2</v>
      </c>
      <c r="AP538">
        <v>22.9</v>
      </c>
      <c r="AQ538">
        <v>66.8</v>
      </c>
      <c r="AR538">
        <v>10.3</v>
      </c>
      <c r="AS538">
        <v>62.2</v>
      </c>
      <c r="AT538">
        <v>5.2</v>
      </c>
      <c r="AU538">
        <v>1.3</v>
      </c>
      <c r="AV538">
        <v>10.199999999999999</v>
      </c>
      <c r="AW538">
        <v>5</v>
      </c>
      <c r="AX538">
        <v>4.4000000000000004</v>
      </c>
      <c r="AY538">
        <v>8.6</v>
      </c>
      <c r="AZ538">
        <v>11.2</v>
      </c>
      <c r="BA538">
        <v>8</v>
      </c>
      <c r="BB538">
        <v>5.4</v>
      </c>
      <c r="BC538">
        <v>68</v>
      </c>
      <c r="BD538">
        <v>73</v>
      </c>
      <c r="BE538">
        <v>51</v>
      </c>
      <c r="BF538">
        <v>58.1</v>
      </c>
      <c r="BG538">
        <v>58.9</v>
      </c>
      <c r="BH538">
        <v>37</v>
      </c>
      <c r="BI538">
        <v>59.3</v>
      </c>
      <c r="BJ538">
        <v>56.2</v>
      </c>
      <c r="BK538" s="2">
        <v>62.4</v>
      </c>
      <c r="BL538">
        <v>39.4</v>
      </c>
      <c r="BM538" s="2">
        <v>34592</v>
      </c>
      <c r="BN538">
        <v>46.1</v>
      </c>
    </row>
    <row r="539" spans="1:66" x14ac:dyDescent="0.25">
      <c r="A539" s="2">
        <v>39721</v>
      </c>
      <c r="B539">
        <v>1166.3599999999999</v>
      </c>
      <c r="C539" s="2">
        <v>34974</v>
      </c>
      <c r="D539">
        <v>292.70999999999998</v>
      </c>
      <c r="E539" s="2">
        <v>41185</v>
      </c>
      <c r="F539">
        <v>1778.95</v>
      </c>
      <c r="I539" s="2">
        <v>32796</v>
      </c>
      <c r="J539">
        <v>363.3</v>
      </c>
      <c r="O539" s="2">
        <v>40862</v>
      </c>
      <c r="P539">
        <v>55.2</v>
      </c>
      <c r="Q539" s="2">
        <v>40862</v>
      </c>
      <c r="R539">
        <v>66.400000000000006</v>
      </c>
      <c r="S539" s="2">
        <v>40862</v>
      </c>
      <c r="T539">
        <v>38.299999999999997</v>
      </c>
      <c r="U539" s="2">
        <v>44849</v>
      </c>
      <c r="V539">
        <v>44.8</v>
      </c>
      <c r="W539" s="2">
        <v>43327</v>
      </c>
      <c r="X539">
        <v>12.1</v>
      </c>
      <c r="Y539">
        <v>13</v>
      </c>
      <c r="Z539">
        <v>6.9</v>
      </c>
      <c r="AA539">
        <v>25.4</v>
      </c>
      <c r="AB539">
        <v>13.2</v>
      </c>
      <c r="AC539">
        <v>45.6</v>
      </c>
      <c r="AD539">
        <v>21.5</v>
      </c>
      <c r="AE539">
        <v>1.4</v>
      </c>
      <c r="AF539">
        <v>6.3</v>
      </c>
      <c r="AG539">
        <v>3.9</v>
      </c>
      <c r="AH539">
        <v>53.6</v>
      </c>
      <c r="AI539">
        <v>5.4</v>
      </c>
      <c r="AJ539">
        <v>1</v>
      </c>
      <c r="AK539">
        <v>5.8</v>
      </c>
      <c r="AL539">
        <v>9.3000000000000007</v>
      </c>
      <c r="AM539">
        <v>40.5</v>
      </c>
      <c r="AN539">
        <v>50.2</v>
      </c>
      <c r="AO539">
        <v>67.7</v>
      </c>
      <c r="AP539">
        <v>24.4</v>
      </c>
      <c r="AQ539">
        <v>65.7</v>
      </c>
      <c r="AR539">
        <v>9.9</v>
      </c>
      <c r="AS539">
        <v>65.3</v>
      </c>
      <c r="AT539">
        <v>5.2</v>
      </c>
      <c r="AU539">
        <v>1.8</v>
      </c>
      <c r="AV539">
        <v>11.6</v>
      </c>
      <c r="AW539">
        <v>5.5</v>
      </c>
      <c r="AX539">
        <v>5</v>
      </c>
      <c r="AY539">
        <v>7.8</v>
      </c>
      <c r="AZ539">
        <v>14.5</v>
      </c>
      <c r="BA539">
        <v>9</v>
      </c>
      <c r="BB539">
        <v>6.6</v>
      </c>
      <c r="BC539">
        <v>67</v>
      </c>
      <c r="BD539">
        <v>72</v>
      </c>
      <c r="BE539">
        <v>49</v>
      </c>
      <c r="BF539">
        <v>60.5</v>
      </c>
      <c r="BG539">
        <v>63.8</v>
      </c>
      <c r="BH539">
        <v>42</v>
      </c>
      <c r="BI539">
        <v>62</v>
      </c>
      <c r="BJ539">
        <v>58.4</v>
      </c>
      <c r="BK539" s="2">
        <v>64.099999999999994</v>
      </c>
      <c r="BL539">
        <v>41</v>
      </c>
      <c r="BM539" s="2">
        <v>34622</v>
      </c>
      <c r="BN539">
        <v>47.6</v>
      </c>
    </row>
    <row r="540" spans="1:66" x14ac:dyDescent="0.25">
      <c r="A540" s="2">
        <v>39752</v>
      </c>
      <c r="B540">
        <v>968.75</v>
      </c>
      <c r="C540" s="2">
        <v>35005</v>
      </c>
      <c r="D540">
        <v>295.05</v>
      </c>
      <c r="E540" s="2">
        <v>41216</v>
      </c>
      <c r="F540">
        <v>1681.35</v>
      </c>
      <c r="I540" s="2">
        <v>32827</v>
      </c>
      <c r="J540">
        <v>339.5</v>
      </c>
      <c r="O540" s="2">
        <v>40892</v>
      </c>
      <c r="P540">
        <v>64.8</v>
      </c>
      <c r="Q540" s="2">
        <v>40892</v>
      </c>
      <c r="R540">
        <v>77</v>
      </c>
      <c r="S540" s="2">
        <v>40892</v>
      </c>
      <c r="T540">
        <v>46.5</v>
      </c>
      <c r="U540" s="2">
        <v>44880</v>
      </c>
      <c r="V540">
        <v>45.2</v>
      </c>
      <c r="W540" s="2">
        <v>43358</v>
      </c>
      <c r="X540">
        <v>14.1</v>
      </c>
      <c r="Y540">
        <v>13.7</v>
      </c>
      <c r="Z540">
        <v>7.6</v>
      </c>
      <c r="AA540">
        <v>22.5</v>
      </c>
      <c r="AB540">
        <v>11.4</v>
      </c>
      <c r="AC540">
        <v>41.8</v>
      </c>
      <c r="AD540">
        <v>22.1</v>
      </c>
      <c r="AE540">
        <v>0.9</v>
      </c>
      <c r="AF540">
        <v>6.2</v>
      </c>
      <c r="AG540">
        <v>3.9</v>
      </c>
      <c r="AH540">
        <v>52.9</v>
      </c>
      <c r="AI540">
        <v>4.9000000000000004</v>
      </c>
      <c r="AJ540">
        <v>1.4</v>
      </c>
      <c r="AK540">
        <v>6.9</v>
      </c>
      <c r="AL540">
        <v>9.6</v>
      </c>
      <c r="AM540">
        <v>39.9</v>
      </c>
      <c r="AN540">
        <v>50.5</v>
      </c>
      <c r="AO540">
        <v>69.900000000000006</v>
      </c>
      <c r="AP540">
        <v>25.8</v>
      </c>
      <c r="AQ540">
        <v>65.900000000000006</v>
      </c>
      <c r="AR540">
        <v>8.3000000000000007</v>
      </c>
      <c r="AS540">
        <v>66.5</v>
      </c>
      <c r="AT540">
        <v>4.4000000000000004</v>
      </c>
      <c r="AU540">
        <v>1.9</v>
      </c>
      <c r="AV540">
        <v>11.5</v>
      </c>
      <c r="AW540">
        <v>7</v>
      </c>
      <c r="AX540">
        <v>4.0999999999999996</v>
      </c>
      <c r="AY540">
        <v>6.9</v>
      </c>
      <c r="AZ540">
        <v>14.2</v>
      </c>
      <c r="BA540">
        <v>8.5</v>
      </c>
      <c r="BB540">
        <v>7.8</v>
      </c>
      <c r="BC540">
        <v>67</v>
      </c>
      <c r="BD540">
        <v>74</v>
      </c>
      <c r="BE540">
        <v>49</v>
      </c>
      <c r="BF540">
        <v>59.3</v>
      </c>
      <c r="BG540">
        <v>61.1</v>
      </c>
      <c r="BH540">
        <v>49</v>
      </c>
      <c r="BI540">
        <v>62</v>
      </c>
      <c r="BJ540">
        <v>58.6</v>
      </c>
      <c r="BK540" s="2">
        <v>61.9</v>
      </c>
      <c r="BL540">
        <v>40.5</v>
      </c>
      <c r="BM540" s="2">
        <v>34653</v>
      </c>
      <c r="BN540">
        <v>47.3</v>
      </c>
    </row>
    <row r="541" spans="1:66" x14ac:dyDescent="0.25">
      <c r="A541" s="2">
        <v>39780</v>
      </c>
      <c r="B541">
        <v>896.24</v>
      </c>
      <c r="C541" s="2">
        <v>35035</v>
      </c>
      <c r="D541">
        <v>295.02</v>
      </c>
      <c r="E541" s="2">
        <v>41246</v>
      </c>
      <c r="F541">
        <v>1716.22</v>
      </c>
      <c r="I541" s="2">
        <v>32857</v>
      </c>
      <c r="J541">
        <v>358</v>
      </c>
      <c r="O541" s="2">
        <v>40923</v>
      </c>
      <c r="P541">
        <v>61.5</v>
      </c>
      <c r="Q541" s="2">
        <v>40923</v>
      </c>
      <c r="R541">
        <v>76.7</v>
      </c>
      <c r="S541" s="2">
        <v>40923</v>
      </c>
      <c r="T541">
        <v>38.799999999999997</v>
      </c>
      <c r="U541" s="2">
        <v>44910</v>
      </c>
      <c r="V541">
        <v>46.4</v>
      </c>
      <c r="W541" s="2">
        <v>43388</v>
      </c>
      <c r="X541">
        <v>13.4</v>
      </c>
      <c r="Y541">
        <v>14</v>
      </c>
      <c r="Z541">
        <v>8.1999999999999993</v>
      </c>
      <c r="AA541">
        <v>24.7</v>
      </c>
      <c r="AB541">
        <v>10.6</v>
      </c>
      <c r="AC541">
        <v>41.2</v>
      </c>
      <c r="AD541">
        <v>22.3</v>
      </c>
      <c r="AE541">
        <v>1.5</v>
      </c>
      <c r="AF541">
        <v>6.4</v>
      </c>
      <c r="AG541">
        <v>3.8</v>
      </c>
      <c r="AH541">
        <v>53.8</v>
      </c>
      <c r="AI541">
        <v>4.8</v>
      </c>
      <c r="AJ541">
        <v>1.1000000000000001</v>
      </c>
      <c r="AK541">
        <v>7.2</v>
      </c>
      <c r="AL541">
        <v>9.4</v>
      </c>
      <c r="AM541">
        <v>41</v>
      </c>
      <c r="AN541">
        <v>49.6</v>
      </c>
      <c r="AO541">
        <v>67.099999999999994</v>
      </c>
      <c r="AP541">
        <v>26.3</v>
      </c>
      <c r="AQ541">
        <v>66.5</v>
      </c>
      <c r="AR541">
        <v>7.2</v>
      </c>
      <c r="AS541">
        <v>67.099999999999994</v>
      </c>
      <c r="AT541">
        <v>5.9</v>
      </c>
      <c r="AU541">
        <v>2</v>
      </c>
      <c r="AV541">
        <v>10.4</v>
      </c>
      <c r="AW541">
        <v>6.2</v>
      </c>
      <c r="AX541">
        <v>3.7</v>
      </c>
      <c r="AY541">
        <v>8.3000000000000007</v>
      </c>
      <c r="AZ541">
        <v>12.8</v>
      </c>
      <c r="BA541">
        <v>8.6999999999999993</v>
      </c>
      <c r="BB541">
        <v>8.1999999999999993</v>
      </c>
      <c r="BC541">
        <v>68</v>
      </c>
      <c r="BD541">
        <v>75</v>
      </c>
      <c r="BE541">
        <v>53</v>
      </c>
      <c r="BF541">
        <v>58.1</v>
      </c>
      <c r="BG541">
        <v>59.1</v>
      </c>
      <c r="BH541">
        <v>41</v>
      </c>
      <c r="BI541">
        <v>60.8</v>
      </c>
      <c r="BJ541">
        <v>56.1</v>
      </c>
      <c r="BK541" s="2">
        <v>63.9</v>
      </c>
      <c r="BL541">
        <v>43.3</v>
      </c>
      <c r="BM541" s="2">
        <v>34683</v>
      </c>
      <c r="BN541">
        <v>45</v>
      </c>
    </row>
    <row r="542" spans="1:66" x14ac:dyDescent="0.25">
      <c r="A542" s="2">
        <v>39813</v>
      </c>
      <c r="B542">
        <v>903.25</v>
      </c>
      <c r="C542" s="2">
        <v>35066</v>
      </c>
      <c r="D542">
        <v>288.48</v>
      </c>
      <c r="E542" s="2">
        <v>41277</v>
      </c>
      <c r="F542">
        <v>1679.57</v>
      </c>
      <c r="I542" s="2">
        <v>32888</v>
      </c>
      <c r="J542">
        <v>361</v>
      </c>
      <c r="O542" s="2">
        <v>40954</v>
      </c>
      <c r="P542">
        <v>71.599999999999994</v>
      </c>
      <c r="Q542" s="2">
        <v>40954</v>
      </c>
      <c r="R542">
        <v>88.4</v>
      </c>
      <c r="S542" s="2">
        <v>40954</v>
      </c>
      <c r="T542">
        <v>46.4</v>
      </c>
      <c r="U542" s="2">
        <v>44941</v>
      </c>
      <c r="V542">
        <v>48.1</v>
      </c>
      <c r="W542" s="2">
        <v>43419</v>
      </c>
      <c r="X542">
        <v>12.6</v>
      </c>
      <c r="Y542">
        <v>13.8</v>
      </c>
      <c r="Z542">
        <v>7.2</v>
      </c>
      <c r="AA542">
        <v>23.2</v>
      </c>
      <c r="AB542">
        <v>11.2</v>
      </c>
      <c r="AC542">
        <v>40.6</v>
      </c>
      <c r="AD542">
        <v>22.7</v>
      </c>
      <c r="AE542">
        <v>1.7</v>
      </c>
      <c r="AF542">
        <v>6.4</v>
      </c>
      <c r="AG542">
        <v>3.3</v>
      </c>
      <c r="AH542">
        <v>54.8</v>
      </c>
      <c r="AI542">
        <v>5.6</v>
      </c>
      <c r="AJ542">
        <v>1.4</v>
      </c>
      <c r="AK542">
        <v>6.5</v>
      </c>
      <c r="AL542">
        <v>10.7</v>
      </c>
      <c r="AM542">
        <v>42</v>
      </c>
      <c r="AN542">
        <v>47.3</v>
      </c>
      <c r="AO542">
        <v>69.599999999999994</v>
      </c>
      <c r="AP542">
        <v>21.9</v>
      </c>
      <c r="AQ542">
        <v>69.8</v>
      </c>
      <c r="AR542">
        <v>8.3000000000000007</v>
      </c>
      <c r="AS542">
        <v>66.099999999999994</v>
      </c>
      <c r="AT542">
        <v>4.8</v>
      </c>
      <c r="AU542">
        <v>1.7</v>
      </c>
      <c r="AV542">
        <v>11.5</v>
      </c>
      <c r="AW542">
        <v>7.6</v>
      </c>
      <c r="AX542">
        <v>4.7</v>
      </c>
      <c r="AY542">
        <v>8.6</v>
      </c>
      <c r="AZ542">
        <v>11.3</v>
      </c>
      <c r="BA542">
        <v>8.9</v>
      </c>
      <c r="BB542">
        <v>8.9</v>
      </c>
      <c r="BC542">
        <v>60</v>
      </c>
      <c r="BD542">
        <v>65</v>
      </c>
      <c r="BE542">
        <v>45</v>
      </c>
      <c r="BF542">
        <v>58.6</v>
      </c>
      <c r="BG542">
        <v>60.9</v>
      </c>
      <c r="BH542">
        <v>57</v>
      </c>
      <c r="BI542">
        <v>59.5</v>
      </c>
      <c r="BJ542">
        <v>57.5</v>
      </c>
      <c r="BK542" s="2">
        <v>61</v>
      </c>
      <c r="BL542">
        <v>41.5</v>
      </c>
      <c r="BM542" s="2">
        <v>34714</v>
      </c>
      <c r="BN542">
        <v>45.2</v>
      </c>
    </row>
    <row r="543" spans="1:66" x14ac:dyDescent="0.25">
      <c r="A543" s="2">
        <v>39843</v>
      </c>
      <c r="B543">
        <v>825.88</v>
      </c>
      <c r="C543" s="2">
        <v>35097</v>
      </c>
      <c r="D543">
        <v>285.95</v>
      </c>
      <c r="E543" s="2">
        <v>41308</v>
      </c>
      <c r="F543">
        <v>1668.8</v>
      </c>
      <c r="I543" s="2">
        <v>32919</v>
      </c>
      <c r="J543">
        <v>354</v>
      </c>
      <c r="O543" s="2">
        <v>40983</v>
      </c>
      <c r="P543">
        <v>69.5</v>
      </c>
      <c r="Q543" s="2">
        <v>40983</v>
      </c>
      <c r="R543">
        <v>82.5</v>
      </c>
      <c r="S543" s="2">
        <v>40983</v>
      </c>
      <c r="T543">
        <v>49.9</v>
      </c>
      <c r="U543" s="2">
        <v>44972</v>
      </c>
      <c r="V543">
        <v>51.2</v>
      </c>
      <c r="W543" s="2">
        <v>43449</v>
      </c>
      <c r="X543">
        <v>12.2</v>
      </c>
      <c r="Y543">
        <v>13.1</v>
      </c>
      <c r="Z543">
        <v>7.6</v>
      </c>
      <c r="AA543">
        <v>22.4</v>
      </c>
      <c r="AB543">
        <v>14.6</v>
      </c>
      <c r="AC543">
        <v>42.3</v>
      </c>
      <c r="AD543">
        <v>16.600000000000001</v>
      </c>
      <c r="AE543">
        <v>1.9</v>
      </c>
      <c r="AF543">
        <v>5.9</v>
      </c>
      <c r="AG543">
        <v>3.2</v>
      </c>
      <c r="AH543">
        <v>49</v>
      </c>
      <c r="AI543">
        <v>6.1</v>
      </c>
      <c r="AJ543">
        <v>0.8</v>
      </c>
      <c r="AK543">
        <v>5.2</v>
      </c>
      <c r="AL543">
        <v>11.6</v>
      </c>
      <c r="AM543">
        <v>37.5</v>
      </c>
      <c r="AN543">
        <v>50.9</v>
      </c>
      <c r="AO543">
        <v>70</v>
      </c>
      <c r="AP543">
        <v>18.100000000000001</v>
      </c>
      <c r="AQ543">
        <v>71.3</v>
      </c>
      <c r="AR543">
        <v>10.6</v>
      </c>
      <c r="AS543">
        <v>68.8</v>
      </c>
      <c r="AT543">
        <v>6</v>
      </c>
      <c r="AU543">
        <v>1.8</v>
      </c>
      <c r="AV543">
        <v>10.3</v>
      </c>
      <c r="AW543">
        <v>5.7</v>
      </c>
      <c r="AX543">
        <v>4.5999999999999996</v>
      </c>
      <c r="AY543">
        <v>7.4</v>
      </c>
      <c r="AZ543">
        <v>11.9</v>
      </c>
      <c r="BA543">
        <v>7.3</v>
      </c>
      <c r="BB543">
        <v>6.1</v>
      </c>
      <c r="BC543">
        <v>56</v>
      </c>
      <c r="BD543">
        <v>61</v>
      </c>
      <c r="BE543">
        <v>43</v>
      </c>
      <c r="BF543">
        <v>54.9</v>
      </c>
      <c r="BG543">
        <v>52.5</v>
      </c>
      <c r="BH543">
        <v>56</v>
      </c>
      <c r="BI543">
        <v>55.6</v>
      </c>
      <c r="BJ543">
        <v>56.4</v>
      </c>
      <c r="BK543" s="2">
        <v>56.6</v>
      </c>
      <c r="BL543">
        <v>41.7</v>
      </c>
      <c r="BM543" s="2">
        <v>34745</v>
      </c>
      <c r="BN543">
        <v>47</v>
      </c>
    </row>
    <row r="544" spans="1:66" x14ac:dyDescent="0.25">
      <c r="A544" s="2">
        <v>39871</v>
      </c>
      <c r="B544">
        <v>735.09</v>
      </c>
      <c r="C544" s="2">
        <v>35126</v>
      </c>
      <c r="D544">
        <v>285.49</v>
      </c>
      <c r="E544" s="2">
        <v>41336</v>
      </c>
      <c r="F544">
        <v>1578.51</v>
      </c>
      <c r="I544" s="2">
        <v>32947</v>
      </c>
      <c r="J544">
        <v>343.8</v>
      </c>
      <c r="O544" s="2">
        <v>41014</v>
      </c>
      <c r="P544">
        <v>68.7</v>
      </c>
      <c r="Q544" s="2">
        <v>41014</v>
      </c>
      <c r="R544">
        <v>80.400000000000006</v>
      </c>
      <c r="S544" s="2">
        <v>41014</v>
      </c>
      <c r="T544">
        <v>51.2</v>
      </c>
      <c r="U544" s="2">
        <v>45000</v>
      </c>
      <c r="V544">
        <v>47.9</v>
      </c>
      <c r="W544" s="2">
        <v>43480</v>
      </c>
      <c r="X544">
        <v>12.6</v>
      </c>
      <c r="Y544">
        <v>12.9</v>
      </c>
      <c r="Z544">
        <v>6.8</v>
      </c>
      <c r="AA544">
        <v>17.7</v>
      </c>
      <c r="AB544">
        <v>16.2</v>
      </c>
      <c r="AC544">
        <v>40.700000000000003</v>
      </c>
      <c r="AD544">
        <v>15.3</v>
      </c>
      <c r="AE544">
        <v>1.5</v>
      </c>
      <c r="AF544">
        <v>7.2</v>
      </c>
      <c r="AG544">
        <v>4.5999999999999996</v>
      </c>
      <c r="AH544">
        <v>50</v>
      </c>
      <c r="AI544">
        <v>5</v>
      </c>
      <c r="AJ544">
        <v>1.1000000000000001</v>
      </c>
      <c r="AK544">
        <v>6</v>
      </c>
      <c r="AL544">
        <v>10.8</v>
      </c>
      <c r="AM544">
        <v>36.4</v>
      </c>
      <c r="AN544">
        <v>52.8</v>
      </c>
      <c r="AO544">
        <v>75.5</v>
      </c>
      <c r="AP544">
        <v>16.3</v>
      </c>
      <c r="AQ544">
        <v>69.900000000000006</v>
      </c>
      <c r="AR544">
        <v>13.8</v>
      </c>
      <c r="AS544">
        <v>68.5</v>
      </c>
      <c r="AT544">
        <v>5.6</v>
      </c>
      <c r="AU544">
        <v>1.9</v>
      </c>
      <c r="AV544">
        <v>10.199999999999999</v>
      </c>
      <c r="AW544">
        <v>5.5</v>
      </c>
      <c r="AX544">
        <v>4</v>
      </c>
      <c r="AY544">
        <v>7</v>
      </c>
      <c r="AZ544">
        <v>12.8</v>
      </c>
      <c r="BA544">
        <v>9.1999999999999993</v>
      </c>
      <c r="BB544">
        <v>5.9</v>
      </c>
      <c r="BC544">
        <v>58</v>
      </c>
      <c r="BD544">
        <v>63</v>
      </c>
      <c r="BE544">
        <v>44</v>
      </c>
      <c r="BF544">
        <v>55.7</v>
      </c>
      <c r="BG544">
        <v>57</v>
      </c>
      <c r="BH544">
        <v>58</v>
      </c>
      <c r="BI544">
        <v>57.9</v>
      </c>
      <c r="BJ544">
        <v>55.3</v>
      </c>
      <c r="BK544" s="2">
        <v>55.5</v>
      </c>
      <c r="BL544">
        <v>42.8</v>
      </c>
      <c r="BM544" s="2">
        <v>34773</v>
      </c>
      <c r="BN544">
        <v>47</v>
      </c>
    </row>
    <row r="545" spans="1:66" x14ac:dyDescent="0.25">
      <c r="A545" s="2">
        <v>39903</v>
      </c>
      <c r="B545">
        <v>797.87</v>
      </c>
      <c r="C545" s="2">
        <v>35157</v>
      </c>
      <c r="D545">
        <v>289.60000000000002</v>
      </c>
      <c r="E545" s="2">
        <v>41367</v>
      </c>
      <c r="F545">
        <v>1571</v>
      </c>
      <c r="I545" s="2">
        <v>32978</v>
      </c>
      <c r="J545">
        <v>361.8</v>
      </c>
      <c r="O545" s="2">
        <v>41044</v>
      </c>
      <c r="P545">
        <v>64.400000000000006</v>
      </c>
      <c r="Q545" s="2">
        <v>41044</v>
      </c>
      <c r="R545">
        <v>77.3</v>
      </c>
      <c r="S545" s="2">
        <v>41044</v>
      </c>
      <c r="T545">
        <v>44.9</v>
      </c>
      <c r="U545" s="2">
        <v>45031</v>
      </c>
      <c r="V545">
        <v>47.5</v>
      </c>
      <c r="W545" s="2">
        <v>43511</v>
      </c>
      <c r="X545">
        <v>11.7</v>
      </c>
      <c r="Y545">
        <v>12.4</v>
      </c>
      <c r="Z545">
        <v>8.3000000000000007</v>
      </c>
      <c r="AA545">
        <v>20.6</v>
      </c>
      <c r="AB545">
        <v>12.3</v>
      </c>
      <c r="AC545">
        <v>42.6</v>
      </c>
      <c r="AD545">
        <v>19</v>
      </c>
      <c r="AE545">
        <v>1.7</v>
      </c>
      <c r="AF545">
        <v>5.4</v>
      </c>
      <c r="AG545">
        <v>2.8</v>
      </c>
      <c r="AH545">
        <v>48.6</v>
      </c>
      <c r="AI545">
        <v>4.5</v>
      </c>
      <c r="AJ545">
        <v>0.9</v>
      </c>
      <c r="AK545">
        <v>6.6</v>
      </c>
      <c r="AL545">
        <v>11.1</v>
      </c>
      <c r="AM545">
        <v>40.6</v>
      </c>
      <c r="AN545">
        <v>48.3</v>
      </c>
      <c r="AO545">
        <v>71.099999999999994</v>
      </c>
      <c r="AP545">
        <v>19.600000000000001</v>
      </c>
      <c r="AQ545">
        <v>71.2</v>
      </c>
      <c r="AR545">
        <v>9.1999999999999993</v>
      </c>
      <c r="AS545">
        <v>68.7</v>
      </c>
      <c r="AT545">
        <v>4.8</v>
      </c>
      <c r="AU545">
        <v>1.3</v>
      </c>
      <c r="AV545">
        <v>10.5</v>
      </c>
      <c r="AW545">
        <v>5.7</v>
      </c>
      <c r="AX545">
        <v>3.9</v>
      </c>
      <c r="AY545">
        <v>6.5</v>
      </c>
      <c r="AZ545">
        <v>12.4</v>
      </c>
      <c r="BA545">
        <v>8.3000000000000007</v>
      </c>
      <c r="BB545">
        <v>7</v>
      </c>
      <c r="BC545">
        <v>62</v>
      </c>
      <c r="BD545">
        <v>68</v>
      </c>
      <c r="BE545">
        <v>48</v>
      </c>
      <c r="BF545">
        <v>54.4</v>
      </c>
      <c r="BG545">
        <v>55.9</v>
      </c>
      <c r="BH545">
        <v>59</v>
      </c>
      <c r="BI545">
        <v>55.8</v>
      </c>
      <c r="BJ545">
        <v>52.8</v>
      </c>
      <c r="BK545" s="2">
        <v>55.3</v>
      </c>
      <c r="BL545">
        <v>39</v>
      </c>
      <c r="BM545" s="2">
        <v>34804</v>
      </c>
      <c r="BN545">
        <v>44.2</v>
      </c>
    </row>
    <row r="546" spans="1:66" x14ac:dyDescent="0.25">
      <c r="A546" s="2">
        <v>39933</v>
      </c>
      <c r="B546">
        <v>872.81</v>
      </c>
      <c r="C546" s="2">
        <v>35187</v>
      </c>
      <c r="D546">
        <v>302.45999999999998</v>
      </c>
      <c r="E546" s="2">
        <v>41397</v>
      </c>
      <c r="F546">
        <v>1467.85</v>
      </c>
      <c r="I546" s="2">
        <v>33008</v>
      </c>
      <c r="J546">
        <v>358.8</v>
      </c>
      <c r="O546" s="2">
        <v>41075</v>
      </c>
      <c r="P546">
        <v>62.7</v>
      </c>
      <c r="Q546" s="2">
        <v>41075</v>
      </c>
      <c r="R546">
        <v>73.400000000000006</v>
      </c>
      <c r="S546" s="2">
        <v>41075</v>
      </c>
      <c r="T546">
        <v>46.6</v>
      </c>
      <c r="U546" s="2">
        <v>45061</v>
      </c>
      <c r="V546">
        <v>43.3</v>
      </c>
      <c r="W546" s="2">
        <v>43539</v>
      </c>
      <c r="X546">
        <v>13.8</v>
      </c>
      <c r="Y546">
        <v>14.2</v>
      </c>
      <c r="Z546">
        <v>7.4</v>
      </c>
      <c r="AA546">
        <v>21.4</v>
      </c>
      <c r="AB546">
        <v>14.3</v>
      </c>
      <c r="AC546">
        <v>43.7</v>
      </c>
      <c r="AD546">
        <v>16.8</v>
      </c>
      <c r="AE546">
        <v>0.7</v>
      </c>
      <c r="AF546">
        <v>6.4</v>
      </c>
      <c r="AG546">
        <v>4.5</v>
      </c>
      <c r="AH546">
        <v>51.8</v>
      </c>
      <c r="AI546">
        <v>4.7</v>
      </c>
      <c r="AJ546">
        <v>1.2</v>
      </c>
      <c r="AK546">
        <v>7.6</v>
      </c>
      <c r="AL546">
        <v>12.4</v>
      </c>
      <c r="AM546">
        <v>34.700000000000003</v>
      </c>
      <c r="AN546">
        <v>52.9</v>
      </c>
      <c r="AO546">
        <v>71.2</v>
      </c>
      <c r="AP546">
        <v>17.2</v>
      </c>
      <c r="AQ546">
        <v>72.8</v>
      </c>
      <c r="AR546">
        <v>10</v>
      </c>
      <c r="AS546">
        <v>68.900000000000006</v>
      </c>
      <c r="AT546">
        <v>5</v>
      </c>
      <c r="AU546">
        <v>1.9</v>
      </c>
      <c r="AV546">
        <v>9.8000000000000007</v>
      </c>
      <c r="AW546">
        <v>6.4</v>
      </c>
      <c r="AX546">
        <v>3.7</v>
      </c>
      <c r="AY546">
        <v>7</v>
      </c>
      <c r="AZ546">
        <v>13.7</v>
      </c>
      <c r="BA546">
        <v>9</v>
      </c>
      <c r="BB546">
        <v>7</v>
      </c>
      <c r="BC546">
        <v>62</v>
      </c>
      <c r="BD546">
        <v>72</v>
      </c>
      <c r="BE546">
        <v>44</v>
      </c>
      <c r="BF546">
        <v>54.9</v>
      </c>
      <c r="BG546">
        <v>56.6</v>
      </c>
      <c r="BH546">
        <v>71</v>
      </c>
      <c r="BI546">
        <v>56</v>
      </c>
      <c r="BJ546">
        <v>56.3</v>
      </c>
      <c r="BK546" s="2">
        <v>54.9</v>
      </c>
      <c r="BL546">
        <v>42.7</v>
      </c>
      <c r="BM546" s="2">
        <v>34834</v>
      </c>
      <c r="BN546">
        <v>43.3</v>
      </c>
    </row>
    <row r="547" spans="1:66" x14ac:dyDescent="0.25">
      <c r="A547" s="2">
        <v>39962</v>
      </c>
      <c r="B547">
        <v>919.14</v>
      </c>
      <c r="C547" s="2">
        <v>35218</v>
      </c>
      <c r="D547">
        <v>310.39999999999998</v>
      </c>
      <c r="E547" s="2">
        <v>41428</v>
      </c>
      <c r="F547">
        <v>1408.95</v>
      </c>
      <c r="I547" s="2">
        <v>33039</v>
      </c>
      <c r="J547">
        <v>361</v>
      </c>
      <c r="O547" s="2">
        <v>41105</v>
      </c>
      <c r="P547">
        <v>65.400000000000006</v>
      </c>
      <c r="Q547" s="2">
        <v>41105</v>
      </c>
      <c r="R547">
        <v>78.400000000000006</v>
      </c>
      <c r="S547" s="2">
        <v>41105</v>
      </c>
      <c r="T547">
        <v>45.9</v>
      </c>
      <c r="U547" s="2">
        <v>45092</v>
      </c>
      <c r="V547">
        <v>45.4</v>
      </c>
      <c r="W547" s="2">
        <v>43570</v>
      </c>
      <c r="X547">
        <v>13.3</v>
      </c>
      <c r="Y547">
        <v>13.3</v>
      </c>
      <c r="Z547">
        <v>6.8</v>
      </c>
      <c r="AA547">
        <v>21.5</v>
      </c>
      <c r="AB547">
        <v>13.2</v>
      </c>
      <c r="AC547">
        <v>40.200000000000003</v>
      </c>
      <c r="AD547">
        <v>16.7</v>
      </c>
      <c r="AE547">
        <v>1.4</v>
      </c>
      <c r="AF547">
        <v>5.0999999999999996</v>
      </c>
      <c r="AG547">
        <v>2.2999999999999998</v>
      </c>
      <c r="AH547">
        <v>48.7</v>
      </c>
      <c r="AI547">
        <v>4.2</v>
      </c>
      <c r="AJ547">
        <v>1.4</v>
      </c>
      <c r="AK547">
        <v>7.5</v>
      </c>
      <c r="AL547">
        <v>11.3</v>
      </c>
      <c r="AM547">
        <v>37.6</v>
      </c>
      <c r="AN547">
        <v>51.1</v>
      </c>
      <c r="AO547">
        <v>71.7</v>
      </c>
      <c r="AP547">
        <v>19.399999999999999</v>
      </c>
      <c r="AQ547">
        <v>71.599999999999994</v>
      </c>
      <c r="AR547">
        <v>9</v>
      </c>
      <c r="AS547">
        <v>70.099999999999994</v>
      </c>
      <c r="AT547">
        <v>4.7</v>
      </c>
      <c r="AU547">
        <v>1.6</v>
      </c>
      <c r="AV547">
        <v>11.4</v>
      </c>
      <c r="AW547">
        <v>5.9</v>
      </c>
      <c r="AX547">
        <v>4.4000000000000004</v>
      </c>
      <c r="AY547">
        <v>7.7</v>
      </c>
      <c r="AZ547">
        <v>11.1</v>
      </c>
      <c r="BA547">
        <v>8.4</v>
      </c>
      <c r="BB547">
        <v>6.5</v>
      </c>
      <c r="BC547">
        <v>63</v>
      </c>
      <c r="BD547">
        <v>71</v>
      </c>
      <c r="BE547">
        <v>47</v>
      </c>
      <c r="BF547">
        <v>53.6</v>
      </c>
      <c r="BG547">
        <v>53.5</v>
      </c>
      <c r="BH547">
        <v>62</v>
      </c>
      <c r="BI547">
        <v>53.8</v>
      </c>
      <c r="BJ547">
        <v>53.1</v>
      </c>
      <c r="BK547" s="2">
        <v>54.8</v>
      </c>
      <c r="BL547">
        <v>42.6</v>
      </c>
      <c r="BM547" s="2">
        <v>34865</v>
      </c>
      <c r="BN547">
        <v>43</v>
      </c>
    </row>
    <row r="548" spans="1:66" x14ac:dyDescent="0.25">
      <c r="A548" s="2">
        <v>39994</v>
      </c>
      <c r="B548">
        <v>919.32</v>
      </c>
      <c r="C548" s="2">
        <v>35248</v>
      </c>
      <c r="D548">
        <v>308.75</v>
      </c>
      <c r="E548" s="2">
        <v>41458</v>
      </c>
      <c r="F548">
        <v>1258.45</v>
      </c>
      <c r="I548" s="2">
        <v>33069</v>
      </c>
      <c r="J548">
        <v>367</v>
      </c>
      <c r="O548" s="2">
        <v>41136</v>
      </c>
      <c r="P548">
        <v>61.3</v>
      </c>
      <c r="Q548" s="2">
        <v>41136</v>
      </c>
      <c r="R548">
        <v>71.099999999999994</v>
      </c>
      <c r="S548" s="2">
        <v>41136</v>
      </c>
      <c r="T548">
        <v>46.5</v>
      </c>
      <c r="U548" s="2">
        <v>45122</v>
      </c>
      <c r="V548">
        <v>43.7</v>
      </c>
      <c r="W548" s="2">
        <v>43600</v>
      </c>
      <c r="X548">
        <v>11.8</v>
      </c>
      <c r="Y548">
        <v>15.1</v>
      </c>
      <c r="Z548">
        <v>7.8</v>
      </c>
      <c r="AA548">
        <v>22.2</v>
      </c>
      <c r="AB548">
        <v>13</v>
      </c>
      <c r="AC548">
        <v>42.9</v>
      </c>
      <c r="AD548">
        <v>18.399999999999999</v>
      </c>
      <c r="AE548">
        <v>1.9</v>
      </c>
      <c r="AF548">
        <v>6.5</v>
      </c>
      <c r="AG548">
        <v>3</v>
      </c>
      <c r="AH548">
        <v>52.6</v>
      </c>
      <c r="AI548">
        <v>5.6</v>
      </c>
      <c r="AJ548">
        <v>1.6</v>
      </c>
      <c r="AK548">
        <v>8.3000000000000007</v>
      </c>
      <c r="AL548">
        <v>11.7</v>
      </c>
      <c r="AM548">
        <v>38.4</v>
      </c>
      <c r="AN548">
        <v>49.9</v>
      </c>
      <c r="AO548">
        <v>70</v>
      </c>
      <c r="AP548">
        <v>21.4</v>
      </c>
      <c r="AQ548">
        <v>69.8</v>
      </c>
      <c r="AR548">
        <v>8.8000000000000007</v>
      </c>
      <c r="AS548">
        <v>68.599999999999994</v>
      </c>
      <c r="AT548">
        <v>5.0999999999999996</v>
      </c>
      <c r="AU548">
        <v>1.2</v>
      </c>
      <c r="AV548">
        <v>10.3</v>
      </c>
      <c r="AW548">
        <v>6.5</v>
      </c>
      <c r="AX548">
        <v>3.6</v>
      </c>
      <c r="AY548">
        <v>7.4</v>
      </c>
      <c r="AZ548">
        <v>12.6</v>
      </c>
      <c r="BA548">
        <v>9.9</v>
      </c>
      <c r="BB548">
        <v>7.5</v>
      </c>
      <c r="BC548">
        <v>66</v>
      </c>
      <c r="BD548">
        <v>72</v>
      </c>
      <c r="BE548">
        <v>49</v>
      </c>
      <c r="BF548">
        <v>52.6</v>
      </c>
      <c r="BG548">
        <v>52.5</v>
      </c>
      <c r="BH548">
        <v>62</v>
      </c>
      <c r="BI548">
        <v>52.3</v>
      </c>
      <c r="BJ548">
        <v>54.5</v>
      </c>
      <c r="BK548" s="2">
        <v>52.5</v>
      </c>
      <c r="BL548">
        <v>43.7</v>
      </c>
      <c r="BM548" s="2">
        <v>34895</v>
      </c>
      <c r="BN548">
        <v>46.5</v>
      </c>
    </row>
    <row r="549" spans="1:66" x14ac:dyDescent="0.25">
      <c r="A549" s="2">
        <v>40025</v>
      </c>
      <c r="B549">
        <v>987.48</v>
      </c>
      <c r="C549" s="2">
        <v>35279</v>
      </c>
      <c r="D549">
        <v>312.13</v>
      </c>
      <c r="E549" s="2">
        <v>41489</v>
      </c>
      <c r="F549">
        <v>1313.35</v>
      </c>
      <c r="I549" s="2">
        <v>33100</v>
      </c>
      <c r="J549">
        <v>390</v>
      </c>
      <c r="O549" s="2">
        <v>41167</v>
      </c>
      <c r="P549">
        <v>68.400000000000006</v>
      </c>
      <c r="Q549" s="2">
        <v>41167</v>
      </c>
      <c r="R549">
        <v>81.5</v>
      </c>
      <c r="S549" s="2">
        <v>41167</v>
      </c>
      <c r="T549">
        <v>48.7</v>
      </c>
      <c r="U549" s="2">
        <v>45153</v>
      </c>
      <c r="V549">
        <v>39.9</v>
      </c>
      <c r="W549" s="2">
        <v>43631</v>
      </c>
      <c r="X549">
        <v>15.8</v>
      </c>
      <c r="Y549">
        <v>12</v>
      </c>
      <c r="Z549">
        <v>7.5</v>
      </c>
      <c r="AA549">
        <v>20.5</v>
      </c>
      <c r="AB549">
        <v>13.9</v>
      </c>
      <c r="AC549">
        <v>40.200000000000003</v>
      </c>
      <c r="AD549">
        <v>17.5</v>
      </c>
      <c r="AE549">
        <v>2.5</v>
      </c>
      <c r="AF549">
        <v>6.2</v>
      </c>
      <c r="AG549">
        <v>2.9</v>
      </c>
      <c r="AH549">
        <v>49.1</v>
      </c>
      <c r="AI549">
        <v>4.3</v>
      </c>
      <c r="AJ549">
        <v>0.8</v>
      </c>
      <c r="AK549">
        <v>6.2</v>
      </c>
      <c r="AL549">
        <v>10.6</v>
      </c>
      <c r="AM549">
        <v>37.5</v>
      </c>
      <c r="AN549">
        <v>51.9</v>
      </c>
      <c r="AO549">
        <v>72</v>
      </c>
      <c r="AP549">
        <v>19.100000000000001</v>
      </c>
      <c r="AQ549">
        <v>68.3</v>
      </c>
      <c r="AR549">
        <v>12.6</v>
      </c>
      <c r="AS549">
        <v>68.599999999999994</v>
      </c>
      <c r="AT549">
        <v>4.0999999999999996</v>
      </c>
      <c r="AU549">
        <v>1.5</v>
      </c>
      <c r="AV549">
        <v>11.2</v>
      </c>
      <c r="AW549">
        <v>5.0999999999999996</v>
      </c>
      <c r="AX549">
        <v>4.5</v>
      </c>
      <c r="AY549">
        <v>6.4</v>
      </c>
      <c r="AZ549">
        <v>12.5</v>
      </c>
      <c r="BA549">
        <v>10.6</v>
      </c>
      <c r="BB549">
        <v>5.9</v>
      </c>
      <c r="BC549">
        <v>64</v>
      </c>
      <c r="BD549">
        <v>70</v>
      </c>
      <c r="BE549">
        <v>47</v>
      </c>
      <c r="BF549">
        <v>51.5</v>
      </c>
      <c r="BG549">
        <v>50.7</v>
      </c>
      <c r="BH549">
        <v>56</v>
      </c>
      <c r="BI549">
        <v>52.5</v>
      </c>
      <c r="BJ549">
        <v>53.8</v>
      </c>
      <c r="BK549" s="2">
        <v>51.2</v>
      </c>
      <c r="BL549">
        <v>44.6</v>
      </c>
      <c r="BM549" s="2">
        <v>34926</v>
      </c>
      <c r="BN549">
        <v>45.5</v>
      </c>
    </row>
    <row r="550" spans="1:66" x14ac:dyDescent="0.25">
      <c r="A550" s="2">
        <v>40056</v>
      </c>
      <c r="B550">
        <v>1020.62</v>
      </c>
      <c r="C550" s="2">
        <v>35310</v>
      </c>
      <c r="D550">
        <v>312.62</v>
      </c>
      <c r="E550" s="2">
        <v>41520</v>
      </c>
      <c r="F550">
        <v>1402.23</v>
      </c>
      <c r="I550" s="2">
        <v>33131</v>
      </c>
      <c r="J550">
        <v>394.5</v>
      </c>
      <c r="O550" s="2">
        <v>41197</v>
      </c>
      <c r="P550">
        <v>73.099999999999994</v>
      </c>
      <c r="Q550" s="2">
        <v>41197</v>
      </c>
      <c r="R550">
        <v>84</v>
      </c>
      <c r="S550" s="2">
        <v>41197</v>
      </c>
      <c r="T550">
        <v>56.7</v>
      </c>
      <c r="U550" s="2">
        <v>45184</v>
      </c>
      <c r="V550">
        <v>39.700000000000003</v>
      </c>
      <c r="W550" s="2">
        <v>43661</v>
      </c>
      <c r="X550">
        <v>12.5</v>
      </c>
      <c r="Y550">
        <v>12.5</v>
      </c>
      <c r="Z550">
        <v>6.6</v>
      </c>
      <c r="AA550">
        <v>24.9</v>
      </c>
      <c r="AB550">
        <v>11.1</v>
      </c>
      <c r="AC550">
        <v>41.9</v>
      </c>
      <c r="AD550">
        <v>19.899999999999999</v>
      </c>
      <c r="AE550">
        <v>2</v>
      </c>
      <c r="AF550">
        <v>7.4</v>
      </c>
      <c r="AG550">
        <v>3.4</v>
      </c>
      <c r="AH550">
        <v>52.4</v>
      </c>
      <c r="AI550">
        <v>4.7</v>
      </c>
      <c r="AJ550">
        <v>2</v>
      </c>
      <c r="AK550">
        <v>6.1</v>
      </c>
      <c r="AL550">
        <v>11.2</v>
      </c>
      <c r="AM550">
        <v>39.9</v>
      </c>
      <c r="AN550">
        <v>48.9</v>
      </c>
      <c r="AO550">
        <v>68.5</v>
      </c>
      <c r="AP550">
        <v>24</v>
      </c>
      <c r="AQ550">
        <v>67.599999999999994</v>
      </c>
      <c r="AR550">
        <v>8.4</v>
      </c>
      <c r="AS550">
        <v>69</v>
      </c>
      <c r="AT550">
        <v>5.4</v>
      </c>
      <c r="AU550">
        <v>1.7</v>
      </c>
      <c r="AV550">
        <v>11.8</v>
      </c>
      <c r="AW550">
        <v>6.5</v>
      </c>
      <c r="AX550">
        <v>4.2</v>
      </c>
      <c r="AY550">
        <v>8.1999999999999993</v>
      </c>
      <c r="AZ550">
        <v>12.4</v>
      </c>
      <c r="BA550">
        <v>7.8</v>
      </c>
      <c r="BB550">
        <v>7.9</v>
      </c>
      <c r="BC550">
        <v>65</v>
      </c>
      <c r="BD550">
        <v>71</v>
      </c>
      <c r="BE550">
        <v>48</v>
      </c>
      <c r="BF550">
        <v>51</v>
      </c>
      <c r="BG550">
        <v>50.5</v>
      </c>
      <c r="BH550">
        <v>58</v>
      </c>
      <c r="BI550">
        <v>50.5</v>
      </c>
      <c r="BJ550">
        <v>50.9</v>
      </c>
      <c r="BK550" s="2">
        <v>53.5</v>
      </c>
      <c r="BL550">
        <v>45.7</v>
      </c>
      <c r="BM550" s="2">
        <v>34957</v>
      </c>
      <c r="BN550">
        <v>40.299999999999997</v>
      </c>
    </row>
    <row r="551" spans="1:66" x14ac:dyDescent="0.25">
      <c r="A551" s="2">
        <v>40086</v>
      </c>
      <c r="B551">
        <v>1057.08</v>
      </c>
      <c r="C551" s="2">
        <v>35340</v>
      </c>
      <c r="D551">
        <v>304.74</v>
      </c>
      <c r="E551" s="2">
        <v>41550</v>
      </c>
      <c r="F551">
        <v>1315.18</v>
      </c>
      <c r="I551" s="2">
        <v>33161</v>
      </c>
      <c r="J551">
        <v>425.3</v>
      </c>
      <c r="O551" s="2">
        <v>41228</v>
      </c>
      <c r="P551">
        <v>71.5</v>
      </c>
      <c r="Q551" s="2">
        <v>41228</v>
      </c>
      <c r="R551">
        <v>80.900000000000006</v>
      </c>
      <c r="S551" s="2">
        <v>41228</v>
      </c>
      <c r="T551">
        <v>57.4</v>
      </c>
      <c r="U551" s="2">
        <v>45214</v>
      </c>
      <c r="V551">
        <v>37.9</v>
      </c>
      <c r="W551" s="2">
        <v>43692</v>
      </c>
      <c r="X551">
        <v>12</v>
      </c>
      <c r="Y551">
        <v>13</v>
      </c>
      <c r="Z551">
        <v>6.3</v>
      </c>
      <c r="AA551">
        <v>24.7</v>
      </c>
      <c r="AB551">
        <v>13.7</v>
      </c>
      <c r="AC551">
        <v>37.700000000000003</v>
      </c>
      <c r="AD551">
        <v>19.899999999999999</v>
      </c>
      <c r="AE551">
        <v>1.3</v>
      </c>
      <c r="AF551">
        <v>6</v>
      </c>
      <c r="AG551">
        <v>3.3</v>
      </c>
      <c r="AH551">
        <v>51.8</v>
      </c>
      <c r="AI551">
        <v>4.9000000000000004</v>
      </c>
      <c r="AJ551">
        <v>1.4</v>
      </c>
      <c r="AK551">
        <v>6.3</v>
      </c>
      <c r="AL551">
        <v>9.9</v>
      </c>
      <c r="AM551">
        <v>40.9</v>
      </c>
      <c r="AN551">
        <v>49.2</v>
      </c>
      <c r="AO551">
        <v>69</v>
      </c>
      <c r="AP551">
        <v>21.6</v>
      </c>
      <c r="AQ551">
        <v>68.2</v>
      </c>
      <c r="AR551">
        <v>10.199999999999999</v>
      </c>
      <c r="AS551">
        <v>66.400000000000006</v>
      </c>
      <c r="AT551">
        <v>4.9000000000000004</v>
      </c>
      <c r="AU551">
        <v>1.8</v>
      </c>
      <c r="AV551">
        <v>11.4</v>
      </c>
      <c r="AW551">
        <v>5.9</v>
      </c>
      <c r="AX551">
        <v>5.0999999999999996</v>
      </c>
      <c r="AY551">
        <v>6.8</v>
      </c>
      <c r="AZ551">
        <v>13.8</v>
      </c>
      <c r="BA551">
        <v>9.3000000000000007</v>
      </c>
      <c r="BB551">
        <v>6</v>
      </c>
      <c r="BC551">
        <v>67</v>
      </c>
      <c r="BD551">
        <v>71</v>
      </c>
      <c r="BE551">
        <v>50</v>
      </c>
      <c r="BF551">
        <v>48.5</v>
      </c>
      <c r="BG551">
        <v>46.4</v>
      </c>
      <c r="BH551">
        <v>62</v>
      </c>
      <c r="BI551">
        <v>47.7</v>
      </c>
      <c r="BJ551">
        <v>48.1</v>
      </c>
      <c r="BK551" s="2">
        <v>51.6</v>
      </c>
      <c r="BL551">
        <v>44.9</v>
      </c>
      <c r="BM551" s="2">
        <v>34987</v>
      </c>
      <c r="BN551">
        <v>42.2</v>
      </c>
    </row>
    <row r="552" spans="1:66" x14ac:dyDescent="0.25">
      <c r="A552" s="2">
        <v>40116</v>
      </c>
      <c r="B552">
        <v>1036.19</v>
      </c>
      <c r="C552" s="2">
        <v>35371</v>
      </c>
      <c r="D552">
        <v>287.63</v>
      </c>
      <c r="E552" s="2">
        <v>41581</v>
      </c>
      <c r="F552">
        <v>1309.9000000000001</v>
      </c>
      <c r="I552" s="2">
        <v>33192</v>
      </c>
      <c r="J552">
        <v>452</v>
      </c>
      <c r="O552" s="2">
        <v>41258</v>
      </c>
      <c r="P552">
        <v>66.7</v>
      </c>
      <c r="Q552" s="2">
        <v>41258</v>
      </c>
      <c r="R552">
        <v>68.099999999999994</v>
      </c>
      <c r="S552" s="2">
        <v>41258</v>
      </c>
      <c r="T552">
        <v>64.599999999999994</v>
      </c>
      <c r="U552" s="2">
        <v>45245</v>
      </c>
      <c r="V552">
        <v>38.6</v>
      </c>
      <c r="W552" s="2">
        <v>43723</v>
      </c>
      <c r="X552">
        <v>11</v>
      </c>
      <c r="Y552">
        <v>12.1</v>
      </c>
      <c r="Z552">
        <v>6.5</v>
      </c>
      <c r="AA552">
        <v>19.7</v>
      </c>
      <c r="AB552">
        <v>15.4</v>
      </c>
      <c r="AC552">
        <v>44.5</v>
      </c>
      <c r="AD552">
        <v>17.600000000000001</v>
      </c>
      <c r="AE552">
        <v>1.7</v>
      </c>
      <c r="AF552">
        <v>5.6</v>
      </c>
      <c r="AG552">
        <v>3</v>
      </c>
      <c r="AH552">
        <v>50.5</v>
      </c>
      <c r="AI552">
        <v>4.0999999999999996</v>
      </c>
      <c r="AJ552">
        <v>0.9</v>
      </c>
      <c r="AK552">
        <v>6.1</v>
      </c>
      <c r="AL552">
        <v>12.2</v>
      </c>
      <c r="AM552">
        <v>37.4</v>
      </c>
      <c r="AN552">
        <v>50.4</v>
      </c>
      <c r="AO552">
        <v>73.8</v>
      </c>
      <c r="AP552">
        <v>20</v>
      </c>
      <c r="AQ552">
        <v>66.7</v>
      </c>
      <c r="AR552">
        <v>13.3</v>
      </c>
      <c r="AS552">
        <v>67</v>
      </c>
      <c r="AT552">
        <v>6.1</v>
      </c>
      <c r="AU552">
        <v>1.9</v>
      </c>
      <c r="AV552">
        <v>12.2</v>
      </c>
      <c r="AW552">
        <v>5</v>
      </c>
      <c r="AX552">
        <v>3.7</v>
      </c>
      <c r="AY552">
        <v>6.8</v>
      </c>
      <c r="AZ552">
        <v>12.5</v>
      </c>
      <c r="BA552">
        <v>9</v>
      </c>
      <c r="BB552">
        <v>7.4</v>
      </c>
      <c r="BC552">
        <v>68</v>
      </c>
      <c r="BD552">
        <v>70</v>
      </c>
      <c r="BE552">
        <v>50</v>
      </c>
      <c r="BF552">
        <v>48.1</v>
      </c>
      <c r="BG552">
        <v>47.5</v>
      </c>
      <c r="BH552">
        <v>67</v>
      </c>
      <c r="BI552">
        <v>48.3</v>
      </c>
      <c r="BJ552">
        <v>46.6</v>
      </c>
      <c r="BK552" s="2">
        <v>51.3</v>
      </c>
      <c r="BL552">
        <v>45.5</v>
      </c>
      <c r="BM552" s="2">
        <v>35018</v>
      </c>
      <c r="BN552">
        <v>43.3</v>
      </c>
    </row>
    <row r="553" spans="1:66" x14ac:dyDescent="0.25">
      <c r="A553" s="2">
        <v>40147</v>
      </c>
      <c r="B553">
        <v>1095.6300000000001</v>
      </c>
      <c r="C553" s="2">
        <v>35401</v>
      </c>
      <c r="D553">
        <v>286.83999999999997</v>
      </c>
      <c r="E553" s="2">
        <v>41611</v>
      </c>
      <c r="F553">
        <v>1223.5999999999999</v>
      </c>
      <c r="I553" s="2">
        <v>33222</v>
      </c>
      <c r="J553">
        <v>456</v>
      </c>
      <c r="O553" s="2">
        <v>41289</v>
      </c>
      <c r="P553">
        <v>58.4</v>
      </c>
      <c r="Q553" s="2">
        <v>41289</v>
      </c>
      <c r="R553">
        <v>59.9</v>
      </c>
      <c r="S553" s="2">
        <v>41289</v>
      </c>
      <c r="T553">
        <v>56.2</v>
      </c>
      <c r="U553" s="2">
        <v>45275</v>
      </c>
      <c r="V553">
        <v>40.4</v>
      </c>
      <c r="W553" s="2">
        <v>43753</v>
      </c>
      <c r="X553">
        <v>11.6</v>
      </c>
      <c r="Y553">
        <v>10.1</v>
      </c>
      <c r="Z553">
        <v>6.9</v>
      </c>
      <c r="AA553">
        <v>21.4</v>
      </c>
      <c r="AB553">
        <v>18</v>
      </c>
      <c r="AC553">
        <v>40.700000000000003</v>
      </c>
      <c r="AD553">
        <v>16.899999999999999</v>
      </c>
      <c r="AE553">
        <v>2.5</v>
      </c>
      <c r="AF553">
        <v>6.6</v>
      </c>
      <c r="AG553">
        <v>2.6</v>
      </c>
      <c r="AH553">
        <v>49.8</v>
      </c>
      <c r="AI553">
        <v>3.4</v>
      </c>
      <c r="AJ553">
        <v>1.5</v>
      </c>
      <c r="AK553">
        <v>5.5</v>
      </c>
      <c r="AL553">
        <v>11</v>
      </c>
      <c r="AM553">
        <v>39.700000000000003</v>
      </c>
      <c r="AN553">
        <v>49.3</v>
      </c>
      <c r="AO553">
        <v>71.7</v>
      </c>
      <c r="AP553">
        <v>18.7</v>
      </c>
      <c r="AQ553">
        <v>69.8</v>
      </c>
      <c r="AR553">
        <v>11.5</v>
      </c>
      <c r="AS553">
        <v>65.099999999999994</v>
      </c>
      <c r="AT553">
        <v>5</v>
      </c>
      <c r="AU553">
        <v>1.2</v>
      </c>
      <c r="AV553">
        <v>10.1</v>
      </c>
      <c r="AW553">
        <v>5.5</v>
      </c>
      <c r="AX553">
        <v>4</v>
      </c>
      <c r="AY553">
        <v>6.7</v>
      </c>
      <c r="AZ553">
        <v>12.3</v>
      </c>
      <c r="BA553">
        <v>8.4</v>
      </c>
      <c r="BB553">
        <v>7.9</v>
      </c>
      <c r="BC553">
        <v>71</v>
      </c>
      <c r="BD553">
        <v>76</v>
      </c>
      <c r="BE553">
        <v>54</v>
      </c>
      <c r="BF553">
        <v>48.1</v>
      </c>
      <c r="BG553">
        <v>48.1</v>
      </c>
      <c r="BH553">
        <v>60</v>
      </c>
      <c r="BI553">
        <v>46.2</v>
      </c>
      <c r="BJ553">
        <v>47.2</v>
      </c>
      <c r="BK553" s="2">
        <v>50.1</v>
      </c>
      <c r="BL553">
        <v>47.8</v>
      </c>
      <c r="BM553" s="2">
        <v>35048</v>
      </c>
      <c r="BN553">
        <v>43.1</v>
      </c>
    </row>
    <row r="554" spans="1:66" x14ac:dyDescent="0.25">
      <c r="A554" s="2">
        <v>40178</v>
      </c>
      <c r="B554">
        <v>1115.0999999999999</v>
      </c>
      <c r="C554" s="2">
        <v>35432</v>
      </c>
      <c r="D554">
        <v>288.93</v>
      </c>
      <c r="E554" s="2">
        <v>41642</v>
      </c>
      <c r="F554">
        <v>1236.5999999999999</v>
      </c>
      <c r="I554" s="2">
        <v>33253</v>
      </c>
      <c r="J554">
        <v>456.8</v>
      </c>
      <c r="O554" s="2">
        <v>41320</v>
      </c>
      <c r="P554">
        <v>68</v>
      </c>
      <c r="Q554" s="2">
        <v>41320</v>
      </c>
      <c r="R554">
        <v>72.400000000000006</v>
      </c>
      <c r="S554" s="2">
        <v>41320</v>
      </c>
      <c r="T554">
        <v>61.4</v>
      </c>
      <c r="U554" s="2">
        <v>45306</v>
      </c>
      <c r="V554">
        <v>42.7</v>
      </c>
      <c r="W554" s="2">
        <v>43784</v>
      </c>
      <c r="X554">
        <v>12.4</v>
      </c>
      <c r="Y554">
        <v>12.5</v>
      </c>
      <c r="Z554">
        <v>6.2</v>
      </c>
      <c r="AA554">
        <v>22.9</v>
      </c>
      <c r="AB554">
        <v>13.4</v>
      </c>
      <c r="AC554">
        <v>43.6</v>
      </c>
      <c r="AD554">
        <v>16.5</v>
      </c>
      <c r="AE554">
        <v>0.8</v>
      </c>
      <c r="AF554">
        <v>4.7</v>
      </c>
      <c r="AG554">
        <v>2.9</v>
      </c>
      <c r="AH554">
        <v>49.3</v>
      </c>
      <c r="AI554">
        <v>4.9000000000000004</v>
      </c>
      <c r="AJ554">
        <v>1</v>
      </c>
      <c r="AK554">
        <v>6.6</v>
      </c>
      <c r="AL554">
        <v>13.6</v>
      </c>
      <c r="AM554">
        <v>38.799999999999997</v>
      </c>
      <c r="AN554">
        <v>47.6</v>
      </c>
      <c r="AO554">
        <v>70.900000000000006</v>
      </c>
      <c r="AP554">
        <v>18.600000000000001</v>
      </c>
      <c r="AQ554">
        <v>70</v>
      </c>
      <c r="AR554">
        <v>11.4</v>
      </c>
      <c r="AS554">
        <v>70.099999999999994</v>
      </c>
      <c r="AT554">
        <v>3.7</v>
      </c>
      <c r="AU554">
        <v>1</v>
      </c>
      <c r="AV554">
        <v>11.1</v>
      </c>
      <c r="AW554">
        <v>5.8</v>
      </c>
      <c r="AX554">
        <v>4.5</v>
      </c>
      <c r="AY554">
        <v>6.8</v>
      </c>
      <c r="AZ554">
        <v>13</v>
      </c>
      <c r="BA554">
        <v>9.3000000000000007</v>
      </c>
      <c r="BB554">
        <v>6.2</v>
      </c>
      <c r="BC554">
        <v>71</v>
      </c>
      <c r="BD554">
        <v>78</v>
      </c>
      <c r="BE554">
        <v>54</v>
      </c>
      <c r="BF554">
        <v>48.1</v>
      </c>
      <c r="BG554">
        <v>47.8</v>
      </c>
      <c r="BH554">
        <v>64</v>
      </c>
      <c r="BI554">
        <v>48.1</v>
      </c>
      <c r="BJ554">
        <v>46.5</v>
      </c>
      <c r="BK554" s="2">
        <v>51.7</v>
      </c>
      <c r="BL554">
        <v>45</v>
      </c>
      <c r="BM554" s="2">
        <v>35079</v>
      </c>
      <c r="BN554">
        <v>46.6</v>
      </c>
    </row>
    <row r="555" spans="1:66" x14ac:dyDescent="0.25">
      <c r="A555" s="2">
        <v>40207</v>
      </c>
      <c r="B555">
        <v>1073.8699999999999</v>
      </c>
      <c r="C555" s="2">
        <v>35463</v>
      </c>
      <c r="D555">
        <v>292.52</v>
      </c>
      <c r="E555" s="2">
        <v>41673</v>
      </c>
      <c r="F555">
        <v>1263.9000000000001</v>
      </c>
      <c r="I555" s="2">
        <v>33284</v>
      </c>
      <c r="J555">
        <v>485.3</v>
      </c>
      <c r="O555" s="2">
        <v>41348</v>
      </c>
      <c r="P555">
        <v>61.9</v>
      </c>
      <c r="Q555" s="2">
        <v>41348</v>
      </c>
      <c r="R555">
        <v>63.7</v>
      </c>
      <c r="S555" s="2">
        <v>41348</v>
      </c>
      <c r="T555">
        <v>59.2</v>
      </c>
      <c r="U555" s="2">
        <v>45337</v>
      </c>
      <c r="V555">
        <v>42.8</v>
      </c>
      <c r="W555" s="2">
        <v>43814</v>
      </c>
      <c r="X555">
        <v>13</v>
      </c>
      <c r="Y555">
        <v>13.2</v>
      </c>
      <c r="Z555">
        <v>7.6</v>
      </c>
      <c r="AA555">
        <v>22.7</v>
      </c>
      <c r="AB555">
        <v>13.9</v>
      </c>
      <c r="AC555">
        <v>40.5</v>
      </c>
      <c r="AD555">
        <v>15.5</v>
      </c>
      <c r="AE555">
        <v>1.4</v>
      </c>
      <c r="AF555">
        <v>5.7</v>
      </c>
      <c r="AG555">
        <v>3.4</v>
      </c>
      <c r="AH555">
        <v>49.3</v>
      </c>
      <c r="AI555">
        <v>5.3</v>
      </c>
      <c r="AJ555">
        <v>0.9</v>
      </c>
      <c r="AK555">
        <v>6.2</v>
      </c>
      <c r="AL555">
        <v>11</v>
      </c>
      <c r="AM555">
        <v>39</v>
      </c>
      <c r="AN555">
        <v>50</v>
      </c>
      <c r="AO555">
        <v>69.7</v>
      </c>
      <c r="AP555">
        <v>18.7</v>
      </c>
      <c r="AQ555">
        <v>72.5</v>
      </c>
      <c r="AR555">
        <v>8.8000000000000007</v>
      </c>
      <c r="AS555">
        <v>70.599999999999994</v>
      </c>
      <c r="AT555">
        <v>5.4</v>
      </c>
      <c r="AU555">
        <v>1.7</v>
      </c>
      <c r="AV555">
        <v>11.2</v>
      </c>
      <c r="AW555">
        <v>4.8</v>
      </c>
      <c r="AX555">
        <v>4</v>
      </c>
      <c r="AY555">
        <v>6.3</v>
      </c>
      <c r="AZ555">
        <v>11.3</v>
      </c>
      <c r="BA555">
        <v>11.1</v>
      </c>
      <c r="BB555">
        <v>6.4</v>
      </c>
      <c r="BC555">
        <v>76</v>
      </c>
      <c r="BD555">
        <v>79</v>
      </c>
      <c r="BE555">
        <v>57</v>
      </c>
      <c r="BF555">
        <v>47.9</v>
      </c>
      <c r="BG555">
        <v>47.6</v>
      </c>
      <c r="BH555">
        <v>71</v>
      </c>
      <c r="BI555">
        <v>45.5</v>
      </c>
      <c r="BJ555">
        <v>45.4</v>
      </c>
      <c r="BK555" s="2">
        <v>52.2</v>
      </c>
      <c r="BL555">
        <v>41.1</v>
      </c>
      <c r="BM555" s="2">
        <v>35110</v>
      </c>
      <c r="BN555">
        <v>43.3</v>
      </c>
    </row>
    <row r="556" spans="1:66" x14ac:dyDescent="0.25">
      <c r="A556" s="2">
        <v>40235</v>
      </c>
      <c r="B556">
        <v>1104.49</v>
      </c>
      <c r="C556" s="2">
        <v>35491</v>
      </c>
      <c r="D556">
        <v>298.77</v>
      </c>
      <c r="E556" s="2">
        <v>41701</v>
      </c>
      <c r="F556">
        <v>1353.99</v>
      </c>
      <c r="I556" s="2">
        <v>33312</v>
      </c>
      <c r="J556">
        <v>501.3</v>
      </c>
      <c r="O556" s="2">
        <v>41379</v>
      </c>
      <c r="P556">
        <v>69</v>
      </c>
      <c r="Q556" s="2">
        <v>41379</v>
      </c>
      <c r="R556">
        <v>74.3</v>
      </c>
      <c r="S556" s="2">
        <v>41379</v>
      </c>
      <c r="T556">
        <v>61</v>
      </c>
      <c r="U556" s="2">
        <v>45366</v>
      </c>
      <c r="V556">
        <v>41.7</v>
      </c>
      <c r="W556" s="2">
        <v>43845</v>
      </c>
      <c r="X556">
        <v>11.9</v>
      </c>
      <c r="Y556">
        <v>11.5</v>
      </c>
      <c r="Z556">
        <v>8</v>
      </c>
      <c r="AA556">
        <v>21.6</v>
      </c>
      <c r="AB556">
        <v>12.9</v>
      </c>
      <c r="AC556">
        <v>40.9</v>
      </c>
      <c r="AD556">
        <v>16.5</v>
      </c>
      <c r="AE556">
        <v>1.4</v>
      </c>
      <c r="AF556">
        <v>6.2</v>
      </c>
      <c r="AG556">
        <v>3.7</v>
      </c>
      <c r="AH556">
        <v>49.3</v>
      </c>
      <c r="AI556">
        <v>3.6</v>
      </c>
      <c r="AJ556">
        <v>1.1000000000000001</v>
      </c>
      <c r="AK556">
        <v>5.8</v>
      </c>
      <c r="AL556">
        <v>10.4</v>
      </c>
      <c r="AM556">
        <v>40</v>
      </c>
      <c r="AN556">
        <v>49.6</v>
      </c>
      <c r="AO556">
        <v>70.400000000000006</v>
      </c>
      <c r="AP556">
        <v>18.399999999999999</v>
      </c>
      <c r="AQ556">
        <v>73</v>
      </c>
      <c r="AR556">
        <v>8.6</v>
      </c>
      <c r="AS556">
        <v>70.599999999999994</v>
      </c>
      <c r="AT556">
        <v>5.5</v>
      </c>
      <c r="AU556">
        <v>2.1</v>
      </c>
      <c r="AV556">
        <v>9.6999999999999993</v>
      </c>
      <c r="AW556">
        <v>5.3</v>
      </c>
      <c r="AX556">
        <v>4.5</v>
      </c>
      <c r="AY556">
        <v>6.8</v>
      </c>
      <c r="AZ556">
        <v>11.4</v>
      </c>
      <c r="BA556">
        <v>8.3000000000000007</v>
      </c>
      <c r="BB556">
        <v>7.5</v>
      </c>
      <c r="BC556">
        <v>75</v>
      </c>
      <c r="BD556">
        <v>80</v>
      </c>
      <c r="BE556">
        <v>58</v>
      </c>
      <c r="BF556">
        <v>51.4</v>
      </c>
      <c r="BG556">
        <v>53.6</v>
      </c>
      <c r="BH556">
        <v>59</v>
      </c>
      <c r="BI556">
        <v>54.8</v>
      </c>
      <c r="BJ556">
        <v>46.3</v>
      </c>
      <c r="BK556" s="2">
        <v>53</v>
      </c>
      <c r="BL556">
        <v>43.8</v>
      </c>
      <c r="BM556" s="2">
        <v>35139</v>
      </c>
      <c r="BN556">
        <v>40</v>
      </c>
    </row>
    <row r="557" spans="1:66" x14ac:dyDescent="0.25">
      <c r="A557" s="2">
        <v>40268</v>
      </c>
      <c r="B557">
        <v>1169.43</v>
      </c>
      <c r="C557" s="2">
        <v>35522</v>
      </c>
      <c r="D557">
        <v>295.66000000000003</v>
      </c>
      <c r="E557" s="2">
        <v>41732</v>
      </c>
      <c r="F557">
        <v>1288.4000000000001</v>
      </c>
      <c r="I557" s="2">
        <v>33343</v>
      </c>
      <c r="J557">
        <v>467.3</v>
      </c>
      <c r="O557" s="2">
        <v>41409</v>
      </c>
      <c r="P557">
        <v>74.3</v>
      </c>
      <c r="Q557" s="2">
        <v>41409</v>
      </c>
      <c r="R557">
        <v>80.599999999999994</v>
      </c>
      <c r="S557" s="2">
        <v>41409</v>
      </c>
      <c r="T557">
        <v>64.8</v>
      </c>
      <c r="U557" s="2">
        <v>45397</v>
      </c>
      <c r="V557">
        <v>38.4</v>
      </c>
      <c r="W557" s="2">
        <v>43876</v>
      </c>
      <c r="X557">
        <v>13.9</v>
      </c>
      <c r="Y557">
        <v>12.6</v>
      </c>
      <c r="Z557">
        <v>6.1</v>
      </c>
      <c r="AA557">
        <v>22.7</v>
      </c>
      <c r="AB557">
        <v>12</v>
      </c>
      <c r="AC557">
        <v>39.6</v>
      </c>
      <c r="AD557">
        <v>16.600000000000001</v>
      </c>
      <c r="AE557">
        <v>1.6</v>
      </c>
      <c r="AF557">
        <v>6.8</v>
      </c>
      <c r="AG557">
        <v>3.2</v>
      </c>
      <c r="AH557">
        <v>55</v>
      </c>
      <c r="AI557">
        <v>5.8</v>
      </c>
      <c r="AJ557">
        <v>2</v>
      </c>
      <c r="AK557">
        <v>5.5</v>
      </c>
      <c r="AL557">
        <v>10.8</v>
      </c>
      <c r="AM557">
        <v>39.700000000000003</v>
      </c>
      <c r="AN557">
        <v>49.5</v>
      </c>
      <c r="AO557">
        <v>71.2</v>
      </c>
      <c r="AP557">
        <v>20.6</v>
      </c>
      <c r="AQ557">
        <v>72.2</v>
      </c>
      <c r="AR557">
        <v>7.2</v>
      </c>
      <c r="AS557">
        <v>71.400000000000006</v>
      </c>
      <c r="AT557">
        <v>5.2</v>
      </c>
      <c r="AU557">
        <v>1.3</v>
      </c>
      <c r="AV557">
        <v>11.3</v>
      </c>
      <c r="AW557">
        <v>6.2</v>
      </c>
      <c r="AX557">
        <v>5</v>
      </c>
      <c r="AY557">
        <v>9.3000000000000007</v>
      </c>
      <c r="AZ557">
        <v>13.2</v>
      </c>
      <c r="BA557">
        <v>8.1999999999999993</v>
      </c>
      <c r="BB557">
        <v>7.9</v>
      </c>
      <c r="BC557">
        <v>74</v>
      </c>
      <c r="BD557">
        <v>79</v>
      </c>
      <c r="BE557">
        <v>57</v>
      </c>
      <c r="BF557">
        <v>50.1</v>
      </c>
      <c r="BG557">
        <v>50.8</v>
      </c>
      <c r="BH557">
        <v>59</v>
      </c>
      <c r="BI557">
        <v>50.1</v>
      </c>
      <c r="BJ557">
        <v>46.3</v>
      </c>
      <c r="BK557" s="2">
        <v>57.3</v>
      </c>
      <c r="BL557">
        <v>41.8</v>
      </c>
      <c r="BM557" s="2">
        <v>35170</v>
      </c>
      <c r="BN557">
        <v>43.9</v>
      </c>
    </row>
    <row r="558" spans="1:66" x14ac:dyDescent="0.25">
      <c r="A558" s="2">
        <v>40298</v>
      </c>
      <c r="B558">
        <v>1186.69</v>
      </c>
      <c r="C558" s="2">
        <v>35552</v>
      </c>
      <c r="D558">
        <v>289.85000000000002</v>
      </c>
      <c r="E558" s="2">
        <v>41762</v>
      </c>
      <c r="F558">
        <v>1302.57</v>
      </c>
      <c r="I558" s="2">
        <v>33373</v>
      </c>
      <c r="J558">
        <v>442.3</v>
      </c>
      <c r="O558" s="2">
        <v>41440</v>
      </c>
      <c r="P558">
        <v>82.1</v>
      </c>
      <c r="Q558" s="2">
        <v>41440</v>
      </c>
      <c r="R558">
        <v>91.1</v>
      </c>
      <c r="S558" s="2">
        <v>41440</v>
      </c>
      <c r="T558">
        <v>68.7</v>
      </c>
      <c r="U558" s="2">
        <v>45427</v>
      </c>
      <c r="V558">
        <v>37</v>
      </c>
      <c r="W558" s="2">
        <v>43905</v>
      </c>
      <c r="X558">
        <v>13.8</v>
      </c>
      <c r="Y558">
        <v>11.4</v>
      </c>
      <c r="Z558">
        <v>10.1</v>
      </c>
      <c r="AA558">
        <v>20</v>
      </c>
      <c r="AB558">
        <v>17.600000000000001</v>
      </c>
      <c r="AC558">
        <v>42.9</v>
      </c>
      <c r="AD558">
        <v>16.899999999999999</v>
      </c>
      <c r="AE558">
        <v>1.6</v>
      </c>
      <c r="AF558">
        <v>5.6</v>
      </c>
      <c r="AG558">
        <v>2.6</v>
      </c>
      <c r="AH558">
        <v>47.7</v>
      </c>
      <c r="AI558">
        <v>3.8</v>
      </c>
      <c r="AJ558">
        <v>1.4</v>
      </c>
      <c r="AK558">
        <v>6.4</v>
      </c>
      <c r="AL558">
        <v>11.7</v>
      </c>
      <c r="AM558">
        <v>39.200000000000003</v>
      </c>
      <c r="AN558">
        <v>49.1</v>
      </c>
      <c r="AO558">
        <v>69.900000000000006</v>
      </c>
      <c r="AP558">
        <v>18.7</v>
      </c>
      <c r="AQ558">
        <v>64.900000000000006</v>
      </c>
      <c r="AR558">
        <v>16.399999999999999</v>
      </c>
      <c r="AS558">
        <v>65.5</v>
      </c>
      <c r="AT558">
        <v>4.2</v>
      </c>
      <c r="AU558">
        <v>1.2</v>
      </c>
      <c r="AV558">
        <v>10.5</v>
      </c>
      <c r="AW558">
        <v>4.9000000000000004</v>
      </c>
      <c r="AX558">
        <v>4.5999999999999996</v>
      </c>
      <c r="AY558">
        <v>8</v>
      </c>
      <c r="AZ558">
        <v>11.7</v>
      </c>
      <c r="BA558">
        <v>8.1</v>
      </c>
      <c r="BB558">
        <v>6.2</v>
      </c>
      <c r="BC558">
        <v>72</v>
      </c>
      <c r="BD558">
        <v>75</v>
      </c>
      <c r="BE558">
        <v>56</v>
      </c>
      <c r="BF558">
        <v>49</v>
      </c>
      <c r="BG558">
        <v>42.4</v>
      </c>
      <c r="BH558">
        <v>52</v>
      </c>
      <c r="BI558">
        <v>48.3</v>
      </c>
      <c r="BJ558">
        <v>42.7</v>
      </c>
      <c r="BK558" s="2">
        <v>65</v>
      </c>
      <c r="BL558">
        <v>43.4</v>
      </c>
      <c r="BM558" s="2">
        <v>35200</v>
      </c>
      <c r="BN558">
        <v>39.200000000000003</v>
      </c>
    </row>
    <row r="559" spans="1:66" x14ac:dyDescent="0.25">
      <c r="A559" s="2">
        <v>40329</v>
      </c>
      <c r="B559">
        <v>1089.4100000000001</v>
      </c>
      <c r="C559" s="2">
        <v>35583</v>
      </c>
      <c r="D559">
        <v>294.77</v>
      </c>
      <c r="E559" s="2">
        <v>41793</v>
      </c>
      <c r="F559">
        <v>1244.81</v>
      </c>
      <c r="I559" s="2">
        <v>33404</v>
      </c>
      <c r="J559">
        <v>427.8</v>
      </c>
      <c r="O559" s="2">
        <v>41470</v>
      </c>
      <c r="P559">
        <v>81</v>
      </c>
      <c r="Q559" s="2">
        <v>41470</v>
      </c>
      <c r="R559">
        <v>86</v>
      </c>
      <c r="S559" s="2">
        <v>41470</v>
      </c>
      <c r="T559">
        <v>73.599999999999994</v>
      </c>
      <c r="U559" s="2">
        <v>45458</v>
      </c>
      <c r="V559">
        <v>35.5</v>
      </c>
      <c r="W559" s="2">
        <v>43936</v>
      </c>
      <c r="X559">
        <v>34.5</v>
      </c>
      <c r="Y559">
        <v>8.1</v>
      </c>
      <c r="Z559">
        <v>18.399999999999999</v>
      </c>
      <c r="AA559">
        <v>17.2</v>
      </c>
      <c r="AB559">
        <v>21.2</v>
      </c>
      <c r="AC559">
        <v>46.7</v>
      </c>
      <c r="AD559">
        <v>41.2</v>
      </c>
      <c r="AE559">
        <v>0.9</v>
      </c>
      <c r="AF559">
        <v>5.3</v>
      </c>
      <c r="AG559">
        <v>2.8</v>
      </c>
      <c r="AH559">
        <v>45.8</v>
      </c>
      <c r="AI559">
        <v>2.9</v>
      </c>
      <c r="AJ559">
        <v>1.6</v>
      </c>
      <c r="AK559">
        <v>4.3</v>
      </c>
      <c r="AL559">
        <v>45.3</v>
      </c>
      <c r="AM559">
        <v>19.899999999999999</v>
      </c>
      <c r="AN559">
        <v>34.799999999999997</v>
      </c>
      <c r="AO559">
        <v>64.400000000000006</v>
      </c>
      <c r="AP559">
        <v>39.799999999999997</v>
      </c>
      <c r="AQ559">
        <v>35.1</v>
      </c>
      <c r="AR559">
        <v>25.1</v>
      </c>
      <c r="AS559">
        <v>37.6</v>
      </c>
      <c r="AT559">
        <v>4.3</v>
      </c>
      <c r="AU559">
        <v>0.9</v>
      </c>
      <c r="AV559">
        <v>8.6</v>
      </c>
      <c r="AW559">
        <v>4.9000000000000004</v>
      </c>
      <c r="AX559">
        <v>3.5</v>
      </c>
      <c r="AY559">
        <v>6.6</v>
      </c>
      <c r="AZ559">
        <v>12.6</v>
      </c>
      <c r="BA559">
        <v>8.1999999999999993</v>
      </c>
      <c r="BB559">
        <v>5.7</v>
      </c>
      <c r="BC559">
        <v>30</v>
      </c>
      <c r="BD559">
        <v>36</v>
      </c>
      <c r="BE559">
        <v>13</v>
      </c>
      <c r="BF559">
        <v>41.8</v>
      </c>
      <c r="BG559">
        <v>27.3</v>
      </c>
      <c r="BH559">
        <v>51</v>
      </c>
      <c r="BI559">
        <v>27.4</v>
      </c>
      <c r="BJ559">
        <v>28</v>
      </c>
      <c r="BK559" s="2">
        <v>76</v>
      </c>
      <c r="BL559">
        <v>48.8</v>
      </c>
      <c r="BM559" s="2">
        <v>35231</v>
      </c>
      <c r="BN559">
        <v>43.1</v>
      </c>
    </row>
    <row r="560" spans="1:66" x14ac:dyDescent="0.25">
      <c r="A560" s="2">
        <v>40359</v>
      </c>
      <c r="B560">
        <v>1030.71</v>
      </c>
      <c r="C560" s="2">
        <v>35613</v>
      </c>
      <c r="D560">
        <v>290.8</v>
      </c>
      <c r="E560" s="2">
        <v>41823</v>
      </c>
      <c r="F560">
        <v>1318.7</v>
      </c>
      <c r="I560" s="2">
        <v>33434</v>
      </c>
      <c r="J560">
        <v>418.3</v>
      </c>
      <c r="O560" s="2">
        <v>41501</v>
      </c>
      <c r="P560">
        <v>81.8</v>
      </c>
      <c r="Q560" s="2">
        <v>41501</v>
      </c>
      <c r="R560">
        <v>89</v>
      </c>
      <c r="S560" s="2">
        <v>41501</v>
      </c>
      <c r="T560">
        <v>70.900000000000006</v>
      </c>
      <c r="U560" s="2">
        <v>45488</v>
      </c>
      <c r="V560">
        <v>34.1</v>
      </c>
      <c r="W560" s="2">
        <v>43966</v>
      </c>
      <c r="X560">
        <v>29.2</v>
      </c>
      <c r="Y560">
        <v>11.3</v>
      </c>
      <c r="Z560">
        <v>15.4</v>
      </c>
      <c r="AA560">
        <v>14.6</v>
      </c>
      <c r="AB560">
        <v>19.899999999999999</v>
      </c>
      <c r="AC560">
        <v>54.3</v>
      </c>
      <c r="AD560">
        <v>39.5</v>
      </c>
      <c r="AE560">
        <v>1.8</v>
      </c>
      <c r="AF560">
        <v>6</v>
      </c>
      <c r="AG560">
        <v>3.2</v>
      </c>
      <c r="AH560">
        <v>46.5</v>
      </c>
      <c r="AI560">
        <v>4</v>
      </c>
      <c r="AJ560">
        <v>1</v>
      </c>
      <c r="AK560">
        <v>5</v>
      </c>
      <c r="AL560">
        <v>51.2</v>
      </c>
      <c r="AM560">
        <v>16.399999999999999</v>
      </c>
      <c r="AN560">
        <v>32.4</v>
      </c>
      <c r="AO560">
        <v>70</v>
      </c>
      <c r="AP560">
        <v>42.5</v>
      </c>
      <c r="AQ560">
        <v>37</v>
      </c>
      <c r="AR560">
        <v>20.5</v>
      </c>
      <c r="AS560">
        <v>40.6</v>
      </c>
      <c r="AT560">
        <v>4.8</v>
      </c>
      <c r="AU560">
        <v>2.2999999999999998</v>
      </c>
      <c r="AV560">
        <v>9.6</v>
      </c>
      <c r="AW560">
        <v>5.8</v>
      </c>
      <c r="AX560">
        <v>3.6</v>
      </c>
      <c r="AY560">
        <v>6.8</v>
      </c>
      <c r="AZ560">
        <v>11</v>
      </c>
      <c r="BA560">
        <v>8.8000000000000007</v>
      </c>
      <c r="BB560">
        <v>5.7</v>
      </c>
      <c r="BC560">
        <v>37</v>
      </c>
      <c r="BD560">
        <v>46</v>
      </c>
      <c r="BE560">
        <v>21</v>
      </c>
      <c r="BF560">
        <v>43.5</v>
      </c>
      <c r="BG560">
        <v>32.299999999999997</v>
      </c>
      <c r="BH560">
        <v>54</v>
      </c>
      <c r="BI560">
        <v>34.200000000000003</v>
      </c>
      <c r="BJ560">
        <v>33.299999999999997</v>
      </c>
      <c r="BK560" s="2">
        <v>68.099999999999994</v>
      </c>
      <c r="BL560">
        <v>46.2</v>
      </c>
      <c r="BM560" s="2">
        <v>35261</v>
      </c>
      <c r="BN560">
        <v>40.799999999999997</v>
      </c>
    </row>
    <row r="561" spans="1:66" x14ac:dyDescent="0.25">
      <c r="A561" s="2">
        <v>40389</v>
      </c>
      <c r="B561">
        <v>1101.5999999999999</v>
      </c>
      <c r="C561" s="2">
        <v>35644</v>
      </c>
      <c r="D561">
        <v>296.43</v>
      </c>
      <c r="E561" s="2">
        <v>41854</v>
      </c>
      <c r="F561">
        <v>1294.69</v>
      </c>
      <c r="I561" s="2">
        <v>33465</v>
      </c>
      <c r="J561">
        <v>430</v>
      </c>
      <c r="O561" s="2">
        <v>41532</v>
      </c>
      <c r="P561">
        <v>80.2</v>
      </c>
      <c r="Q561" s="2">
        <v>41532</v>
      </c>
      <c r="R561">
        <v>84.7</v>
      </c>
      <c r="S561" s="2">
        <v>41532</v>
      </c>
      <c r="T561">
        <v>73.5</v>
      </c>
      <c r="U561" s="2">
        <v>45519</v>
      </c>
      <c r="V561">
        <v>32.700000000000003</v>
      </c>
      <c r="W561" s="2">
        <v>43997</v>
      </c>
      <c r="X561">
        <v>23.3</v>
      </c>
      <c r="Y561">
        <v>11.9</v>
      </c>
      <c r="Z561">
        <v>14.1</v>
      </c>
      <c r="AA561">
        <v>15.2</v>
      </c>
      <c r="AB561">
        <v>14.4</v>
      </c>
      <c r="AC561">
        <v>56.2</v>
      </c>
      <c r="AD561">
        <v>38.4</v>
      </c>
      <c r="AE561">
        <v>1.5</v>
      </c>
      <c r="AF561">
        <v>6.8</v>
      </c>
      <c r="AG561">
        <v>3.3</v>
      </c>
      <c r="AH561">
        <v>45.6</v>
      </c>
      <c r="AI561">
        <v>4</v>
      </c>
      <c r="AJ561">
        <v>2</v>
      </c>
      <c r="AK561">
        <v>7</v>
      </c>
      <c r="AL561">
        <v>42.5</v>
      </c>
      <c r="AM561">
        <v>17.399999999999999</v>
      </c>
      <c r="AN561">
        <v>40.1</v>
      </c>
      <c r="AO561">
        <v>70.7</v>
      </c>
      <c r="AP561">
        <v>42.4</v>
      </c>
      <c r="AQ561">
        <v>42.4</v>
      </c>
      <c r="AR561">
        <v>15.2</v>
      </c>
      <c r="AS561">
        <v>47.2</v>
      </c>
      <c r="AT561">
        <v>4</v>
      </c>
      <c r="AU561">
        <v>0.9</v>
      </c>
      <c r="AV561">
        <v>9.4</v>
      </c>
      <c r="AW561">
        <v>5.0999999999999996</v>
      </c>
      <c r="AX561">
        <v>4</v>
      </c>
      <c r="AY561">
        <v>7.2</v>
      </c>
      <c r="AZ561">
        <v>12.6</v>
      </c>
      <c r="BA561">
        <v>7.2</v>
      </c>
      <c r="BB561">
        <v>5.5</v>
      </c>
      <c r="BC561">
        <v>58</v>
      </c>
      <c r="BD561">
        <v>68</v>
      </c>
      <c r="BE561">
        <v>43</v>
      </c>
      <c r="BF561">
        <v>52.6</v>
      </c>
      <c r="BG561">
        <v>57.1</v>
      </c>
      <c r="BH561">
        <v>66</v>
      </c>
      <c r="BI561">
        <v>56.5</v>
      </c>
      <c r="BJ561">
        <v>42</v>
      </c>
      <c r="BK561" s="2">
        <v>57</v>
      </c>
      <c r="BL561">
        <v>44.6</v>
      </c>
      <c r="BM561" s="2">
        <v>35292</v>
      </c>
      <c r="BN561">
        <v>42.2</v>
      </c>
    </row>
    <row r="562" spans="1:66" x14ac:dyDescent="0.25">
      <c r="A562" s="2">
        <v>40421</v>
      </c>
      <c r="B562">
        <v>1049.33</v>
      </c>
      <c r="C562" s="2">
        <v>35675</v>
      </c>
      <c r="D562">
        <v>294.32</v>
      </c>
      <c r="E562" s="2">
        <v>41885</v>
      </c>
      <c r="F562">
        <v>1267.74</v>
      </c>
      <c r="I562" s="2">
        <v>33496</v>
      </c>
      <c r="J562">
        <v>424.5</v>
      </c>
      <c r="O562" s="2">
        <v>41562</v>
      </c>
      <c r="P562">
        <v>72.400000000000006</v>
      </c>
      <c r="Q562" s="2">
        <v>41562</v>
      </c>
      <c r="R562">
        <v>72.2</v>
      </c>
      <c r="S562" s="2">
        <v>41562</v>
      </c>
      <c r="T562">
        <v>72.599999999999994</v>
      </c>
      <c r="U562" s="2">
        <v>45550</v>
      </c>
      <c r="V562">
        <v>31.3</v>
      </c>
      <c r="W562" s="2">
        <v>44027</v>
      </c>
      <c r="X562">
        <v>20.100000000000001</v>
      </c>
      <c r="Y562">
        <v>12.5</v>
      </c>
      <c r="Z562">
        <v>15.8</v>
      </c>
      <c r="AA562">
        <v>14.8</v>
      </c>
      <c r="AB562">
        <v>21.3</v>
      </c>
      <c r="AC562">
        <v>57.6</v>
      </c>
      <c r="AD562">
        <v>29.6</v>
      </c>
      <c r="AE562">
        <v>2.2000000000000002</v>
      </c>
      <c r="AF562">
        <v>7.7</v>
      </c>
      <c r="AG562">
        <v>4</v>
      </c>
      <c r="AH562">
        <v>48.2</v>
      </c>
      <c r="AI562">
        <v>4.4000000000000004</v>
      </c>
      <c r="AJ562">
        <v>1.5</v>
      </c>
      <c r="AK562">
        <v>5.4</v>
      </c>
      <c r="AL562">
        <v>38.9</v>
      </c>
      <c r="AM562">
        <v>17.5</v>
      </c>
      <c r="AN562">
        <v>43.6</v>
      </c>
      <c r="AO562">
        <v>69.400000000000006</v>
      </c>
      <c r="AP562">
        <v>31.6</v>
      </c>
      <c r="AQ562">
        <v>48.2</v>
      </c>
      <c r="AR562">
        <v>20.2</v>
      </c>
      <c r="AS562">
        <v>49.1</v>
      </c>
      <c r="AT562">
        <v>4.0999999999999996</v>
      </c>
      <c r="AU562">
        <v>2.7</v>
      </c>
      <c r="AV562">
        <v>9.4</v>
      </c>
      <c r="AW562">
        <v>6.1</v>
      </c>
      <c r="AX562">
        <v>3.9</v>
      </c>
      <c r="AY562">
        <v>6.9</v>
      </c>
      <c r="AZ562">
        <v>11.1</v>
      </c>
      <c r="BA562">
        <v>9.5</v>
      </c>
      <c r="BB562">
        <v>6.6</v>
      </c>
      <c r="BC562">
        <v>72</v>
      </c>
      <c r="BD562">
        <v>75</v>
      </c>
      <c r="BE562">
        <v>57</v>
      </c>
      <c r="BF562">
        <v>53.8</v>
      </c>
      <c r="BG562">
        <v>60.9</v>
      </c>
      <c r="BH562">
        <v>61</v>
      </c>
      <c r="BI562">
        <v>61.1</v>
      </c>
      <c r="BJ562">
        <v>43.7</v>
      </c>
      <c r="BK562" s="2">
        <v>55.9</v>
      </c>
      <c r="BL562">
        <v>41.6</v>
      </c>
      <c r="BM562" s="2">
        <v>35323</v>
      </c>
      <c r="BN562">
        <v>43.7</v>
      </c>
    </row>
    <row r="563" spans="1:66" x14ac:dyDescent="0.25">
      <c r="A563" s="2">
        <v>40451</v>
      </c>
      <c r="B563">
        <v>1141.2</v>
      </c>
      <c r="C563" s="2">
        <v>35705</v>
      </c>
      <c r="D563">
        <v>293.22000000000003</v>
      </c>
      <c r="E563" s="2">
        <v>41915</v>
      </c>
      <c r="F563">
        <v>1194.02</v>
      </c>
      <c r="I563" s="2">
        <v>33526</v>
      </c>
      <c r="J563">
        <v>428.5</v>
      </c>
      <c r="O563" s="2">
        <v>41593</v>
      </c>
      <c r="P563">
        <v>72</v>
      </c>
      <c r="Q563" s="2">
        <v>41593</v>
      </c>
      <c r="R563">
        <v>71.099999999999994</v>
      </c>
      <c r="S563" s="2">
        <v>41593</v>
      </c>
      <c r="T563">
        <v>73.5</v>
      </c>
      <c r="U563" s="2">
        <v>45580</v>
      </c>
      <c r="V563">
        <v>34.1</v>
      </c>
      <c r="W563" s="2">
        <v>44058</v>
      </c>
      <c r="X563">
        <v>23.6</v>
      </c>
      <c r="Y563">
        <v>10.1</v>
      </c>
      <c r="Z563">
        <v>16</v>
      </c>
      <c r="AA563">
        <v>13</v>
      </c>
      <c r="AB563">
        <v>21.2</v>
      </c>
      <c r="AC563">
        <v>55</v>
      </c>
      <c r="AD563">
        <v>29.9</v>
      </c>
      <c r="AE563">
        <v>2.1</v>
      </c>
      <c r="AF563">
        <v>6.2</v>
      </c>
      <c r="AG563">
        <v>3</v>
      </c>
      <c r="AH563">
        <v>44.9</v>
      </c>
      <c r="AI563">
        <v>4</v>
      </c>
      <c r="AJ563">
        <v>1.1000000000000001</v>
      </c>
      <c r="AK563">
        <v>4.8</v>
      </c>
      <c r="AL563">
        <v>43.3</v>
      </c>
      <c r="AM563">
        <v>16</v>
      </c>
      <c r="AN563">
        <v>40.700000000000003</v>
      </c>
      <c r="AO563">
        <v>71</v>
      </c>
      <c r="AP563">
        <v>29.8</v>
      </c>
      <c r="AQ563">
        <v>49.5</v>
      </c>
      <c r="AR563">
        <v>20.7</v>
      </c>
      <c r="AS563">
        <v>48.9</v>
      </c>
      <c r="AT563">
        <v>4.5</v>
      </c>
      <c r="AU563">
        <v>1.3</v>
      </c>
      <c r="AV563">
        <v>10.3</v>
      </c>
      <c r="AW563">
        <v>5</v>
      </c>
      <c r="AX563">
        <v>3.9</v>
      </c>
      <c r="AY563">
        <v>7.7</v>
      </c>
      <c r="AZ563">
        <v>10</v>
      </c>
      <c r="BA563">
        <v>7.1</v>
      </c>
      <c r="BB563">
        <v>6.7</v>
      </c>
      <c r="BC563">
        <v>78</v>
      </c>
      <c r="BD563">
        <v>78</v>
      </c>
      <c r="BE563">
        <v>64</v>
      </c>
      <c r="BF563">
        <v>55.4</v>
      </c>
      <c r="BG563">
        <v>64.400000000000006</v>
      </c>
      <c r="BH563">
        <v>64</v>
      </c>
      <c r="BI563">
        <v>62.3</v>
      </c>
      <c r="BJ563">
        <v>47.3</v>
      </c>
      <c r="BK563" s="2">
        <v>58.2</v>
      </c>
      <c r="BL563">
        <v>38.1</v>
      </c>
      <c r="BM563" s="2">
        <v>35353</v>
      </c>
      <c r="BN563">
        <v>39.6</v>
      </c>
    </row>
    <row r="564" spans="1:66" x14ac:dyDescent="0.25">
      <c r="A564" s="2">
        <v>40480</v>
      </c>
      <c r="B564">
        <v>1183.26</v>
      </c>
      <c r="C564" s="2">
        <v>35736</v>
      </c>
      <c r="D564">
        <v>297.33999999999997</v>
      </c>
      <c r="E564" s="2">
        <v>41946</v>
      </c>
      <c r="F564">
        <v>1169.23</v>
      </c>
      <c r="I564" s="2">
        <v>33557</v>
      </c>
      <c r="J564">
        <v>445</v>
      </c>
      <c r="O564" s="2">
        <v>41623</v>
      </c>
      <c r="P564">
        <v>77.5</v>
      </c>
      <c r="Q564" s="2">
        <v>41623</v>
      </c>
      <c r="R564">
        <v>79</v>
      </c>
      <c r="S564" s="2">
        <v>41623</v>
      </c>
      <c r="T564">
        <v>75.3</v>
      </c>
      <c r="U564" s="2">
        <v>45611</v>
      </c>
      <c r="V564">
        <v>33.6</v>
      </c>
      <c r="W564" s="2">
        <v>44089</v>
      </c>
      <c r="X564">
        <v>20.3</v>
      </c>
      <c r="Y564">
        <v>11.8</v>
      </c>
      <c r="Z564">
        <v>13</v>
      </c>
      <c r="AA564">
        <v>17.3</v>
      </c>
      <c r="AB564">
        <v>16.100000000000001</v>
      </c>
      <c r="AC564">
        <v>56.1</v>
      </c>
      <c r="AD564">
        <v>32.9</v>
      </c>
      <c r="AE564">
        <v>1.7</v>
      </c>
      <c r="AF564">
        <v>6.4</v>
      </c>
      <c r="AG564">
        <v>3</v>
      </c>
      <c r="AH564">
        <v>49.5</v>
      </c>
      <c r="AI564">
        <v>4.0999999999999996</v>
      </c>
      <c r="AJ564">
        <v>1.7</v>
      </c>
      <c r="AK564">
        <v>6.2</v>
      </c>
      <c r="AL564">
        <v>37</v>
      </c>
      <c r="AM564">
        <v>17.600000000000001</v>
      </c>
      <c r="AN564">
        <v>45.4</v>
      </c>
      <c r="AO564">
        <v>69.7</v>
      </c>
      <c r="AP564">
        <v>36.700000000000003</v>
      </c>
      <c r="AQ564">
        <v>47.5</v>
      </c>
      <c r="AR564">
        <v>15.8</v>
      </c>
      <c r="AS564">
        <v>51</v>
      </c>
      <c r="AT564">
        <v>5.8</v>
      </c>
      <c r="AU564">
        <v>1.5</v>
      </c>
      <c r="AV564">
        <v>10</v>
      </c>
      <c r="AW564">
        <v>5.5</v>
      </c>
      <c r="AX564">
        <v>4.8</v>
      </c>
      <c r="AY564">
        <v>8.6999999999999993</v>
      </c>
      <c r="AZ564">
        <v>11</v>
      </c>
      <c r="BA564">
        <v>7.2</v>
      </c>
      <c r="BB564">
        <v>6.5</v>
      </c>
      <c r="BC564">
        <v>83</v>
      </c>
      <c r="BD564">
        <v>85</v>
      </c>
      <c r="BE564">
        <v>74</v>
      </c>
      <c r="BF564">
        <v>55.5</v>
      </c>
      <c r="BG564">
        <v>59.9</v>
      </c>
      <c r="BH564">
        <v>61</v>
      </c>
      <c r="BI564">
        <v>61.5</v>
      </c>
      <c r="BJ564">
        <v>50.2</v>
      </c>
      <c r="BK564" s="2">
        <v>59</v>
      </c>
      <c r="BL564">
        <v>37.9</v>
      </c>
      <c r="BM564" s="2">
        <v>35384</v>
      </c>
      <c r="BN564">
        <v>42.3</v>
      </c>
    </row>
    <row r="565" spans="1:66" x14ac:dyDescent="0.25">
      <c r="A565" s="2">
        <v>40512</v>
      </c>
      <c r="B565">
        <v>1180.55</v>
      </c>
      <c r="C565" s="2">
        <v>35766</v>
      </c>
      <c r="D565">
        <v>287.95</v>
      </c>
      <c r="E565" s="2">
        <v>41976</v>
      </c>
      <c r="F565">
        <v>1212.6500000000001</v>
      </c>
      <c r="I565" s="2">
        <v>33587</v>
      </c>
      <c r="J565">
        <v>456.8</v>
      </c>
      <c r="O565" s="2">
        <v>41654</v>
      </c>
      <c r="P565">
        <v>79.400000000000006</v>
      </c>
      <c r="Q565" s="2">
        <v>41654</v>
      </c>
      <c r="R565">
        <v>80.8</v>
      </c>
      <c r="S565" s="2">
        <v>41654</v>
      </c>
      <c r="T565">
        <v>77.3</v>
      </c>
      <c r="U565" s="2">
        <v>45641</v>
      </c>
      <c r="V565">
        <v>37.1</v>
      </c>
      <c r="W565" s="2">
        <v>44119</v>
      </c>
      <c r="X565">
        <v>19.600000000000001</v>
      </c>
      <c r="Y565">
        <v>9.6</v>
      </c>
      <c r="Z565">
        <v>14.2</v>
      </c>
      <c r="AA565">
        <v>17.5</v>
      </c>
      <c r="AB565">
        <v>19.8</v>
      </c>
      <c r="AC565">
        <v>53.7</v>
      </c>
      <c r="AD565">
        <v>32</v>
      </c>
      <c r="AE565">
        <v>0.9</v>
      </c>
      <c r="AF565">
        <v>6.1</v>
      </c>
      <c r="AG565">
        <v>3.9</v>
      </c>
      <c r="AH565">
        <v>43.3</v>
      </c>
      <c r="AI565">
        <v>3.7</v>
      </c>
      <c r="AJ565">
        <v>1.3</v>
      </c>
      <c r="AK565">
        <v>5</v>
      </c>
      <c r="AL565">
        <v>34.4</v>
      </c>
      <c r="AM565">
        <v>18.600000000000001</v>
      </c>
      <c r="AN565">
        <v>47</v>
      </c>
      <c r="AO565">
        <v>68.3</v>
      </c>
      <c r="AP565">
        <v>36</v>
      </c>
      <c r="AQ565">
        <v>48.1</v>
      </c>
      <c r="AR565">
        <v>15.9</v>
      </c>
      <c r="AS565">
        <v>48.2</v>
      </c>
      <c r="AT565">
        <v>4.2</v>
      </c>
      <c r="AU565">
        <v>0.9</v>
      </c>
      <c r="AV565">
        <v>10.7</v>
      </c>
      <c r="AW565">
        <v>4</v>
      </c>
      <c r="AX565">
        <v>4</v>
      </c>
      <c r="AY565">
        <v>7.4</v>
      </c>
      <c r="AZ565">
        <v>11</v>
      </c>
      <c r="BA565">
        <v>7.9</v>
      </c>
      <c r="BB565">
        <v>4.8</v>
      </c>
      <c r="BC565">
        <v>85</v>
      </c>
      <c r="BD565">
        <v>88</v>
      </c>
      <c r="BE565">
        <v>74</v>
      </c>
      <c r="BF565">
        <v>58.7</v>
      </c>
      <c r="BG565">
        <v>66.599999999999994</v>
      </c>
      <c r="BH565">
        <v>60</v>
      </c>
      <c r="BI565">
        <v>62.8</v>
      </c>
      <c r="BJ565">
        <v>52.2</v>
      </c>
      <c r="BK565" s="2">
        <v>60.5</v>
      </c>
      <c r="BL565">
        <v>36.700000000000003</v>
      </c>
      <c r="BM565" s="2">
        <v>35414</v>
      </c>
      <c r="BN565">
        <v>44.4</v>
      </c>
    </row>
    <row r="566" spans="1:66" x14ac:dyDescent="0.25">
      <c r="A566" s="2">
        <v>40543</v>
      </c>
      <c r="B566">
        <v>1257.6400000000001</v>
      </c>
      <c r="C566" s="2">
        <v>35797</v>
      </c>
      <c r="D566">
        <v>270.49</v>
      </c>
      <c r="E566" s="2">
        <v>42007</v>
      </c>
      <c r="F566">
        <v>1188.8499999999999</v>
      </c>
      <c r="I566" s="2">
        <v>33618</v>
      </c>
      <c r="J566">
        <v>441</v>
      </c>
      <c r="O566" s="2">
        <v>41685</v>
      </c>
      <c r="P566">
        <v>78.3</v>
      </c>
      <c r="Q566" s="2">
        <v>41685</v>
      </c>
      <c r="R566">
        <v>76.5</v>
      </c>
      <c r="S566" s="2">
        <v>41685</v>
      </c>
      <c r="T566">
        <v>81</v>
      </c>
      <c r="U566" s="2">
        <v>45672</v>
      </c>
      <c r="V566">
        <v>33.9</v>
      </c>
      <c r="W566" s="2">
        <v>44150</v>
      </c>
      <c r="X566">
        <v>19.399999999999999</v>
      </c>
      <c r="Y566">
        <v>11.1</v>
      </c>
      <c r="Z566">
        <v>14.5</v>
      </c>
      <c r="AA566">
        <v>16</v>
      </c>
      <c r="AB566">
        <v>21.6</v>
      </c>
      <c r="AC566">
        <v>54.3</v>
      </c>
      <c r="AD566">
        <v>25</v>
      </c>
      <c r="AE566">
        <v>2</v>
      </c>
      <c r="AF566">
        <v>7.5</v>
      </c>
      <c r="AG566">
        <v>4.5</v>
      </c>
      <c r="AH566">
        <v>44</v>
      </c>
      <c r="AI566">
        <v>4.2</v>
      </c>
      <c r="AJ566">
        <v>1</v>
      </c>
      <c r="AK566">
        <v>5.7</v>
      </c>
      <c r="AL566">
        <v>34.9</v>
      </c>
      <c r="AM566">
        <v>18.8</v>
      </c>
      <c r="AN566">
        <v>46.3</v>
      </c>
      <c r="AO566">
        <v>69.5</v>
      </c>
      <c r="AP566">
        <v>26.5</v>
      </c>
      <c r="AQ566">
        <v>51</v>
      </c>
      <c r="AR566">
        <v>22.5</v>
      </c>
      <c r="AS566">
        <v>53.4</v>
      </c>
      <c r="AT566">
        <v>3.2</v>
      </c>
      <c r="AU566">
        <v>1.2</v>
      </c>
      <c r="AV566">
        <v>10.7</v>
      </c>
      <c r="AW566">
        <v>5</v>
      </c>
      <c r="AX566">
        <v>4.2</v>
      </c>
      <c r="AY566">
        <v>7.2</v>
      </c>
      <c r="AZ566">
        <v>9.9</v>
      </c>
      <c r="BA566">
        <v>7.7</v>
      </c>
      <c r="BB566">
        <v>6.8</v>
      </c>
      <c r="BC566">
        <v>90</v>
      </c>
      <c r="BD566">
        <v>89</v>
      </c>
      <c r="BE566">
        <v>77</v>
      </c>
      <c r="BF566">
        <v>57.3</v>
      </c>
      <c r="BG566">
        <v>64.8</v>
      </c>
      <c r="BH566">
        <v>57</v>
      </c>
      <c r="BI566">
        <v>60.7</v>
      </c>
      <c r="BJ566">
        <v>48.6</v>
      </c>
      <c r="BK566" s="2">
        <v>61.7</v>
      </c>
      <c r="BL566">
        <v>36.299999999999997</v>
      </c>
      <c r="BM566" s="2">
        <v>35445</v>
      </c>
      <c r="BN566">
        <v>43.2</v>
      </c>
    </row>
    <row r="567" spans="1:66" x14ac:dyDescent="0.25">
      <c r="A567" s="2">
        <v>40574</v>
      </c>
      <c r="B567">
        <v>1286.1199999999999</v>
      </c>
      <c r="C567" s="2">
        <v>35828</v>
      </c>
      <c r="D567">
        <v>266.70999999999998</v>
      </c>
      <c r="E567" s="2">
        <v>42038</v>
      </c>
      <c r="F567">
        <v>1258.07</v>
      </c>
      <c r="I567" s="2">
        <v>33649</v>
      </c>
      <c r="J567">
        <v>442.8</v>
      </c>
      <c r="O567" s="2">
        <v>41713</v>
      </c>
      <c r="P567">
        <v>83.9</v>
      </c>
      <c r="Q567" s="2">
        <v>41713</v>
      </c>
      <c r="R567">
        <v>84.8</v>
      </c>
      <c r="S567" s="2">
        <v>41713</v>
      </c>
      <c r="T567">
        <v>82.5</v>
      </c>
      <c r="U567" s="2">
        <v>45703</v>
      </c>
      <c r="V567">
        <v>33.6</v>
      </c>
      <c r="W567" s="2">
        <v>44180</v>
      </c>
      <c r="X567">
        <v>22.9</v>
      </c>
      <c r="Y567">
        <v>9.8000000000000007</v>
      </c>
      <c r="Z567">
        <v>14.6</v>
      </c>
      <c r="AA567">
        <v>15.7</v>
      </c>
      <c r="AB567">
        <v>22.2</v>
      </c>
      <c r="AC567">
        <v>56.1</v>
      </c>
      <c r="AD567">
        <v>28</v>
      </c>
      <c r="AE567">
        <v>1.4</v>
      </c>
      <c r="AF567">
        <v>6</v>
      </c>
      <c r="AG567">
        <v>3.6</v>
      </c>
      <c r="AH567">
        <v>48.3</v>
      </c>
      <c r="AI567">
        <v>3.5</v>
      </c>
      <c r="AJ567">
        <v>1</v>
      </c>
      <c r="AK567">
        <v>4.4000000000000004</v>
      </c>
      <c r="AL567">
        <v>39.700000000000003</v>
      </c>
      <c r="AM567">
        <v>15.4</v>
      </c>
      <c r="AN567">
        <v>44.9</v>
      </c>
      <c r="AO567">
        <v>69.7</v>
      </c>
      <c r="AP567">
        <v>29.5</v>
      </c>
      <c r="AQ567">
        <v>48.5</v>
      </c>
      <c r="AR567">
        <v>22</v>
      </c>
      <c r="AS567">
        <v>49.8</v>
      </c>
      <c r="AT567">
        <v>3.9</v>
      </c>
      <c r="AU567">
        <v>1.9</v>
      </c>
      <c r="AV567">
        <v>11.3</v>
      </c>
      <c r="AW567">
        <v>5.6</v>
      </c>
      <c r="AX567">
        <v>4.5</v>
      </c>
      <c r="AY567">
        <v>7.8</v>
      </c>
      <c r="AZ567">
        <v>11</v>
      </c>
      <c r="BA567">
        <v>8.8000000000000007</v>
      </c>
      <c r="BB567">
        <v>6.7</v>
      </c>
      <c r="BC567">
        <v>86</v>
      </c>
      <c r="BD567">
        <v>85</v>
      </c>
      <c r="BE567">
        <v>73</v>
      </c>
      <c r="BF567">
        <v>60.2</v>
      </c>
      <c r="BG567">
        <v>67.2</v>
      </c>
      <c r="BH567">
        <v>40</v>
      </c>
      <c r="BI567">
        <v>64.2</v>
      </c>
      <c r="BJ567">
        <v>51.3</v>
      </c>
      <c r="BK567" s="2">
        <v>67.7</v>
      </c>
      <c r="BL567">
        <v>37.9</v>
      </c>
      <c r="BM567" s="2">
        <v>35476</v>
      </c>
      <c r="BN567">
        <v>41.3</v>
      </c>
    </row>
    <row r="568" spans="1:66" x14ac:dyDescent="0.25">
      <c r="A568" s="2">
        <v>40602</v>
      </c>
      <c r="B568">
        <v>1327.22</v>
      </c>
      <c r="C568" s="2">
        <v>35856</v>
      </c>
      <c r="D568">
        <v>266.44</v>
      </c>
      <c r="E568" s="2">
        <v>42066</v>
      </c>
      <c r="F568">
        <v>1203.19</v>
      </c>
      <c r="I568" s="2">
        <v>33678</v>
      </c>
      <c r="J568">
        <v>429.5</v>
      </c>
      <c r="O568" s="2">
        <v>41744</v>
      </c>
      <c r="P568">
        <v>81.7</v>
      </c>
      <c r="Q568" s="2">
        <v>41744</v>
      </c>
      <c r="R568">
        <v>83.9</v>
      </c>
      <c r="S568" s="2">
        <v>41744</v>
      </c>
      <c r="T568">
        <v>78.5</v>
      </c>
      <c r="U568" s="2">
        <v>45731</v>
      </c>
      <c r="V568">
        <v>33.6</v>
      </c>
      <c r="W568" s="2">
        <v>44211</v>
      </c>
      <c r="X568">
        <v>22.8</v>
      </c>
      <c r="Y568">
        <v>10.8</v>
      </c>
      <c r="Z568">
        <v>15</v>
      </c>
      <c r="AA568">
        <v>14.3</v>
      </c>
      <c r="AB568">
        <v>23.3</v>
      </c>
      <c r="AC568">
        <v>56.2</v>
      </c>
      <c r="AD568">
        <v>28.8</v>
      </c>
      <c r="AE568">
        <v>2.8</v>
      </c>
      <c r="AF568">
        <v>6.7</v>
      </c>
      <c r="AG568">
        <v>3.1</v>
      </c>
      <c r="AH568">
        <v>48.8</v>
      </c>
      <c r="AI568">
        <v>3.6</v>
      </c>
      <c r="AJ568">
        <v>0.8</v>
      </c>
      <c r="AK568">
        <v>5.3</v>
      </c>
      <c r="AL568">
        <v>42.9</v>
      </c>
      <c r="AM568">
        <v>15</v>
      </c>
      <c r="AN568">
        <v>42.1</v>
      </c>
      <c r="AO568">
        <v>70.7</v>
      </c>
      <c r="AP568">
        <v>31.8</v>
      </c>
      <c r="AQ568">
        <v>49.7</v>
      </c>
      <c r="AR568">
        <v>18.5</v>
      </c>
      <c r="AS568">
        <v>47.9</v>
      </c>
      <c r="AT568">
        <v>4.4000000000000004</v>
      </c>
      <c r="AU568">
        <v>1.9</v>
      </c>
      <c r="AV568">
        <v>10.6</v>
      </c>
      <c r="AW568">
        <v>5.9</v>
      </c>
      <c r="AX568">
        <v>4.2</v>
      </c>
      <c r="AY568">
        <v>7.7</v>
      </c>
      <c r="AZ568">
        <v>11.4</v>
      </c>
      <c r="BA568">
        <v>8.6</v>
      </c>
      <c r="BB568">
        <v>6.6</v>
      </c>
      <c r="BC568">
        <v>83</v>
      </c>
      <c r="BD568">
        <v>83</v>
      </c>
      <c r="BE568">
        <v>68</v>
      </c>
      <c r="BF568">
        <v>59.2</v>
      </c>
      <c r="BG568">
        <v>64.599999999999994</v>
      </c>
      <c r="BH568">
        <v>36</v>
      </c>
      <c r="BI568">
        <v>61.7</v>
      </c>
      <c r="BJ568">
        <v>51.1</v>
      </c>
      <c r="BK568" s="2">
        <v>68.2</v>
      </c>
      <c r="BL568">
        <v>33.1</v>
      </c>
      <c r="BM568" s="2">
        <v>35504</v>
      </c>
      <c r="BN568">
        <v>43.5</v>
      </c>
    </row>
    <row r="569" spans="1:66" x14ac:dyDescent="0.25">
      <c r="A569" s="2">
        <v>40633</v>
      </c>
      <c r="B569">
        <v>1325.83</v>
      </c>
      <c r="C569" s="2">
        <v>35887</v>
      </c>
      <c r="D569">
        <v>267.8</v>
      </c>
      <c r="E569" s="2">
        <v>42097</v>
      </c>
      <c r="F569">
        <v>1197.25</v>
      </c>
      <c r="I569" s="2">
        <v>33709</v>
      </c>
      <c r="J569">
        <v>423</v>
      </c>
      <c r="O569" s="2">
        <v>41774</v>
      </c>
      <c r="P569">
        <v>82.2</v>
      </c>
      <c r="Q569" s="2">
        <v>41774</v>
      </c>
      <c r="R569">
        <v>83.5</v>
      </c>
      <c r="S569" s="2">
        <v>41774</v>
      </c>
      <c r="T569">
        <v>80.3</v>
      </c>
      <c r="W569" s="2">
        <v>44242</v>
      </c>
      <c r="X569">
        <v>21.7</v>
      </c>
      <c r="Y569">
        <v>11.3</v>
      </c>
      <c r="Z569">
        <v>13</v>
      </c>
      <c r="AA569">
        <v>16</v>
      </c>
      <c r="AB569">
        <v>19.899999999999999</v>
      </c>
      <c r="AC569">
        <v>55.2</v>
      </c>
      <c r="AD569">
        <v>29</v>
      </c>
      <c r="AE569">
        <v>1.6</v>
      </c>
      <c r="AF569">
        <v>7.5</v>
      </c>
      <c r="AG569">
        <v>4.7</v>
      </c>
      <c r="AH569">
        <v>52.9</v>
      </c>
      <c r="AI569">
        <v>3.8</v>
      </c>
      <c r="AJ569">
        <v>1.2</v>
      </c>
      <c r="AK569">
        <v>5.6</v>
      </c>
      <c r="AL569">
        <v>37.5</v>
      </c>
      <c r="AM569">
        <v>17.3</v>
      </c>
      <c r="AN569">
        <v>45.2</v>
      </c>
      <c r="AO569">
        <v>71</v>
      </c>
      <c r="AP569">
        <v>33.6</v>
      </c>
      <c r="AQ569">
        <v>50</v>
      </c>
      <c r="AR569">
        <v>16.399999999999999</v>
      </c>
      <c r="AS569">
        <v>51.1</v>
      </c>
      <c r="AT569">
        <v>4.5</v>
      </c>
      <c r="AU569">
        <v>1.9</v>
      </c>
      <c r="AV569">
        <v>11.2</v>
      </c>
      <c r="AW569">
        <v>5.8</v>
      </c>
      <c r="AX569">
        <v>4.8</v>
      </c>
      <c r="AY569">
        <v>8.9</v>
      </c>
      <c r="AZ569">
        <v>12.2</v>
      </c>
      <c r="BA569">
        <v>9.6999999999999993</v>
      </c>
      <c r="BB569">
        <v>7</v>
      </c>
      <c r="BC569">
        <v>84</v>
      </c>
      <c r="BD569">
        <v>80</v>
      </c>
      <c r="BE569">
        <v>72</v>
      </c>
      <c r="BF569">
        <v>60.4</v>
      </c>
      <c r="BG569">
        <v>64.8</v>
      </c>
      <c r="BH569">
        <v>26</v>
      </c>
      <c r="BI569">
        <v>62.3</v>
      </c>
      <c r="BJ569">
        <v>52.8</v>
      </c>
      <c r="BK569" s="2">
        <v>72</v>
      </c>
      <c r="BL569">
        <v>32.5</v>
      </c>
      <c r="BM569" s="2">
        <v>35535</v>
      </c>
      <c r="BN569">
        <v>41.4</v>
      </c>
    </row>
    <row r="570" spans="1:66" x14ac:dyDescent="0.25">
      <c r="A570" s="2">
        <v>40662</v>
      </c>
      <c r="B570">
        <v>1363.61</v>
      </c>
      <c r="C570" s="2">
        <v>35917</v>
      </c>
      <c r="D570">
        <v>275.04000000000002</v>
      </c>
      <c r="E570" s="2">
        <v>42127</v>
      </c>
      <c r="F570">
        <v>1173.0899999999999</v>
      </c>
      <c r="I570" s="2">
        <v>33739</v>
      </c>
      <c r="J570">
        <v>414</v>
      </c>
      <c r="O570" s="2">
        <v>41805</v>
      </c>
      <c r="P570">
        <v>86.4</v>
      </c>
      <c r="Q570" s="2">
        <v>41805</v>
      </c>
      <c r="R570">
        <v>86.4</v>
      </c>
      <c r="S570" s="2">
        <v>41805</v>
      </c>
      <c r="T570">
        <v>86.3</v>
      </c>
      <c r="W570" s="2">
        <v>44270</v>
      </c>
      <c r="X570">
        <v>17.3</v>
      </c>
      <c r="Y570">
        <v>12.2</v>
      </c>
      <c r="Z570">
        <v>10.1</v>
      </c>
      <c r="AA570">
        <v>18</v>
      </c>
      <c r="AB570">
        <v>14.8</v>
      </c>
      <c r="AC570">
        <v>55.2</v>
      </c>
      <c r="AD570">
        <v>35.4</v>
      </c>
      <c r="AE570">
        <v>2.1</v>
      </c>
      <c r="AF570">
        <v>7.1</v>
      </c>
      <c r="AG570">
        <v>3.8</v>
      </c>
      <c r="AH570">
        <v>52</v>
      </c>
      <c r="AI570">
        <v>4.2</v>
      </c>
      <c r="AJ570">
        <v>1.2</v>
      </c>
      <c r="AK570">
        <v>5.5</v>
      </c>
      <c r="AL570">
        <v>25.3</v>
      </c>
      <c r="AM570">
        <v>20.5</v>
      </c>
      <c r="AN570">
        <v>54.2</v>
      </c>
      <c r="AO570">
        <v>71.900000000000006</v>
      </c>
      <c r="AP570">
        <v>39.1</v>
      </c>
      <c r="AQ570">
        <v>49.8</v>
      </c>
      <c r="AR570">
        <v>11.1</v>
      </c>
      <c r="AS570">
        <v>49.8</v>
      </c>
      <c r="AT570">
        <v>4.7</v>
      </c>
      <c r="AU570">
        <v>2.5</v>
      </c>
      <c r="AV570">
        <v>10.6</v>
      </c>
      <c r="AW570">
        <v>6.5</v>
      </c>
      <c r="AX570">
        <v>4.7</v>
      </c>
      <c r="AY570">
        <v>9</v>
      </c>
      <c r="AZ570">
        <v>11</v>
      </c>
      <c r="BA570">
        <v>8.6999999999999993</v>
      </c>
      <c r="BB570">
        <v>7.4</v>
      </c>
      <c r="BC570">
        <v>82</v>
      </c>
      <c r="BD570">
        <v>83</v>
      </c>
      <c r="BE570">
        <v>72</v>
      </c>
      <c r="BF570">
        <v>63.8</v>
      </c>
      <c r="BG570">
        <v>66.8</v>
      </c>
      <c r="BH570">
        <v>28</v>
      </c>
      <c r="BI570">
        <v>66.5</v>
      </c>
      <c r="BJ570">
        <v>57.8</v>
      </c>
      <c r="BK570" s="2">
        <v>76.7</v>
      </c>
      <c r="BL570">
        <v>29.9</v>
      </c>
      <c r="BM570" s="2">
        <v>35565</v>
      </c>
      <c r="BN570">
        <v>48.1</v>
      </c>
    </row>
    <row r="571" spans="1:66" x14ac:dyDescent="0.25">
      <c r="A571" s="2">
        <v>40694</v>
      </c>
      <c r="B571">
        <v>1345.2</v>
      </c>
      <c r="C571" s="2">
        <v>35948</v>
      </c>
      <c r="D571">
        <v>276.76</v>
      </c>
      <c r="E571" s="2">
        <v>42158</v>
      </c>
      <c r="F571">
        <v>1190.8</v>
      </c>
      <c r="I571" s="2">
        <v>33770</v>
      </c>
      <c r="J571">
        <v>418.8</v>
      </c>
      <c r="O571" s="2">
        <v>41835</v>
      </c>
      <c r="P571">
        <v>90.3</v>
      </c>
      <c r="Q571" s="2">
        <v>41835</v>
      </c>
      <c r="R571">
        <v>91.9</v>
      </c>
      <c r="S571" s="2">
        <v>41835</v>
      </c>
      <c r="T571">
        <v>87.9</v>
      </c>
      <c r="W571" s="2">
        <v>44301</v>
      </c>
      <c r="X571">
        <v>14.7</v>
      </c>
      <c r="Y571">
        <v>11.1</v>
      </c>
      <c r="Z571">
        <v>10.5</v>
      </c>
      <c r="AA571">
        <v>17.399999999999999</v>
      </c>
      <c r="AB571">
        <v>14.4</v>
      </c>
      <c r="AC571">
        <v>49</v>
      </c>
      <c r="AD571">
        <v>31.7</v>
      </c>
      <c r="AE571">
        <v>3.6</v>
      </c>
      <c r="AF571">
        <v>7.1</v>
      </c>
      <c r="AG571">
        <v>2.8</v>
      </c>
      <c r="AH571">
        <v>51.3</v>
      </c>
      <c r="AI571">
        <v>3.1</v>
      </c>
      <c r="AJ571">
        <v>0.7</v>
      </c>
      <c r="AK571">
        <v>5.6</v>
      </c>
      <c r="AL571">
        <v>24.5</v>
      </c>
      <c r="AM571">
        <v>19.399999999999999</v>
      </c>
      <c r="AN571">
        <v>56.1</v>
      </c>
      <c r="AO571">
        <v>72.099999999999994</v>
      </c>
      <c r="AP571">
        <v>33.1</v>
      </c>
      <c r="AQ571">
        <v>54.8</v>
      </c>
      <c r="AR571">
        <v>12.1</v>
      </c>
      <c r="AS571">
        <v>53.9</v>
      </c>
      <c r="AT571">
        <v>4.3</v>
      </c>
      <c r="AU571">
        <v>2.4</v>
      </c>
      <c r="AV571">
        <v>12.6</v>
      </c>
      <c r="AW571">
        <v>6.4</v>
      </c>
      <c r="AX571">
        <v>4.5</v>
      </c>
      <c r="AY571">
        <v>9.3000000000000007</v>
      </c>
      <c r="AZ571">
        <v>11.6</v>
      </c>
      <c r="BA571">
        <v>8.9</v>
      </c>
      <c r="BB571">
        <v>6.3</v>
      </c>
      <c r="BC571">
        <v>83</v>
      </c>
      <c r="BD571">
        <v>80</v>
      </c>
      <c r="BE571">
        <v>74</v>
      </c>
      <c r="BF571">
        <v>60.8</v>
      </c>
      <c r="BG571">
        <v>65</v>
      </c>
      <c r="BH571">
        <v>19</v>
      </c>
      <c r="BI571">
        <v>63</v>
      </c>
      <c r="BJ571">
        <v>53.5</v>
      </c>
      <c r="BK571" s="2">
        <v>75</v>
      </c>
      <c r="BL571">
        <v>28.4</v>
      </c>
      <c r="BM571" s="2">
        <v>35596</v>
      </c>
      <c r="BN571">
        <v>45.2</v>
      </c>
    </row>
    <row r="572" spans="1:66" x14ac:dyDescent="0.25">
      <c r="A572" s="2">
        <v>40724</v>
      </c>
      <c r="B572">
        <v>1320.64</v>
      </c>
      <c r="C572" s="2">
        <v>35978</v>
      </c>
      <c r="D572">
        <v>267.33999999999997</v>
      </c>
      <c r="E572" s="2">
        <v>42188</v>
      </c>
      <c r="F572">
        <v>1167.19</v>
      </c>
      <c r="I572" s="2">
        <v>33800</v>
      </c>
      <c r="J572">
        <v>446.8</v>
      </c>
      <c r="O572" s="2">
        <v>41866</v>
      </c>
      <c r="P572">
        <v>93.4</v>
      </c>
      <c r="Q572" s="2">
        <v>41866</v>
      </c>
      <c r="R572">
        <v>93.1</v>
      </c>
      <c r="S572" s="2">
        <v>41866</v>
      </c>
      <c r="T572">
        <v>93.9</v>
      </c>
      <c r="W572" s="2">
        <v>44331</v>
      </c>
      <c r="X572">
        <v>11.6</v>
      </c>
      <c r="Y572">
        <v>10</v>
      </c>
      <c r="Z572">
        <v>9.3000000000000007</v>
      </c>
      <c r="AA572">
        <v>16.2</v>
      </c>
      <c r="AB572">
        <v>17.5</v>
      </c>
      <c r="AC572">
        <v>39.9</v>
      </c>
      <c r="AD572">
        <v>27.7</v>
      </c>
      <c r="AE572">
        <v>2.4</v>
      </c>
      <c r="AF572">
        <v>5.3</v>
      </c>
      <c r="AG572">
        <v>2.4</v>
      </c>
      <c r="AH572">
        <v>44.3</v>
      </c>
      <c r="AI572">
        <v>2.5</v>
      </c>
      <c r="AJ572">
        <v>0.5</v>
      </c>
      <c r="AK572">
        <v>5.2</v>
      </c>
      <c r="AL572">
        <v>20.6</v>
      </c>
      <c r="AM572">
        <v>19.899999999999999</v>
      </c>
      <c r="AN572">
        <v>59.5</v>
      </c>
      <c r="AO572">
        <v>74.5</v>
      </c>
      <c r="AP572">
        <v>31</v>
      </c>
      <c r="AQ572">
        <v>54.6</v>
      </c>
      <c r="AR572">
        <v>14.4</v>
      </c>
      <c r="AS572">
        <v>54.8</v>
      </c>
      <c r="AT572">
        <v>3.9</v>
      </c>
      <c r="AU572">
        <v>2.2999999999999998</v>
      </c>
      <c r="AV572">
        <v>10.199999999999999</v>
      </c>
      <c r="AW572">
        <v>5.2</v>
      </c>
      <c r="AX572">
        <v>4</v>
      </c>
      <c r="AY572">
        <v>7.9</v>
      </c>
      <c r="AZ572">
        <v>11.3</v>
      </c>
      <c r="BA572">
        <v>7</v>
      </c>
      <c r="BB572">
        <v>5</v>
      </c>
      <c r="BC572">
        <v>83</v>
      </c>
      <c r="BD572">
        <v>81</v>
      </c>
      <c r="BE572">
        <v>73</v>
      </c>
      <c r="BF572">
        <v>61.6</v>
      </c>
      <c r="BG572">
        <v>67</v>
      </c>
      <c r="BH572">
        <v>22</v>
      </c>
      <c r="BI572">
        <v>60.3</v>
      </c>
      <c r="BJ572">
        <v>50.7</v>
      </c>
      <c r="BK572" s="2">
        <v>78.8</v>
      </c>
      <c r="BL572">
        <v>28</v>
      </c>
      <c r="BM572" s="2">
        <v>35626</v>
      </c>
      <c r="BN572">
        <v>45.9</v>
      </c>
    </row>
    <row r="573" spans="1:66" x14ac:dyDescent="0.25">
      <c r="A573" s="2">
        <v>40753</v>
      </c>
      <c r="B573">
        <v>1292.28</v>
      </c>
      <c r="C573" s="2">
        <v>36009</v>
      </c>
      <c r="D573">
        <v>262.91000000000003</v>
      </c>
      <c r="E573" s="2">
        <v>42219</v>
      </c>
      <c r="F573">
        <v>1092.19</v>
      </c>
      <c r="I573" s="2">
        <v>33831</v>
      </c>
      <c r="J573">
        <v>403.3</v>
      </c>
      <c r="O573" s="2">
        <v>41897</v>
      </c>
      <c r="P573">
        <v>89</v>
      </c>
      <c r="Q573" s="2">
        <v>41897</v>
      </c>
      <c r="R573">
        <v>86.4</v>
      </c>
      <c r="S573" s="2">
        <v>41897</v>
      </c>
      <c r="T573">
        <v>93</v>
      </c>
      <c r="W573" s="2">
        <v>44362</v>
      </c>
      <c r="X573">
        <v>10.5</v>
      </c>
      <c r="Y573">
        <v>11.5</v>
      </c>
      <c r="Z573">
        <v>8.4</v>
      </c>
      <c r="AA573">
        <v>20</v>
      </c>
      <c r="AB573">
        <v>15.7</v>
      </c>
      <c r="AC573">
        <v>34.799999999999997</v>
      </c>
      <c r="AD573">
        <v>26.6</v>
      </c>
      <c r="AE573">
        <v>3.3</v>
      </c>
      <c r="AF573">
        <v>6.8</v>
      </c>
      <c r="AG573">
        <v>2.8</v>
      </c>
      <c r="AH573">
        <v>49.8</v>
      </c>
      <c r="AI573">
        <v>2.9</v>
      </c>
      <c r="AJ573">
        <v>0.7</v>
      </c>
      <c r="AK573">
        <v>7.1</v>
      </c>
      <c r="AL573">
        <v>19.100000000000001</v>
      </c>
      <c r="AM573">
        <v>25.2</v>
      </c>
      <c r="AN573">
        <v>55.7</v>
      </c>
      <c r="AO573">
        <v>71.599999999999994</v>
      </c>
      <c r="AP573">
        <v>33.700000000000003</v>
      </c>
      <c r="AQ573">
        <v>55.5</v>
      </c>
      <c r="AR573">
        <v>10.8</v>
      </c>
      <c r="AS573">
        <v>57.7</v>
      </c>
      <c r="AT573">
        <v>4.3</v>
      </c>
      <c r="AU573">
        <v>1.5</v>
      </c>
      <c r="AV573">
        <v>12.3</v>
      </c>
      <c r="AW573">
        <v>6.7</v>
      </c>
      <c r="AX573">
        <v>4.4000000000000004</v>
      </c>
      <c r="AY573">
        <v>7.9</v>
      </c>
      <c r="AZ573">
        <v>11.6</v>
      </c>
      <c r="BA573">
        <v>8</v>
      </c>
      <c r="BB573">
        <v>6.9</v>
      </c>
      <c r="BC573">
        <v>81</v>
      </c>
      <c r="BD573">
        <v>79</v>
      </c>
      <c r="BE573">
        <v>71</v>
      </c>
      <c r="BF573">
        <v>61.3</v>
      </c>
      <c r="BG573">
        <v>66.900000000000006</v>
      </c>
      <c r="BH573">
        <v>15</v>
      </c>
      <c r="BI573">
        <v>60.8</v>
      </c>
      <c r="BJ573">
        <v>52.8</v>
      </c>
      <c r="BK573" s="2">
        <v>75.099999999999994</v>
      </c>
      <c r="BL573">
        <v>30.8</v>
      </c>
      <c r="BM573" s="2">
        <v>35657</v>
      </c>
      <c r="BN573">
        <v>43</v>
      </c>
    </row>
    <row r="574" spans="1:66" x14ac:dyDescent="0.25">
      <c r="A574" s="2">
        <v>40786</v>
      </c>
      <c r="B574">
        <v>1218.8900000000001</v>
      </c>
      <c r="C574" s="2">
        <v>36040</v>
      </c>
      <c r="D574">
        <v>253.19</v>
      </c>
      <c r="E574" s="2">
        <v>42250</v>
      </c>
      <c r="F574">
        <v>1124.1300000000001</v>
      </c>
      <c r="I574" s="2">
        <v>33862</v>
      </c>
      <c r="J574">
        <v>412.5</v>
      </c>
      <c r="O574" s="2">
        <v>41927</v>
      </c>
      <c r="P574">
        <v>94.1</v>
      </c>
      <c r="Q574" s="2">
        <v>41927</v>
      </c>
      <c r="R574">
        <v>93.8</v>
      </c>
      <c r="S574" s="2">
        <v>41927</v>
      </c>
      <c r="T574">
        <v>94.4</v>
      </c>
      <c r="W574" s="2">
        <v>44392</v>
      </c>
      <c r="X574">
        <v>11.1</v>
      </c>
      <c r="Y574">
        <v>12.1</v>
      </c>
      <c r="Z574">
        <v>8.8000000000000007</v>
      </c>
      <c r="AA574">
        <v>20</v>
      </c>
      <c r="AB574">
        <v>17.8</v>
      </c>
      <c r="AC574">
        <v>33.700000000000003</v>
      </c>
      <c r="AD574">
        <v>25.5</v>
      </c>
      <c r="AE574">
        <v>3.2</v>
      </c>
      <c r="AF574">
        <v>6.4</v>
      </c>
      <c r="AG574">
        <v>2.6</v>
      </c>
      <c r="AH574">
        <v>53.9</v>
      </c>
      <c r="AI574">
        <v>2.9</v>
      </c>
      <c r="AJ574">
        <v>0.6</v>
      </c>
      <c r="AK574">
        <v>6.9</v>
      </c>
      <c r="AL574">
        <v>20</v>
      </c>
      <c r="AM574">
        <v>24.6</v>
      </c>
      <c r="AN574">
        <v>55.4</v>
      </c>
      <c r="AO574">
        <v>71.2</v>
      </c>
      <c r="AP574">
        <v>30.9</v>
      </c>
      <c r="AQ574">
        <v>57.2</v>
      </c>
      <c r="AR574">
        <v>11.9</v>
      </c>
      <c r="AS574">
        <v>56.7</v>
      </c>
      <c r="AT574">
        <v>4.4000000000000004</v>
      </c>
      <c r="AU574">
        <v>2.2999999999999998</v>
      </c>
      <c r="AV574">
        <v>12.3</v>
      </c>
      <c r="AW574">
        <v>6.3</v>
      </c>
      <c r="AX574">
        <v>5</v>
      </c>
      <c r="AY574">
        <v>8.8000000000000007</v>
      </c>
      <c r="AZ574">
        <v>13</v>
      </c>
      <c r="BA574">
        <v>9.5</v>
      </c>
      <c r="BB574">
        <v>6.9</v>
      </c>
      <c r="BC574">
        <v>80</v>
      </c>
      <c r="BD574">
        <v>81</v>
      </c>
      <c r="BE574">
        <v>65</v>
      </c>
      <c r="BF574">
        <v>60.2</v>
      </c>
      <c r="BG574">
        <v>65.8</v>
      </c>
      <c r="BH574">
        <v>24</v>
      </c>
      <c r="BI574">
        <v>60.3</v>
      </c>
      <c r="BJ574">
        <v>53.9</v>
      </c>
      <c r="BK574" s="2">
        <v>72.5</v>
      </c>
      <c r="BL574">
        <v>25</v>
      </c>
      <c r="BM574" s="2">
        <v>35688</v>
      </c>
      <c r="BN574">
        <v>47.2</v>
      </c>
    </row>
    <row r="575" spans="1:66" x14ac:dyDescent="0.25">
      <c r="A575" s="2">
        <v>40816</v>
      </c>
      <c r="B575">
        <v>1131.42</v>
      </c>
      <c r="C575" s="2">
        <v>36070</v>
      </c>
      <c r="D575">
        <v>256.07</v>
      </c>
      <c r="E575" s="2">
        <v>42280</v>
      </c>
      <c r="F575">
        <v>1138.6500000000001</v>
      </c>
      <c r="I575" s="2">
        <v>33892</v>
      </c>
      <c r="J575">
        <v>372.8</v>
      </c>
      <c r="O575" s="2">
        <v>41958</v>
      </c>
      <c r="P575">
        <v>91</v>
      </c>
      <c r="Q575" s="2">
        <v>41958</v>
      </c>
      <c r="R575">
        <v>89.3</v>
      </c>
      <c r="S575" s="2">
        <v>41958</v>
      </c>
      <c r="T575">
        <v>93.7</v>
      </c>
      <c r="W575" s="2">
        <v>44423</v>
      </c>
      <c r="X575">
        <v>11.2</v>
      </c>
      <c r="Y575">
        <v>11.2</v>
      </c>
      <c r="Z575">
        <v>9.9</v>
      </c>
      <c r="AA575">
        <v>18.2</v>
      </c>
      <c r="AB575">
        <v>18</v>
      </c>
      <c r="AC575">
        <v>33.200000000000003</v>
      </c>
      <c r="AD575">
        <v>23.1</v>
      </c>
      <c r="AE575">
        <v>3.7</v>
      </c>
      <c r="AF575">
        <v>6.3</v>
      </c>
      <c r="AG575">
        <v>2.1</v>
      </c>
      <c r="AH575">
        <v>50.5</v>
      </c>
      <c r="AI575">
        <v>2.6</v>
      </c>
      <c r="AJ575">
        <v>0.5</v>
      </c>
      <c r="AK575">
        <v>6.5</v>
      </c>
      <c r="AL575">
        <v>24.1</v>
      </c>
      <c r="AM575">
        <v>20.2</v>
      </c>
      <c r="AN575">
        <v>55.7</v>
      </c>
      <c r="AO575">
        <v>71.900000000000006</v>
      </c>
      <c r="AP575">
        <v>23.4</v>
      </c>
      <c r="AQ575">
        <v>59.2</v>
      </c>
      <c r="AR575">
        <v>17.399999999999999</v>
      </c>
      <c r="AS575">
        <v>58.9</v>
      </c>
      <c r="AT575">
        <v>4.5999999999999996</v>
      </c>
      <c r="AU575">
        <v>2.1</v>
      </c>
      <c r="AV575">
        <v>10.9</v>
      </c>
      <c r="AW575">
        <v>6.9</v>
      </c>
      <c r="AX575">
        <v>5.4</v>
      </c>
      <c r="AY575">
        <v>8.3000000000000007</v>
      </c>
      <c r="AZ575">
        <v>10.4</v>
      </c>
      <c r="BA575">
        <v>8</v>
      </c>
      <c r="BB575">
        <v>6.9</v>
      </c>
      <c r="BC575">
        <v>75</v>
      </c>
      <c r="BD575">
        <v>81</v>
      </c>
      <c r="BE575">
        <v>59</v>
      </c>
      <c r="BF575">
        <v>59.8</v>
      </c>
      <c r="BG575">
        <v>64.3</v>
      </c>
      <c r="BH575">
        <v>33</v>
      </c>
      <c r="BI575">
        <v>60.4</v>
      </c>
      <c r="BJ575">
        <v>50.1</v>
      </c>
      <c r="BK575" s="2">
        <v>69.599999999999994</v>
      </c>
      <c r="BL575">
        <v>30.2</v>
      </c>
      <c r="BM575" s="2">
        <v>35718</v>
      </c>
      <c r="BN575">
        <v>45</v>
      </c>
    </row>
    <row r="576" spans="1:66" x14ac:dyDescent="0.25">
      <c r="A576" s="2">
        <v>40847</v>
      </c>
      <c r="B576">
        <v>1253.3</v>
      </c>
      <c r="C576" s="2">
        <v>36101</v>
      </c>
      <c r="D576">
        <v>249.48</v>
      </c>
      <c r="E576" s="2">
        <v>42311</v>
      </c>
      <c r="F576">
        <v>1123.97</v>
      </c>
      <c r="I576" s="2">
        <v>33923</v>
      </c>
      <c r="J576">
        <v>362.3</v>
      </c>
      <c r="O576" s="2">
        <v>41988</v>
      </c>
      <c r="P576">
        <v>93.1</v>
      </c>
      <c r="Q576" s="2">
        <v>41988</v>
      </c>
      <c r="R576">
        <v>88.5</v>
      </c>
      <c r="S576" s="2">
        <v>41988</v>
      </c>
      <c r="T576">
        <v>99.9</v>
      </c>
      <c r="W576" s="2">
        <v>44454</v>
      </c>
      <c r="X576">
        <v>13</v>
      </c>
      <c r="Y576">
        <v>9.8000000000000007</v>
      </c>
      <c r="Z576">
        <v>11.4</v>
      </c>
      <c r="AA576">
        <v>16.899999999999999</v>
      </c>
      <c r="AB576">
        <v>19.899999999999999</v>
      </c>
      <c r="AC576">
        <v>30.5</v>
      </c>
      <c r="AD576">
        <v>21.3</v>
      </c>
      <c r="AE576">
        <v>2.8</v>
      </c>
      <c r="AF576">
        <v>5.3</v>
      </c>
      <c r="AG576">
        <v>2</v>
      </c>
      <c r="AH576">
        <v>46.4</v>
      </c>
      <c r="AI576">
        <v>2.1</v>
      </c>
      <c r="AJ576">
        <v>0.5</v>
      </c>
      <c r="AK576">
        <v>5.4</v>
      </c>
      <c r="AL576">
        <v>25.3</v>
      </c>
      <c r="AM576">
        <v>19.100000000000001</v>
      </c>
      <c r="AN576">
        <v>55.6</v>
      </c>
      <c r="AO576">
        <v>71.7</v>
      </c>
      <c r="AP576">
        <v>21.7</v>
      </c>
      <c r="AQ576">
        <v>60.7</v>
      </c>
      <c r="AR576">
        <v>17.600000000000001</v>
      </c>
      <c r="AS576">
        <v>58.8</v>
      </c>
      <c r="AT576">
        <v>4.0999999999999996</v>
      </c>
      <c r="AU576">
        <v>2.2999999999999998</v>
      </c>
      <c r="AV576">
        <v>12.3</v>
      </c>
      <c r="AW576">
        <v>5.2</v>
      </c>
      <c r="AX576">
        <v>4.7</v>
      </c>
      <c r="AY576">
        <v>8</v>
      </c>
      <c r="AZ576">
        <v>10.9</v>
      </c>
      <c r="BA576">
        <v>8</v>
      </c>
      <c r="BB576">
        <v>5.5</v>
      </c>
      <c r="BC576">
        <v>76</v>
      </c>
      <c r="BD576">
        <v>81</v>
      </c>
      <c r="BE576">
        <v>61</v>
      </c>
      <c r="BF576">
        <v>60.8</v>
      </c>
      <c r="BG576">
        <v>64.599999999999994</v>
      </c>
      <c r="BH576">
        <v>23</v>
      </c>
      <c r="BI576">
        <v>58.8</v>
      </c>
      <c r="BJ576">
        <v>51.5</v>
      </c>
      <c r="BK576" s="2">
        <v>73.400000000000006</v>
      </c>
      <c r="BL576">
        <v>31.7</v>
      </c>
      <c r="BM576" s="2">
        <v>35749</v>
      </c>
      <c r="BN576">
        <v>43.8</v>
      </c>
    </row>
    <row r="577" spans="1:66" x14ac:dyDescent="0.25">
      <c r="A577" s="2">
        <v>40877</v>
      </c>
      <c r="B577">
        <v>1246.96</v>
      </c>
      <c r="C577" s="2">
        <v>36131</v>
      </c>
      <c r="D577">
        <v>236.58</v>
      </c>
      <c r="E577" s="2">
        <v>42341</v>
      </c>
      <c r="F577">
        <v>1056.4000000000001</v>
      </c>
      <c r="I577" s="2">
        <v>33953</v>
      </c>
      <c r="J577">
        <v>336.8</v>
      </c>
      <c r="O577" s="2">
        <v>42019</v>
      </c>
      <c r="P577">
        <v>103.8</v>
      </c>
      <c r="Q577" s="2">
        <v>42019</v>
      </c>
      <c r="R577">
        <v>97</v>
      </c>
      <c r="S577" s="2">
        <v>42019</v>
      </c>
      <c r="T577">
        <v>113.9</v>
      </c>
      <c r="W577" s="2">
        <v>44484</v>
      </c>
      <c r="X577">
        <v>11</v>
      </c>
      <c r="Y577">
        <v>10.3</v>
      </c>
      <c r="Z577">
        <v>11.2</v>
      </c>
      <c r="AA577">
        <v>18.399999999999999</v>
      </c>
      <c r="AB577">
        <v>18.7</v>
      </c>
      <c r="AC577">
        <v>34.200000000000003</v>
      </c>
      <c r="AD577">
        <v>24.4</v>
      </c>
      <c r="AE577">
        <v>3.6</v>
      </c>
      <c r="AF577">
        <v>6.9</v>
      </c>
      <c r="AG577">
        <v>2.6</v>
      </c>
      <c r="AH577">
        <v>47.4</v>
      </c>
      <c r="AI577">
        <v>2.4</v>
      </c>
      <c r="AJ577">
        <v>0.7</v>
      </c>
      <c r="AK577">
        <v>6.2</v>
      </c>
      <c r="AL577">
        <v>25.7</v>
      </c>
      <c r="AM577">
        <v>18.3</v>
      </c>
      <c r="AN577">
        <v>56</v>
      </c>
      <c r="AO577">
        <v>70.400000000000006</v>
      </c>
      <c r="AP577">
        <v>22.7</v>
      </c>
      <c r="AQ577">
        <v>55.4</v>
      </c>
      <c r="AR577">
        <v>21.9</v>
      </c>
      <c r="AS577">
        <v>56.9</v>
      </c>
      <c r="AT577">
        <v>4.8</v>
      </c>
      <c r="AU577">
        <v>1.7</v>
      </c>
      <c r="AV577">
        <v>11.2</v>
      </c>
      <c r="AW577">
        <v>4.8</v>
      </c>
      <c r="AX577">
        <v>4.9000000000000004</v>
      </c>
      <c r="AY577">
        <v>8.3000000000000007</v>
      </c>
      <c r="AZ577">
        <v>11.6</v>
      </c>
      <c r="BA577">
        <v>7.3</v>
      </c>
      <c r="BB577">
        <v>5.7</v>
      </c>
      <c r="BC577">
        <v>80</v>
      </c>
      <c r="BD577">
        <v>84</v>
      </c>
      <c r="BE577">
        <v>65</v>
      </c>
      <c r="BF577">
        <v>60.7</v>
      </c>
      <c r="BG577">
        <v>60.6</v>
      </c>
      <c r="BH577">
        <v>27</v>
      </c>
      <c r="BI577">
        <v>58.6</v>
      </c>
      <c r="BJ577">
        <v>52.3</v>
      </c>
      <c r="BK577" s="2">
        <v>75.599999999999994</v>
      </c>
      <c r="BL577">
        <v>31.7</v>
      </c>
      <c r="BM577" s="2">
        <v>35779</v>
      </c>
      <c r="BN577">
        <v>46.2</v>
      </c>
    </row>
    <row r="578" spans="1:66" x14ac:dyDescent="0.25">
      <c r="A578" s="2">
        <v>40907</v>
      </c>
      <c r="B578">
        <v>1257.5999999999999</v>
      </c>
      <c r="C578" s="2">
        <v>36162</v>
      </c>
      <c r="D578">
        <v>235.22</v>
      </c>
      <c r="E578" s="2">
        <v>42372</v>
      </c>
      <c r="F578">
        <v>1062.3800000000001</v>
      </c>
      <c r="I578" s="2">
        <v>33984</v>
      </c>
      <c r="J578">
        <v>346.8</v>
      </c>
      <c r="O578" s="2">
        <v>42050</v>
      </c>
      <c r="P578">
        <v>98.8</v>
      </c>
      <c r="Q578" s="2">
        <v>42050</v>
      </c>
      <c r="R578">
        <v>90</v>
      </c>
      <c r="S578" s="2">
        <v>42050</v>
      </c>
      <c r="T578">
        <v>112.1</v>
      </c>
      <c r="W578" s="2">
        <v>44515</v>
      </c>
      <c r="X578">
        <v>10.8</v>
      </c>
      <c r="Y578">
        <v>9</v>
      </c>
      <c r="Z578">
        <v>11.7</v>
      </c>
      <c r="AA578">
        <v>18.899999999999999</v>
      </c>
      <c r="AB578">
        <v>19</v>
      </c>
      <c r="AC578">
        <v>33.700000000000003</v>
      </c>
      <c r="AD578">
        <v>22.8</v>
      </c>
      <c r="AE578">
        <v>3.1</v>
      </c>
      <c r="AF578">
        <v>5.8</v>
      </c>
      <c r="AG578">
        <v>2.2000000000000002</v>
      </c>
      <c r="AH578">
        <v>47.8</v>
      </c>
      <c r="AI578">
        <v>1.7</v>
      </c>
      <c r="AJ578">
        <v>0.5</v>
      </c>
      <c r="AK578">
        <v>5.7</v>
      </c>
      <c r="AL578">
        <v>27.3</v>
      </c>
      <c r="AM578">
        <v>17.899999999999999</v>
      </c>
      <c r="AN578">
        <v>54.8</v>
      </c>
      <c r="AO578">
        <v>69.400000000000006</v>
      </c>
      <c r="AP578">
        <v>25.6</v>
      </c>
      <c r="AQ578">
        <v>54.8</v>
      </c>
      <c r="AR578">
        <v>19.600000000000001</v>
      </c>
      <c r="AS578">
        <v>58.2</v>
      </c>
      <c r="AT578">
        <v>4.5</v>
      </c>
      <c r="AU578">
        <v>1.6</v>
      </c>
      <c r="AV578">
        <v>9.9</v>
      </c>
      <c r="AW578">
        <v>5.5</v>
      </c>
      <c r="AX578">
        <v>5.3</v>
      </c>
      <c r="AY578">
        <v>7.9</v>
      </c>
      <c r="AZ578">
        <v>10.7</v>
      </c>
      <c r="BA578">
        <v>7.3</v>
      </c>
      <c r="BB578">
        <v>6.6</v>
      </c>
      <c r="BC578">
        <v>83</v>
      </c>
      <c r="BD578">
        <v>84</v>
      </c>
      <c r="BE578">
        <v>69</v>
      </c>
      <c r="BF578">
        <v>60.8</v>
      </c>
      <c r="BG578">
        <v>60.9</v>
      </c>
      <c r="BH578">
        <v>29</v>
      </c>
      <c r="BI578">
        <v>60.5</v>
      </c>
      <c r="BJ578">
        <v>54</v>
      </c>
      <c r="BK578" s="2">
        <v>72.3</v>
      </c>
      <c r="BL578">
        <v>25.1</v>
      </c>
      <c r="BM578" s="2">
        <v>35810</v>
      </c>
      <c r="BN578">
        <v>46.2</v>
      </c>
    </row>
    <row r="579" spans="1:66" x14ac:dyDescent="0.25">
      <c r="A579" s="2">
        <v>40939</v>
      </c>
      <c r="B579">
        <v>1312.41</v>
      </c>
      <c r="C579" s="2">
        <v>36193</v>
      </c>
      <c r="D579">
        <v>234.86</v>
      </c>
      <c r="E579" s="2">
        <v>42403</v>
      </c>
      <c r="F579">
        <v>1139.0999999999999</v>
      </c>
      <c r="I579" s="2">
        <v>34015</v>
      </c>
      <c r="J579">
        <v>338.3</v>
      </c>
      <c r="O579" s="2">
        <v>42078</v>
      </c>
      <c r="P579">
        <v>101.4</v>
      </c>
      <c r="Q579" s="2">
        <v>42078</v>
      </c>
      <c r="R579">
        <v>96</v>
      </c>
      <c r="S579" s="2">
        <v>42078</v>
      </c>
      <c r="T579">
        <v>109.5</v>
      </c>
      <c r="W579" s="2">
        <v>44545</v>
      </c>
      <c r="X579">
        <v>11.7</v>
      </c>
      <c r="Y579">
        <v>11.1</v>
      </c>
      <c r="Z579">
        <v>11.2</v>
      </c>
      <c r="AA579">
        <v>17.5</v>
      </c>
      <c r="AB579">
        <v>14.7</v>
      </c>
      <c r="AC579">
        <v>32.4</v>
      </c>
      <c r="AD579">
        <v>24.2</v>
      </c>
      <c r="AE579">
        <v>3.6</v>
      </c>
      <c r="AF579">
        <v>6.9</v>
      </c>
      <c r="AG579">
        <v>2.5</v>
      </c>
      <c r="AH579">
        <v>47.8</v>
      </c>
      <c r="AI579">
        <v>2.5</v>
      </c>
      <c r="AJ579">
        <v>0.8</v>
      </c>
      <c r="AK579">
        <v>5.7</v>
      </c>
      <c r="AL579">
        <v>27.1</v>
      </c>
      <c r="AM579">
        <v>19.399999999999999</v>
      </c>
      <c r="AN579">
        <v>53.5</v>
      </c>
      <c r="AO579">
        <v>71.3</v>
      </c>
      <c r="AP579">
        <v>25.4</v>
      </c>
      <c r="AQ579">
        <v>56</v>
      </c>
      <c r="AR579">
        <v>18.600000000000001</v>
      </c>
      <c r="AS579">
        <v>61.1</v>
      </c>
      <c r="AT579">
        <v>4</v>
      </c>
      <c r="AU579">
        <v>2.9</v>
      </c>
      <c r="AV579">
        <v>10.7</v>
      </c>
      <c r="AW579">
        <v>6.2</v>
      </c>
      <c r="AX579">
        <v>4.8</v>
      </c>
      <c r="AY579">
        <v>8.1</v>
      </c>
      <c r="AZ579">
        <v>9.9</v>
      </c>
      <c r="BA579">
        <v>7.5</v>
      </c>
      <c r="BB579">
        <v>7.3</v>
      </c>
      <c r="BC579">
        <v>84</v>
      </c>
      <c r="BD579">
        <v>85</v>
      </c>
      <c r="BE579">
        <v>71</v>
      </c>
      <c r="BF579">
        <v>58.3</v>
      </c>
      <c r="BG579">
        <v>60.8</v>
      </c>
      <c r="BH579">
        <v>42</v>
      </c>
      <c r="BI579">
        <v>58.1</v>
      </c>
      <c r="BJ579">
        <v>52.8</v>
      </c>
      <c r="BK579" s="2">
        <v>65</v>
      </c>
      <c r="BL579">
        <v>31.7</v>
      </c>
      <c r="BM579" s="2">
        <v>35841</v>
      </c>
      <c r="BN579">
        <v>46.2</v>
      </c>
    </row>
    <row r="580" spans="1:66" x14ac:dyDescent="0.25">
      <c r="A580" s="2">
        <v>40968</v>
      </c>
      <c r="B580">
        <v>1365.68</v>
      </c>
      <c r="C580" s="2">
        <v>36221</v>
      </c>
      <c r="D580">
        <v>223.48</v>
      </c>
      <c r="E580" s="2">
        <v>42432</v>
      </c>
      <c r="F580">
        <v>1256.44</v>
      </c>
      <c r="I580" s="2">
        <v>34043</v>
      </c>
      <c r="J580">
        <v>351</v>
      </c>
      <c r="O580" s="2">
        <v>42109</v>
      </c>
      <c r="P580">
        <v>94.3</v>
      </c>
      <c r="Q580" s="2">
        <v>42109</v>
      </c>
      <c r="R580">
        <v>87.1</v>
      </c>
      <c r="S580" s="2">
        <v>42109</v>
      </c>
      <c r="T580">
        <v>105.1</v>
      </c>
      <c r="W580" s="2">
        <v>44576</v>
      </c>
      <c r="X580">
        <v>12</v>
      </c>
      <c r="Y580">
        <v>11.5</v>
      </c>
      <c r="Z580">
        <v>12.1</v>
      </c>
      <c r="AA580">
        <v>16.2</v>
      </c>
      <c r="AB580">
        <v>16.600000000000001</v>
      </c>
      <c r="AC580">
        <v>33</v>
      </c>
      <c r="AD580">
        <v>22.1</v>
      </c>
      <c r="AE580">
        <v>3.5</v>
      </c>
      <c r="AF580">
        <v>7</v>
      </c>
      <c r="AG580">
        <v>2.7</v>
      </c>
      <c r="AH580">
        <v>49.2</v>
      </c>
      <c r="AI580">
        <v>3</v>
      </c>
      <c r="AJ580">
        <v>0.8</v>
      </c>
      <c r="AK580">
        <v>6.5</v>
      </c>
      <c r="AL580">
        <v>27.4</v>
      </c>
      <c r="AM580">
        <v>20</v>
      </c>
      <c r="AN580">
        <v>52.6</v>
      </c>
      <c r="AO580">
        <v>71.7</v>
      </c>
      <c r="AP580">
        <v>23.6</v>
      </c>
      <c r="AQ580">
        <v>56.7</v>
      </c>
      <c r="AR580">
        <v>19.7</v>
      </c>
      <c r="AS580">
        <v>61.3</v>
      </c>
      <c r="AT580">
        <v>4.0999999999999996</v>
      </c>
      <c r="AU580">
        <v>2</v>
      </c>
      <c r="AV580">
        <v>10.4</v>
      </c>
      <c r="AW580">
        <v>5</v>
      </c>
      <c r="AX580">
        <v>5</v>
      </c>
      <c r="AY580">
        <v>8.6</v>
      </c>
      <c r="AZ580">
        <v>11.5</v>
      </c>
      <c r="BA580">
        <v>8.3000000000000007</v>
      </c>
      <c r="BB580">
        <v>6.7</v>
      </c>
      <c r="BC580">
        <v>83</v>
      </c>
      <c r="BD580">
        <v>82</v>
      </c>
      <c r="BE580">
        <v>69</v>
      </c>
      <c r="BF580">
        <v>57.4</v>
      </c>
      <c r="BG580">
        <v>58.7</v>
      </c>
      <c r="BH580">
        <v>35</v>
      </c>
      <c r="BI580">
        <v>57.4</v>
      </c>
      <c r="BJ580">
        <v>53</v>
      </c>
      <c r="BK580" s="2">
        <v>64.599999999999994</v>
      </c>
      <c r="BL580">
        <v>33</v>
      </c>
      <c r="BM580" s="2">
        <v>35869</v>
      </c>
      <c r="BN580">
        <v>46</v>
      </c>
    </row>
    <row r="581" spans="1:66" x14ac:dyDescent="0.25">
      <c r="A581" s="2">
        <v>40998</v>
      </c>
      <c r="B581">
        <v>1408.47</v>
      </c>
      <c r="C581" s="2">
        <v>36252</v>
      </c>
      <c r="D581">
        <v>225.3</v>
      </c>
      <c r="E581" s="2">
        <v>42463</v>
      </c>
      <c r="F581">
        <v>1212.3800000000001</v>
      </c>
      <c r="I581" s="2">
        <v>34074</v>
      </c>
      <c r="J581">
        <v>349.3</v>
      </c>
      <c r="O581" s="2">
        <v>42139</v>
      </c>
      <c r="P581">
        <v>94.6</v>
      </c>
      <c r="Q581" s="2">
        <v>42139</v>
      </c>
      <c r="R581">
        <v>86.2</v>
      </c>
      <c r="S581" s="2">
        <v>42139</v>
      </c>
      <c r="T581">
        <v>107.1</v>
      </c>
      <c r="W581" s="2">
        <v>44607</v>
      </c>
      <c r="X581">
        <v>12</v>
      </c>
      <c r="Y581">
        <v>10.7</v>
      </c>
      <c r="Z581">
        <v>13</v>
      </c>
      <c r="AA581">
        <v>14.7</v>
      </c>
      <c r="AB581">
        <v>19.600000000000001</v>
      </c>
      <c r="AC581">
        <v>34.5</v>
      </c>
      <c r="AD581">
        <v>19.399999999999999</v>
      </c>
      <c r="AE581">
        <v>2.2999999999999998</v>
      </c>
      <c r="AF581">
        <v>5.8</v>
      </c>
      <c r="AG581">
        <v>2.9</v>
      </c>
      <c r="AH581">
        <v>45.8</v>
      </c>
      <c r="AI581">
        <v>2.7</v>
      </c>
      <c r="AJ581">
        <v>0.6</v>
      </c>
      <c r="AK581">
        <v>5.4</v>
      </c>
      <c r="AL581">
        <v>25.1</v>
      </c>
      <c r="AM581">
        <v>17.600000000000001</v>
      </c>
      <c r="AN581">
        <v>57.3</v>
      </c>
      <c r="AO581">
        <v>72.3</v>
      </c>
      <c r="AP581">
        <v>21.3</v>
      </c>
      <c r="AQ581">
        <v>58.8</v>
      </c>
      <c r="AR581">
        <v>19.899999999999999</v>
      </c>
      <c r="AS581">
        <v>61</v>
      </c>
      <c r="AT581">
        <v>3.5</v>
      </c>
      <c r="AU581">
        <v>2.6</v>
      </c>
      <c r="AV581">
        <v>9.8000000000000007</v>
      </c>
      <c r="AW581">
        <v>5.5</v>
      </c>
      <c r="AX581">
        <v>4.2</v>
      </c>
      <c r="AY581">
        <v>7.7</v>
      </c>
      <c r="AZ581">
        <v>11</v>
      </c>
      <c r="BA581">
        <v>8.1</v>
      </c>
      <c r="BB581">
        <v>5.8</v>
      </c>
      <c r="BC581">
        <v>81</v>
      </c>
      <c r="BD581">
        <v>80</v>
      </c>
      <c r="BE581">
        <v>65</v>
      </c>
      <c r="BF581">
        <v>58.1</v>
      </c>
      <c r="BG581">
        <v>59.7</v>
      </c>
      <c r="BH581">
        <v>39</v>
      </c>
      <c r="BI581">
        <v>58.1</v>
      </c>
      <c r="BJ581">
        <v>52.4</v>
      </c>
      <c r="BK581" s="2">
        <v>66.099999999999994</v>
      </c>
      <c r="BL581">
        <v>31.8</v>
      </c>
      <c r="BM581" s="2">
        <v>35900</v>
      </c>
      <c r="BN581">
        <v>46.1</v>
      </c>
    </row>
    <row r="582" spans="1:66" x14ac:dyDescent="0.25">
      <c r="A582" s="2">
        <v>41029</v>
      </c>
      <c r="B582">
        <v>1397.91</v>
      </c>
      <c r="C582" s="2">
        <v>36282</v>
      </c>
      <c r="D582">
        <v>223.68</v>
      </c>
      <c r="E582" s="2">
        <v>42493</v>
      </c>
      <c r="F582">
        <v>1285.5</v>
      </c>
      <c r="I582" s="2">
        <v>34104</v>
      </c>
      <c r="J582">
        <v>343.8</v>
      </c>
      <c r="O582" s="2">
        <v>42170</v>
      </c>
      <c r="P582">
        <v>99.8</v>
      </c>
      <c r="Q582" s="2">
        <v>42170</v>
      </c>
      <c r="R582">
        <v>92.8</v>
      </c>
      <c r="S582" s="2">
        <v>42170</v>
      </c>
      <c r="T582">
        <v>110.3</v>
      </c>
      <c r="W582" s="2">
        <v>44635</v>
      </c>
      <c r="X582">
        <v>9.6</v>
      </c>
      <c r="Y582">
        <v>9.8000000000000007</v>
      </c>
      <c r="Z582">
        <v>13.7</v>
      </c>
      <c r="AA582">
        <v>15.1</v>
      </c>
      <c r="AB582">
        <v>18</v>
      </c>
      <c r="AC582">
        <v>33.700000000000003</v>
      </c>
      <c r="AD582">
        <v>17.600000000000001</v>
      </c>
      <c r="AE582">
        <v>2.8</v>
      </c>
      <c r="AF582">
        <v>5.8</v>
      </c>
      <c r="AG582">
        <v>2.4</v>
      </c>
      <c r="AH582">
        <v>47.7</v>
      </c>
      <c r="AI582">
        <v>2.5</v>
      </c>
      <c r="AJ582">
        <v>0.6</v>
      </c>
      <c r="AK582">
        <v>5.2</v>
      </c>
      <c r="AL582">
        <v>21.4</v>
      </c>
      <c r="AM582">
        <v>19.600000000000001</v>
      </c>
      <c r="AN582">
        <v>59</v>
      </c>
      <c r="AO582">
        <v>71.2</v>
      </c>
      <c r="AP582">
        <v>19</v>
      </c>
      <c r="AQ582">
        <v>56.9</v>
      </c>
      <c r="AR582">
        <v>24.1</v>
      </c>
      <c r="AS582">
        <v>64.400000000000006</v>
      </c>
      <c r="AT582">
        <v>4.5999999999999996</v>
      </c>
      <c r="AU582">
        <v>2.1</v>
      </c>
      <c r="AV582">
        <v>11.1</v>
      </c>
      <c r="AW582">
        <v>5</v>
      </c>
      <c r="AX582">
        <v>4.8</v>
      </c>
      <c r="AY582">
        <v>8.3000000000000007</v>
      </c>
      <c r="AZ582">
        <v>11</v>
      </c>
      <c r="BA582">
        <v>7.5</v>
      </c>
      <c r="BB582">
        <v>6.5</v>
      </c>
      <c r="BC582">
        <v>79</v>
      </c>
      <c r="BD582">
        <v>70</v>
      </c>
      <c r="BE582">
        <v>66</v>
      </c>
      <c r="BF582">
        <v>57.2</v>
      </c>
      <c r="BG582">
        <v>54</v>
      </c>
      <c r="BH582">
        <v>24</v>
      </c>
      <c r="BI582">
        <v>55.1</v>
      </c>
      <c r="BJ582">
        <v>56.5</v>
      </c>
      <c r="BK582" s="2">
        <v>65.400000000000006</v>
      </c>
      <c r="BL582">
        <v>34.1</v>
      </c>
      <c r="BM582" s="2">
        <v>35930</v>
      </c>
      <c r="BN582">
        <v>46</v>
      </c>
    </row>
    <row r="583" spans="1:66" x14ac:dyDescent="0.25">
      <c r="A583" s="2">
        <v>41060</v>
      </c>
      <c r="B583">
        <v>1310.33</v>
      </c>
      <c r="C583" s="2">
        <v>36313</v>
      </c>
      <c r="D583">
        <v>224.63</v>
      </c>
      <c r="E583" s="2">
        <v>42524</v>
      </c>
      <c r="F583">
        <v>1239.8800000000001</v>
      </c>
      <c r="I583" s="2">
        <v>34135</v>
      </c>
      <c r="J583">
        <v>340.5</v>
      </c>
      <c r="O583" s="2">
        <v>42200</v>
      </c>
      <c r="P583">
        <v>91</v>
      </c>
      <c r="Q583" s="2">
        <v>42200</v>
      </c>
      <c r="R583">
        <v>82.3</v>
      </c>
      <c r="S583" s="2">
        <v>42200</v>
      </c>
      <c r="T583">
        <v>104</v>
      </c>
      <c r="W583" s="2">
        <v>44666</v>
      </c>
      <c r="X583">
        <v>10.1</v>
      </c>
      <c r="Y583">
        <v>11.2</v>
      </c>
      <c r="Z583">
        <v>13.2</v>
      </c>
      <c r="AA583">
        <v>17.8</v>
      </c>
      <c r="AB583">
        <v>19.8</v>
      </c>
      <c r="AC583">
        <v>35.1</v>
      </c>
      <c r="AD583">
        <v>18.399999999999999</v>
      </c>
      <c r="AE583">
        <v>3.6</v>
      </c>
      <c r="AF583">
        <v>6.8</v>
      </c>
      <c r="AG583">
        <v>2.5</v>
      </c>
      <c r="AH583">
        <v>49.7</v>
      </c>
      <c r="AI583">
        <v>3</v>
      </c>
      <c r="AJ583">
        <v>0.7</v>
      </c>
      <c r="AK583">
        <v>5.4</v>
      </c>
      <c r="AL583">
        <v>22.2</v>
      </c>
      <c r="AM583">
        <v>20.8</v>
      </c>
      <c r="AN583">
        <v>57</v>
      </c>
      <c r="AO583">
        <v>69</v>
      </c>
      <c r="AP583">
        <v>18.600000000000001</v>
      </c>
      <c r="AQ583">
        <v>59.7</v>
      </c>
      <c r="AR583">
        <v>21.7</v>
      </c>
      <c r="AS583">
        <v>61.8</v>
      </c>
      <c r="AT583">
        <v>4.3</v>
      </c>
      <c r="AU583">
        <v>2.8</v>
      </c>
      <c r="AV583">
        <v>12</v>
      </c>
      <c r="AW583">
        <v>6.1</v>
      </c>
      <c r="AX583">
        <v>5</v>
      </c>
      <c r="AY583">
        <v>8.3000000000000007</v>
      </c>
      <c r="AZ583">
        <v>11.3</v>
      </c>
      <c r="BA583">
        <v>8.5</v>
      </c>
      <c r="BB583">
        <v>6.2</v>
      </c>
      <c r="BC583">
        <v>77</v>
      </c>
      <c r="BD583">
        <v>73</v>
      </c>
      <c r="BE583">
        <v>61</v>
      </c>
      <c r="BF583">
        <v>55.3</v>
      </c>
      <c r="BG583">
        <v>53.4</v>
      </c>
      <c r="BH583">
        <v>22</v>
      </c>
      <c r="BI583">
        <v>53.7</v>
      </c>
      <c r="BJ583">
        <v>50.1</v>
      </c>
      <c r="BK583" s="2">
        <v>67.2</v>
      </c>
      <c r="BL583">
        <v>37.1</v>
      </c>
      <c r="BM583" s="2">
        <v>35961</v>
      </c>
      <c r="BN583">
        <v>42</v>
      </c>
    </row>
    <row r="584" spans="1:66" x14ac:dyDescent="0.25">
      <c r="A584" s="2">
        <v>41089</v>
      </c>
      <c r="B584">
        <v>1362.16</v>
      </c>
      <c r="C584" s="2">
        <v>36343</v>
      </c>
      <c r="D584">
        <v>221.14</v>
      </c>
      <c r="E584" s="2">
        <v>42554</v>
      </c>
      <c r="F584">
        <v>1335.97</v>
      </c>
      <c r="I584" s="2">
        <v>34165</v>
      </c>
      <c r="J584">
        <v>355</v>
      </c>
      <c r="O584" s="2">
        <v>42231</v>
      </c>
      <c r="P584">
        <v>101.3</v>
      </c>
      <c r="Q584" s="2">
        <v>42231</v>
      </c>
      <c r="R584">
        <v>91.6</v>
      </c>
      <c r="S584" s="2">
        <v>42231</v>
      </c>
      <c r="T584">
        <v>115.8</v>
      </c>
      <c r="W584" s="2">
        <v>44696</v>
      </c>
      <c r="X584">
        <v>12.4</v>
      </c>
      <c r="Y584">
        <v>9.8000000000000007</v>
      </c>
      <c r="Z584">
        <v>14.5</v>
      </c>
      <c r="AA584">
        <v>17.899999999999999</v>
      </c>
      <c r="AB584">
        <v>19.5</v>
      </c>
      <c r="AC584">
        <v>35.700000000000003</v>
      </c>
      <c r="AD584">
        <v>17.5</v>
      </c>
      <c r="AE584">
        <v>2.8</v>
      </c>
      <c r="AF584">
        <v>5.6</v>
      </c>
      <c r="AG584">
        <v>2.2000000000000002</v>
      </c>
      <c r="AH584">
        <v>43.8</v>
      </c>
      <c r="AI584">
        <v>2.7</v>
      </c>
      <c r="AJ584">
        <v>0.6</v>
      </c>
      <c r="AK584">
        <v>5.2</v>
      </c>
      <c r="AL584">
        <v>21.7</v>
      </c>
      <c r="AM584">
        <v>19.8</v>
      </c>
      <c r="AN584">
        <v>58.5</v>
      </c>
      <c r="AO584">
        <v>67.599999999999994</v>
      </c>
      <c r="AP584">
        <v>16.399999999999999</v>
      </c>
      <c r="AQ584">
        <v>57.2</v>
      </c>
      <c r="AR584">
        <v>26.4</v>
      </c>
      <c r="AS584">
        <v>63</v>
      </c>
      <c r="AT584">
        <v>3.9</v>
      </c>
      <c r="AU584">
        <v>1.9</v>
      </c>
      <c r="AV584">
        <v>9.4</v>
      </c>
      <c r="AW584">
        <v>4.7</v>
      </c>
      <c r="AX584">
        <v>4.3</v>
      </c>
      <c r="AY584">
        <v>7.3</v>
      </c>
      <c r="AZ584">
        <v>11.4</v>
      </c>
      <c r="BA584">
        <v>7.1</v>
      </c>
      <c r="BB584">
        <v>5.0999999999999996</v>
      </c>
      <c r="BC584">
        <v>69</v>
      </c>
      <c r="BD584">
        <v>63</v>
      </c>
      <c r="BE584">
        <v>53</v>
      </c>
      <c r="BF584">
        <v>55.9</v>
      </c>
      <c r="BG584">
        <v>56</v>
      </c>
      <c r="BH584">
        <v>24</v>
      </c>
      <c r="BI584">
        <v>54</v>
      </c>
      <c r="BJ584">
        <v>48.8</v>
      </c>
      <c r="BK584" s="2">
        <v>65.7</v>
      </c>
      <c r="BL584">
        <v>32.700000000000003</v>
      </c>
      <c r="BM584" s="2">
        <v>35991</v>
      </c>
      <c r="BN584">
        <v>44.1</v>
      </c>
    </row>
    <row r="585" spans="1:66" x14ac:dyDescent="0.25">
      <c r="A585" s="2">
        <v>41121</v>
      </c>
      <c r="B585">
        <v>1379.32</v>
      </c>
      <c r="C585" s="2">
        <v>36374</v>
      </c>
      <c r="D585">
        <v>224.92</v>
      </c>
      <c r="E585" s="2">
        <v>42585</v>
      </c>
      <c r="F585">
        <v>1357.29</v>
      </c>
      <c r="I585" s="2">
        <v>34196</v>
      </c>
      <c r="J585">
        <v>341</v>
      </c>
      <c r="O585" s="2">
        <v>42262</v>
      </c>
      <c r="P585">
        <v>102.6</v>
      </c>
      <c r="Q585" s="2">
        <v>42262</v>
      </c>
      <c r="R585">
        <v>90.8</v>
      </c>
      <c r="S585" s="2">
        <v>42262</v>
      </c>
      <c r="T585">
        <v>120.3</v>
      </c>
      <c r="W585" s="2">
        <v>44727</v>
      </c>
      <c r="X585">
        <v>11.6</v>
      </c>
      <c r="Y585">
        <v>10.6</v>
      </c>
      <c r="Z585">
        <v>15.3</v>
      </c>
      <c r="AA585">
        <v>16.100000000000001</v>
      </c>
      <c r="AB585">
        <v>22.2</v>
      </c>
      <c r="AC585">
        <v>36.9</v>
      </c>
      <c r="AD585">
        <v>15.9</v>
      </c>
      <c r="AE585">
        <v>2.8</v>
      </c>
      <c r="AF585">
        <v>5.7</v>
      </c>
      <c r="AG585">
        <v>2.4</v>
      </c>
      <c r="AH585">
        <v>45.4</v>
      </c>
      <c r="AI585">
        <v>2.6</v>
      </c>
      <c r="AJ585">
        <v>0.5</v>
      </c>
      <c r="AK585">
        <v>6.3</v>
      </c>
      <c r="AL585">
        <v>22.8</v>
      </c>
      <c r="AM585">
        <v>19.5</v>
      </c>
      <c r="AN585">
        <v>57.7</v>
      </c>
      <c r="AO585">
        <v>68.599999999999994</v>
      </c>
      <c r="AP585">
        <v>14.6</v>
      </c>
      <c r="AQ585">
        <v>55.7</v>
      </c>
      <c r="AR585">
        <v>29.7</v>
      </c>
      <c r="AS585">
        <v>61.9</v>
      </c>
      <c r="AT585">
        <v>3.8</v>
      </c>
      <c r="AU585">
        <v>1.7</v>
      </c>
      <c r="AV585">
        <v>10</v>
      </c>
      <c r="AW585">
        <v>4.9000000000000004</v>
      </c>
      <c r="AX585">
        <v>5</v>
      </c>
      <c r="AY585">
        <v>7.9</v>
      </c>
      <c r="AZ585">
        <v>10.4</v>
      </c>
      <c r="BA585">
        <v>7.5</v>
      </c>
      <c r="BB585">
        <v>5.9</v>
      </c>
      <c r="BC585">
        <v>67</v>
      </c>
      <c r="BD585">
        <v>61</v>
      </c>
      <c r="BE585">
        <v>48</v>
      </c>
      <c r="BF585">
        <v>53.5</v>
      </c>
      <c r="BG585">
        <v>50</v>
      </c>
      <c r="BH585">
        <v>27</v>
      </c>
      <c r="BI585">
        <v>54.9</v>
      </c>
      <c r="BJ585">
        <v>48.9</v>
      </c>
      <c r="BK585" s="2">
        <v>57.3</v>
      </c>
      <c r="BL585">
        <v>35.200000000000003</v>
      </c>
      <c r="BM585" s="2">
        <v>36022</v>
      </c>
      <c r="BN585">
        <v>44.8</v>
      </c>
    </row>
    <row r="586" spans="1:66" x14ac:dyDescent="0.25">
      <c r="A586" s="2">
        <v>41152</v>
      </c>
      <c r="B586">
        <v>1406.58</v>
      </c>
      <c r="C586" s="2">
        <v>36405</v>
      </c>
      <c r="D586">
        <v>228.26</v>
      </c>
      <c r="E586" s="2">
        <v>42616</v>
      </c>
      <c r="F586">
        <v>1318.55</v>
      </c>
      <c r="I586" s="2">
        <v>34227</v>
      </c>
      <c r="J586">
        <v>338.8</v>
      </c>
      <c r="O586" s="2">
        <v>42292</v>
      </c>
      <c r="P586">
        <v>99.1</v>
      </c>
      <c r="Q586" s="2">
        <v>42292</v>
      </c>
      <c r="R586">
        <v>88.7</v>
      </c>
      <c r="S586" s="2">
        <v>42292</v>
      </c>
      <c r="T586">
        <v>114.6</v>
      </c>
      <c r="W586" s="2">
        <v>44757</v>
      </c>
      <c r="X586">
        <v>12.4</v>
      </c>
      <c r="Y586">
        <v>9.5</v>
      </c>
      <c r="Z586">
        <v>15.5</v>
      </c>
      <c r="AA586">
        <v>15.3</v>
      </c>
      <c r="AB586">
        <v>21.1</v>
      </c>
      <c r="AC586">
        <v>38.4</v>
      </c>
      <c r="AD586">
        <v>15.1</v>
      </c>
      <c r="AE586">
        <v>2.4</v>
      </c>
      <c r="AF586">
        <v>4.5</v>
      </c>
      <c r="AG586">
        <v>1.8</v>
      </c>
      <c r="AH586">
        <v>41.1</v>
      </c>
      <c r="AI586">
        <v>2.1</v>
      </c>
      <c r="AJ586">
        <v>0.3</v>
      </c>
      <c r="AK586">
        <v>5.2</v>
      </c>
      <c r="AL586">
        <v>24.2</v>
      </c>
      <c r="AM586">
        <v>16.3</v>
      </c>
      <c r="AN586">
        <v>59.5</v>
      </c>
      <c r="AO586">
        <v>69.2</v>
      </c>
      <c r="AP586">
        <v>13.7</v>
      </c>
      <c r="AQ586">
        <v>60.1</v>
      </c>
      <c r="AR586">
        <v>26.2</v>
      </c>
      <c r="AS586">
        <v>63.8</v>
      </c>
      <c r="AT586">
        <v>3</v>
      </c>
      <c r="AU586">
        <v>2.2000000000000002</v>
      </c>
      <c r="AV586">
        <v>9.4</v>
      </c>
      <c r="AW586">
        <v>4.9000000000000004</v>
      </c>
      <c r="AX586">
        <v>3.6</v>
      </c>
      <c r="AY586">
        <v>6.2</v>
      </c>
      <c r="AZ586">
        <v>10.9</v>
      </c>
      <c r="BA586">
        <v>7.3</v>
      </c>
      <c r="BB586">
        <v>5.2</v>
      </c>
      <c r="BC586">
        <v>55</v>
      </c>
      <c r="BD586">
        <v>49</v>
      </c>
      <c r="BE586">
        <v>37</v>
      </c>
      <c r="BF586">
        <v>52.9</v>
      </c>
      <c r="BG586">
        <v>48.5</v>
      </c>
      <c r="BH586">
        <v>37</v>
      </c>
      <c r="BI586">
        <v>53.7</v>
      </c>
      <c r="BJ586">
        <v>50.7</v>
      </c>
      <c r="BK586" s="2">
        <v>55.2</v>
      </c>
      <c r="BL586">
        <v>39.5</v>
      </c>
      <c r="BM586" s="2">
        <v>36053</v>
      </c>
      <c r="BN586">
        <v>43.2</v>
      </c>
    </row>
    <row r="587" spans="1:66" x14ac:dyDescent="0.25">
      <c r="A587" s="2">
        <v>41180</v>
      </c>
      <c r="B587">
        <v>1440.67</v>
      </c>
      <c r="C587" s="2">
        <v>36435</v>
      </c>
      <c r="D587">
        <v>233.09</v>
      </c>
      <c r="E587" s="2">
        <v>42646</v>
      </c>
      <c r="F587">
        <v>1311.74</v>
      </c>
      <c r="I587" s="2">
        <v>34257</v>
      </c>
      <c r="J587">
        <v>354</v>
      </c>
      <c r="O587" s="2">
        <v>42323</v>
      </c>
      <c r="P587">
        <v>92.6</v>
      </c>
      <c r="Q587" s="2">
        <v>42323</v>
      </c>
      <c r="R587">
        <v>80.400000000000006</v>
      </c>
      <c r="S587" s="2">
        <v>42323</v>
      </c>
      <c r="T587">
        <v>110.9</v>
      </c>
      <c r="W587" s="2">
        <v>44788</v>
      </c>
      <c r="X587">
        <v>11.6</v>
      </c>
      <c r="Y587">
        <v>9.6</v>
      </c>
      <c r="Z587">
        <v>13.9</v>
      </c>
      <c r="AA587">
        <v>16.600000000000001</v>
      </c>
      <c r="AB587">
        <v>19.600000000000001</v>
      </c>
      <c r="AC587">
        <v>40.799999999999997</v>
      </c>
      <c r="AD587">
        <v>17.100000000000001</v>
      </c>
      <c r="AE587">
        <v>2.7</v>
      </c>
      <c r="AF587">
        <v>5.5</v>
      </c>
      <c r="AG587">
        <v>2.2000000000000002</v>
      </c>
      <c r="AH587">
        <v>45</v>
      </c>
      <c r="AI587">
        <v>2.2000000000000002</v>
      </c>
      <c r="AJ587">
        <v>0.6</v>
      </c>
      <c r="AK587">
        <v>5.2</v>
      </c>
      <c r="AL587">
        <v>22.6</v>
      </c>
      <c r="AM587">
        <v>19</v>
      </c>
      <c r="AN587">
        <v>58.4</v>
      </c>
      <c r="AO587">
        <v>69.5</v>
      </c>
      <c r="AP587">
        <v>17.3</v>
      </c>
      <c r="AQ587">
        <v>61</v>
      </c>
      <c r="AR587">
        <v>21.7</v>
      </c>
      <c r="AS587">
        <v>63.3</v>
      </c>
      <c r="AT587">
        <v>3.6</v>
      </c>
      <c r="AU587">
        <v>2.2000000000000002</v>
      </c>
      <c r="AV587">
        <v>10.7</v>
      </c>
      <c r="AW587">
        <v>5.6</v>
      </c>
      <c r="AX587">
        <v>4.0999999999999996</v>
      </c>
      <c r="AY587">
        <v>6.8</v>
      </c>
      <c r="AZ587">
        <v>11</v>
      </c>
      <c r="BA587">
        <v>7.8</v>
      </c>
      <c r="BB587">
        <v>6.1</v>
      </c>
      <c r="BC587">
        <v>49</v>
      </c>
      <c r="BD587">
        <v>47</v>
      </c>
      <c r="BE587">
        <v>32</v>
      </c>
      <c r="BF587">
        <v>53</v>
      </c>
      <c r="BG587">
        <v>50.5</v>
      </c>
      <c r="BH587">
        <v>42</v>
      </c>
      <c r="BI587">
        <v>51</v>
      </c>
      <c r="BJ587">
        <v>54.2</v>
      </c>
      <c r="BK587" s="2">
        <v>55.1</v>
      </c>
      <c r="BL587">
        <v>38.9</v>
      </c>
      <c r="BM587" s="2">
        <v>36083</v>
      </c>
      <c r="BN587">
        <v>47.1</v>
      </c>
    </row>
    <row r="588" spans="1:66" x14ac:dyDescent="0.25">
      <c r="A588" s="2">
        <v>41213</v>
      </c>
      <c r="B588">
        <v>1412.16</v>
      </c>
      <c r="C588" s="2">
        <v>36466</v>
      </c>
      <c r="D588">
        <v>232.76</v>
      </c>
      <c r="E588" s="2">
        <v>42677</v>
      </c>
      <c r="F588">
        <v>1298.72</v>
      </c>
      <c r="I588" s="2">
        <v>34288</v>
      </c>
      <c r="J588">
        <v>341</v>
      </c>
      <c r="O588" s="2">
        <v>42353</v>
      </c>
      <c r="P588">
        <v>96.3</v>
      </c>
      <c r="Q588" s="2">
        <v>42353</v>
      </c>
      <c r="R588">
        <v>83</v>
      </c>
      <c r="S588" s="2">
        <v>42353</v>
      </c>
      <c r="T588">
        <v>116.4</v>
      </c>
      <c r="W588" s="2">
        <v>44819</v>
      </c>
      <c r="X588">
        <v>11.1</v>
      </c>
      <c r="Y588">
        <v>9.9</v>
      </c>
      <c r="Z588">
        <v>13.8</v>
      </c>
      <c r="AA588">
        <v>18.3</v>
      </c>
      <c r="AB588">
        <v>17.8</v>
      </c>
      <c r="AC588">
        <v>39.700000000000003</v>
      </c>
      <c r="AD588">
        <v>17.399999999999999</v>
      </c>
      <c r="AE588">
        <v>2.2000000000000002</v>
      </c>
      <c r="AF588">
        <v>5</v>
      </c>
      <c r="AG588">
        <v>2.2000000000000002</v>
      </c>
      <c r="AH588">
        <v>46.8</v>
      </c>
      <c r="AI588">
        <v>2.2000000000000002</v>
      </c>
      <c r="AJ588">
        <v>0.6</v>
      </c>
      <c r="AK588">
        <v>5.9</v>
      </c>
      <c r="AL588">
        <v>20.9</v>
      </c>
      <c r="AM588">
        <v>20.7</v>
      </c>
      <c r="AN588">
        <v>58.4</v>
      </c>
      <c r="AO588">
        <v>67.900000000000006</v>
      </c>
      <c r="AP588">
        <v>18.600000000000001</v>
      </c>
      <c r="AQ588">
        <v>59.5</v>
      </c>
      <c r="AR588">
        <v>21.9</v>
      </c>
      <c r="AS588">
        <v>64.8</v>
      </c>
      <c r="AT588">
        <v>4</v>
      </c>
      <c r="AU588">
        <v>1.8</v>
      </c>
      <c r="AV588">
        <v>10.4</v>
      </c>
      <c r="AW588">
        <v>5.5</v>
      </c>
      <c r="AX588">
        <v>5.0999999999999996</v>
      </c>
      <c r="AY588">
        <v>7.5</v>
      </c>
      <c r="AZ588">
        <v>10.6</v>
      </c>
      <c r="BA588">
        <v>8.3000000000000007</v>
      </c>
      <c r="BB588">
        <v>5.8</v>
      </c>
      <c r="BC588">
        <v>46</v>
      </c>
      <c r="BD588">
        <v>46</v>
      </c>
      <c r="BE588">
        <v>31</v>
      </c>
      <c r="BF588">
        <v>51.1</v>
      </c>
      <c r="BG588">
        <v>47.4</v>
      </c>
      <c r="BH588">
        <v>41</v>
      </c>
      <c r="BI588">
        <v>50.9</v>
      </c>
      <c r="BJ588">
        <v>49.6</v>
      </c>
      <c r="BK588" s="2">
        <v>52.4</v>
      </c>
      <c r="BL588">
        <v>41.6</v>
      </c>
      <c r="BM588" s="2">
        <v>36114</v>
      </c>
      <c r="BN588">
        <v>44.5</v>
      </c>
    </row>
    <row r="589" spans="1:66" x14ac:dyDescent="0.25">
      <c r="A589" s="2">
        <v>41243</v>
      </c>
      <c r="B589">
        <v>1416.18</v>
      </c>
      <c r="C589" s="2">
        <v>36496</v>
      </c>
      <c r="D589">
        <v>228.2</v>
      </c>
      <c r="E589" s="2">
        <v>42707</v>
      </c>
      <c r="F589">
        <v>1175</v>
      </c>
      <c r="I589" s="2">
        <v>34318</v>
      </c>
      <c r="J589">
        <v>324</v>
      </c>
      <c r="O589" s="2">
        <v>42384</v>
      </c>
      <c r="P589">
        <v>97.8</v>
      </c>
      <c r="Q589" s="2">
        <v>42384</v>
      </c>
      <c r="R589">
        <v>85.3</v>
      </c>
      <c r="S589" s="2">
        <v>42384</v>
      </c>
      <c r="T589">
        <v>116.6</v>
      </c>
      <c r="W589" s="2">
        <v>44849</v>
      </c>
      <c r="X589">
        <v>13</v>
      </c>
      <c r="Y589">
        <v>12.9</v>
      </c>
      <c r="Z589">
        <v>15.2</v>
      </c>
      <c r="AA589">
        <v>19.600000000000001</v>
      </c>
      <c r="AB589">
        <v>20.8</v>
      </c>
      <c r="AC589">
        <v>42.2</v>
      </c>
      <c r="AD589">
        <v>19.5</v>
      </c>
      <c r="AE589">
        <v>3.2</v>
      </c>
      <c r="AF589">
        <v>7.4</v>
      </c>
      <c r="AG589">
        <v>3.6</v>
      </c>
      <c r="AH589">
        <v>52.4</v>
      </c>
      <c r="AI589">
        <v>3</v>
      </c>
      <c r="AJ589">
        <v>0.6</v>
      </c>
      <c r="AK589">
        <v>7.2</v>
      </c>
      <c r="AL589">
        <v>24</v>
      </c>
      <c r="AM589">
        <v>17.7</v>
      </c>
      <c r="AN589">
        <v>58.3</v>
      </c>
      <c r="AO589">
        <v>65.2</v>
      </c>
      <c r="AP589">
        <v>19.600000000000001</v>
      </c>
      <c r="AQ589">
        <v>56.1</v>
      </c>
      <c r="AR589">
        <v>24.3</v>
      </c>
      <c r="AS589">
        <v>59.7</v>
      </c>
      <c r="AT589">
        <v>4.9000000000000004</v>
      </c>
      <c r="AU589">
        <v>2.7</v>
      </c>
      <c r="AV589">
        <v>10.4</v>
      </c>
      <c r="AW589">
        <v>5.9</v>
      </c>
      <c r="AX589">
        <v>5.6</v>
      </c>
      <c r="AY589">
        <v>8.9</v>
      </c>
      <c r="AZ589">
        <v>11.7</v>
      </c>
      <c r="BA589">
        <v>8.9</v>
      </c>
      <c r="BB589">
        <v>6.5</v>
      </c>
      <c r="BC589">
        <v>38</v>
      </c>
      <c r="BD589">
        <v>35</v>
      </c>
      <c r="BE589">
        <v>25</v>
      </c>
      <c r="BF589">
        <v>50.3</v>
      </c>
      <c r="BG589">
        <v>49.2</v>
      </c>
      <c r="BH589">
        <v>54</v>
      </c>
      <c r="BI589">
        <v>51.9</v>
      </c>
      <c r="BJ589">
        <v>50.3</v>
      </c>
      <c r="BK589" s="2">
        <v>46.8</v>
      </c>
      <c r="BL589">
        <v>41.6</v>
      </c>
      <c r="BM589" s="2">
        <v>36144</v>
      </c>
      <c r="BN589">
        <v>42.7</v>
      </c>
    </row>
    <row r="590" spans="1:66" x14ac:dyDescent="0.25">
      <c r="A590" s="2">
        <v>41274</v>
      </c>
      <c r="B590">
        <v>1426.19</v>
      </c>
      <c r="C590" s="2">
        <v>36527</v>
      </c>
      <c r="D590">
        <v>226.93</v>
      </c>
      <c r="E590" s="2">
        <v>42738</v>
      </c>
      <c r="F590">
        <v>1156.1099999999999</v>
      </c>
      <c r="I590" s="2">
        <v>34349</v>
      </c>
      <c r="J590">
        <v>363.8</v>
      </c>
      <c r="O590" s="2">
        <v>42415</v>
      </c>
      <c r="P590">
        <v>94</v>
      </c>
      <c r="Q590" s="2">
        <v>42415</v>
      </c>
      <c r="R590">
        <v>79.900000000000006</v>
      </c>
      <c r="S590" s="2">
        <v>42415</v>
      </c>
      <c r="T590">
        <v>115</v>
      </c>
      <c r="W590" s="2">
        <v>44880</v>
      </c>
      <c r="X590">
        <v>13.7</v>
      </c>
      <c r="Y590">
        <v>10.4</v>
      </c>
      <c r="Z590">
        <v>15.8</v>
      </c>
      <c r="AA590">
        <v>17.100000000000001</v>
      </c>
      <c r="AB590">
        <v>21.2</v>
      </c>
      <c r="AC590">
        <v>41.1</v>
      </c>
      <c r="AD590">
        <v>18.5</v>
      </c>
      <c r="AE590">
        <v>2.8</v>
      </c>
      <c r="AF590">
        <v>6.5</v>
      </c>
      <c r="AG590">
        <v>2.9</v>
      </c>
      <c r="AH590">
        <v>44.9</v>
      </c>
      <c r="AI590">
        <v>2.7</v>
      </c>
      <c r="AJ590">
        <v>0.8</v>
      </c>
      <c r="AK590">
        <v>5.5</v>
      </c>
      <c r="AL590">
        <v>23.6</v>
      </c>
      <c r="AM590">
        <v>17.8</v>
      </c>
      <c r="AN590">
        <v>58.6</v>
      </c>
      <c r="AO590">
        <v>67.099999999999994</v>
      </c>
      <c r="AP590">
        <v>19.8</v>
      </c>
      <c r="AQ590">
        <v>59.2</v>
      </c>
      <c r="AR590">
        <v>21</v>
      </c>
      <c r="AS590">
        <v>60.3</v>
      </c>
      <c r="AT590">
        <v>4.5999999999999996</v>
      </c>
      <c r="AU590">
        <v>2.2000000000000002</v>
      </c>
      <c r="AV590">
        <v>10.199999999999999</v>
      </c>
      <c r="AW590">
        <v>5.2</v>
      </c>
      <c r="AX590">
        <v>4.5999999999999996</v>
      </c>
      <c r="AY590">
        <v>6.9</v>
      </c>
      <c r="AZ590">
        <v>10.199999999999999</v>
      </c>
      <c r="BA590">
        <v>7.7</v>
      </c>
      <c r="BB590">
        <v>5.7</v>
      </c>
      <c r="BC590">
        <v>33</v>
      </c>
      <c r="BD590">
        <v>31</v>
      </c>
      <c r="BE590">
        <v>20</v>
      </c>
      <c r="BF590">
        <v>49</v>
      </c>
      <c r="BG590">
        <v>46.4</v>
      </c>
      <c r="BH590">
        <v>60</v>
      </c>
      <c r="BI590">
        <v>51.2</v>
      </c>
      <c r="BJ590">
        <v>49.3</v>
      </c>
      <c r="BK590" s="2">
        <v>47.2</v>
      </c>
      <c r="BL590">
        <v>48.7</v>
      </c>
      <c r="BM590" s="2">
        <v>36175</v>
      </c>
      <c r="BN590">
        <v>42.7</v>
      </c>
    </row>
    <row r="591" spans="1:66" x14ac:dyDescent="0.25">
      <c r="A591" s="2">
        <v>41305</v>
      </c>
      <c r="B591">
        <v>1498.11</v>
      </c>
      <c r="C591" s="2">
        <v>36558</v>
      </c>
      <c r="D591">
        <v>221.99</v>
      </c>
      <c r="E591" s="2">
        <v>42769</v>
      </c>
      <c r="F591">
        <v>1217.97</v>
      </c>
      <c r="I591" s="2">
        <v>34380</v>
      </c>
      <c r="J591">
        <v>348.5</v>
      </c>
      <c r="O591" s="2">
        <v>42444</v>
      </c>
      <c r="P591">
        <v>96.1</v>
      </c>
      <c r="Q591" s="2">
        <v>42444</v>
      </c>
      <c r="R591">
        <v>83.6</v>
      </c>
      <c r="S591" s="2">
        <v>42444</v>
      </c>
      <c r="T591">
        <v>114.9</v>
      </c>
      <c r="W591" s="2">
        <v>44910</v>
      </c>
      <c r="X591">
        <v>11.9</v>
      </c>
      <c r="Y591">
        <v>11</v>
      </c>
      <c r="Z591">
        <v>13.3</v>
      </c>
      <c r="AA591">
        <v>17.3</v>
      </c>
      <c r="AB591">
        <v>18.7</v>
      </c>
      <c r="AC591">
        <v>41.7</v>
      </c>
      <c r="AD591">
        <v>20</v>
      </c>
      <c r="AE591">
        <v>2.8</v>
      </c>
      <c r="AF591">
        <v>6.6</v>
      </c>
      <c r="AG591">
        <v>2.8</v>
      </c>
      <c r="AH591">
        <v>44.8</v>
      </c>
      <c r="AI591">
        <v>3</v>
      </c>
      <c r="AJ591">
        <v>1</v>
      </c>
      <c r="AK591">
        <v>5.4</v>
      </c>
      <c r="AL591">
        <v>19.7</v>
      </c>
      <c r="AM591">
        <v>19.2</v>
      </c>
      <c r="AN591">
        <v>61.1</v>
      </c>
      <c r="AO591">
        <v>69.400000000000006</v>
      </c>
      <c r="AP591">
        <v>20.9</v>
      </c>
      <c r="AQ591">
        <v>59.2</v>
      </c>
      <c r="AR591">
        <v>19.899999999999999</v>
      </c>
      <c r="AS591">
        <v>61.3</v>
      </c>
      <c r="AT591">
        <v>4.0999999999999996</v>
      </c>
      <c r="AU591">
        <v>2.6</v>
      </c>
      <c r="AV591">
        <v>8.3000000000000007</v>
      </c>
      <c r="AW591">
        <v>5.8</v>
      </c>
      <c r="AX591">
        <v>4.3</v>
      </c>
      <c r="AY591">
        <v>7</v>
      </c>
      <c r="AZ591">
        <v>10</v>
      </c>
      <c r="BA591">
        <v>7.2</v>
      </c>
      <c r="BB591">
        <v>6.4</v>
      </c>
      <c r="BC591">
        <v>31</v>
      </c>
      <c r="BD591">
        <v>35</v>
      </c>
      <c r="BE591">
        <v>20</v>
      </c>
      <c r="BF591">
        <v>48</v>
      </c>
      <c r="BG591">
        <v>44.9</v>
      </c>
      <c r="BH591">
        <v>52</v>
      </c>
      <c r="BI591">
        <v>48.5</v>
      </c>
      <c r="BJ591">
        <v>50.2</v>
      </c>
      <c r="BK591" s="2">
        <v>45.1</v>
      </c>
      <c r="BL591">
        <v>48.2</v>
      </c>
      <c r="BM591" s="2">
        <v>36206</v>
      </c>
      <c r="BN591">
        <v>43.5</v>
      </c>
    </row>
    <row r="592" spans="1:66" x14ac:dyDescent="0.25">
      <c r="A592" s="2">
        <v>41333</v>
      </c>
      <c r="B592">
        <v>1514.68</v>
      </c>
      <c r="C592" s="2">
        <v>36587</v>
      </c>
      <c r="D592">
        <v>222.56</v>
      </c>
      <c r="E592" s="2">
        <v>42797</v>
      </c>
      <c r="F592">
        <v>1224.99</v>
      </c>
      <c r="I592" s="2">
        <v>34408</v>
      </c>
      <c r="J592">
        <v>334.3</v>
      </c>
      <c r="O592" s="2">
        <v>42475</v>
      </c>
      <c r="P592">
        <v>94.7</v>
      </c>
      <c r="Q592" s="2">
        <v>42475</v>
      </c>
      <c r="R592">
        <v>79.7</v>
      </c>
      <c r="S592" s="2">
        <v>42475</v>
      </c>
      <c r="T592">
        <v>117.1</v>
      </c>
      <c r="W592" s="2">
        <v>44941</v>
      </c>
      <c r="X592">
        <v>11.1</v>
      </c>
      <c r="Y592">
        <v>11.1</v>
      </c>
      <c r="Z592">
        <v>13.4</v>
      </c>
      <c r="AA592">
        <v>17.399999999999999</v>
      </c>
      <c r="AB592">
        <v>21.4</v>
      </c>
      <c r="AC592">
        <v>40.799999999999997</v>
      </c>
      <c r="AD592">
        <v>17.7</v>
      </c>
      <c r="AE592">
        <v>3.1</v>
      </c>
      <c r="AF592">
        <v>6.3</v>
      </c>
      <c r="AG592">
        <v>2.4</v>
      </c>
      <c r="AH592">
        <v>44.9</v>
      </c>
      <c r="AI592">
        <v>3</v>
      </c>
      <c r="AJ592">
        <v>0.8</v>
      </c>
      <c r="AK592">
        <v>6</v>
      </c>
      <c r="AL592">
        <v>19</v>
      </c>
      <c r="AM592">
        <v>19.899999999999999</v>
      </c>
      <c r="AN592">
        <v>61.1</v>
      </c>
      <c r="AO592">
        <v>69.2</v>
      </c>
      <c r="AP592">
        <v>18.399999999999999</v>
      </c>
      <c r="AQ592">
        <v>59</v>
      </c>
      <c r="AR592">
        <v>22.6</v>
      </c>
      <c r="AS592">
        <v>60.9</v>
      </c>
      <c r="AT592">
        <v>3.9</v>
      </c>
      <c r="AU592">
        <v>2.1</v>
      </c>
      <c r="AV592">
        <v>10.199999999999999</v>
      </c>
      <c r="AW592">
        <v>5.3</v>
      </c>
      <c r="AX592">
        <v>4.5999999999999996</v>
      </c>
      <c r="AY592">
        <v>7.3</v>
      </c>
      <c r="AZ592">
        <v>10.6</v>
      </c>
      <c r="BA592">
        <v>7.4</v>
      </c>
      <c r="BB592">
        <v>5.8</v>
      </c>
      <c r="BC592">
        <v>35</v>
      </c>
      <c r="BD592">
        <v>37</v>
      </c>
      <c r="BE592">
        <v>23</v>
      </c>
      <c r="BF592">
        <v>47.3</v>
      </c>
      <c r="BG592">
        <v>42.7</v>
      </c>
      <c r="BH592">
        <v>53</v>
      </c>
      <c r="BI592">
        <v>48.1</v>
      </c>
      <c r="BJ592">
        <v>49.9</v>
      </c>
      <c r="BK592" s="2">
        <v>45.6</v>
      </c>
      <c r="BL592">
        <v>47.4</v>
      </c>
      <c r="BM592" s="2">
        <v>36234</v>
      </c>
      <c r="BN592">
        <v>43.7</v>
      </c>
    </row>
    <row r="593" spans="1:66" x14ac:dyDescent="0.25">
      <c r="A593" s="2">
        <v>41362</v>
      </c>
      <c r="B593">
        <v>1569.19</v>
      </c>
      <c r="C593" s="2">
        <v>36618</v>
      </c>
      <c r="D593">
        <v>227.72</v>
      </c>
      <c r="E593" s="2">
        <v>42828</v>
      </c>
      <c r="F593">
        <v>1253.4000000000001</v>
      </c>
      <c r="I593" s="2">
        <v>34439</v>
      </c>
      <c r="J593">
        <v>344.5</v>
      </c>
      <c r="O593" s="2">
        <v>42505</v>
      </c>
      <c r="P593">
        <v>92.4</v>
      </c>
      <c r="Q593" s="2">
        <v>42505</v>
      </c>
      <c r="R593">
        <v>78.5</v>
      </c>
      <c r="S593" s="2">
        <v>42505</v>
      </c>
      <c r="T593">
        <v>113.2</v>
      </c>
      <c r="W593" s="2">
        <v>44972</v>
      </c>
      <c r="X593">
        <v>10.5</v>
      </c>
      <c r="Y593">
        <v>9.6999999999999993</v>
      </c>
      <c r="Z593">
        <v>11.6</v>
      </c>
      <c r="AA593">
        <v>14.4</v>
      </c>
      <c r="AB593">
        <v>21.2</v>
      </c>
      <c r="AC593">
        <v>38.299999999999997</v>
      </c>
      <c r="AD593">
        <v>14.5</v>
      </c>
      <c r="AE593">
        <v>3</v>
      </c>
      <c r="AF593">
        <v>5.4</v>
      </c>
      <c r="AG593">
        <v>1.9</v>
      </c>
      <c r="AH593">
        <v>43.3</v>
      </c>
      <c r="AI593">
        <v>2.4</v>
      </c>
      <c r="AJ593">
        <v>0.5</v>
      </c>
      <c r="AK593">
        <v>5.2</v>
      </c>
      <c r="AL593">
        <v>17.399999999999999</v>
      </c>
      <c r="AM593">
        <v>18</v>
      </c>
      <c r="AN593">
        <v>64.599999999999994</v>
      </c>
      <c r="AO593">
        <v>74</v>
      </c>
      <c r="AP593">
        <v>14.6</v>
      </c>
      <c r="AQ593">
        <v>63.8</v>
      </c>
      <c r="AR593">
        <v>21.6</v>
      </c>
      <c r="AS593">
        <v>64.3</v>
      </c>
      <c r="AT593">
        <v>3.7</v>
      </c>
      <c r="AU593">
        <v>2.1</v>
      </c>
      <c r="AV593">
        <v>10</v>
      </c>
      <c r="AW593">
        <v>5.3</v>
      </c>
      <c r="AX593">
        <v>4.2</v>
      </c>
      <c r="AY593">
        <v>7.7</v>
      </c>
      <c r="AZ593">
        <v>9.9</v>
      </c>
      <c r="BA593">
        <v>7.1</v>
      </c>
      <c r="BB593">
        <v>5.4</v>
      </c>
      <c r="BC593">
        <v>42</v>
      </c>
      <c r="BD593">
        <v>48</v>
      </c>
      <c r="BE593">
        <v>28</v>
      </c>
      <c r="BF593">
        <v>47.5</v>
      </c>
      <c r="BG593">
        <v>45.7</v>
      </c>
      <c r="BH593">
        <v>53</v>
      </c>
      <c r="BI593">
        <v>47.4</v>
      </c>
      <c r="BJ593">
        <v>49.1</v>
      </c>
      <c r="BK593" s="2">
        <v>45.2</v>
      </c>
      <c r="BL593">
        <v>46.9</v>
      </c>
      <c r="BM593" s="2">
        <v>36265</v>
      </c>
      <c r="BN593">
        <v>46.8</v>
      </c>
    </row>
    <row r="594" spans="1:66" x14ac:dyDescent="0.25">
      <c r="A594" s="2">
        <v>41394</v>
      </c>
      <c r="B594">
        <v>1597.57</v>
      </c>
      <c r="C594" s="2">
        <v>36648</v>
      </c>
      <c r="D594">
        <v>232.44</v>
      </c>
      <c r="E594" s="2">
        <v>42858</v>
      </c>
      <c r="F594">
        <v>1249.04</v>
      </c>
      <c r="I594" s="2">
        <v>34469</v>
      </c>
      <c r="J594">
        <v>359</v>
      </c>
      <c r="O594" s="2">
        <v>42536</v>
      </c>
      <c r="P594">
        <v>97.4</v>
      </c>
      <c r="Q594" s="2">
        <v>42536</v>
      </c>
      <c r="R594">
        <v>84.6</v>
      </c>
      <c r="S594" s="2">
        <v>42536</v>
      </c>
      <c r="T594">
        <v>116.6</v>
      </c>
      <c r="W594" s="2">
        <v>45000</v>
      </c>
      <c r="X594">
        <v>11.4</v>
      </c>
      <c r="Y594">
        <v>11</v>
      </c>
      <c r="Z594">
        <v>13.8</v>
      </c>
      <c r="AA594">
        <v>16.2</v>
      </c>
      <c r="AB594">
        <v>20.5</v>
      </c>
      <c r="AC594">
        <v>40.700000000000003</v>
      </c>
      <c r="AD594">
        <v>15.5</v>
      </c>
      <c r="AE594">
        <v>2.4</v>
      </c>
      <c r="AF594">
        <v>6</v>
      </c>
      <c r="AG594">
        <v>2.6</v>
      </c>
      <c r="AH594">
        <v>44.8</v>
      </c>
      <c r="AI594">
        <v>3.1</v>
      </c>
      <c r="AJ594">
        <v>1</v>
      </c>
      <c r="AK594">
        <v>5.9</v>
      </c>
      <c r="AL594">
        <v>19.3</v>
      </c>
      <c r="AM594">
        <v>18.8</v>
      </c>
      <c r="AN594">
        <v>61.9</v>
      </c>
      <c r="AO594">
        <v>70</v>
      </c>
      <c r="AP594">
        <v>16.399999999999999</v>
      </c>
      <c r="AQ594">
        <v>64.400000000000006</v>
      </c>
      <c r="AR594">
        <v>19.2</v>
      </c>
      <c r="AS594">
        <v>64</v>
      </c>
      <c r="AT594">
        <v>3.8</v>
      </c>
      <c r="AU594">
        <v>2</v>
      </c>
      <c r="AV594">
        <v>9.6999999999999993</v>
      </c>
      <c r="AW594">
        <v>4.9000000000000004</v>
      </c>
      <c r="AX594">
        <v>3.8</v>
      </c>
      <c r="AY594">
        <v>6.9</v>
      </c>
      <c r="AZ594">
        <v>10.9</v>
      </c>
      <c r="BA594">
        <v>8.3000000000000007</v>
      </c>
      <c r="BB594">
        <v>6.2</v>
      </c>
      <c r="BC594">
        <v>44</v>
      </c>
      <c r="BD594">
        <v>47</v>
      </c>
      <c r="BE594">
        <v>31</v>
      </c>
      <c r="BF594">
        <v>46.3</v>
      </c>
      <c r="BG594">
        <v>44</v>
      </c>
      <c r="BH594">
        <v>56</v>
      </c>
      <c r="BI594">
        <v>47.5</v>
      </c>
      <c r="BJ594">
        <v>47.9</v>
      </c>
      <c r="BK594" s="2">
        <v>44.8</v>
      </c>
      <c r="BL594">
        <v>48.9</v>
      </c>
      <c r="BM594" s="2">
        <v>36295</v>
      </c>
      <c r="BN594">
        <v>43.6</v>
      </c>
    </row>
    <row r="595" spans="1:66" x14ac:dyDescent="0.25">
      <c r="A595" s="2">
        <v>41425</v>
      </c>
      <c r="B595">
        <v>1630.74</v>
      </c>
      <c r="C595" s="2">
        <v>36679</v>
      </c>
      <c r="D595">
        <v>234.28</v>
      </c>
      <c r="E595" s="2">
        <v>42889</v>
      </c>
      <c r="F595">
        <v>1278.28</v>
      </c>
      <c r="I595" s="2">
        <v>34500</v>
      </c>
      <c r="J595">
        <v>337.3</v>
      </c>
      <c r="O595" s="2">
        <v>42566</v>
      </c>
      <c r="P595">
        <v>96.7</v>
      </c>
      <c r="Q595" s="2">
        <v>42566</v>
      </c>
      <c r="R595">
        <v>82</v>
      </c>
      <c r="S595" s="2">
        <v>42566</v>
      </c>
      <c r="T595">
        <v>118.8</v>
      </c>
      <c r="W595" s="2">
        <v>45031</v>
      </c>
      <c r="X595">
        <v>10.6</v>
      </c>
      <c r="Y595">
        <v>10</v>
      </c>
      <c r="Z595">
        <v>11.5</v>
      </c>
      <c r="AA595">
        <v>17.3</v>
      </c>
      <c r="AB595">
        <v>21.3</v>
      </c>
      <c r="AC595">
        <v>41.9</v>
      </c>
      <c r="AD595">
        <v>14.3</v>
      </c>
      <c r="AE595">
        <v>2.7</v>
      </c>
      <c r="AF595">
        <v>5.5</v>
      </c>
      <c r="AG595">
        <v>2.2999999999999998</v>
      </c>
      <c r="AH595">
        <v>42</v>
      </c>
      <c r="AI595">
        <v>2.6</v>
      </c>
      <c r="AJ595">
        <v>0.5</v>
      </c>
      <c r="AK595">
        <v>4.9000000000000004</v>
      </c>
      <c r="AL595">
        <v>18.100000000000001</v>
      </c>
      <c r="AM595">
        <v>19</v>
      </c>
      <c r="AN595">
        <v>62.9</v>
      </c>
      <c r="AO595">
        <v>71.2</v>
      </c>
      <c r="AP595">
        <v>14.1</v>
      </c>
      <c r="AQ595">
        <v>64.5</v>
      </c>
      <c r="AR595">
        <v>21.4</v>
      </c>
      <c r="AS595">
        <v>64.400000000000006</v>
      </c>
      <c r="AT595">
        <v>3.5</v>
      </c>
      <c r="AU595">
        <v>2.5</v>
      </c>
      <c r="AV595">
        <v>9.9</v>
      </c>
      <c r="AW595">
        <v>5</v>
      </c>
      <c r="AX595">
        <v>4.0999999999999996</v>
      </c>
      <c r="AY595">
        <v>6.4</v>
      </c>
      <c r="AZ595">
        <v>10.3</v>
      </c>
      <c r="BA595">
        <v>7.3</v>
      </c>
      <c r="BB595">
        <v>5.4</v>
      </c>
      <c r="BC595">
        <v>45</v>
      </c>
      <c r="BD595">
        <v>50</v>
      </c>
      <c r="BE595">
        <v>31</v>
      </c>
      <c r="BF595">
        <v>46.7</v>
      </c>
      <c r="BG595">
        <v>45.3</v>
      </c>
      <c r="BH595">
        <v>54</v>
      </c>
      <c r="BI595">
        <v>48.1</v>
      </c>
      <c r="BJ595">
        <v>49.1</v>
      </c>
      <c r="BK595" s="2">
        <v>44.6</v>
      </c>
      <c r="BL595">
        <v>51.3</v>
      </c>
      <c r="BM595" s="2">
        <v>36326</v>
      </c>
      <c r="BN595">
        <v>44.7</v>
      </c>
    </row>
    <row r="596" spans="1:66" x14ac:dyDescent="0.25">
      <c r="A596" s="2">
        <v>41453</v>
      </c>
      <c r="B596">
        <v>1606.28</v>
      </c>
      <c r="C596" s="2">
        <v>36709</v>
      </c>
      <c r="D596">
        <v>223.65</v>
      </c>
      <c r="E596" s="2">
        <v>42919</v>
      </c>
      <c r="F596">
        <v>1222.73</v>
      </c>
      <c r="I596" s="2">
        <v>34530</v>
      </c>
      <c r="J596">
        <v>344.3</v>
      </c>
      <c r="O596" s="2">
        <v>42597</v>
      </c>
      <c r="P596">
        <v>101.8</v>
      </c>
      <c r="Q596" s="2">
        <v>42597</v>
      </c>
      <c r="R596">
        <v>86.1</v>
      </c>
      <c r="S596" s="2">
        <v>42597</v>
      </c>
      <c r="T596">
        <v>125.3</v>
      </c>
      <c r="W596" s="2">
        <v>45061</v>
      </c>
      <c r="X596">
        <v>12.6</v>
      </c>
      <c r="Y596">
        <v>11.5</v>
      </c>
      <c r="Z596">
        <v>11.4</v>
      </c>
      <c r="AA596">
        <v>18.899999999999999</v>
      </c>
      <c r="AB596">
        <v>21.1</v>
      </c>
      <c r="AC596">
        <v>44.1</v>
      </c>
      <c r="AD596">
        <v>13.8</v>
      </c>
      <c r="AE596">
        <v>2.8</v>
      </c>
      <c r="AF596">
        <v>5.9</v>
      </c>
      <c r="AG596">
        <v>2.4</v>
      </c>
      <c r="AH596">
        <v>48.3</v>
      </c>
      <c r="AI596">
        <v>2.5</v>
      </c>
      <c r="AJ596">
        <v>0.7</v>
      </c>
      <c r="AK596">
        <v>6.9</v>
      </c>
      <c r="AL596">
        <v>16.7</v>
      </c>
      <c r="AM596">
        <v>19.7</v>
      </c>
      <c r="AN596">
        <v>63.6</v>
      </c>
      <c r="AO596">
        <v>69.7</v>
      </c>
      <c r="AP596">
        <v>13.2</v>
      </c>
      <c r="AQ596">
        <v>65.400000000000006</v>
      </c>
      <c r="AR596">
        <v>21.4</v>
      </c>
      <c r="AS596">
        <v>65.099999999999994</v>
      </c>
      <c r="AT596">
        <v>4.4000000000000004</v>
      </c>
      <c r="AU596">
        <v>2.1</v>
      </c>
      <c r="AV596">
        <v>11.4</v>
      </c>
      <c r="AW596">
        <v>5.3</v>
      </c>
      <c r="AX596">
        <v>5</v>
      </c>
      <c r="AY596">
        <v>7.5</v>
      </c>
      <c r="AZ596">
        <v>12.4</v>
      </c>
      <c r="BA596">
        <v>7.7</v>
      </c>
      <c r="BB596">
        <v>6</v>
      </c>
      <c r="BC596">
        <v>50</v>
      </c>
      <c r="BD596">
        <v>56</v>
      </c>
      <c r="BE596">
        <v>33</v>
      </c>
      <c r="BF596">
        <v>46.4</v>
      </c>
      <c r="BG596">
        <v>43.4</v>
      </c>
      <c r="BH596">
        <v>58</v>
      </c>
      <c r="BI596">
        <v>50</v>
      </c>
      <c r="BJ596">
        <v>49.7</v>
      </c>
      <c r="BK596" s="2">
        <v>43.5</v>
      </c>
      <c r="BL596">
        <v>51.4</v>
      </c>
      <c r="BM596" s="2">
        <v>36356</v>
      </c>
      <c r="BN596">
        <v>44.9</v>
      </c>
    </row>
    <row r="597" spans="1:66" x14ac:dyDescent="0.25">
      <c r="A597" s="2">
        <v>41486</v>
      </c>
      <c r="B597">
        <v>1685.73</v>
      </c>
      <c r="C597" s="2">
        <v>36740</v>
      </c>
      <c r="D597">
        <v>217.52</v>
      </c>
      <c r="E597" s="2">
        <v>42950</v>
      </c>
      <c r="F597">
        <v>1268.94</v>
      </c>
      <c r="I597" s="2">
        <v>34561</v>
      </c>
      <c r="J597">
        <v>336.3</v>
      </c>
      <c r="O597" s="2">
        <v>42628</v>
      </c>
      <c r="P597">
        <v>103.5</v>
      </c>
      <c r="Q597" s="2">
        <v>42628</v>
      </c>
      <c r="R597">
        <v>87.2</v>
      </c>
      <c r="S597" s="2">
        <v>42628</v>
      </c>
      <c r="T597">
        <v>127.9</v>
      </c>
      <c r="W597" s="2">
        <v>45092</v>
      </c>
      <c r="X597">
        <v>12.6</v>
      </c>
      <c r="Y597">
        <v>11</v>
      </c>
      <c r="Z597">
        <v>11.8</v>
      </c>
      <c r="AA597">
        <v>18.600000000000001</v>
      </c>
      <c r="AB597">
        <v>16.7</v>
      </c>
      <c r="AC597">
        <v>42</v>
      </c>
      <c r="AD597">
        <v>15.4</v>
      </c>
      <c r="AE597">
        <v>2.9</v>
      </c>
      <c r="AF597">
        <v>5.9</v>
      </c>
      <c r="AG597">
        <v>2.5</v>
      </c>
      <c r="AH597">
        <v>49.8</v>
      </c>
      <c r="AI597">
        <v>2.9</v>
      </c>
      <c r="AJ597">
        <v>0.5</v>
      </c>
      <c r="AK597">
        <v>5.7</v>
      </c>
      <c r="AL597">
        <v>15.3</v>
      </c>
      <c r="AM597">
        <v>23.4</v>
      </c>
      <c r="AN597">
        <v>61.3</v>
      </c>
      <c r="AO597">
        <v>69.599999999999994</v>
      </c>
      <c r="AP597">
        <v>14.6</v>
      </c>
      <c r="AQ597">
        <v>67.7</v>
      </c>
      <c r="AR597">
        <v>17.7</v>
      </c>
      <c r="AS597">
        <v>67.900000000000006</v>
      </c>
      <c r="AT597">
        <v>3.9</v>
      </c>
      <c r="AU597">
        <v>2.4</v>
      </c>
      <c r="AV597">
        <v>9.9</v>
      </c>
      <c r="AW597">
        <v>5.5</v>
      </c>
      <c r="AX597">
        <v>4.7</v>
      </c>
      <c r="AY597">
        <v>8.3000000000000007</v>
      </c>
      <c r="AZ597">
        <v>12.2</v>
      </c>
      <c r="BA597">
        <v>9</v>
      </c>
      <c r="BB597">
        <v>6.2</v>
      </c>
      <c r="BC597">
        <v>55</v>
      </c>
      <c r="BD597">
        <v>62</v>
      </c>
      <c r="BE597">
        <v>37</v>
      </c>
      <c r="BF597">
        <v>46.3</v>
      </c>
      <c r="BG597">
        <v>45.6</v>
      </c>
      <c r="BH597">
        <v>61</v>
      </c>
      <c r="BI597">
        <v>47.4</v>
      </c>
      <c r="BJ597">
        <v>48.4</v>
      </c>
      <c r="BK597" s="2">
        <v>45.7</v>
      </c>
      <c r="BL597">
        <v>46.2</v>
      </c>
      <c r="BM597" s="2">
        <v>36387</v>
      </c>
      <c r="BN597">
        <v>46.2</v>
      </c>
    </row>
    <row r="598" spans="1:66" x14ac:dyDescent="0.25">
      <c r="A598" s="2">
        <v>41516</v>
      </c>
      <c r="B598">
        <v>1632.97</v>
      </c>
      <c r="C598" s="2">
        <v>36771</v>
      </c>
      <c r="D598">
        <v>219.26</v>
      </c>
      <c r="E598" s="2">
        <v>42981</v>
      </c>
      <c r="F598">
        <v>1321.86</v>
      </c>
      <c r="I598" s="2">
        <v>34592</v>
      </c>
      <c r="J598">
        <v>328</v>
      </c>
      <c r="O598" s="2">
        <v>42658</v>
      </c>
      <c r="P598">
        <v>100.8</v>
      </c>
      <c r="Q598" s="2">
        <v>42658</v>
      </c>
      <c r="R598">
        <v>86</v>
      </c>
      <c r="S598" s="2">
        <v>42658</v>
      </c>
      <c r="T598">
        <v>123.1</v>
      </c>
      <c r="W598" s="2">
        <v>45122</v>
      </c>
      <c r="X598">
        <v>11.3</v>
      </c>
      <c r="Y598">
        <v>11.7</v>
      </c>
      <c r="Z598">
        <v>9.9</v>
      </c>
      <c r="AA598">
        <v>17.8</v>
      </c>
      <c r="AB598">
        <v>15.6</v>
      </c>
      <c r="AC598">
        <v>45</v>
      </c>
      <c r="AD598">
        <v>16.600000000000001</v>
      </c>
      <c r="AE598">
        <v>2.4</v>
      </c>
      <c r="AF598">
        <v>5.6</v>
      </c>
      <c r="AG598">
        <v>2.7</v>
      </c>
      <c r="AH598">
        <v>44.6</v>
      </c>
      <c r="AI598">
        <v>3</v>
      </c>
      <c r="AJ598">
        <v>0.5</v>
      </c>
      <c r="AK598">
        <v>6</v>
      </c>
      <c r="AL598">
        <v>16.2</v>
      </c>
      <c r="AM598">
        <v>20.7</v>
      </c>
      <c r="AN598">
        <v>63.1</v>
      </c>
      <c r="AO598">
        <v>72.3</v>
      </c>
      <c r="AP598">
        <v>17.2</v>
      </c>
      <c r="AQ598">
        <v>68.3</v>
      </c>
      <c r="AR598">
        <v>14.5</v>
      </c>
      <c r="AS598">
        <v>67.8</v>
      </c>
      <c r="AT598">
        <v>3.8</v>
      </c>
      <c r="AU598">
        <v>2.7</v>
      </c>
      <c r="AV598">
        <v>10.1</v>
      </c>
      <c r="AW598">
        <v>4.5999999999999996</v>
      </c>
      <c r="AX598">
        <v>4.3</v>
      </c>
      <c r="AY598">
        <v>6.8</v>
      </c>
      <c r="AZ598">
        <v>11.9</v>
      </c>
      <c r="BA598">
        <v>7.6</v>
      </c>
      <c r="BB598">
        <v>5.6</v>
      </c>
      <c r="BC598">
        <v>56</v>
      </c>
      <c r="BD598">
        <v>59</v>
      </c>
      <c r="BE598">
        <v>40</v>
      </c>
      <c r="BF598">
        <v>46.7</v>
      </c>
      <c r="BG598">
        <v>47.2</v>
      </c>
      <c r="BH598">
        <v>57</v>
      </c>
      <c r="BI598">
        <v>49</v>
      </c>
      <c r="BJ598">
        <v>45.2</v>
      </c>
      <c r="BK598" s="2">
        <v>46.1</v>
      </c>
      <c r="BL598">
        <v>48.7</v>
      </c>
      <c r="BM598" s="2">
        <v>36418</v>
      </c>
      <c r="BN598">
        <v>43.8</v>
      </c>
    </row>
    <row r="599" spans="1:66" x14ac:dyDescent="0.25">
      <c r="A599" s="2">
        <v>41547</v>
      </c>
      <c r="B599">
        <v>1681.55</v>
      </c>
      <c r="C599" s="2">
        <v>36801</v>
      </c>
      <c r="D599">
        <v>223.89</v>
      </c>
      <c r="E599" s="2">
        <v>43011</v>
      </c>
      <c r="F599">
        <v>1274.1600000000001</v>
      </c>
      <c r="I599" s="2">
        <v>34622</v>
      </c>
      <c r="J599">
        <v>334.3</v>
      </c>
      <c r="O599" s="2">
        <v>42689</v>
      </c>
      <c r="P599">
        <v>109.4</v>
      </c>
      <c r="Q599" s="2">
        <v>42689</v>
      </c>
      <c r="R599">
        <v>94.4</v>
      </c>
      <c r="S599" s="2">
        <v>42689</v>
      </c>
      <c r="T599">
        <v>132</v>
      </c>
      <c r="W599" s="2">
        <v>45153</v>
      </c>
      <c r="X599">
        <v>13.2</v>
      </c>
      <c r="Y599">
        <v>12.3</v>
      </c>
      <c r="Z599">
        <v>11.9</v>
      </c>
      <c r="AA599">
        <v>18.7</v>
      </c>
      <c r="AB599">
        <v>18</v>
      </c>
      <c r="AC599">
        <v>46.9</v>
      </c>
      <c r="AD599">
        <v>17.5</v>
      </c>
      <c r="AE599">
        <v>3</v>
      </c>
      <c r="AF599">
        <v>6.1</v>
      </c>
      <c r="AG599">
        <v>2.4</v>
      </c>
      <c r="AH599">
        <v>48</v>
      </c>
      <c r="AI599">
        <v>2.9</v>
      </c>
      <c r="AJ599">
        <v>0.7</v>
      </c>
      <c r="AK599">
        <v>6.9</v>
      </c>
      <c r="AL599">
        <v>17.3</v>
      </c>
      <c r="AM599">
        <v>21.5</v>
      </c>
      <c r="AN599">
        <v>61.2</v>
      </c>
      <c r="AO599">
        <v>69.400000000000006</v>
      </c>
      <c r="AP599">
        <v>17.5</v>
      </c>
      <c r="AQ599">
        <v>65.2</v>
      </c>
      <c r="AR599">
        <v>17.3</v>
      </c>
      <c r="AS599">
        <v>64.5</v>
      </c>
      <c r="AT599">
        <v>3.9</v>
      </c>
      <c r="AU599">
        <v>2.5</v>
      </c>
      <c r="AV599">
        <v>10</v>
      </c>
      <c r="AW599">
        <v>5.5</v>
      </c>
      <c r="AX599">
        <v>4.8</v>
      </c>
      <c r="AY599">
        <v>7.7</v>
      </c>
      <c r="AZ599">
        <v>10.9</v>
      </c>
      <c r="BA599">
        <v>8.9</v>
      </c>
      <c r="BB599">
        <v>6.3</v>
      </c>
      <c r="BC599">
        <v>50</v>
      </c>
      <c r="BD599">
        <v>55</v>
      </c>
      <c r="BE599">
        <v>35</v>
      </c>
      <c r="BF599">
        <v>47.9</v>
      </c>
      <c r="BG599">
        <v>47.3</v>
      </c>
      <c r="BH599">
        <v>64</v>
      </c>
      <c r="BI599">
        <v>50.6</v>
      </c>
      <c r="BJ599">
        <v>48.5</v>
      </c>
      <c r="BK599" s="2">
        <v>48.6</v>
      </c>
      <c r="BL599">
        <v>48.7</v>
      </c>
      <c r="BM599" s="2">
        <v>36448</v>
      </c>
      <c r="BN599">
        <v>48</v>
      </c>
    </row>
    <row r="600" spans="1:66" x14ac:dyDescent="0.25">
      <c r="A600" s="2">
        <v>41578</v>
      </c>
      <c r="B600">
        <v>1756.54</v>
      </c>
      <c r="C600" s="2">
        <v>36832</v>
      </c>
      <c r="D600">
        <v>221.43</v>
      </c>
      <c r="E600" s="2">
        <v>43042</v>
      </c>
      <c r="F600">
        <v>1267.8</v>
      </c>
      <c r="I600" s="2">
        <v>34653</v>
      </c>
      <c r="J600">
        <v>327</v>
      </c>
      <c r="O600" s="2">
        <v>42719</v>
      </c>
      <c r="P600">
        <v>113.3</v>
      </c>
      <c r="Q600" s="2">
        <v>42719</v>
      </c>
      <c r="R600">
        <v>106.4</v>
      </c>
      <c r="S600" s="2">
        <v>42719</v>
      </c>
      <c r="T600">
        <v>123.5</v>
      </c>
      <c r="W600" s="2">
        <v>45184</v>
      </c>
      <c r="X600">
        <v>14.2</v>
      </c>
      <c r="Y600">
        <v>11.7</v>
      </c>
      <c r="Z600">
        <v>14.1</v>
      </c>
      <c r="AA600">
        <v>17.899999999999999</v>
      </c>
      <c r="AB600">
        <v>18.899999999999999</v>
      </c>
      <c r="AC600">
        <v>46.1</v>
      </c>
      <c r="AD600">
        <v>16.2</v>
      </c>
      <c r="AE600">
        <v>2.2999999999999998</v>
      </c>
      <c r="AF600">
        <v>5.5</v>
      </c>
      <c r="AG600">
        <v>2.7</v>
      </c>
      <c r="AH600">
        <v>47</v>
      </c>
      <c r="AI600">
        <v>2.9</v>
      </c>
      <c r="AJ600">
        <v>0.5</v>
      </c>
      <c r="AK600">
        <v>6.4</v>
      </c>
      <c r="AL600">
        <v>15.9</v>
      </c>
      <c r="AM600">
        <v>21</v>
      </c>
      <c r="AN600">
        <v>63.1</v>
      </c>
      <c r="AO600">
        <v>68</v>
      </c>
      <c r="AP600">
        <v>15.3</v>
      </c>
      <c r="AQ600">
        <v>66</v>
      </c>
      <c r="AR600">
        <v>18.7</v>
      </c>
      <c r="AS600">
        <v>64.900000000000006</v>
      </c>
      <c r="AT600">
        <v>4.4000000000000004</v>
      </c>
      <c r="AU600">
        <v>2.4</v>
      </c>
      <c r="AV600">
        <v>9.5</v>
      </c>
      <c r="AW600">
        <v>5.4</v>
      </c>
      <c r="AX600">
        <v>3.9</v>
      </c>
      <c r="AY600">
        <v>7.6</v>
      </c>
      <c r="AZ600">
        <v>11.2</v>
      </c>
      <c r="BA600">
        <v>8.5</v>
      </c>
      <c r="BB600">
        <v>6</v>
      </c>
      <c r="BC600">
        <v>44</v>
      </c>
      <c r="BD600">
        <v>49</v>
      </c>
      <c r="BE600">
        <v>30</v>
      </c>
      <c r="BF600">
        <v>48.9</v>
      </c>
      <c r="BG600">
        <v>49</v>
      </c>
      <c r="BH600">
        <v>62</v>
      </c>
      <c r="BI600">
        <v>51.8</v>
      </c>
      <c r="BJ600">
        <v>51.7</v>
      </c>
      <c r="BK600" s="2">
        <v>46.4</v>
      </c>
      <c r="BL600">
        <v>47.1</v>
      </c>
      <c r="BM600" s="2">
        <v>36479</v>
      </c>
      <c r="BN600">
        <v>49.7</v>
      </c>
    </row>
    <row r="601" spans="1:66" x14ac:dyDescent="0.25">
      <c r="A601" s="2">
        <v>41607</v>
      </c>
      <c r="B601">
        <v>1805.81</v>
      </c>
      <c r="C601" s="2">
        <v>36862</v>
      </c>
      <c r="D601">
        <v>225.61</v>
      </c>
      <c r="E601" s="2">
        <v>43072</v>
      </c>
      <c r="F601">
        <v>1282.96</v>
      </c>
      <c r="I601" s="2">
        <v>34683</v>
      </c>
      <c r="J601">
        <v>323</v>
      </c>
      <c r="O601" s="2">
        <v>42750</v>
      </c>
      <c r="P601">
        <v>111.6</v>
      </c>
      <c r="Q601" s="2">
        <v>42750</v>
      </c>
      <c r="R601">
        <v>99.3</v>
      </c>
      <c r="S601" s="2">
        <v>42750</v>
      </c>
      <c r="T601">
        <v>130</v>
      </c>
      <c r="W601" s="2">
        <v>45214</v>
      </c>
      <c r="X601">
        <v>14.1</v>
      </c>
      <c r="Y601">
        <v>10.3</v>
      </c>
      <c r="Z601">
        <v>13.4</v>
      </c>
      <c r="AA601">
        <v>15.6</v>
      </c>
      <c r="AB601">
        <v>19.7</v>
      </c>
      <c r="AC601">
        <v>48</v>
      </c>
      <c r="AD601">
        <v>15.3</v>
      </c>
      <c r="AE601">
        <v>2</v>
      </c>
      <c r="AF601">
        <v>5</v>
      </c>
      <c r="AG601">
        <v>2.5</v>
      </c>
      <c r="AH601">
        <v>43.6</v>
      </c>
      <c r="AI601">
        <v>2.1</v>
      </c>
      <c r="AJ601">
        <v>0.5</v>
      </c>
      <c r="AK601">
        <v>5.5</v>
      </c>
      <c r="AL601">
        <v>18.8</v>
      </c>
      <c r="AM601">
        <v>18.3</v>
      </c>
      <c r="AN601">
        <v>62.9</v>
      </c>
      <c r="AO601">
        <v>71</v>
      </c>
      <c r="AP601">
        <v>15.5</v>
      </c>
      <c r="AQ601">
        <v>63.6</v>
      </c>
      <c r="AR601">
        <v>20.9</v>
      </c>
      <c r="AS601">
        <v>65</v>
      </c>
      <c r="AT601">
        <v>4</v>
      </c>
      <c r="AU601">
        <v>2.7</v>
      </c>
      <c r="AV601">
        <v>10.8</v>
      </c>
      <c r="AW601">
        <v>4.7</v>
      </c>
      <c r="AX601">
        <v>4.8</v>
      </c>
      <c r="AY601">
        <v>6.8</v>
      </c>
      <c r="AZ601">
        <v>10.1</v>
      </c>
      <c r="BA601">
        <v>7.6</v>
      </c>
      <c r="BB601">
        <v>5.6</v>
      </c>
      <c r="BC601">
        <v>40</v>
      </c>
      <c r="BD601">
        <v>44</v>
      </c>
      <c r="BE601">
        <v>26</v>
      </c>
      <c r="BF601">
        <v>47.3</v>
      </c>
      <c r="BG601">
        <v>46.8</v>
      </c>
      <c r="BH601">
        <v>68</v>
      </c>
      <c r="BI601">
        <v>50.5</v>
      </c>
      <c r="BJ601">
        <v>47.3</v>
      </c>
      <c r="BK601" s="2">
        <v>47.7</v>
      </c>
      <c r="BL601">
        <v>48.6</v>
      </c>
      <c r="BM601" s="2">
        <v>36509</v>
      </c>
      <c r="BN601">
        <v>49</v>
      </c>
    </row>
    <row r="602" spans="1:66" x14ac:dyDescent="0.25">
      <c r="A602" s="2">
        <v>41639</v>
      </c>
      <c r="B602">
        <v>1848.36</v>
      </c>
      <c r="C602" s="2">
        <v>36893</v>
      </c>
      <c r="D602">
        <v>222.54</v>
      </c>
      <c r="E602" s="2">
        <v>43103</v>
      </c>
      <c r="F602">
        <v>1316.26</v>
      </c>
      <c r="I602" s="2">
        <v>34714</v>
      </c>
      <c r="J602">
        <v>333.5</v>
      </c>
      <c r="O602" s="2">
        <v>42781</v>
      </c>
      <c r="P602">
        <v>116.1</v>
      </c>
      <c r="Q602" s="2">
        <v>42781</v>
      </c>
      <c r="R602">
        <v>103.9</v>
      </c>
      <c r="S602" s="2">
        <v>42781</v>
      </c>
      <c r="T602">
        <v>134.4</v>
      </c>
      <c r="W602" s="2">
        <v>45245</v>
      </c>
      <c r="X602">
        <v>15.6</v>
      </c>
      <c r="Y602">
        <v>10.7</v>
      </c>
      <c r="Z602">
        <v>12.7</v>
      </c>
      <c r="AA602">
        <v>17.7</v>
      </c>
      <c r="AB602">
        <v>20.100000000000001</v>
      </c>
      <c r="AC602">
        <v>45.8</v>
      </c>
      <c r="AD602">
        <v>16.7</v>
      </c>
      <c r="AE602">
        <v>2.8</v>
      </c>
      <c r="AF602">
        <v>5</v>
      </c>
      <c r="AG602">
        <v>1.8</v>
      </c>
      <c r="AH602">
        <v>44.9</v>
      </c>
      <c r="AI602">
        <v>2</v>
      </c>
      <c r="AJ602">
        <v>0.4</v>
      </c>
      <c r="AK602">
        <v>5</v>
      </c>
      <c r="AL602">
        <v>18.899999999999999</v>
      </c>
      <c r="AM602">
        <v>18.600000000000001</v>
      </c>
      <c r="AN602">
        <v>62.5</v>
      </c>
      <c r="AO602">
        <v>69.599999999999994</v>
      </c>
      <c r="AP602">
        <v>17.2</v>
      </c>
      <c r="AQ602">
        <v>62.7</v>
      </c>
      <c r="AR602">
        <v>20.100000000000001</v>
      </c>
      <c r="AS602">
        <v>63.2</v>
      </c>
      <c r="AT602">
        <v>4.4000000000000004</v>
      </c>
      <c r="AU602">
        <v>3.7</v>
      </c>
      <c r="AV602">
        <v>10.199999999999999</v>
      </c>
      <c r="AW602">
        <v>5</v>
      </c>
      <c r="AX602">
        <v>3.7</v>
      </c>
      <c r="AY602">
        <v>6.6</v>
      </c>
      <c r="AZ602">
        <v>10.8</v>
      </c>
      <c r="BA602">
        <v>8.6</v>
      </c>
      <c r="BB602">
        <v>5.8</v>
      </c>
      <c r="BC602">
        <v>34</v>
      </c>
      <c r="BD602">
        <v>39</v>
      </c>
      <c r="BE602">
        <v>21</v>
      </c>
      <c r="BF602">
        <v>46.9</v>
      </c>
      <c r="BG602">
        <v>48</v>
      </c>
      <c r="BH602">
        <v>68</v>
      </c>
      <c r="BI602">
        <v>49.3</v>
      </c>
      <c r="BJ602">
        <v>46.2</v>
      </c>
      <c r="BK602" s="2">
        <v>46.2</v>
      </c>
      <c r="BL602">
        <v>50.8</v>
      </c>
      <c r="BM602" s="2">
        <v>36540</v>
      </c>
      <c r="BN602">
        <v>52.8</v>
      </c>
    </row>
    <row r="603" spans="1:66" x14ac:dyDescent="0.25">
      <c r="A603" s="2">
        <v>41670</v>
      </c>
      <c r="B603">
        <v>1782.59</v>
      </c>
      <c r="C603" s="2">
        <v>36924</v>
      </c>
      <c r="D603">
        <v>224.6</v>
      </c>
      <c r="E603" s="2">
        <v>43134</v>
      </c>
      <c r="F603">
        <v>1330.58</v>
      </c>
      <c r="I603" s="2">
        <v>34745</v>
      </c>
      <c r="J603">
        <v>341.5</v>
      </c>
      <c r="O603" s="2">
        <v>42809</v>
      </c>
      <c r="P603">
        <v>124.9</v>
      </c>
      <c r="Q603" s="2">
        <v>42809</v>
      </c>
      <c r="R603">
        <v>112.3</v>
      </c>
      <c r="S603" s="2">
        <v>42809</v>
      </c>
      <c r="T603">
        <v>143.9</v>
      </c>
      <c r="W603" s="2">
        <v>45275</v>
      </c>
      <c r="X603">
        <v>13.1</v>
      </c>
      <c r="Y603">
        <v>11.9</v>
      </c>
      <c r="Z603">
        <v>13.6</v>
      </c>
      <c r="AA603">
        <v>18.3</v>
      </c>
      <c r="AB603">
        <v>18.399999999999999</v>
      </c>
      <c r="AC603">
        <v>46.5</v>
      </c>
      <c r="AD603">
        <v>17.600000000000001</v>
      </c>
      <c r="AE603">
        <v>2.4</v>
      </c>
      <c r="AF603">
        <v>5.3</v>
      </c>
      <c r="AG603">
        <v>2.2000000000000002</v>
      </c>
      <c r="AH603">
        <v>45.1</v>
      </c>
      <c r="AI603">
        <v>2.2999999999999998</v>
      </c>
      <c r="AJ603">
        <v>0.7</v>
      </c>
      <c r="AK603">
        <v>6.8</v>
      </c>
      <c r="AL603">
        <v>17.2</v>
      </c>
      <c r="AM603">
        <v>21.1</v>
      </c>
      <c r="AN603">
        <v>61.7</v>
      </c>
      <c r="AO603">
        <v>68.099999999999994</v>
      </c>
      <c r="AP603">
        <v>18.7</v>
      </c>
      <c r="AQ603">
        <v>63.5</v>
      </c>
      <c r="AR603">
        <v>17.8</v>
      </c>
      <c r="AS603">
        <v>64</v>
      </c>
      <c r="AT603">
        <v>3.9</v>
      </c>
      <c r="AU603">
        <v>2.8</v>
      </c>
      <c r="AV603">
        <v>12</v>
      </c>
      <c r="AW603">
        <v>5.6</v>
      </c>
      <c r="AX603">
        <v>4</v>
      </c>
      <c r="AY603">
        <v>7.9</v>
      </c>
      <c r="AZ603">
        <v>10.3</v>
      </c>
      <c r="BA603">
        <v>7.5</v>
      </c>
      <c r="BB603">
        <v>5.9</v>
      </c>
      <c r="BC603">
        <v>37</v>
      </c>
      <c r="BD603">
        <v>45</v>
      </c>
      <c r="BE603">
        <v>24</v>
      </c>
      <c r="BF603">
        <v>46.9</v>
      </c>
      <c r="BG603">
        <v>46.7</v>
      </c>
      <c r="BH603">
        <v>62</v>
      </c>
      <c r="BI603">
        <v>49.5</v>
      </c>
      <c r="BJ603">
        <v>47.6</v>
      </c>
      <c r="BK603" s="2">
        <v>47</v>
      </c>
      <c r="BL603">
        <v>48.1</v>
      </c>
      <c r="BM603" s="2">
        <v>36571</v>
      </c>
      <c r="BN603">
        <v>44.9</v>
      </c>
    </row>
    <row r="604" spans="1:66" x14ac:dyDescent="0.25">
      <c r="A604" s="2">
        <v>41698</v>
      </c>
      <c r="B604">
        <v>1859.45</v>
      </c>
      <c r="C604" s="2">
        <v>36952</v>
      </c>
      <c r="D604">
        <v>226.74</v>
      </c>
      <c r="E604" s="2">
        <v>43162</v>
      </c>
      <c r="F604">
        <v>1320.07</v>
      </c>
      <c r="I604" s="2">
        <v>34773</v>
      </c>
      <c r="J604">
        <v>339.3</v>
      </c>
      <c r="O604" s="2">
        <v>42840</v>
      </c>
      <c r="P604">
        <v>119.4</v>
      </c>
      <c r="Q604" s="2">
        <v>42840</v>
      </c>
      <c r="R604">
        <v>105.4</v>
      </c>
      <c r="S604" s="2">
        <v>42840</v>
      </c>
      <c r="T604">
        <v>140.30000000000001</v>
      </c>
      <c r="W604" s="2">
        <v>45306</v>
      </c>
      <c r="X604">
        <v>11</v>
      </c>
      <c r="Y604">
        <v>10.7</v>
      </c>
      <c r="Z604">
        <v>12.5</v>
      </c>
      <c r="AA604">
        <v>17.100000000000001</v>
      </c>
      <c r="AB604">
        <v>16.7</v>
      </c>
      <c r="AC604">
        <v>46.3</v>
      </c>
      <c r="AD604">
        <v>15.6</v>
      </c>
      <c r="AE604">
        <v>2.2999999999999998</v>
      </c>
      <c r="AF604">
        <v>4.8</v>
      </c>
      <c r="AG604">
        <v>2</v>
      </c>
      <c r="AH604">
        <v>43.2</v>
      </c>
      <c r="AI604">
        <v>2.4</v>
      </c>
      <c r="AJ604">
        <v>0.5</v>
      </c>
      <c r="AK604">
        <v>5.7</v>
      </c>
      <c r="AL604">
        <v>15.3</v>
      </c>
      <c r="AM604">
        <v>21.3</v>
      </c>
      <c r="AN604">
        <v>63.4</v>
      </c>
      <c r="AO604">
        <v>70.400000000000006</v>
      </c>
      <c r="AP604">
        <v>16.7</v>
      </c>
      <c r="AQ604">
        <v>67.3</v>
      </c>
      <c r="AR604">
        <v>16</v>
      </c>
      <c r="AS604">
        <v>67.7</v>
      </c>
      <c r="AT604">
        <v>3.2</v>
      </c>
      <c r="AU604">
        <v>2.6</v>
      </c>
      <c r="AV604">
        <v>11</v>
      </c>
      <c r="AW604">
        <v>4.5</v>
      </c>
      <c r="AX604">
        <v>4</v>
      </c>
      <c r="AY604">
        <v>7.3</v>
      </c>
      <c r="AZ604">
        <v>11.4</v>
      </c>
      <c r="BA604">
        <v>7.4</v>
      </c>
      <c r="BB604">
        <v>5.4</v>
      </c>
      <c r="BC604">
        <v>44</v>
      </c>
      <c r="BD604">
        <v>57</v>
      </c>
      <c r="BE604">
        <v>29</v>
      </c>
      <c r="BF604">
        <v>48.9</v>
      </c>
      <c r="BG604">
        <v>52</v>
      </c>
      <c r="BH604">
        <v>67</v>
      </c>
      <c r="BI604">
        <v>50.2</v>
      </c>
      <c r="BJ604">
        <v>47.2</v>
      </c>
      <c r="BK604" s="2">
        <v>49.1</v>
      </c>
      <c r="BL604">
        <v>43.7</v>
      </c>
      <c r="BM604" s="2">
        <v>36600</v>
      </c>
      <c r="BN604">
        <v>47.5</v>
      </c>
    </row>
    <row r="605" spans="1:66" x14ac:dyDescent="0.25">
      <c r="A605" s="2">
        <v>41729</v>
      </c>
      <c r="B605">
        <v>1872.34</v>
      </c>
      <c r="C605" s="2">
        <v>36983</v>
      </c>
      <c r="D605">
        <v>224.81</v>
      </c>
      <c r="E605" s="2">
        <v>43193</v>
      </c>
      <c r="F605">
        <v>1330.16</v>
      </c>
      <c r="I605" s="2">
        <v>34804</v>
      </c>
      <c r="J605">
        <v>354</v>
      </c>
      <c r="O605" s="2">
        <v>42870</v>
      </c>
      <c r="P605">
        <v>117.6</v>
      </c>
      <c r="Q605" s="2">
        <v>42870</v>
      </c>
      <c r="R605">
        <v>102.3</v>
      </c>
      <c r="S605" s="2">
        <v>42870</v>
      </c>
      <c r="T605">
        <v>140.6</v>
      </c>
      <c r="W605" s="2">
        <v>45337</v>
      </c>
      <c r="X605">
        <v>12.7</v>
      </c>
      <c r="Y605">
        <v>10.8</v>
      </c>
      <c r="Z605">
        <v>11.9</v>
      </c>
      <c r="AA605">
        <v>16.3</v>
      </c>
      <c r="AB605">
        <v>17.5</v>
      </c>
      <c r="AC605">
        <v>44.5</v>
      </c>
      <c r="AD605">
        <v>14.1</v>
      </c>
      <c r="AE605">
        <v>2.7</v>
      </c>
      <c r="AF605">
        <v>4.5999999999999996</v>
      </c>
      <c r="AG605">
        <v>1.6</v>
      </c>
      <c r="AH605">
        <v>44.2</v>
      </c>
      <c r="AI605">
        <v>2.1</v>
      </c>
      <c r="AJ605">
        <v>0.3</v>
      </c>
      <c r="AK605">
        <v>6.1</v>
      </c>
      <c r="AL605">
        <v>17.7</v>
      </c>
      <c r="AM605">
        <v>20.399999999999999</v>
      </c>
      <c r="AN605">
        <v>61.9</v>
      </c>
      <c r="AO605">
        <v>71.8</v>
      </c>
      <c r="AP605">
        <v>14</v>
      </c>
      <c r="AQ605">
        <v>69.099999999999994</v>
      </c>
      <c r="AR605">
        <v>16.899999999999999</v>
      </c>
      <c r="AS605">
        <v>68.400000000000006</v>
      </c>
      <c r="AT605">
        <v>3.6</v>
      </c>
      <c r="AU605">
        <v>2.6</v>
      </c>
      <c r="AV605">
        <v>10.5</v>
      </c>
      <c r="AW605">
        <v>4.8</v>
      </c>
      <c r="AX605">
        <v>4.4000000000000004</v>
      </c>
      <c r="AY605">
        <v>7</v>
      </c>
      <c r="AZ605">
        <v>10.5</v>
      </c>
      <c r="BA605">
        <v>8.5</v>
      </c>
      <c r="BB605">
        <v>5.4</v>
      </c>
      <c r="BC605">
        <v>48</v>
      </c>
      <c r="BD605">
        <v>60</v>
      </c>
      <c r="BE605">
        <v>32</v>
      </c>
      <c r="BF605">
        <v>47.6</v>
      </c>
      <c r="BG605">
        <v>48.1</v>
      </c>
      <c r="BH605">
        <v>68</v>
      </c>
      <c r="BI605">
        <v>48.4</v>
      </c>
      <c r="BJ605">
        <v>46.1</v>
      </c>
      <c r="BK605" s="2">
        <v>50.1</v>
      </c>
      <c r="BL605">
        <v>45.8</v>
      </c>
      <c r="BM605" s="2">
        <v>36631</v>
      </c>
      <c r="BN605">
        <v>46.1</v>
      </c>
    </row>
    <row r="606" spans="1:66" x14ac:dyDescent="0.25">
      <c r="A606" s="2">
        <v>41759</v>
      </c>
      <c r="B606">
        <v>1883.95</v>
      </c>
      <c r="C606" s="2">
        <v>37013</v>
      </c>
      <c r="D606">
        <v>227.06</v>
      </c>
      <c r="E606" s="2">
        <v>43223</v>
      </c>
      <c r="F606">
        <v>1313.89</v>
      </c>
      <c r="I606" s="2">
        <v>34834</v>
      </c>
      <c r="J606">
        <v>370.3</v>
      </c>
      <c r="O606" s="2">
        <v>42901</v>
      </c>
      <c r="P606">
        <v>117.3</v>
      </c>
      <c r="Q606" s="2">
        <v>42901</v>
      </c>
      <c r="R606">
        <v>99.6</v>
      </c>
      <c r="S606" s="2">
        <v>42901</v>
      </c>
      <c r="T606">
        <v>143.9</v>
      </c>
      <c r="W606" s="2">
        <v>45366</v>
      </c>
      <c r="X606">
        <v>12.2</v>
      </c>
      <c r="Y606">
        <v>11.4</v>
      </c>
      <c r="Z606">
        <v>13.5</v>
      </c>
      <c r="AA606">
        <v>17.3</v>
      </c>
      <c r="AB606">
        <v>18.8</v>
      </c>
      <c r="AC606">
        <v>46.1</v>
      </c>
      <c r="AD606">
        <v>14.3</v>
      </c>
      <c r="AE606">
        <v>2.7</v>
      </c>
      <c r="AF606">
        <v>5.2</v>
      </c>
      <c r="AG606">
        <v>2.1</v>
      </c>
      <c r="AH606">
        <v>43.2</v>
      </c>
      <c r="AI606">
        <v>2.7</v>
      </c>
      <c r="AJ606">
        <v>0.4</v>
      </c>
      <c r="AK606">
        <v>6.3</v>
      </c>
      <c r="AL606">
        <v>17.600000000000001</v>
      </c>
      <c r="AM606">
        <v>19.2</v>
      </c>
      <c r="AN606">
        <v>63.2</v>
      </c>
      <c r="AO606">
        <v>69.2</v>
      </c>
      <c r="AP606">
        <v>14.3</v>
      </c>
      <c r="AQ606">
        <v>67.2</v>
      </c>
      <c r="AR606">
        <v>18.5</v>
      </c>
      <c r="AS606">
        <v>66.900000000000006</v>
      </c>
      <c r="AT606">
        <v>3.4</v>
      </c>
      <c r="AU606">
        <v>2.4</v>
      </c>
      <c r="AV606">
        <v>10.199999999999999</v>
      </c>
      <c r="AW606">
        <v>4.9000000000000004</v>
      </c>
      <c r="AX606">
        <v>3.4</v>
      </c>
      <c r="AY606">
        <v>6.7</v>
      </c>
      <c r="AZ606">
        <v>11.4</v>
      </c>
      <c r="BA606">
        <v>8</v>
      </c>
      <c r="BB606">
        <v>5.4</v>
      </c>
      <c r="BC606">
        <v>51</v>
      </c>
      <c r="BD606">
        <v>62</v>
      </c>
      <c r="BE606">
        <v>34</v>
      </c>
      <c r="BF606">
        <v>49.8</v>
      </c>
      <c r="BG606">
        <v>50.3</v>
      </c>
      <c r="BH606">
        <v>64</v>
      </c>
      <c r="BI606">
        <v>53.7</v>
      </c>
      <c r="BJ606">
        <v>47.5</v>
      </c>
      <c r="BK606" s="2">
        <v>49.9</v>
      </c>
      <c r="BL606">
        <v>44</v>
      </c>
      <c r="BM606" s="2">
        <v>36661</v>
      </c>
      <c r="BN606">
        <v>46.9</v>
      </c>
    </row>
    <row r="607" spans="1:66" x14ac:dyDescent="0.25">
      <c r="A607" s="2">
        <v>41789</v>
      </c>
      <c r="B607">
        <v>1923.57</v>
      </c>
      <c r="C607" s="2">
        <v>37044</v>
      </c>
      <c r="D607">
        <v>230.85</v>
      </c>
      <c r="E607" s="2">
        <v>43254</v>
      </c>
      <c r="F607">
        <v>1298.25</v>
      </c>
      <c r="I607" s="2">
        <v>34865</v>
      </c>
      <c r="J607">
        <v>364.5</v>
      </c>
      <c r="O607" s="2">
        <v>42931</v>
      </c>
      <c r="P607">
        <v>120</v>
      </c>
      <c r="Q607" s="2">
        <v>42931</v>
      </c>
      <c r="R607">
        <v>103</v>
      </c>
      <c r="S607" s="2">
        <v>42931</v>
      </c>
      <c r="T607">
        <v>145.4</v>
      </c>
      <c r="W607" s="2">
        <v>45397</v>
      </c>
      <c r="X607">
        <v>15.5</v>
      </c>
      <c r="Y607">
        <v>11.5</v>
      </c>
      <c r="Z607">
        <v>14</v>
      </c>
      <c r="AA607">
        <v>16.8</v>
      </c>
      <c r="AB607">
        <v>19.8</v>
      </c>
      <c r="AC607">
        <v>46.1</v>
      </c>
      <c r="AD607">
        <v>12.3</v>
      </c>
      <c r="AE607">
        <v>2.9</v>
      </c>
      <c r="AF607">
        <v>5.2</v>
      </c>
      <c r="AG607">
        <v>2</v>
      </c>
      <c r="AH607">
        <v>43</v>
      </c>
      <c r="AI607">
        <v>2.2000000000000002</v>
      </c>
      <c r="AJ607">
        <v>0.3</v>
      </c>
      <c r="AK607">
        <v>6.7</v>
      </c>
      <c r="AL607">
        <v>17.600000000000001</v>
      </c>
      <c r="AM607">
        <v>20.8</v>
      </c>
      <c r="AN607">
        <v>61.6</v>
      </c>
      <c r="AO607">
        <v>69.2</v>
      </c>
      <c r="AP607">
        <v>13.4</v>
      </c>
      <c r="AQ607">
        <v>67.5</v>
      </c>
      <c r="AR607">
        <v>19.100000000000001</v>
      </c>
      <c r="AS607">
        <v>67.900000000000006</v>
      </c>
      <c r="AT607">
        <v>3.3</v>
      </c>
      <c r="AU607">
        <v>2.6</v>
      </c>
      <c r="AV607">
        <v>9.1</v>
      </c>
      <c r="AW607">
        <v>5.0999999999999996</v>
      </c>
      <c r="AX607">
        <v>4</v>
      </c>
      <c r="AY607">
        <v>6.4</v>
      </c>
      <c r="AZ607">
        <v>11.2</v>
      </c>
      <c r="BA607">
        <v>7.4</v>
      </c>
      <c r="BB607">
        <v>5.6</v>
      </c>
      <c r="BC607">
        <v>51</v>
      </c>
      <c r="BD607">
        <v>60</v>
      </c>
      <c r="BE607">
        <v>34</v>
      </c>
      <c r="BF607">
        <v>48.8</v>
      </c>
      <c r="BG607">
        <v>48.7</v>
      </c>
      <c r="BH607">
        <v>60</v>
      </c>
      <c r="BI607">
        <v>50.7</v>
      </c>
      <c r="BJ607">
        <v>48.2</v>
      </c>
      <c r="BK607" s="2">
        <v>48.9</v>
      </c>
      <c r="BL607">
        <v>47.8</v>
      </c>
      <c r="BM607" s="2">
        <v>36692</v>
      </c>
      <c r="BN607">
        <v>47</v>
      </c>
    </row>
    <row r="608" spans="1:66" x14ac:dyDescent="0.25">
      <c r="A608" s="2">
        <v>41820</v>
      </c>
      <c r="B608">
        <v>1960.23</v>
      </c>
      <c r="C608" s="2">
        <v>37074</v>
      </c>
      <c r="D608">
        <v>233.36</v>
      </c>
      <c r="E608" s="2">
        <v>43284</v>
      </c>
      <c r="F608">
        <v>1254.68</v>
      </c>
      <c r="I608" s="2">
        <v>34895</v>
      </c>
      <c r="J608">
        <v>375.5</v>
      </c>
      <c r="O608" s="2">
        <v>42962</v>
      </c>
      <c r="P608">
        <v>120.4</v>
      </c>
      <c r="Q608" s="2">
        <v>42962</v>
      </c>
      <c r="R608">
        <v>101.7</v>
      </c>
      <c r="S608" s="2">
        <v>42962</v>
      </c>
      <c r="T608">
        <v>148.4</v>
      </c>
      <c r="W608" s="2">
        <v>45427</v>
      </c>
      <c r="X608">
        <v>14.3</v>
      </c>
      <c r="Y608">
        <v>12.2</v>
      </c>
      <c r="Z608">
        <v>11.5</v>
      </c>
      <c r="AA608">
        <v>17.7</v>
      </c>
      <c r="AB608">
        <v>18.8</v>
      </c>
      <c r="AC608">
        <v>48.7</v>
      </c>
      <c r="AD608">
        <v>13.1</v>
      </c>
      <c r="AE608">
        <v>2.4</v>
      </c>
      <c r="AF608">
        <v>5.2</v>
      </c>
      <c r="AG608">
        <v>2.2999999999999998</v>
      </c>
      <c r="AH608">
        <v>48.9</v>
      </c>
      <c r="AI608">
        <v>2.8</v>
      </c>
      <c r="AJ608">
        <v>0.5</v>
      </c>
      <c r="AK608">
        <v>6.5</v>
      </c>
      <c r="AL608">
        <v>18.399999999999999</v>
      </c>
      <c r="AM608">
        <v>20.8</v>
      </c>
      <c r="AN608">
        <v>60.8</v>
      </c>
      <c r="AO608">
        <v>70.8</v>
      </c>
      <c r="AP608">
        <v>13.7</v>
      </c>
      <c r="AQ608">
        <v>69.400000000000006</v>
      </c>
      <c r="AR608">
        <v>16.899999999999999</v>
      </c>
      <c r="AS608">
        <v>68.099999999999994</v>
      </c>
      <c r="AT608">
        <v>3.2</v>
      </c>
      <c r="AU608">
        <v>2.9</v>
      </c>
      <c r="AV608">
        <v>11.2</v>
      </c>
      <c r="AW608">
        <v>5.4</v>
      </c>
      <c r="AX608">
        <v>5.4</v>
      </c>
      <c r="AY608">
        <v>7.7</v>
      </c>
      <c r="AZ608">
        <v>12.8</v>
      </c>
      <c r="BA608">
        <v>8.8000000000000007</v>
      </c>
      <c r="BB608">
        <v>5.6</v>
      </c>
      <c r="BC608">
        <v>45</v>
      </c>
      <c r="BD608">
        <v>51</v>
      </c>
      <c r="BE608">
        <v>30</v>
      </c>
      <c r="BF608">
        <v>48.5</v>
      </c>
      <c r="BG608">
        <v>46.3</v>
      </c>
      <c r="BH608">
        <v>63</v>
      </c>
      <c r="BI608">
        <v>49.6</v>
      </c>
      <c r="BJ608">
        <v>50.4</v>
      </c>
      <c r="BK608" s="2">
        <v>48.9</v>
      </c>
      <c r="BL608">
        <v>48.3</v>
      </c>
      <c r="BM608" s="2">
        <v>36722</v>
      </c>
      <c r="BN608">
        <v>48.5</v>
      </c>
    </row>
    <row r="609" spans="1:66" x14ac:dyDescent="0.25">
      <c r="A609" s="2">
        <v>41851</v>
      </c>
      <c r="B609">
        <v>1930.67</v>
      </c>
      <c r="C609" s="2">
        <v>37105</v>
      </c>
      <c r="D609">
        <v>236.05</v>
      </c>
      <c r="E609" s="2">
        <v>43315</v>
      </c>
      <c r="F609">
        <v>1219.6300000000001</v>
      </c>
      <c r="I609" s="2">
        <v>34926</v>
      </c>
      <c r="J609">
        <v>357.3</v>
      </c>
      <c r="O609" s="2">
        <v>42993</v>
      </c>
      <c r="P609">
        <v>120.6</v>
      </c>
      <c r="Q609" s="2">
        <v>42993</v>
      </c>
      <c r="R609">
        <v>103</v>
      </c>
      <c r="S609" s="2">
        <v>42993</v>
      </c>
      <c r="T609">
        <v>146.9</v>
      </c>
      <c r="W609" s="2">
        <v>45458</v>
      </c>
      <c r="X609">
        <v>15.7</v>
      </c>
      <c r="Y609">
        <v>11.1</v>
      </c>
      <c r="Z609">
        <v>12.3</v>
      </c>
      <c r="AA609">
        <v>16.2</v>
      </c>
      <c r="AB609">
        <v>18.3</v>
      </c>
      <c r="AC609">
        <v>48.8</v>
      </c>
      <c r="AD609">
        <v>13.1</v>
      </c>
      <c r="AE609">
        <v>2.7</v>
      </c>
      <c r="AF609">
        <v>5.0999999999999996</v>
      </c>
      <c r="AG609">
        <v>2</v>
      </c>
      <c r="AH609">
        <v>46.5</v>
      </c>
      <c r="AI609">
        <v>2.4</v>
      </c>
      <c r="AJ609">
        <v>0.4</v>
      </c>
      <c r="AK609">
        <v>5.7</v>
      </c>
      <c r="AL609">
        <v>18.100000000000001</v>
      </c>
      <c r="AM609">
        <v>18.899999999999999</v>
      </c>
      <c r="AN609">
        <v>63</v>
      </c>
      <c r="AO609">
        <v>71.5</v>
      </c>
      <c r="AP609">
        <v>13.2</v>
      </c>
      <c r="AQ609">
        <v>69.2</v>
      </c>
      <c r="AR609">
        <v>17.600000000000001</v>
      </c>
      <c r="AS609">
        <v>68.599999999999994</v>
      </c>
      <c r="AT609">
        <v>3.6</v>
      </c>
      <c r="AU609">
        <v>3</v>
      </c>
      <c r="AV609">
        <v>11.3</v>
      </c>
      <c r="AW609">
        <v>5.2</v>
      </c>
      <c r="AX609">
        <v>3.9</v>
      </c>
      <c r="AY609">
        <v>7.8</v>
      </c>
      <c r="AZ609">
        <v>11</v>
      </c>
      <c r="BA609">
        <v>8.5</v>
      </c>
      <c r="BB609">
        <v>6.5</v>
      </c>
      <c r="BC609">
        <v>43</v>
      </c>
      <c r="BD609">
        <v>47</v>
      </c>
      <c r="BE609">
        <v>28</v>
      </c>
      <c r="BF609">
        <v>48.3</v>
      </c>
      <c r="BG609">
        <v>48.9</v>
      </c>
      <c r="BH609">
        <v>64</v>
      </c>
      <c r="BI609">
        <v>48.7</v>
      </c>
      <c r="BJ609">
        <v>48.4</v>
      </c>
      <c r="BK609" s="2">
        <v>49.8</v>
      </c>
      <c r="BL609">
        <v>47.4</v>
      </c>
      <c r="BM609" s="2">
        <v>36753</v>
      </c>
      <c r="BN609">
        <v>47.1</v>
      </c>
    </row>
    <row r="610" spans="1:66" x14ac:dyDescent="0.25">
      <c r="A610" s="2">
        <v>41880</v>
      </c>
      <c r="B610">
        <v>2003.37</v>
      </c>
      <c r="C610" s="2">
        <v>37136</v>
      </c>
      <c r="D610">
        <v>234</v>
      </c>
      <c r="E610" s="2">
        <v>43346</v>
      </c>
      <c r="F610">
        <v>1201.3800000000001</v>
      </c>
      <c r="I610" s="2">
        <v>34957</v>
      </c>
      <c r="J610">
        <v>363.8</v>
      </c>
      <c r="O610" s="2">
        <v>43023</v>
      </c>
      <c r="P610">
        <v>126.2</v>
      </c>
      <c r="Q610" s="2">
        <v>43023</v>
      </c>
      <c r="R610">
        <v>109</v>
      </c>
      <c r="S610" s="2">
        <v>43023</v>
      </c>
      <c r="T610">
        <v>152</v>
      </c>
      <c r="W610" s="2">
        <v>45488</v>
      </c>
      <c r="X610">
        <v>16</v>
      </c>
      <c r="Y610">
        <v>10.5</v>
      </c>
      <c r="Z610">
        <v>11.6</v>
      </c>
      <c r="AA610">
        <v>15.6</v>
      </c>
      <c r="AB610">
        <v>16.7</v>
      </c>
      <c r="AC610">
        <v>49.9</v>
      </c>
      <c r="AD610">
        <v>14.5</v>
      </c>
      <c r="AE610">
        <v>2.2999999999999998</v>
      </c>
      <c r="AF610">
        <v>4.2</v>
      </c>
      <c r="AG610">
        <v>1.6</v>
      </c>
      <c r="AH610">
        <v>46.5</v>
      </c>
      <c r="AI610">
        <v>2.6</v>
      </c>
      <c r="AJ610">
        <v>0.3</v>
      </c>
      <c r="AK610">
        <v>5.6</v>
      </c>
      <c r="AL610">
        <v>18.3</v>
      </c>
      <c r="AM610">
        <v>18.8</v>
      </c>
      <c r="AN610">
        <v>62.9</v>
      </c>
      <c r="AO610">
        <v>72.8</v>
      </c>
      <c r="AP610">
        <v>14.8</v>
      </c>
      <c r="AQ610">
        <v>68.5</v>
      </c>
      <c r="AR610">
        <v>16.7</v>
      </c>
      <c r="AS610">
        <v>68.8</v>
      </c>
      <c r="AT610">
        <v>3.7</v>
      </c>
      <c r="AU610">
        <v>2.2999999999999998</v>
      </c>
      <c r="AV610">
        <v>11.8</v>
      </c>
      <c r="AW610">
        <v>5.0999999999999996</v>
      </c>
      <c r="AX610">
        <v>4.0999999999999996</v>
      </c>
      <c r="AY610">
        <v>6.3</v>
      </c>
      <c r="AZ610">
        <v>11.9</v>
      </c>
      <c r="BA610">
        <v>8.5</v>
      </c>
      <c r="BB610">
        <v>5.9</v>
      </c>
      <c r="BC610">
        <v>41</v>
      </c>
      <c r="BD610">
        <v>48</v>
      </c>
      <c r="BE610">
        <v>27</v>
      </c>
      <c r="BF610">
        <v>47</v>
      </c>
      <c r="BG610">
        <v>47.6</v>
      </c>
      <c r="BH610">
        <v>61</v>
      </c>
      <c r="BI610">
        <v>46.6</v>
      </c>
      <c r="BJ610">
        <v>43.6</v>
      </c>
      <c r="BK610" s="2">
        <v>52.6</v>
      </c>
      <c r="BL610">
        <v>45.8</v>
      </c>
      <c r="BM610" s="2">
        <v>36784</v>
      </c>
      <c r="BN610">
        <v>45.9</v>
      </c>
    </row>
    <row r="611" spans="1:66" x14ac:dyDescent="0.25">
      <c r="A611" s="2">
        <v>41912</v>
      </c>
      <c r="B611">
        <v>1972.29</v>
      </c>
      <c r="C611" s="2">
        <v>37166</v>
      </c>
      <c r="D611">
        <v>216.88</v>
      </c>
      <c r="E611" s="2">
        <v>43376</v>
      </c>
      <c r="F611">
        <v>1201.7</v>
      </c>
      <c r="I611" s="2">
        <v>34987</v>
      </c>
      <c r="J611">
        <v>371.5</v>
      </c>
      <c r="O611" s="2">
        <v>43054</v>
      </c>
      <c r="P611">
        <v>128.6</v>
      </c>
      <c r="Q611" s="2">
        <v>43054</v>
      </c>
      <c r="R611">
        <v>111</v>
      </c>
      <c r="S611" s="2">
        <v>43054</v>
      </c>
      <c r="T611">
        <v>154.9</v>
      </c>
      <c r="W611" s="2">
        <v>45519</v>
      </c>
      <c r="X611">
        <v>16.8</v>
      </c>
      <c r="Y611">
        <v>11.5</v>
      </c>
      <c r="Z611">
        <v>11.7</v>
      </c>
      <c r="AA611">
        <v>18.600000000000001</v>
      </c>
      <c r="AB611">
        <v>17</v>
      </c>
      <c r="AC611">
        <v>50.5</v>
      </c>
      <c r="AD611">
        <v>16.3</v>
      </c>
      <c r="AE611">
        <v>1.7</v>
      </c>
      <c r="AF611">
        <v>4.8</v>
      </c>
      <c r="AG611">
        <v>2.5</v>
      </c>
      <c r="AH611">
        <v>46.7</v>
      </c>
      <c r="AI611">
        <v>2.5</v>
      </c>
      <c r="AJ611">
        <v>0.6</v>
      </c>
      <c r="AK611">
        <v>5.8</v>
      </c>
      <c r="AL611">
        <v>17.3</v>
      </c>
      <c r="AM611">
        <v>21.1</v>
      </c>
      <c r="AN611">
        <v>61.6</v>
      </c>
      <c r="AO611">
        <v>69.7</v>
      </c>
      <c r="AP611">
        <v>19.100000000000001</v>
      </c>
      <c r="AQ611">
        <v>66.400000000000006</v>
      </c>
      <c r="AR611">
        <v>14.5</v>
      </c>
      <c r="AS611">
        <v>66.7</v>
      </c>
      <c r="AT611">
        <v>3.8</v>
      </c>
      <c r="AU611">
        <v>3.2</v>
      </c>
      <c r="AV611">
        <v>10.7</v>
      </c>
      <c r="AW611">
        <v>4.7</v>
      </c>
      <c r="AX611">
        <v>4</v>
      </c>
      <c r="AY611">
        <v>7.4</v>
      </c>
      <c r="AZ611">
        <v>12.2</v>
      </c>
      <c r="BA611">
        <v>8.6</v>
      </c>
      <c r="BB611">
        <v>6</v>
      </c>
      <c r="BC611">
        <v>39</v>
      </c>
      <c r="BD611">
        <v>49</v>
      </c>
      <c r="BE611">
        <v>25</v>
      </c>
      <c r="BF611">
        <v>47.5</v>
      </c>
      <c r="BG611">
        <v>45.6</v>
      </c>
      <c r="BH611">
        <v>65</v>
      </c>
      <c r="BI611">
        <v>45.6</v>
      </c>
      <c r="BJ611">
        <v>45.8</v>
      </c>
      <c r="BK611" s="2">
        <v>50.5</v>
      </c>
      <c r="BL611">
        <v>48.4</v>
      </c>
      <c r="BM611" s="2">
        <v>36814</v>
      </c>
      <c r="BN611">
        <v>45.9</v>
      </c>
    </row>
    <row r="612" spans="1:66" x14ac:dyDescent="0.25">
      <c r="A612" s="2">
        <v>41943</v>
      </c>
      <c r="B612">
        <v>2018.05</v>
      </c>
      <c r="C612" s="2">
        <v>37197</v>
      </c>
      <c r="D612">
        <v>206.21</v>
      </c>
      <c r="E612" s="2">
        <v>43407</v>
      </c>
      <c r="F612">
        <v>1231.3499999999999</v>
      </c>
      <c r="I612" s="2">
        <v>35018</v>
      </c>
      <c r="J612">
        <v>375.3</v>
      </c>
      <c r="O612" s="2">
        <v>43084</v>
      </c>
      <c r="P612">
        <v>123.1</v>
      </c>
      <c r="Q612" s="2">
        <v>43084</v>
      </c>
      <c r="R612">
        <v>100.8</v>
      </c>
      <c r="S612" s="2">
        <v>43084</v>
      </c>
      <c r="T612">
        <v>156.5</v>
      </c>
      <c r="W612" s="2">
        <v>45550</v>
      </c>
      <c r="X612">
        <v>18.600000000000001</v>
      </c>
      <c r="Y612">
        <v>11.9</v>
      </c>
      <c r="Z612">
        <v>12.9</v>
      </c>
      <c r="AA612">
        <v>18.899999999999999</v>
      </c>
      <c r="AB612">
        <v>18.8</v>
      </c>
      <c r="AC612">
        <v>50.1</v>
      </c>
      <c r="AD612">
        <v>17.100000000000001</v>
      </c>
      <c r="AE612">
        <v>2.9</v>
      </c>
      <c r="AF612">
        <v>5.8</v>
      </c>
      <c r="AG612">
        <v>2.4</v>
      </c>
      <c r="AI612">
        <v>2.8</v>
      </c>
      <c r="AJ612">
        <v>0.5</v>
      </c>
      <c r="AK612">
        <v>6.1</v>
      </c>
      <c r="AL612">
        <v>20.5</v>
      </c>
      <c r="AM612">
        <v>18.600000000000001</v>
      </c>
      <c r="AN612">
        <v>60.9</v>
      </c>
      <c r="AO612">
        <v>68.2</v>
      </c>
      <c r="AP612">
        <v>19.399999999999999</v>
      </c>
      <c r="AQ612">
        <v>63.5</v>
      </c>
      <c r="AR612">
        <v>17.100000000000001</v>
      </c>
      <c r="AS612">
        <v>64.099999999999994</v>
      </c>
      <c r="AT612">
        <v>3.1</v>
      </c>
      <c r="AU612">
        <v>3</v>
      </c>
      <c r="AV612">
        <v>5.7</v>
      </c>
      <c r="AW612">
        <v>4.5999999999999996</v>
      </c>
      <c r="AX612">
        <v>3.7</v>
      </c>
      <c r="AY612">
        <v>8.3000000000000007</v>
      </c>
      <c r="AZ612">
        <v>8.6999999999999993</v>
      </c>
      <c r="BA612">
        <v>4.9000000000000004</v>
      </c>
      <c r="BB612">
        <v>5.0999999999999996</v>
      </c>
      <c r="BC612">
        <v>41</v>
      </c>
      <c r="BD612">
        <v>53</v>
      </c>
      <c r="BE612">
        <v>27</v>
      </c>
      <c r="BF612">
        <v>47.5</v>
      </c>
      <c r="BG612">
        <v>46.7</v>
      </c>
      <c r="BH612">
        <v>71</v>
      </c>
      <c r="BI612">
        <v>49.4</v>
      </c>
      <c r="BJ612">
        <v>44.6</v>
      </c>
      <c r="BK612" s="2">
        <v>52.2</v>
      </c>
      <c r="BL612">
        <v>50</v>
      </c>
      <c r="BM612" s="2">
        <v>36845</v>
      </c>
      <c r="BN612">
        <v>42.8</v>
      </c>
    </row>
    <row r="613" spans="1:66" x14ac:dyDescent="0.25">
      <c r="A613" s="2">
        <v>41971</v>
      </c>
      <c r="B613">
        <v>2067.56</v>
      </c>
      <c r="C613" s="2">
        <v>37227</v>
      </c>
      <c r="D613">
        <v>216.88</v>
      </c>
      <c r="E613" s="2">
        <v>43437</v>
      </c>
      <c r="F613">
        <v>1234.19</v>
      </c>
      <c r="I613" s="2">
        <v>35048</v>
      </c>
      <c r="J613">
        <v>363</v>
      </c>
      <c r="O613" s="2">
        <v>43115</v>
      </c>
      <c r="P613">
        <v>124.3</v>
      </c>
      <c r="Q613" s="2">
        <v>43115</v>
      </c>
      <c r="R613">
        <v>104</v>
      </c>
      <c r="S613" s="2">
        <v>43115</v>
      </c>
      <c r="T613">
        <v>154.69999999999999</v>
      </c>
      <c r="W613" s="2">
        <v>45580</v>
      </c>
      <c r="X613">
        <v>17.600000000000001</v>
      </c>
      <c r="Y613">
        <v>13.1</v>
      </c>
      <c r="Z613">
        <v>11.8</v>
      </c>
      <c r="AA613">
        <v>19.5</v>
      </c>
      <c r="AB613">
        <v>16.2</v>
      </c>
      <c r="AC613">
        <v>48.3</v>
      </c>
      <c r="AD613">
        <v>18.399999999999999</v>
      </c>
      <c r="AE613">
        <v>3.4</v>
      </c>
      <c r="AF613">
        <v>6.1</v>
      </c>
      <c r="AG613">
        <v>2.2999999999999998</v>
      </c>
      <c r="AI613">
        <v>2.9</v>
      </c>
      <c r="AJ613">
        <v>0.4</v>
      </c>
      <c r="AK613">
        <v>7.2</v>
      </c>
      <c r="AL613">
        <v>16.7</v>
      </c>
      <c r="AM613">
        <v>22</v>
      </c>
      <c r="AN613">
        <v>61.3</v>
      </c>
      <c r="AO613">
        <v>68.7</v>
      </c>
      <c r="AP613">
        <v>21.1</v>
      </c>
      <c r="AQ613">
        <v>65.900000000000006</v>
      </c>
      <c r="AR613">
        <v>13</v>
      </c>
      <c r="AS613">
        <v>65.400000000000006</v>
      </c>
      <c r="AT613">
        <v>3</v>
      </c>
      <c r="AU613">
        <v>3</v>
      </c>
      <c r="AV613">
        <v>6.7</v>
      </c>
      <c r="AW613">
        <v>4.8</v>
      </c>
      <c r="AX613">
        <v>3.7</v>
      </c>
      <c r="AY613">
        <v>9.3000000000000007</v>
      </c>
      <c r="AZ613">
        <v>8.6</v>
      </c>
      <c r="BA613">
        <v>5.4</v>
      </c>
      <c r="BB613">
        <v>5.2</v>
      </c>
      <c r="BC613">
        <v>43</v>
      </c>
      <c r="BD613">
        <v>57</v>
      </c>
      <c r="BE613">
        <v>29</v>
      </c>
      <c r="BF613">
        <v>46.9</v>
      </c>
      <c r="BG613">
        <v>47.9</v>
      </c>
      <c r="BH613">
        <v>70</v>
      </c>
      <c r="BI613">
        <v>47</v>
      </c>
      <c r="BJ613">
        <v>44.8</v>
      </c>
      <c r="BK613" s="2">
        <v>52</v>
      </c>
      <c r="BL613">
        <v>46.8</v>
      </c>
      <c r="BM613" s="2">
        <v>36875</v>
      </c>
      <c r="BN613">
        <v>40.4</v>
      </c>
    </row>
    <row r="614" spans="1:66" x14ac:dyDescent="0.25">
      <c r="A614" s="2">
        <v>42004</v>
      </c>
      <c r="B614">
        <v>2058.9</v>
      </c>
      <c r="C614" s="2">
        <v>37258</v>
      </c>
      <c r="D614">
        <v>211.41</v>
      </c>
      <c r="E614" s="2">
        <v>43468</v>
      </c>
      <c r="F614">
        <v>1289.0999999999999</v>
      </c>
      <c r="I614" s="2">
        <v>35079</v>
      </c>
      <c r="J614">
        <v>374</v>
      </c>
      <c r="O614" s="2">
        <v>43146</v>
      </c>
      <c r="P614">
        <v>130</v>
      </c>
      <c r="Q614" s="2">
        <v>43146</v>
      </c>
      <c r="R614">
        <v>109.2</v>
      </c>
      <c r="S614" s="2">
        <v>43146</v>
      </c>
      <c r="T614">
        <v>161.19999999999999</v>
      </c>
      <c r="W614" s="2">
        <v>45611</v>
      </c>
      <c r="X614">
        <v>15.2</v>
      </c>
      <c r="Y614">
        <v>13.1</v>
      </c>
      <c r="Z614">
        <v>12.1</v>
      </c>
      <c r="AA614">
        <v>20.7</v>
      </c>
      <c r="AB614">
        <v>17.899999999999999</v>
      </c>
      <c r="AC614">
        <v>51.2</v>
      </c>
      <c r="AD614">
        <v>22.8</v>
      </c>
      <c r="AE614">
        <v>2.8</v>
      </c>
      <c r="AF614">
        <v>6.2</v>
      </c>
      <c r="AG614">
        <v>2.7</v>
      </c>
      <c r="AI614">
        <v>2.8</v>
      </c>
      <c r="AJ614">
        <v>0.7</v>
      </c>
      <c r="AK614">
        <v>6</v>
      </c>
      <c r="AL614">
        <v>15.3</v>
      </c>
      <c r="AM614">
        <v>21.6</v>
      </c>
      <c r="AN614">
        <v>63.1</v>
      </c>
      <c r="AO614">
        <v>67.2</v>
      </c>
      <c r="AP614">
        <v>24.7</v>
      </c>
      <c r="AQ614">
        <v>59.4</v>
      </c>
      <c r="AR614">
        <v>15.9</v>
      </c>
      <c r="AS614">
        <v>59.3</v>
      </c>
      <c r="AT614">
        <v>2.8</v>
      </c>
      <c r="AU614">
        <v>4.3</v>
      </c>
      <c r="AV614">
        <v>5.8</v>
      </c>
      <c r="AW614">
        <v>3.8</v>
      </c>
      <c r="AX614">
        <v>2.6</v>
      </c>
      <c r="AY614">
        <v>8.5</v>
      </c>
      <c r="AZ614">
        <v>8.6999999999999993</v>
      </c>
      <c r="BA614">
        <v>4.4000000000000004</v>
      </c>
      <c r="BB614">
        <v>5.3</v>
      </c>
      <c r="BC614">
        <v>46</v>
      </c>
      <c r="BD614">
        <v>63</v>
      </c>
      <c r="BE614">
        <v>32</v>
      </c>
      <c r="BF614">
        <v>48.4</v>
      </c>
      <c r="BG614">
        <v>50.3</v>
      </c>
      <c r="BH614">
        <v>76</v>
      </c>
      <c r="BI614">
        <v>47.5</v>
      </c>
      <c r="BJ614">
        <v>48.1</v>
      </c>
      <c r="BK614" s="2">
        <v>48.7</v>
      </c>
      <c r="BL614">
        <v>48.4</v>
      </c>
      <c r="BM614" s="2">
        <v>36906</v>
      </c>
      <c r="BN614">
        <v>41.8</v>
      </c>
    </row>
    <row r="615" spans="1:66" x14ac:dyDescent="0.25">
      <c r="A615" s="2">
        <v>42034</v>
      </c>
      <c r="B615">
        <v>1994.99</v>
      </c>
      <c r="C615" s="2">
        <v>37289</v>
      </c>
      <c r="D615">
        <v>213.04</v>
      </c>
      <c r="E615" s="2">
        <v>43499</v>
      </c>
      <c r="F615">
        <v>1317.94</v>
      </c>
      <c r="I615" s="2">
        <v>35110</v>
      </c>
      <c r="J615">
        <v>375.8</v>
      </c>
      <c r="O615" s="2">
        <v>43174</v>
      </c>
      <c r="P615">
        <v>127</v>
      </c>
      <c r="Q615" s="2">
        <v>43174</v>
      </c>
      <c r="R615">
        <v>106.2</v>
      </c>
      <c r="S615" s="2">
        <v>43174</v>
      </c>
      <c r="T615">
        <v>158.1</v>
      </c>
      <c r="W615" s="2">
        <v>45641</v>
      </c>
      <c r="X615">
        <v>14.9</v>
      </c>
      <c r="Y615">
        <v>13.1</v>
      </c>
      <c r="Z615">
        <v>12.1</v>
      </c>
      <c r="AA615">
        <v>19</v>
      </c>
      <c r="AB615">
        <v>20.3</v>
      </c>
      <c r="AC615">
        <v>48</v>
      </c>
      <c r="AD615">
        <v>19.8</v>
      </c>
      <c r="AE615">
        <v>3</v>
      </c>
      <c r="AF615">
        <v>5.7</v>
      </c>
      <c r="AG615">
        <v>2.2999999999999998</v>
      </c>
      <c r="AI615">
        <v>2.9</v>
      </c>
      <c r="AJ615">
        <v>0.4</v>
      </c>
      <c r="AK615">
        <v>7.4</v>
      </c>
      <c r="AL615">
        <v>15.4</v>
      </c>
      <c r="AM615">
        <v>21</v>
      </c>
      <c r="AN615">
        <v>63.6</v>
      </c>
      <c r="AO615">
        <v>68.900000000000006</v>
      </c>
      <c r="AP615">
        <v>22.7</v>
      </c>
      <c r="AQ615">
        <v>60</v>
      </c>
      <c r="AR615">
        <v>17.3</v>
      </c>
      <c r="AS615">
        <v>59.9</v>
      </c>
      <c r="AT615">
        <v>3.1</v>
      </c>
      <c r="AU615">
        <v>2.8</v>
      </c>
      <c r="AV615">
        <v>7.9</v>
      </c>
      <c r="AW615">
        <v>4.7</v>
      </c>
      <c r="AX615">
        <v>4.4000000000000004</v>
      </c>
      <c r="AY615">
        <v>7.5</v>
      </c>
      <c r="AZ615">
        <v>10.5</v>
      </c>
      <c r="BA615">
        <v>5.6</v>
      </c>
      <c r="BB615">
        <v>6</v>
      </c>
      <c r="BC615">
        <v>46</v>
      </c>
      <c r="BD615">
        <v>66</v>
      </c>
      <c r="BE615">
        <v>31</v>
      </c>
      <c r="BF615">
        <v>49.2</v>
      </c>
      <c r="BG615">
        <v>52.1</v>
      </c>
      <c r="BH615">
        <v>76</v>
      </c>
      <c r="BI615">
        <v>49.9</v>
      </c>
      <c r="BJ615">
        <v>45.4</v>
      </c>
      <c r="BK615" s="2">
        <v>50.1</v>
      </c>
      <c r="BL615">
        <v>46.7</v>
      </c>
      <c r="BM615" s="2">
        <v>36937</v>
      </c>
      <c r="BN615">
        <v>44.2</v>
      </c>
    </row>
    <row r="616" spans="1:66" x14ac:dyDescent="0.25">
      <c r="A616" s="2">
        <v>42062</v>
      </c>
      <c r="B616">
        <v>2104.5</v>
      </c>
      <c r="C616" s="2">
        <v>37317</v>
      </c>
      <c r="D616">
        <v>216.61</v>
      </c>
      <c r="E616" s="2">
        <v>43527</v>
      </c>
      <c r="F616">
        <v>1303.67</v>
      </c>
      <c r="I616" s="2">
        <v>35139</v>
      </c>
      <c r="J616">
        <v>391</v>
      </c>
      <c r="O616" s="2">
        <v>43205</v>
      </c>
      <c r="P616">
        <v>125.6</v>
      </c>
      <c r="Q616" s="2">
        <v>43205</v>
      </c>
      <c r="R616">
        <v>104.3</v>
      </c>
      <c r="S616" s="2">
        <v>43205</v>
      </c>
      <c r="T616">
        <v>157.5</v>
      </c>
      <c r="W616" s="2">
        <v>45672</v>
      </c>
      <c r="X616">
        <v>14.5</v>
      </c>
      <c r="Y616">
        <v>11.4</v>
      </c>
      <c r="Z616">
        <v>12.3</v>
      </c>
      <c r="AA616">
        <v>18.100000000000001</v>
      </c>
      <c r="AB616">
        <v>21</v>
      </c>
      <c r="AC616">
        <v>51.6</v>
      </c>
      <c r="AD616">
        <v>19.100000000000001</v>
      </c>
      <c r="AE616">
        <v>2.8</v>
      </c>
      <c r="AF616">
        <v>5</v>
      </c>
      <c r="AG616">
        <v>1.8</v>
      </c>
      <c r="AI616">
        <v>2.5</v>
      </c>
      <c r="AJ616">
        <v>0.4</v>
      </c>
      <c r="AK616">
        <v>6</v>
      </c>
      <c r="AL616">
        <v>15.2</v>
      </c>
      <c r="AM616">
        <v>18.5</v>
      </c>
      <c r="AN616">
        <v>66.3</v>
      </c>
      <c r="AO616">
        <v>69.599999999999994</v>
      </c>
      <c r="AP616">
        <v>20.8</v>
      </c>
      <c r="AQ616">
        <v>59.6</v>
      </c>
      <c r="AR616">
        <v>19.600000000000001</v>
      </c>
      <c r="AS616">
        <v>59.9</v>
      </c>
      <c r="AT616">
        <v>3.2</v>
      </c>
      <c r="AU616">
        <v>2.9</v>
      </c>
      <c r="AV616">
        <v>7.7</v>
      </c>
      <c r="AW616">
        <v>4.5</v>
      </c>
      <c r="AX616">
        <v>4</v>
      </c>
      <c r="AY616">
        <v>7</v>
      </c>
      <c r="AZ616">
        <v>9.6</v>
      </c>
      <c r="BA616">
        <v>5.8</v>
      </c>
      <c r="BB616">
        <v>5.7</v>
      </c>
      <c r="BC616">
        <v>47</v>
      </c>
      <c r="BD616">
        <v>59</v>
      </c>
      <c r="BE616">
        <v>32</v>
      </c>
      <c r="BF616">
        <v>50.9</v>
      </c>
      <c r="BG616">
        <v>55.1</v>
      </c>
      <c r="BH616">
        <v>68</v>
      </c>
      <c r="BI616">
        <v>52.5</v>
      </c>
      <c r="BJ616">
        <v>50.3</v>
      </c>
      <c r="BK616" s="2">
        <v>50.9</v>
      </c>
      <c r="BL616">
        <v>46.7</v>
      </c>
      <c r="BM616" s="2">
        <v>36965</v>
      </c>
      <c r="BN616">
        <v>43.7</v>
      </c>
    </row>
    <row r="617" spans="1:66" x14ac:dyDescent="0.25">
      <c r="A617" s="2">
        <v>42094</v>
      </c>
      <c r="B617">
        <v>2067.89</v>
      </c>
      <c r="C617" s="2">
        <v>37348</v>
      </c>
      <c r="D617">
        <v>220.12</v>
      </c>
      <c r="E617" s="2">
        <v>43558</v>
      </c>
      <c r="F617">
        <v>1291.1500000000001</v>
      </c>
      <c r="I617" s="2">
        <v>35170</v>
      </c>
      <c r="J617">
        <v>359.3</v>
      </c>
      <c r="O617" s="2">
        <v>43235</v>
      </c>
      <c r="P617">
        <v>128.80000000000001</v>
      </c>
      <c r="Q617" s="2">
        <v>43235</v>
      </c>
      <c r="R617">
        <v>107.2</v>
      </c>
      <c r="S617" s="2">
        <v>43235</v>
      </c>
      <c r="T617">
        <v>161.19999999999999</v>
      </c>
      <c r="W617" s="2">
        <v>45703</v>
      </c>
      <c r="X617">
        <v>16</v>
      </c>
      <c r="Y617">
        <v>10.7</v>
      </c>
      <c r="Z617">
        <v>12.8</v>
      </c>
      <c r="AA617">
        <v>18.8</v>
      </c>
      <c r="AB617">
        <v>26.6</v>
      </c>
      <c r="AC617">
        <v>50.4</v>
      </c>
      <c r="AD617">
        <v>18.8</v>
      </c>
      <c r="AE617">
        <v>2.5</v>
      </c>
      <c r="AF617">
        <v>5.3</v>
      </c>
      <c r="AG617">
        <v>2.4</v>
      </c>
      <c r="AI617">
        <v>2.4</v>
      </c>
      <c r="AJ617">
        <v>0.4</v>
      </c>
      <c r="AK617">
        <v>5.8</v>
      </c>
      <c r="AL617">
        <v>14.8</v>
      </c>
      <c r="AM617">
        <v>19.100000000000001</v>
      </c>
      <c r="AN617">
        <v>66.099999999999994</v>
      </c>
      <c r="AO617">
        <v>68.400000000000006</v>
      </c>
      <c r="AP617">
        <v>20.8</v>
      </c>
      <c r="AQ617">
        <v>53.7</v>
      </c>
      <c r="AR617">
        <v>25.5</v>
      </c>
      <c r="AS617">
        <v>54.6</v>
      </c>
      <c r="AT617">
        <v>3.5</v>
      </c>
      <c r="AU617">
        <v>2.5</v>
      </c>
      <c r="AV617">
        <v>7.7</v>
      </c>
      <c r="AW617">
        <v>4.3</v>
      </c>
      <c r="AX617">
        <v>3.8</v>
      </c>
      <c r="AY617">
        <v>7.1</v>
      </c>
      <c r="AZ617">
        <v>9</v>
      </c>
      <c r="BA617">
        <v>6.2</v>
      </c>
      <c r="BB617">
        <v>4.5</v>
      </c>
      <c r="BC617">
        <v>42</v>
      </c>
      <c r="BD617">
        <v>47</v>
      </c>
      <c r="BE617">
        <v>29</v>
      </c>
      <c r="BF617">
        <v>50.3</v>
      </c>
      <c r="BG617">
        <v>48.6</v>
      </c>
      <c r="BH617">
        <v>62</v>
      </c>
      <c r="BI617">
        <v>50.7</v>
      </c>
      <c r="BJ617">
        <v>47.6</v>
      </c>
      <c r="BK617" s="2">
        <v>54.5</v>
      </c>
      <c r="BL617">
        <v>45.3</v>
      </c>
      <c r="BM617" s="2">
        <v>36996</v>
      </c>
      <c r="BN617">
        <v>39.700000000000003</v>
      </c>
    </row>
    <row r="618" spans="1:66" x14ac:dyDescent="0.25">
      <c r="A618" s="2">
        <v>42124</v>
      </c>
      <c r="B618">
        <v>2085.5100000000002</v>
      </c>
      <c r="C618" s="2">
        <v>37378</v>
      </c>
      <c r="D618">
        <v>211.59</v>
      </c>
      <c r="E618" s="2">
        <v>43588</v>
      </c>
      <c r="F618">
        <v>1281.04</v>
      </c>
      <c r="I618" s="2">
        <v>35200</v>
      </c>
      <c r="J618">
        <v>345</v>
      </c>
      <c r="O618" s="2">
        <v>43266</v>
      </c>
      <c r="P618">
        <v>127.1</v>
      </c>
      <c r="Q618" s="2">
        <v>43266</v>
      </c>
      <c r="R618">
        <v>104</v>
      </c>
      <c r="S618" s="2">
        <v>43266</v>
      </c>
      <c r="T618">
        <v>161.69999999999999</v>
      </c>
      <c r="W618" s="2">
        <v>45731</v>
      </c>
      <c r="X618">
        <v>15.7</v>
      </c>
      <c r="Y618">
        <v>10.3</v>
      </c>
      <c r="Z618">
        <v>15.5</v>
      </c>
      <c r="AA618">
        <v>16.3</v>
      </c>
      <c r="AB618">
        <v>28.5</v>
      </c>
      <c r="AC618">
        <v>50.7</v>
      </c>
      <c r="AD618">
        <v>16.7</v>
      </c>
      <c r="AE618">
        <v>2.6</v>
      </c>
      <c r="AF618">
        <v>5.4</v>
      </c>
      <c r="AG618">
        <v>2.2999999999999998</v>
      </c>
      <c r="AI618">
        <v>2.7</v>
      </c>
      <c r="AJ618">
        <v>0.5</v>
      </c>
      <c r="AK618">
        <v>5.2</v>
      </c>
      <c r="AL618">
        <v>16.600000000000001</v>
      </c>
      <c r="AM618">
        <v>17.7</v>
      </c>
      <c r="AN618">
        <v>65.7</v>
      </c>
      <c r="AO618">
        <v>68.2</v>
      </c>
      <c r="AP618">
        <v>17.100000000000001</v>
      </c>
      <c r="AQ618">
        <v>55.6</v>
      </c>
      <c r="AR618">
        <v>27.3</v>
      </c>
      <c r="AS618">
        <v>54.8</v>
      </c>
      <c r="AT618">
        <v>3</v>
      </c>
      <c r="AU618">
        <v>2.4</v>
      </c>
      <c r="AV618">
        <v>6.1</v>
      </c>
      <c r="AW618">
        <v>5.0999999999999996</v>
      </c>
      <c r="AX618">
        <v>5.3</v>
      </c>
      <c r="AY618">
        <v>7.7</v>
      </c>
      <c r="AZ618">
        <v>9.3000000000000007</v>
      </c>
      <c r="BA618">
        <v>5.2</v>
      </c>
      <c r="BB618">
        <v>5.3</v>
      </c>
      <c r="BC618">
        <v>39</v>
      </c>
      <c r="BD618">
        <v>47</v>
      </c>
      <c r="BE618">
        <v>24</v>
      </c>
      <c r="BF618">
        <v>49</v>
      </c>
      <c r="BG618">
        <v>45.2</v>
      </c>
      <c r="BH618">
        <v>47</v>
      </c>
      <c r="BI618">
        <v>48.3</v>
      </c>
      <c r="BJ618">
        <v>44.7</v>
      </c>
      <c r="BK618" s="2">
        <v>53.5</v>
      </c>
      <c r="BL618">
        <v>46.8</v>
      </c>
      <c r="BM618" s="2">
        <v>37026</v>
      </c>
      <c r="BN618">
        <v>38.200000000000003</v>
      </c>
    </row>
    <row r="619" spans="1:66" x14ac:dyDescent="0.25">
      <c r="A619" s="2">
        <v>42153</v>
      </c>
      <c r="B619">
        <v>2107.39</v>
      </c>
      <c r="C619" s="2">
        <v>37409</v>
      </c>
      <c r="D619">
        <v>223.04</v>
      </c>
      <c r="E619" s="2">
        <v>43619</v>
      </c>
      <c r="F619">
        <v>1319.82</v>
      </c>
      <c r="I619" s="2">
        <v>35231</v>
      </c>
      <c r="J619">
        <v>342.8</v>
      </c>
      <c r="O619" s="2">
        <v>43296</v>
      </c>
      <c r="P619">
        <v>127.9</v>
      </c>
      <c r="Q619" s="2">
        <v>43296</v>
      </c>
      <c r="R619">
        <v>102.4</v>
      </c>
      <c r="S619" s="2">
        <v>43296</v>
      </c>
      <c r="T619">
        <v>166.1</v>
      </c>
      <c r="BK619" s="2"/>
      <c r="BM619" s="2">
        <v>37057</v>
      </c>
      <c r="BN619">
        <v>39.9</v>
      </c>
    </row>
    <row r="620" spans="1:66" x14ac:dyDescent="0.25">
      <c r="A620" s="2">
        <v>42185</v>
      </c>
      <c r="B620">
        <v>2063.11</v>
      </c>
      <c r="C620" s="2">
        <v>37439</v>
      </c>
      <c r="D620">
        <v>233.47</v>
      </c>
      <c r="E620" s="2">
        <v>43649</v>
      </c>
      <c r="F620">
        <v>1420.58</v>
      </c>
      <c r="I620" s="2">
        <v>35261</v>
      </c>
      <c r="J620">
        <v>337</v>
      </c>
      <c r="O620" s="2">
        <v>43327</v>
      </c>
      <c r="P620">
        <v>134.69999999999999</v>
      </c>
      <c r="Q620" s="2">
        <v>43327</v>
      </c>
      <c r="R620">
        <v>109.3</v>
      </c>
      <c r="S620" s="2">
        <v>43327</v>
      </c>
      <c r="T620">
        <v>172.8</v>
      </c>
      <c r="BK620" s="2"/>
      <c r="BM620" s="2">
        <v>37087</v>
      </c>
      <c r="BN620">
        <v>37.1</v>
      </c>
    </row>
    <row r="621" spans="1:66" x14ac:dyDescent="0.25">
      <c r="A621" s="2">
        <v>42216</v>
      </c>
      <c r="B621">
        <v>2103.84</v>
      </c>
      <c r="C621" s="2">
        <v>37470</v>
      </c>
      <c r="D621">
        <v>233.29</v>
      </c>
      <c r="E621" s="2">
        <v>43680</v>
      </c>
      <c r="F621">
        <v>1445.94</v>
      </c>
      <c r="I621" s="2">
        <v>35292</v>
      </c>
      <c r="J621">
        <v>333.3</v>
      </c>
      <c r="O621" s="2">
        <v>43358</v>
      </c>
      <c r="P621">
        <v>135.30000000000001</v>
      </c>
      <c r="Q621" s="2">
        <v>43358</v>
      </c>
      <c r="R621">
        <v>112.5</v>
      </c>
      <c r="S621" s="2">
        <v>43358</v>
      </c>
      <c r="T621">
        <v>169.4</v>
      </c>
      <c r="BK621" s="2"/>
      <c r="BM621" s="2">
        <v>37118</v>
      </c>
      <c r="BN621">
        <v>37.6</v>
      </c>
    </row>
    <row r="622" spans="1:66" x14ac:dyDescent="0.25">
      <c r="A622" s="2">
        <v>42247</v>
      </c>
      <c r="B622">
        <v>1972.18</v>
      </c>
      <c r="C622" s="2">
        <v>37501</v>
      </c>
      <c r="D622">
        <v>233.22</v>
      </c>
      <c r="E622" s="2">
        <v>43711</v>
      </c>
      <c r="F622">
        <v>1548.98</v>
      </c>
      <c r="I622" s="2">
        <v>35323</v>
      </c>
      <c r="J622">
        <v>342.8</v>
      </c>
      <c r="O622" s="2">
        <v>43388</v>
      </c>
      <c r="P622">
        <v>137.9</v>
      </c>
      <c r="Q622" s="2">
        <v>43388</v>
      </c>
      <c r="R622">
        <v>115.1</v>
      </c>
      <c r="S622" s="2">
        <v>43388</v>
      </c>
      <c r="T622">
        <v>171.9</v>
      </c>
      <c r="BK622" s="2"/>
      <c r="BM622" s="2">
        <v>37149</v>
      </c>
      <c r="BN622">
        <v>38.9</v>
      </c>
    </row>
    <row r="623" spans="1:66" x14ac:dyDescent="0.25">
      <c r="A623" s="2">
        <v>42277</v>
      </c>
      <c r="B623">
        <v>1920.03</v>
      </c>
      <c r="C623" s="2">
        <v>37531</v>
      </c>
      <c r="D623">
        <v>235.58</v>
      </c>
      <c r="E623" s="2">
        <v>43741</v>
      </c>
      <c r="F623">
        <v>1509.56</v>
      </c>
      <c r="I623" s="2">
        <v>35353</v>
      </c>
      <c r="J623">
        <v>338.8</v>
      </c>
      <c r="O623" s="2">
        <v>43419</v>
      </c>
      <c r="P623">
        <v>136.4</v>
      </c>
      <c r="Q623" s="2">
        <v>43419</v>
      </c>
      <c r="R623">
        <v>112.3</v>
      </c>
      <c r="S623" s="2">
        <v>43419</v>
      </c>
      <c r="T623">
        <v>172.7</v>
      </c>
      <c r="BK623" s="2"/>
      <c r="BM623" s="2">
        <v>37179</v>
      </c>
      <c r="BN623">
        <v>38.299999999999997</v>
      </c>
    </row>
    <row r="624" spans="1:66" x14ac:dyDescent="0.25">
      <c r="A624" s="2">
        <v>42307</v>
      </c>
      <c r="B624">
        <v>2079.36</v>
      </c>
      <c r="C624" s="2">
        <v>37562</v>
      </c>
      <c r="D624">
        <v>236.73</v>
      </c>
      <c r="E624" s="2">
        <v>43772</v>
      </c>
      <c r="F624">
        <v>1511.25</v>
      </c>
      <c r="I624" s="2">
        <v>35384</v>
      </c>
      <c r="J624">
        <v>337</v>
      </c>
      <c r="O624" s="2">
        <v>43449</v>
      </c>
      <c r="P624">
        <v>126.6</v>
      </c>
      <c r="Q624" s="2">
        <v>43449</v>
      </c>
      <c r="R624">
        <v>97.7</v>
      </c>
      <c r="S624" s="2">
        <v>43449</v>
      </c>
      <c r="T624">
        <v>169.9</v>
      </c>
      <c r="BK624" s="2"/>
      <c r="BM624" s="2">
        <v>37210</v>
      </c>
      <c r="BN624">
        <v>38.9</v>
      </c>
    </row>
    <row r="625" spans="1:66" x14ac:dyDescent="0.25">
      <c r="A625" s="2">
        <v>42338</v>
      </c>
      <c r="B625">
        <v>2080.41</v>
      </c>
      <c r="C625" s="2">
        <v>37592</v>
      </c>
      <c r="D625">
        <v>242.87</v>
      </c>
      <c r="E625" s="2">
        <v>43802</v>
      </c>
      <c r="F625">
        <v>1478.84</v>
      </c>
      <c r="I625" s="2">
        <v>35414</v>
      </c>
      <c r="J625">
        <v>353.5</v>
      </c>
      <c r="O625" s="2">
        <v>43480</v>
      </c>
      <c r="P625">
        <v>121.7</v>
      </c>
      <c r="Q625" s="2">
        <v>43480</v>
      </c>
      <c r="R625">
        <v>89.4</v>
      </c>
      <c r="S625" s="2">
        <v>43480</v>
      </c>
      <c r="T625">
        <v>170.2</v>
      </c>
      <c r="BK625" s="2"/>
      <c r="BM625" s="2">
        <v>37240</v>
      </c>
      <c r="BN625">
        <v>37.6</v>
      </c>
    </row>
    <row r="626" spans="1:66" x14ac:dyDescent="0.25">
      <c r="A626" s="2">
        <v>42369</v>
      </c>
      <c r="B626">
        <v>2043.94</v>
      </c>
      <c r="C626" s="2">
        <v>37623</v>
      </c>
      <c r="D626">
        <v>247.82</v>
      </c>
      <c r="E626" s="2">
        <v>43833</v>
      </c>
      <c r="F626">
        <v>1548.22</v>
      </c>
      <c r="I626" s="2">
        <v>35445</v>
      </c>
      <c r="J626">
        <v>335.5</v>
      </c>
      <c r="O626" s="2">
        <v>43511</v>
      </c>
      <c r="P626">
        <v>131.4</v>
      </c>
      <c r="Q626" s="2">
        <v>43511</v>
      </c>
      <c r="R626">
        <v>103.8</v>
      </c>
      <c r="S626" s="2">
        <v>43511</v>
      </c>
      <c r="T626">
        <v>172.8</v>
      </c>
      <c r="BK626" s="2"/>
      <c r="BM626" s="2">
        <v>37271</v>
      </c>
      <c r="BN626">
        <v>39.200000000000003</v>
      </c>
    </row>
    <row r="627" spans="1:66" x14ac:dyDescent="0.25">
      <c r="A627" s="2">
        <v>42398</v>
      </c>
      <c r="B627">
        <v>1940.24</v>
      </c>
      <c r="C627" s="2">
        <v>37654</v>
      </c>
      <c r="D627">
        <v>251.26</v>
      </c>
      <c r="E627" s="2">
        <v>43864</v>
      </c>
      <c r="F627">
        <v>1576.06</v>
      </c>
      <c r="I627" s="2">
        <v>35476</v>
      </c>
      <c r="J627">
        <v>317.8</v>
      </c>
      <c r="O627" s="2">
        <v>43539</v>
      </c>
      <c r="P627">
        <v>124.2</v>
      </c>
      <c r="Q627" s="2">
        <v>43539</v>
      </c>
      <c r="R627">
        <v>98.3</v>
      </c>
      <c r="S627" s="2">
        <v>43539</v>
      </c>
      <c r="T627">
        <v>163</v>
      </c>
      <c r="BK627" s="2"/>
      <c r="BM627" s="2">
        <v>37302</v>
      </c>
      <c r="BN627">
        <v>39.700000000000003</v>
      </c>
    </row>
    <row r="628" spans="1:66" x14ac:dyDescent="0.25">
      <c r="A628" s="2">
        <v>42429</v>
      </c>
      <c r="B628">
        <v>1932.23</v>
      </c>
      <c r="C628" s="2">
        <v>37682</v>
      </c>
      <c r="D628">
        <v>250.73</v>
      </c>
      <c r="E628" s="2">
        <v>43893</v>
      </c>
      <c r="F628">
        <v>1638.34</v>
      </c>
      <c r="I628" s="2">
        <v>35504</v>
      </c>
      <c r="J628">
        <v>319</v>
      </c>
      <c r="O628" s="2">
        <v>43570</v>
      </c>
      <c r="P628">
        <v>129.19999999999999</v>
      </c>
      <c r="Q628" s="2">
        <v>43570</v>
      </c>
      <c r="R628">
        <v>102.7</v>
      </c>
      <c r="S628" s="2">
        <v>43570</v>
      </c>
      <c r="T628">
        <v>169</v>
      </c>
      <c r="BK628" s="2"/>
      <c r="BM628" s="2">
        <v>37330</v>
      </c>
      <c r="BN628">
        <v>41.4</v>
      </c>
    </row>
    <row r="629" spans="1:66" x14ac:dyDescent="0.25">
      <c r="A629" s="2">
        <v>42460</v>
      </c>
      <c r="B629">
        <v>2059.7399999999998</v>
      </c>
      <c r="C629" s="2">
        <v>37713</v>
      </c>
      <c r="D629">
        <v>248.03</v>
      </c>
      <c r="E629" s="2">
        <v>43924</v>
      </c>
      <c r="F629">
        <v>1618.74</v>
      </c>
      <c r="I629" s="2">
        <v>35535</v>
      </c>
      <c r="J629">
        <v>331.3</v>
      </c>
      <c r="O629" s="2">
        <v>43600</v>
      </c>
      <c r="P629">
        <v>131.30000000000001</v>
      </c>
      <c r="Q629" s="2">
        <v>43600</v>
      </c>
      <c r="R629">
        <v>105</v>
      </c>
      <c r="S629" s="2">
        <v>43600</v>
      </c>
      <c r="T629">
        <v>170.7</v>
      </c>
      <c r="BK629" s="2"/>
      <c r="BM629" s="2">
        <v>37361</v>
      </c>
      <c r="BN629">
        <v>43</v>
      </c>
    </row>
    <row r="630" spans="1:66" x14ac:dyDescent="0.25">
      <c r="A630" s="2">
        <v>42489</v>
      </c>
      <c r="B630">
        <v>2065.3000000000002</v>
      </c>
      <c r="C630" s="2">
        <v>37743</v>
      </c>
      <c r="D630">
        <v>247.51</v>
      </c>
      <c r="E630" s="2">
        <v>43954</v>
      </c>
      <c r="F630">
        <v>1691.97</v>
      </c>
      <c r="I630" s="2">
        <v>35565</v>
      </c>
      <c r="J630">
        <v>319.3</v>
      </c>
      <c r="O630" s="2">
        <v>43631</v>
      </c>
      <c r="P630">
        <v>124.3</v>
      </c>
      <c r="Q630" s="2">
        <v>43631</v>
      </c>
      <c r="R630">
        <v>97.6</v>
      </c>
      <c r="S630" s="2">
        <v>43631</v>
      </c>
      <c r="T630">
        <v>164.3</v>
      </c>
      <c r="BK630" s="2"/>
      <c r="BM630" s="2">
        <v>37391</v>
      </c>
      <c r="BN630">
        <v>43.8</v>
      </c>
    </row>
    <row r="631" spans="1:66" x14ac:dyDescent="0.25">
      <c r="A631" s="2">
        <v>42521</v>
      </c>
      <c r="B631">
        <v>2096.96</v>
      </c>
      <c r="C631" s="2">
        <v>37774</v>
      </c>
      <c r="D631">
        <v>251.59</v>
      </c>
      <c r="E631" s="2">
        <v>43985</v>
      </c>
      <c r="F631">
        <v>1696.19</v>
      </c>
      <c r="I631" s="2">
        <v>35596</v>
      </c>
      <c r="J631">
        <v>325.5</v>
      </c>
      <c r="O631" s="2">
        <v>43661</v>
      </c>
      <c r="P631">
        <v>135.80000000000001</v>
      </c>
      <c r="Q631" s="2">
        <v>43661</v>
      </c>
      <c r="R631">
        <v>112.4</v>
      </c>
      <c r="S631" s="2">
        <v>43661</v>
      </c>
      <c r="T631">
        <v>170.9</v>
      </c>
      <c r="BK631" s="2"/>
      <c r="BM631" s="2">
        <v>37422</v>
      </c>
      <c r="BN631">
        <v>43.2</v>
      </c>
    </row>
    <row r="632" spans="1:66" x14ac:dyDescent="0.25">
      <c r="A632" s="2">
        <v>42551</v>
      </c>
      <c r="B632">
        <v>2098.86</v>
      </c>
      <c r="C632" s="2">
        <v>37804</v>
      </c>
      <c r="D632">
        <v>249.85</v>
      </c>
      <c r="E632" s="2">
        <v>44015</v>
      </c>
      <c r="F632">
        <v>1775.36</v>
      </c>
      <c r="I632" s="2">
        <v>35626</v>
      </c>
      <c r="J632">
        <v>313.8</v>
      </c>
      <c r="O632" s="2">
        <v>43692</v>
      </c>
      <c r="P632">
        <v>134.19999999999999</v>
      </c>
      <c r="Q632" s="2">
        <v>43692</v>
      </c>
      <c r="R632">
        <v>106.4</v>
      </c>
      <c r="S632" s="2">
        <v>43692</v>
      </c>
      <c r="T632">
        <v>176</v>
      </c>
      <c r="BK632" s="2"/>
      <c r="BM632" s="2">
        <v>37452</v>
      </c>
      <c r="BN632">
        <v>42.7</v>
      </c>
    </row>
    <row r="633" spans="1:66" x14ac:dyDescent="0.25">
      <c r="A633" s="2">
        <v>42580</v>
      </c>
      <c r="B633">
        <v>2173.6</v>
      </c>
      <c r="C633" s="2">
        <v>37835</v>
      </c>
      <c r="D633">
        <v>251.2</v>
      </c>
      <c r="E633" s="2">
        <v>44046</v>
      </c>
      <c r="F633">
        <v>1973.74</v>
      </c>
      <c r="I633" s="2">
        <v>35657</v>
      </c>
      <c r="J633">
        <v>332.8</v>
      </c>
      <c r="O633" s="2">
        <v>43723</v>
      </c>
      <c r="P633">
        <v>126.3</v>
      </c>
      <c r="Q633" s="2">
        <v>43723</v>
      </c>
      <c r="R633">
        <v>96.8</v>
      </c>
      <c r="S633" s="2">
        <v>43723</v>
      </c>
      <c r="T633">
        <v>170.6</v>
      </c>
      <c r="BK633" s="2"/>
      <c r="BM633" s="2">
        <v>37483</v>
      </c>
      <c r="BN633">
        <v>45.4</v>
      </c>
    </row>
    <row r="634" spans="1:66" x14ac:dyDescent="0.25">
      <c r="A634" s="2">
        <v>42613</v>
      </c>
      <c r="B634">
        <v>2170.9499999999998</v>
      </c>
      <c r="C634" s="2">
        <v>37866</v>
      </c>
      <c r="D634">
        <v>254.73</v>
      </c>
      <c r="E634" s="2">
        <v>44077</v>
      </c>
      <c r="F634">
        <v>1935.33</v>
      </c>
      <c r="I634" s="2">
        <v>35688</v>
      </c>
      <c r="J634">
        <v>315.3</v>
      </c>
      <c r="O634" s="2">
        <v>43753</v>
      </c>
      <c r="P634">
        <v>126.1</v>
      </c>
      <c r="Q634" s="2">
        <v>43753</v>
      </c>
      <c r="R634">
        <v>94.5</v>
      </c>
      <c r="S634" s="2">
        <v>43753</v>
      </c>
      <c r="T634">
        <v>173.5</v>
      </c>
      <c r="BK634" s="2"/>
      <c r="BM634" s="2">
        <v>37514</v>
      </c>
      <c r="BN634">
        <v>43.8</v>
      </c>
    </row>
    <row r="635" spans="1:66" x14ac:dyDescent="0.25">
      <c r="A635" s="2">
        <v>42643</v>
      </c>
      <c r="B635">
        <v>2168.27</v>
      </c>
      <c r="C635" s="2">
        <v>37896</v>
      </c>
      <c r="D635">
        <v>269.06</v>
      </c>
      <c r="E635" s="2">
        <v>44107</v>
      </c>
      <c r="F635">
        <v>1907.74</v>
      </c>
      <c r="I635" s="2">
        <v>35718</v>
      </c>
      <c r="J635">
        <v>310.5</v>
      </c>
      <c r="O635" s="2">
        <v>43784</v>
      </c>
      <c r="P635">
        <v>126.8</v>
      </c>
      <c r="Q635" s="2">
        <v>43784</v>
      </c>
      <c r="R635">
        <v>100.3</v>
      </c>
      <c r="S635" s="2">
        <v>43784</v>
      </c>
      <c r="T635">
        <v>166.6</v>
      </c>
      <c r="BK635" s="2"/>
      <c r="BM635" s="2">
        <v>37544</v>
      </c>
      <c r="BN635">
        <v>42</v>
      </c>
    </row>
    <row r="636" spans="1:66" x14ac:dyDescent="0.25">
      <c r="A636" s="2">
        <v>42674</v>
      </c>
      <c r="B636">
        <v>2126.15</v>
      </c>
      <c r="C636" s="2">
        <v>37927</v>
      </c>
      <c r="D636">
        <v>278.3</v>
      </c>
      <c r="E636" s="2">
        <v>44138</v>
      </c>
      <c r="F636">
        <v>1905.12</v>
      </c>
      <c r="I636" s="2">
        <v>35749</v>
      </c>
      <c r="J636">
        <v>315</v>
      </c>
      <c r="O636" s="2">
        <v>43814</v>
      </c>
      <c r="P636">
        <v>128.19999999999999</v>
      </c>
      <c r="Q636" s="2">
        <v>43814</v>
      </c>
      <c r="R636">
        <v>100</v>
      </c>
      <c r="S636" s="2">
        <v>43814</v>
      </c>
      <c r="T636">
        <v>170.5</v>
      </c>
      <c r="BK636" s="2"/>
      <c r="BM636" s="2">
        <v>37575</v>
      </c>
      <c r="BN636">
        <v>43.1</v>
      </c>
    </row>
    <row r="637" spans="1:66" x14ac:dyDescent="0.25">
      <c r="A637" s="2">
        <v>42704</v>
      </c>
      <c r="B637">
        <v>2198.81</v>
      </c>
      <c r="C637" s="2">
        <v>37957</v>
      </c>
      <c r="D637">
        <v>280.14</v>
      </c>
      <c r="E637" s="2">
        <v>44168</v>
      </c>
      <c r="F637">
        <v>1827.49</v>
      </c>
      <c r="I637" s="2">
        <v>35779</v>
      </c>
      <c r="J637">
        <v>313.3</v>
      </c>
      <c r="O637" s="2">
        <v>43845</v>
      </c>
      <c r="P637">
        <v>130.4</v>
      </c>
      <c r="Q637" s="2">
        <v>43845</v>
      </c>
      <c r="R637">
        <v>101.4</v>
      </c>
      <c r="S637" s="2">
        <v>43845</v>
      </c>
      <c r="T637">
        <v>173.9</v>
      </c>
      <c r="BK637" s="2"/>
      <c r="BM637" s="2">
        <v>37605</v>
      </c>
      <c r="BN637">
        <v>45.2</v>
      </c>
    </row>
    <row r="638" spans="1:66" x14ac:dyDescent="0.25">
      <c r="A638" s="2">
        <v>42734</v>
      </c>
      <c r="B638">
        <v>2238.83</v>
      </c>
      <c r="C638" s="2">
        <v>37988</v>
      </c>
      <c r="D638">
        <v>283.58</v>
      </c>
      <c r="E638" s="2">
        <v>44199</v>
      </c>
      <c r="F638">
        <v>1897.77</v>
      </c>
      <c r="I638" s="2">
        <v>35810</v>
      </c>
      <c r="J638">
        <v>323.5</v>
      </c>
      <c r="O638" s="2">
        <v>43876</v>
      </c>
      <c r="P638">
        <v>132.6</v>
      </c>
      <c r="Q638" s="2">
        <v>43876</v>
      </c>
      <c r="R638">
        <v>108.1</v>
      </c>
      <c r="S638" s="2">
        <v>43876</v>
      </c>
      <c r="T638">
        <v>169.3</v>
      </c>
      <c r="BK638" s="2"/>
      <c r="BM638" s="2">
        <v>37636</v>
      </c>
      <c r="BN638">
        <v>44.2</v>
      </c>
    </row>
    <row r="639" spans="1:66" x14ac:dyDescent="0.25">
      <c r="A639" s="2">
        <v>42766</v>
      </c>
      <c r="B639">
        <v>2278.87</v>
      </c>
      <c r="C639" s="2">
        <v>38019</v>
      </c>
      <c r="D639">
        <v>290.5</v>
      </c>
      <c r="E639" s="2">
        <v>44230</v>
      </c>
      <c r="F639">
        <v>1834.69</v>
      </c>
      <c r="I639" s="2">
        <v>35841</v>
      </c>
      <c r="J639">
        <v>319</v>
      </c>
      <c r="O639" s="2">
        <v>43905</v>
      </c>
      <c r="P639">
        <v>118.8</v>
      </c>
      <c r="Q639" s="2">
        <v>43905</v>
      </c>
      <c r="R639">
        <v>86.8</v>
      </c>
      <c r="S639" s="2">
        <v>43905</v>
      </c>
      <c r="T639">
        <v>166.7</v>
      </c>
      <c r="BK639" s="2"/>
      <c r="BM639" s="2">
        <v>37667</v>
      </c>
      <c r="BN639">
        <v>43</v>
      </c>
    </row>
    <row r="640" spans="1:66" x14ac:dyDescent="0.25">
      <c r="A640" s="2">
        <v>42794</v>
      </c>
      <c r="B640">
        <v>2363.64</v>
      </c>
      <c r="C640" s="2">
        <v>38048</v>
      </c>
      <c r="D640">
        <v>301.63</v>
      </c>
      <c r="E640" s="2">
        <v>44258</v>
      </c>
      <c r="F640">
        <v>1721.09</v>
      </c>
      <c r="I640" s="2">
        <v>35869</v>
      </c>
      <c r="J640">
        <v>315</v>
      </c>
      <c r="O640" s="2">
        <v>43936</v>
      </c>
      <c r="P640">
        <v>85.7</v>
      </c>
      <c r="Q640" s="2">
        <v>43936</v>
      </c>
      <c r="R640">
        <v>94.3</v>
      </c>
      <c r="S640" s="2">
        <v>43936</v>
      </c>
      <c r="T640">
        <v>73</v>
      </c>
      <c r="BK640" s="2"/>
      <c r="BM640" s="2">
        <v>37695</v>
      </c>
      <c r="BN640">
        <v>42.3</v>
      </c>
    </row>
    <row r="641" spans="1:66" x14ac:dyDescent="0.25">
      <c r="A641" s="2">
        <v>42825</v>
      </c>
      <c r="B641">
        <v>2362.7199999999998</v>
      </c>
      <c r="C641" s="2">
        <v>38079</v>
      </c>
      <c r="D641">
        <v>307.02999999999997</v>
      </c>
      <c r="E641" s="2">
        <v>44289</v>
      </c>
      <c r="F641">
        <v>1729.6</v>
      </c>
      <c r="I641" s="2">
        <v>35900</v>
      </c>
      <c r="J641">
        <v>309</v>
      </c>
      <c r="O641" s="2">
        <v>43966</v>
      </c>
      <c r="P641">
        <v>85.9</v>
      </c>
      <c r="Q641" s="2">
        <v>43966</v>
      </c>
      <c r="R641">
        <v>97.6</v>
      </c>
      <c r="S641" s="2">
        <v>43966</v>
      </c>
      <c r="T641">
        <v>68.400000000000006</v>
      </c>
      <c r="BK641" s="2"/>
      <c r="BM641" s="2">
        <v>37726</v>
      </c>
      <c r="BN641">
        <v>43.1</v>
      </c>
    </row>
    <row r="642" spans="1:66" x14ac:dyDescent="0.25">
      <c r="A642" s="2">
        <v>42853</v>
      </c>
      <c r="B642">
        <v>2384.1999999999998</v>
      </c>
      <c r="C642" s="2">
        <v>38109</v>
      </c>
      <c r="D642">
        <v>304.68</v>
      </c>
      <c r="E642" s="2">
        <v>44319</v>
      </c>
      <c r="F642">
        <v>1792.91</v>
      </c>
      <c r="I642" s="2">
        <v>35930</v>
      </c>
      <c r="J642">
        <v>313</v>
      </c>
      <c r="O642" s="2">
        <v>43997</v>
      </c>
      <c r="P642">
        <v>98.3</v>
      </c>
      <c r="Q642" s="2">
        <v>43997</v>
      </c>
      <c r="R642">
        <v>106.1</v>
      </c>
      <c r="S642" s="2">
        <v>43997</v>
      </c>
      <c r="T642">
        <v>86.7</v>
      </c>
      <c r="BK642" s="2"/>
      <c r="BM642" s="2">
        <v>37756</v>
      </c>
      <c r="BN642">
        <v>45.7</v>
      </c>
    </row>
    <row r="643" spans="1:66" x14ac:dyDescent="0.25">
      <c r="A643" s="2">
        <v>42886</v>
      </c>
      <c r="B643">
        <v>2411.8000000000002</v>
      </c>
      <c r="C643" s="2">
        <v>38140</v>
      </c>
      <c r="D643">
        <v>299.92</v>
      </c>
      <c r="E643" s="2">
        <v>44350</v>
      </c>
      <c r="F643">
        <v>1871.58</v>
      </c>
      <c r="I643" s="2">
        <v>35961</v>
      </c>
      <c r="J643">
        <v>338</v>
      </c>
      <c r="O643" s="2">
        <v>44027</v>
      </c>
      <c r="P643">
        <v>91.7</v>
      </c>
      <c r="Q643" s="2">
        <v>44027</v>
      </c>
      <c r="R643">
        <v>88.9</v>
      </c>
      <c r="S643" s="2">
        <v>44027</v>
      </c>
      <c r="T643">
        <v>95.9</v>
      </c>
      <c r="BK643" s="2"/>
      <c r="BM643" s="2">
        <v>37787</v>
      </c>
      <c r="BN643">
        <v>42</v>
      </c>
    </row>
    <row r="644" spans="1:66" x14ac:dyDescent="0.25">
      <c r="A644" s="2">
        <v>42916</v>
      </c>
      <c r="B644">
        <v>2423.41</v>
      </c>
      <c r="C644" s="2">
        <v>38170</v>
      </c>
      <c r="D644">
        <v>293.02</v>
      </c>
      <c r="E644" s="2">
        <v>44380</v>
      </c>
      <c r="F644">
        <v>1783.7</v>
      </c>
      <c r="I644" s="2">
        <v>35991</v>
      </c>
      <c r="J644">
        <v>324.3</v>
      </c>
      <c r="O644" s="2">
        <v>44058</v>
      </c>
      <c r="P644">
        <v>86.3</v>
      </c>
      <c r="Q644" s="2">
        <v>44058</v>
      </c>
      <c r="R644">
        <v>86.6</v>
      </c>
      <c r="S644" s="2">
        <v>44058</v>
      </c>
      <c r="T644">
        <v>85.8</v>
      </c>
      <c r="BK644" s="2"/>
      <c r="BM644" s="2">
        <v>37817</v>
      </c>
      <c r="BN644">
        <v>46.3</v>
      </c>
    </row>
    <row r="645" spans="1:66" x14ac:dyDescent="0.25">
      <c r="A645" s="2">
        <v>42947</v>
      </c>
      <c r="B645">
        <v>2470.3000000000002</v>
      </c>
      <c r="C645" s="2">
        <v>38201</v>
      </c>
      <c r="D645">
        <v>290.69</v>
      </c>
      <c r="E645" s="2">
        <v>44411</v>
      </c>
      <c r="F645">
        <v>1808.92</v>
      </c>
      <c r="I645" s="2">
        <v>36022</v>
      </c>
      <c r="J645">
        <v>309</v>
      </c>
      <c r="O645" s="2">
        <v>44089</v>
      </c>
      <c r="P645">
        <v>101.3</v>
      </c>
      <c r="Q645" s="2">
        <v>44089</v>
      </c>
      <c r="R645">
        <v>102.9</v>
      </c>
      <c r="S645" s="2">
        <v>44089</v>
      </c>
      <c r="T645">
        <v>98.9</v>
      </c>
      <c r="BK645" s="2"/>
      <c r="BM645" s="2">
        <v>37848</v>
      </c>
      <c r="BN645">
        <v>43.1</v>
      </c>
    </row>
    <row r="646" spans="1:66" x14ac:dyDescent="0.25">
      <c r="A646" s="2">
        <v>42978</v>
      </c>
      <c r="B646">
        <v>2471.65</v>
      </c>
      <c r="C646" s="2">
        <v>38232</v>
      </c>
      <c r="D646">
        <v>297.14999999999998</v>
      </c>
      <c r="E646" s="2">
        <v>44442</v>
      </c>
      <c r="F646">
        <v>1833.8</v>
      </c>
      <c r="I646" s="2">
        <v>36053</v>
      </c>
      <c r="J646">
        <v>301.3</v>
      </c>
      <c r="O646" s="2">
        <v>44119</v>
      </c>
      <c r="P646">
        <v>101.4</v>
      </c>
      <c r="Q646" s="2">
        <v>44119</v>
      </c>
      <c r="R646">
        <v>98.2</v>
      </c>
      <c r="S646" s="2">
        <v>44119</v>
      </c>
      <c r="T646">
        <v>106.2</v>
      </c>
      <c r="BK646" s="2"/>
      <c r="BM646" s="2">
        <v>37879</v>
      </c>
      <c r="BN646">
        <v>43.4</v>
      </c>
    </row>
    <row r="647" spans="1:66" x14ac:dyDescent="0.25">
      <c r="A647" s="2">
        <v>43007</v>
      </c>
      <c r="B647">
        <v>2519.36</v>
      </c>
      <c r="C647" s="2">
        <v>38262</v>
      </c>
      <c r="D647">
        <v>294.70999999999998</v>
      </c>
      <c r="E647" s="2">
        <v>44472</v>
      </c>
      <c r="F647">
        <v>1756.1</v>
      </c>
      <c r="I647" s="2">
        <v>36083</v>
      </c>
      <c r="J647">
        <v>312.8</v>
      </c>
      <c r="O647" s="2">
        <v>44150</v>
      </c>
      <c r="P647">
        <v>92.9</v>
      </c>
      <c r="Q647" s="2">
        <v>44150</v>
      </c>
      <c r="R647">
        <v>84.3</v>
      </c>
      <c r="S647" s="2">
        <v>44150</v>
      </c>
      <c r="T647">
        <v>105.9</v>
      </c>
      <c r="BK647" s="2"/>
      <c r="BM647" s="2">
        <v>37909</v>
      </c>
      <c r="BN647">
        <v>45.6</v>
      </c>
    </row>
    <row r="648" spans="1:66" x14ac:dyDescent="0.25">
      <c r="A648" s="2">
        <v>43039</v>
      </c>
      <c r="B648">
        <v>2575.2600000000002</v>
      </c>
      <c r="C648" s="2">
        <v>38293</v>
      </c>
      <c r="D648">
        <v>289.47000000000003</v>
      </c>
      <c r="E648" s="2">
        <v>44503</v>
      </c>
      <c r="F648">
        <v>1762.85</v>
      </c>
      <c r="I648" s="2">
        <v>36114</v>
      </c>
      <c r="J648">
        <v>316</v>
      </c>
      <c r="O648" s="2">
        <v>44180</v>
      </c>
      <c r="P648">
        <v>87.1</v>
      </c>
      <c r="Q648" s="2">
        <v>44180</v>
      </c>
      <c r="R648">
        <v>87</v>
      </c>
      <c r="S648" s="2">
        <v>44180</v>
      </c>
      <c r="T648">
        <v>87.2</v>
      </c>
      <c r="BK648" s="2"/>
      <c r="BM648" s="2">
        <v>37940</v>
      </c>
      <c r="BN648">
        <v>49.7</v>
      </c>
    </row>
    <row r="649" spans="1:66" x14ac:dyDescent="0.25">
      <c r="A649" s="2">
        <v>43069</v>
      </c>
      <c r="B649">
        <v>2647.58</v>
      </c>
      <c r="C649" s="2">
        <v>38323</v>
      </c>
      <c r="D649">
        <v>302.5</v>
      </c>
      <c r="E649" s="2">
        <v>44533</v>
      </c>
      <c r="F649">
        <v>1774.9</v>
      </c>
      <c r="I649" s="2">
        <v>36144</v>
      </c>
      <c r="J649">
        <v>317.3</v>
      </c>
      <c r="O649" s="2">
        <v>44211</v>
      </c>
      <c r="P649">
        <v>87.1</v>
      </c>
      <c r="Q649" s="2">
        <v>44211</v>
      </c>
      <c r="R649">
        <v>88.1</v>
      </c>
      <c r="S649" s="2">
        <v>44211</v>
      </c>
      <c r="T649">
        <v>85.5</v>
      </c>
      <c r="BK649" s="2"/>
      <c r="BM649" s="2">
        <v>37970</v>
      </c>
      <c r="BN649">
        <v>45.9</v>
      </c>
    </row>
    <row r="650" spans="1:66" x14ac:dyDescent="0.25">
      <c r="A650" s="2">
        <v>43098</v>
      </c>
      <c r="B650">
        <v>2673.61</v>
      </c>
      <c r="C650" s="2">
        <v>38354</v>
      </c>
      <c r="D650">
        <v>293.82</v>
      </c>
      <c r="E650" s="2">
        <v>44564</v>
      </c>
      <c r="F650">
        <v>1800.3</v>
      </c>
      <c r="I650" s="2">
        <v>36175</v>
      </c>
      <c r="J650">
        <v>325</v>
      </c>
      <c r="O650" s="2">
        <v>44242</v>
      </c>
      <c r="P650">
        <v>95.2</v>
      </c>
      <c r="Q650" s="2">
        <v>44242</v>
      </c>
      <c r="R650">
        <v>95.4</v>
      </c>
      <c r="S650" s="2">
        <v>44242</v>
      </c>
      <c r="T650">
        <v>95</v>
      </c>
      <c r="BK650" s="2"/>
      <c r="BM650" s="2">
        <v>38001</v>
      </c>
      <c r="BN650">
        <v>47.9</v>
      </c>
    </row>
    <row r="651" spans="1:66" x14ac:dyDescent="0.25">
      <c r="A651" s="2">
        <v>43131</v>
      </c>
      <c r="B651">
        <v>2823.81</v>
      </c>
      <c r="C651" s="2">
        <v>38385</v>
      </c>
      <c r="D651">
        <v>289.55</v>
      </c>
      <c r="E651" s="2">
        <v>44595</v>
      </c>
      <c r="F651">
        <v>1804.9</v>
      </c>
      <c r="I651" s="2">
        <v>36206</v>
      </c>
      <c r="J651">
        <v>301.5</v>
      </c>
      <c r="O651" s="2">
        <v>44270</v>
      </c>
      <c r="P651">
        <v>114.9</v>
      </c>
      <c r="Q651" s="2">
        <v>44270</v>
      </c>
      <c r="R651">
        <v>111.9</v>
      </c>
      <c r="S651" s="2">
        <v>44270</v>
      </c>
      <c r="T651">
        <v>119.4</v>
      </c>
      <c r="BK651" s="2"/>
      <c r="BM651" s="2">
        <v>38032</v>
      </c>
      <c r="BN651">
        <v>49</v>
      </c>
    </row>
    <row r="652" spans="1:66" x14ac:dyDescent="0.25">
      <c r="A652" s="2">
        <v>43159</v>
      </c>
      <c r="B652">
        <v>2713.83</v>
      </c>
      <c r="C652" s="2">
        <v>38413</v>
      </c>
      <c r="D652">
        <v>294.08999999999997</v>
      </c>
      <c r="E652" s="2">
        <v>44623</v>
      </c>
      <c r="F652">
        <v>1926.45</v>
      </c>
      <c r="I652" s="2">
        <v>36234</v>
      </c>
      <c r="J652">
        <v>302.8</v>
      </c>
      <c r="O652" s="2">
        <v>44301</v>
      </c>
      <c r="P652">
        <v>117.5</v>
      </c>
      <c r="Q652" s="2">
        <v>44301</v>
      </c>
      <c r="R652">
        <v>107.9</v>
      </c>
      <c r="S652" s="2">
        <v>44301</v>
      </c>
      <c r="T652">
        <v>131.9</v>
      </c>
      <c r="BK652" s="2"/>
      <c r="BM652" s="2">
        <v>38061</v>
      </c>
      <c r="BN652">
        <v>48</v>
      </c>
    </row>
    <row r="653" spans="1:66" x14ac:dyDescent="0.25">
      <c r="A653" s="2">
        <v>43189</v>
      </c>
      <c r="B653">
        <v>2640.87</v>
      </c>
      <c r="C653" s="2">
        <v>38444</v>
      </c>
      <c r="D653">
        <v>297.14</v>
      </c>
      <c r="E653" s="2">
        <v>44654</v>
      </c>
      <c r="F653">
        <v>1927.5</v>
      </c>
      <c r="I653" s="2">
        <v>36265</v>
      </c>
      <c r="J653">
        <v>305</v>
      </c>
      <c r="O653" s="2">
        <v>44331</v>
      </c>
      <c r="P653">
        <v>120</v>
      </c>
      <c r="Q653" s="2">
        <v>44331</v>
      </c>
      <c r="R653">
        <v>100.9</v>
      </c>
      <c r="S653" s="2">
        <v>44331</v>
      </c>
      <c r="T653">
        <v>148.69999999999999</v>
      </c>
      <c r="BK653" s="2"/>
      <c r="BM653" s="2">
        <v>38092</v>
      </c>
      <c r="BN653">
        <v>45.2</v>
      </c>
    </row>
    <row r="654" spans="1:66" x14ac:dyDescent="0.25">
      <c r="A654" s="2">
        <v>43220</v>
      </c>
      <c r="B654">
        <v>2648.05</v>
      </c>
      <c r="C654" s="2">
        <v>38474</v>
      </c>
      <c r="D654">
        <v>301.97000000000003</v>
      </c>
      <c r="E654" s="2">
        <v>44684</v>
      </c>
      <c r="F654">
        <v>1876.4</v>
      </c>
      <c r="I654" s="2">
        <v>36295</v>
      </c>
      <c r="J654">
        <v>303</v>
      </c>
      <c r="O654" s="2">
        <v>44362</v>
      </c>
      <c r="P654">
        <v>128.9</v>
      </c>
      <c r="Q654" s="2">
        <v>44362</v>
      </c>
      <c r="R654">
        <v>108.5</v>
      </c>
      <c r="S654" s="2">
        <v>44362</v>
      </c>
      <c r="T654">
        <v>159.6</v>
      </c>
      <c r="BK654" s="2"/>
      <c r="BM654" s="2">
        <v>38122</v>
      </c>
      <c r="BN654">
        <v>48.8</v>
      </c>
    </row>
    <row r="655" spans="1:66" x14ac:dyDescent="0.25">
      <c r="A655" s="2">
        <v>43251</v>
      </c>
      <c r="B655">
        <v>2705.27</v>
      </c>
      <c r="C655" s="2">
        <v>38505</v>
      </c>
      <c r="D655">
        <v>295.26</v>
      </c>
      <c r="E655" s="2">
        <v>44715</v>
      </c>
      <c r="F655">
        <v>1856.81</v>
      </c>
      <c r="I655" s="2">
        <v>36326</v>
      </c>
      <c r="J655">
        <v>290</v>
      </c>
      <c r="O655" s="2">
        <v>44392</v>
      </c>
      <c r="P655">
        <v>125.1</v>
      </c>
      <c r="Q655" s="2">
        <v>44392</v>
      </c>
      <c r="R655">
        <v>103.8</v>
      </c>
      <c r="S655" s="2">
        <v>44392</v>
      </c>
      <c r="T655">
        <v>157.19999999999999</v>
      </c>
      <c r="BK655" s="2"/>
      <c r="BM655" s="2">
        <v>38153</v>
      </c>
      <c r="BN655">
        <v>51.3</v>
      </c>
    </row>
    <row r="656" spans="1:66" x14ac:dyDescent="0.25">
      <c r="A656" s="2">
        <v>43280</v>
      </c>
      <c r="B656">
        <v>2718.37</v>
      </c>
      <c r="C656" s="2">
        <v>38535</v>
      </c>
      <c r="D656">
        <v>294.19</v>
      </c>
      <c r="E656" s="2">
        <v>44745</v>
      </c>
      <c r="F656">
        <v>1807.5</v>
      </c>
      <c r="I656" s="2">
        <v>36356</v>
      </c>
      <c r="J656">
        <v>300.8</v>
      </c>
      <c r="O656" s="2">
        <v>44423</v>
      </c>
      <c r="P656">
        <v>115.2</v>
      </c>
      <c r="Q656" s="2">
        <v>44423</v>
      </c>
      <c r="R656">
        <v>92.8</v>
      </c>
      <c r="S656" s="2">
        <v>44423</v>
      </c>
      <c r="T656">
        <v>148.9</v>
      </c>
      <c r="BK656" s="2"/>
      <c r="BM656" s="2">
        <v>38183</v>
      </c>
      <c r="BN656">
        <v>50.8</v>
      </c>
    </row>
    <row r="657" spans="1:66" x14ac:dyDescent="0.25">
      <c r="A657" s="2">
        <v>43312</v>
      </c>
      <c r="B657">
        <v>2816.29</v>
      </c>
      <c r="C657" s="2">
        <v>38566</v>
      </c>
      <c r="D657">
        <v>293.49</v>
      </c>
      <c r="E657" s="2">
        <v>44776</v>
      </c>
      <c r="F657">
        <v>1757.41</v>
      </c>
      <c r="I657" s="2">
        <v>36387</v>
      </c>
      <c r="J657">
        <v>290.8</v>
      </c>
      <c r="O657" s="2">
        <v>44454</v>
      </c>
      <c r="P657">
        <v>109.8</v>
      </c>
      <c r="Q657" s="2">
        <v>44454</v>
      </c>
      <c r="R657">
        <v>86.7</v>
      </c>
      <c r="S657" s="2">
        <v>44454</v>
      </c>
      <c r="T657">
        <v>144.30000000000001</v>
      </c>
      <c r="BK657" s="2"/>
      <c r="BM657" s="2">
        <v>38214</v>
      </c>
      <c r="BN657">
        <v>52.1</v>
      </c>
    </row>
    <row r="658" spans="1:66" x14ac:dyDescent="0.25">
      <c r="A658" s="2">
        <v>43343</v>
      </c>
      <c r="B658">
        <v>2901.52</v>
      </c>
      <c r="C658" s="2">
        <v>38597</v>
      </c>
      <c r="D658">
        <v>293.54000000000002</v>
      </c>
      <c r="E658" s="2">
        <v>44807</v>
      </c>
      <c r="F658">
        <v>1716.6</v>
      </c>
      <c r="I658" s="2">
        <v>36418</v>
      </c>
      <c r="J658">
        <v>294.3</v>
      </c>
      <c r="O658" s="2">
        <v>44484</v>
      </c>
      <c r="P658">
        <v>111.6</v>
      </c>
      <c r="Q658" s="2">
        <v>44484</v>
      </c>
      <c r="R658">
        <v>89</v>
      </c>
      <c r="S658" s="2">
        <v>44484</v>
      </c>
      <c r="T658">
        <v>145.5</v>
      </c>
      <c r="BK658" s="2"/>
      <c r="BM658" s="2">
        <v>38245</v>
      </c>
      <c r="BN658">
        <v>51.6</v>
      </c>
    </row>
    <row r="659" spans="1:66" x14ac:dyDescent="0.25">
      <c r="A659" s="2">
        <v>43371</v>
      </c>
      <c r="B659">
        <v>2913.98</v>
      </c>
      <c r="C659" s="2">
        <v>38627</v>
      </c>
      <c r="D659">
        <v>298.14999999999998</v>
      </c>
      <c r="E659" s="2">
        <v>44837</v>
      </c>
      <c r="F659">
        <v>1691.4</v>
      </c>
      <c r="I659" s="2">
        <v>36448</v>
      </c>
      <c r="J659">
        <v>285.8</v>
      </c>
      <c r="O659" s="2">
        <v>44515</v>
      </c>
      <c r="P659">
        <v>111.9</v>
      </c>
      <c r="Q659" s="2">
        <v>44515</v>
      </c>
      <c r="R659">
        <v>90.2</v>
      </c>
      <c r="S659" s="2">
        <v>44515</v>
      </c>
      <c r="T659">
        <v>144.4</v>
      </c>
      <c r="BK659" s="2"/>
      <c r="BM659" s="2">
        <v>38275</v>
      </c>
      <c r="BN659">
        <v>49.3</v>
      </c>
    </row>
    <row r="660" spans="1:66" x14ac:dyDescent="0.25">
      <c r="A660" s="2">
        <v>43404</v>
      </c>
      <c r="B660">
        <v>2711.74</v>
      </c>
      <c r="C660" s="2">
        <v>38658</v>
      </c>
      <c r="D660">
        <v>297.52999999999997</v>
      </c>
      <c r="E660" s="2">
        <v>44868</v>
      </c>
      <c r="F660">
        <v>1628</v>
      </c>
      <c r="I660" s="2">
        <v>36479</v>
      </c>
      <c r="J660">
        <v>281.8</v>
      </c>
      <c r="O660" s="2">
        <v>44545</v>
      </c>
      <c r="P660">
        <v>115.2</v>
      </c>
      <c r="Q660" s="2">
        <v>44545</v>
      </c>
      <c r="R660">
        <v>95.4</v>
      </c>
      <c r="S660" s="2">
        <v>44545</v>
      </c>
      <c r="T660">
        <v>144.80000000000001</v>
      </c>
      <c r="BK660" s="2"/>
      <c r="BM660" s="2">
        <v>38306</v>
      </c>
      <c r="BN660">
        <v>49.7</v>
      </c>
    </row>
    <row r="661" spans="1:66" x14ac:dyDescent="0.25">
      <c r="A661" s="2">
        <v>43434</v>
      </c>
      <c r="B661">
        <v>2760.17</v>
      </c>
      <c r="C661" s="2">
        <v>38688</v>
      </c>
      <c r="D661">
        <v>296.58</v>
      </c>
      <c r="E661" s="2">
        <v>44898</v>
      </c>
      <c r="F661">
        <v>1789.75</v>
      </c>
      <c r="I661" s="2">
        <v>36509</v>
      </c>
      <c r="J661">
        <v>278.3</v>
      </c>
      <c r="O661" s="2">
        <v>44576</v>
      </c>
      <c r="P661">
        <v>111.1</v>
      </c>
      <c r="Q661" s="2">
        <v>44576</v>
      </c>
      <c r="R661">
        <v>88.8</v>
      </c>
      <c r="S661" s="2">
        <v>44576</v>
      </c>
      <c r="T661">
        <v>144.5</v>
      </c>
      <c r="BK661" s="2"/>
      <c r="BM661" s="2">
        <v>38336</v>
      </c>
      <c r="BN661">
        <v>52.8</v>
      </c>
    </row>
    <row r="662" spans="1:66" x14ac:dyDescent="0.25">
      <c r="A662" s="2">
        <v>43465</v>
      </c>
      <c r="B662">
        <v>2506.85</v>
      </c>
      <c r="C662" s="2">
        <v>38719</v>
      </c>
      <c r="D662">
        <v>303.27</v>
      </c>
      <c r="E662" s="2">
        <v>44929</v>
      </c>
      <c r="F662">
        <v>1829.95</v>
      </c>
      <c r="I662" s="2">
        <v>36540</v>
      </c>
      <c r="J662">
        <v>289</v>
      </c>
      <c r="O662" s="2">
        <v>44607</v>
      </c>
      <c r="P662">
        <v>105.7</v>
      </c>
      <c r="Q662" s="2">
        <v>44607</v>
      </c>
      <c r="R662">
        <v>80.8</v>
      </c>
      <c r="S662" s="2">
        <v>44607</v>
      </c>
      <c r="T662">
        <v>143</v>
      </c>
      <c r="BK662" s="2"/>
      <c r="BM662" s="2">
        <v>38367</v>
      </c>
      <c r="BN662">
        <v>53.5</v>
      </c>
    </row>
    <row r="663" spans="1:66" x14ac:dyDescent="0.25">
      <c r="A663" s="2">
        <v>43496</v>
      </c>
      <c r="B663">
        <v>2704.1</v>
      </c>
      <c r="C663" s="2">
        <v>38750</v>
      </c>
      <c r="D663">
        <v>311.77</v>
      </c>
      <c r="E663" s="2">
        <v>44960</v>
      </c>
      <c r="F663">
        <v>1870.38</v>
      </c>
      <c r="I663" s="2">
        <v>36571</v>
      </c>
      <c r="J663">
        <v>293.8</v>
      </c>
      <c r="O663" s="2">
        <v>44635</v>
      </c>
      <c r="P663">
        <v>107.6</v>
      </c>
      <c r="Q663" s="2">
        <v>44635</v>
      </c>
      <c r="R663">
        <v>76.7</v>
      </c>
      <c r="S663" s="2">
        <v>44635</v>
      </c>
      <c r="T663">
        <v>153.80000000000001</v>
      </c>
      <c r="BK663" s="2"/>
      <c r="BM663" s="2">
        <v>38398</v>
      </c>
      <c r="BN663">
        <v>51</v>
      </c>
    </row>
    <row r="664" spans="1:66" x14ac:dyDescent="0.25">
      <c r="A664" s="2">
        <v>43524</v>
      </c>
      <c r="B664">
        <v>2784.49</v>
      </c>
      <c r="C664" s="2">
        <v>38778</v>
      </c>
      <c r="D664">
        <v>313.19</v>
      </c>
      <c r="E664" s="2">
        <v>44988</v>
      </c>
      <c r="F664">
        <v>1846.15</v>
      </c>
      <c r="I664" s="2">
        <v>36600</v>
      </c>
      <c r="J664">
        <v>269.8</v>
      </c>
      <c r="O664" s="2">
        <v>44666</v>
      </c>
      <c r="P664">
        <v>108.6</v>
      </c>
      <c r="Q664" s="2">
        <v>44666</v>
      </c>
      <c r="R664">
        <v>79</v>
      </c>
      <c r="S664" s="2">
        <v>44666</v>
      </c>
      <c r="T664">
        <v>152.9</v>
      </c>
      <c r="BK664" s="2"/>
      <c r="BM664" s="2">
        <v>38426</v>
      </c>
      <c r="BN664">
        <v>55</v>
      </c>
    </row>
    <row r="665" spans="1:66" x14ac:dyDescent="0.25">
      <c r="A665" s="2">
        <v>43553</v>
      </c>
      <c r="B665">
        <v>2834.4</v>
      </c>
      <c r="C665" s="2">
        <v>38809</v>
      </c>
      <c r="D665">
        <v>314.10000000000002</v>
      </c>
      <c r="E665" s="2">
        <v>45019</v>
      </c>
      <c r="F665">
        <v>1986.27</v>
      </c>
      <c r="I665" s="2">
        <v>36631</v>
      </c>
      <c r="J665">
        <v>273</v>
      </c>
      <c r="O665" s="2">
        <v>44696</v>
      </c>
      <c r="P665">
        <v>103.2</v>
      </c>
      <c r="Q665" s="2">
        <v>44696</v>
      </c>
      <c r="R665">
        <v>73.7</v>
      </c>
      <c r="S665" s="2">
        <v>44696</v>
      </c>
      <c r="T665">
        <v>147.4</v>
      </c>
      <c r="BK665" s="2"/>
      <c r="BM665" s="2">
        <v>38457</v>
      </c>
      <c r="BN665">
        <v>48.5</v>
      </c>
    </row>
    <row r="666" spans="1:66" x14ac:dyDescent="0.25">
      <c r="A666" s="2">
        <v>43585</v>
      </c>
      <c r="B666">
        <v>2945.83</v>
      </c>
      <c r="C666" s="2">
        <v>38839</v>
      </c>
      <c r="D666">
        <v>327.95</v>
      </c>
      <c r="E666" s="2">
        <v>45049</v>
      </c>
      <c r="F666">
        <v>2022.39</v>
      </c>
      <c r="I666" s="2">
        <v>36661</v>
      </c>
      <c r="J666">
        <v>282.3</v>
      </c>
      <c r="O666" s="2">
        <v>44727</v>
      </c>
      <c r="P666">
        <v>98.4</v>
      </c>
      <c r="Q666" s="2">
        <v>44727</v>
      </c>
      <c r="R666">
        <v>65.8</v>
      </c>
      <c r="S666" s="2">
        <v>44727</v>
      </c>
      <c r="T666">
        <v>147.19999999999999</v>
      </c>
      <c r="BK666" s="2"/>
      <c r="BM666" s="2">
        <v>38487</v>
      </c>
      <c r="BN666">
        <v>48.5</v>
      </c>
    </row>
    <row r="667" spans="1:66" x14ac:dyDescent="0.25">
      <c r="A667" s="2">
        <v>43616</v>
      </c>
      <c r="B667">
        <v>2752.06</v>
      </c>
      <c r="C667" s="2">
        <v>38870</v>
      </c>
      <c r="D667">
        <v>332.26</v>
      </c>
      <c r="E667" s="2">
        <v>45080</v>
      </c>
      <c r="F667">
        <v>1965.02</v>
      </c>
      <c r="I667" s="2">
        <v>36692</v>
      </c>
      <c r="J667">
        <v>288.8</v>
      </c>
      <c r="O667" s="2">
        <v>44757</v>
      </c>
      <c r="P667">
        <v>95.3</v>
      </c>
      <c r="Q667" s="2">
        <v>44757</v>
      </c>
      <c r="R667">
        <v>65.599999999999994</v>
      </c>
      <c r="S667" s="2">
        <v>44757</v>
      </c>
      <c r="T667">
        <v>139.69999999999999</v>
      </c>
      <c r="BK667" s="2"/>
      <c r="BM667" s="2">
        <v>38518</v>
      </c>
      <c r="BN667">
        <v>48</v>
      </c>
    </row>
    <row r="668" spans="1:66" x14ac:dyDescent="0.25">
      <c r="A668" s="2">
        <v>43644</v>
      </c>
      <c r="B668">
        <v>2941.76</v>
      </c>
      <c r="C668" s="2">
        <v>38900</v>
      </c>
      <c r="D668">
        <v>337.07</v>
      </c>
      <c r="E668" s="2">
        <v>45110</v>
      </c>
      <c r="F668">
        <v>1927.34</v>
      </c>
      <c r="I668" s="2">
        <v>36722</v>
      </c>
      <c r="J668">
        <v>298.5</v>
      </c>
      <c r="O668" s="2">
        <v>44788</v>
      </c>
      <c r="P668">
        <v>103.6</v>
      </c>
      <c r="Q668" s="2">
        <v>44788</v>
      </c>
      <c r="R668">
        <v>75.8</v>
      </c>
      <c r="S668" s="2">
        <v>44788</v>
      </c>
      <c r="T668">
        <v>145.30000000000001</v>
      </c>
      <c r="BK668" s="2"/>
      <c r="BM668" s="2">
        <v>38548</v>
      </c>
      <c r="BN668">
        <v>45.5</v>
      </c>
    </row>
    <row r="669" spans="1:66" x14ac:dyDescent="0.25">
      <c r="A669" s="2">
        <v>43677</v>
      </c>
      <c r="B669">
        <v>2980.38</v>
      </c>
      <c r="C669" s="2">
        <v>38931</v>
      </c>
      <c r="D669">
        <v>340.09</v>
      </c>
      <c r="E669" s="2">
        <v>45141</v>
      </c>
      <c r="F669">
        <v>1936.25</v>
      </c>
      <c r="I669" s="2">
        <v>36753</v>
      </c>
      <c r="J669">
        <v>311.5</v>
      </c>
      <c r="O669" s="2">
        <v>44819</v>
      </c>
      <c r="P669">
        <v>107.8</v>
      </c>
      <c r="Q669" s="2">
        <v>44819</v>
      </c>
      <c r="R669">
        <v>79.5</v>
      </c>
      <c r="S669" s="2">
        <v>44819</v>
      </c>
      <c r="T669">
        <v>150.19999999999999</v>
      </c>
      <c r="BK669" s="2"/>
      <c r="BM669" s="2">
        <v>38579</v>
      </c>
      <c r="BN669">
        <v>47</v>
      </c>
    </row>
    <row r="670" spans="1:66" x14ac:dyDescent="0.25">
      <c r="A670" s="2">
        <v>43707</v>
      </c>
      <c r="B670">
        <v>2926.46</v>
      </c>
      <c r="C670" s="2">
        <v>38962</v>
      </c>
      <c r="D670">
        <v>342.35</v>
      </c>
      <c r="E670" s="2">
        <v>45172</v>
      </c>
      <c r="F670">
        <v>1939.25</v>
      </c>
      <c r="I670" s="2">
        <v>36784</v>
      </c>
      <c r="J670">
        <v>300</v>
      </c>
      <c r="O670" s="2">
        <v>44849</v>
      </c>
      <c r="P670">
        <v>102.2</v>
      </c>
      <c r="Q670" s="2">
        <v>44849</v>
      </c>
      <c r="R670">
        <v>77.900000000000006</v>
      </c>
      <c r="S670" s="2">
        <v>44849</v>
      </c>
      <c r="T670">
        <v>138.69999999999999</v>
      </c>
      <c r="BK670" s="2"/>
      <c r="BM670" s="2">
        <v>38610</v>
      </c>
      <c r="BN670">
        <v>49.5</v>
      </c>
    </row>
    <row r="671" spans="1:66" x14ac:dyDescent="0.25">
      <c r="A671" s="2">
        <v>43738</v>
      </c>
      <c r="B671">
        <v>2976.74</v>
      </c>
      <c r="C671" s="2">
        <v>38992</v>
      </c>
      <c r="D671">
        <v>344.8</v>
      </c>
      <c r="E671" s="2">
        <v>45202</v>
      </c>
      <c r="F671">
        <v>1825.55</v>
      </c>
      <c r="I671" s="2">
        <v>36814</v>
      </c>
      <c r="J671">
        <v>301</v>
      </c>
      <c r="O671" s="2">
        <v>44880</v>
      </c>
      <c r="P671">
        <v>101.4</v>
      </c>
      <c r="Q671" s="2">
        <v>44880</v>
      </c>
      <c r="R671">
        <v>76.7</v>
      </c>
      <c r="S671" s="2">
        <v>44880</v>
      </c>
      <c r="T671">
        <v>138.30000000000001</v>
      </c>
      <c r="BK671" s="2"/>
      <c r="BM671" s="2">
        <v>38640</v>
      </c>
      <c r="BN671">
        <v>46.5</v>
      </c>
    </row>
    <row r="672" spans="1:66" x14ac:dyDescent="0.25">
      <c r="A672" s="2">
        <v>43769</v>
      </c>
      <c r="B672">
        <v>3037.56</v>
      </c>
      <c r="C672" s="2">
        <v>39023</v>
      </c>
      <c r="D672">
        <v>353.05</v>
      </c>
      <c r="E672" s="2">
        <v>45233</v>
      </c>
      <c r="F672">
        <v>1995.41</v>
      </c>
      <c r="I672" s="2">
        <v>36845</v>
      </c>
      <c r="J672">
        <v>336</v>
      </c>
      <c r="O672" s="2">
        <v>44910</v>
      </c>
      <c r="P672">
        <v>109</v>
      </c>
      <c r="Q672" s="2">
        <v>44910</v>
      </c>
      <c r="R672">
        <v>83.4</v>
      </c>
      <c r="S672" s="2">
        <v>44910</v>
      </c>
      <c r="T672">
        <v>147.4</v>
      </c>
      <c r="BK672" s="2"/>
      <c r="BM672" s="2">
        <v>38671</v>
      </c>
      <c r="BN672">
        <v>47</v>
      </c>
    </row>
    <row r="673" spans="1:66" x14ac:dyDescent="0.25">
      <c r="A673" s="2">
        <v>43798</v>
      </c>
      <c r="B673">
        <v>3140.98</v>
      </c>
      <c r="C673" s="2">
        <v>39053</v>
      </c>
      <c r="D673">
        <v>359.96</v>
      </c>
      <c r="E673" s="2">
        <v>45263</v>
      </c>
      <c r="F673">
        <v>2056.15</v>
      </c>
      <c r="I673" s="2">
        <v>36875</v>
      </c>
      <c r="J673">
        <v>348</v>
      </c>
      <c r="O673" s="2">
        <v>44941</v>
      </c>
      <c r="P673">
        <v>106</v>
      </c>
      <c r="Q673" s="2">
        <v>44941</v>
      </c>
      <c r="R673">
        <v>76</v>
      </c>
      <c r="S673" s="2">
        <v>44941</v>
      </c>
      <c r="T673">
        <v>151.1</v>
      </c>
      <c r="BK673" s="2"/>
      <c r="BM673" s="2">
        <v>38701</v>
      </c>
      <c r="BN673">
        <v>46.5</v>
      </c>
    </row>
    <row r="674" spans="1:66" x14ac:dyDescent="0.25">
      <c r="A674" s="2">
        <v>43830</v>
      </c>
      <c r="B674">
        <v>3230.78</v>
      </c>
      <c r="C674" s="2">
        <v>39084</v>
      </c>
      <c r="D674">
        <v>362.35</v>
      </c>
      <c r="E674" s="2">
        <v>45294</v>
      </c>
      <c r="F674">
        <v>2033.85</v>
      </c>
      <c r="I674" s="2">
        <v>36906</v>
      </c>
      <c r="J674">
        <v>340</v>
      </c>
      <c r="O674" s="2">
        <v>44972</v>
      </c>
      <c r="P674">
        <v>103.4</v>
      </c>
      <c r="Q674" s="2">
        <v>44972</v>
      </c>
      <c r="R674">
        <v>70.400000000000006</v>
      </c>
      <c r="S674" s="2">
        <v>44972</v>
      </c>
      <c r="T674">
        <v>153</v>
      </c>
      <c r="BK674" s="2"/>
      <c r="BM674" s="2">
        <v>38732</v>
      </c>
      <c r="BN674">
        <v>47.5</v>
      </c>
    </row>
    <row r="675" spans="1:66" x14ac:dyDescent="0.25">
      <c r="A675" s="2">
        <v>43861</v>
      </c>
      <c r="B675">
        <v>3225.52</v>
      </c>
      <c r="C675" s="2">
        <v>39115</v>
      </c>
      <c r="D675">
        <v>360.24</v>
      </c>
      <c r="E675" s="2">
        <v>45325</v>
      </c>
      <c r="F675">
        <v>2035.4</v>
      </c>
      <c r="I675" s="2">
        <v>36937</v>
      </c>
      <c r="J675">
        <v>373.3</v>
      </c>
      <c r="O675" s="2">
        <v>45000</v>
      </c>
      <c r="P675">
        <v>104</v>
      </c>
      <c r="Q675" s="2">
        <v>45000</v>
      </c>
      <c r="R675">
        <v>74</v>
      </c>
      <c r="S675" s="2">
        <v>45000</v>
      </c>
      <c r="T675">
        <v>148.9</v>
      </c>
      <c r="BK675" s="2"/>
      <c r="BM675" s="2">
        <v>38763</v>
      </c>
      <c r="BN675">
        <v>52</v>
      </c>
    </row>
    <row r="676" spans="1:66" x14ac:dyDescent="0.25">
      <c r="A676" s="2">
        <v>43889</v>
      </c>
      <c r="B676">
        <v>2954.22</v>
      </c>
      <c r="C676" s="2">
        <v>39143</v>
      </c>
      <c r="D676">
        <v>371.11</v>
      </c>
      <c r="E676" s="2">
        <v>45354</v>
      </c>
      <c r="F676">
        <v>2073.6</v>
      </c>
      <c r="I676" s="2">
        <v>36965</v>
      </c>
      <c r="J676">
        <v>388</v>
      </c>
      <c r="O676" s="2">
        <v>45031</v>
      </c>
      <c r="P676">
        <v>103.7</v>
      </c>
      <c r="Q676" s="2">
        <v>45031</v>
      </c>
      <c r="R676">
        <v>71.7</v>
      </c>
      <c r="S676" s="2">
        <v>45031</v>
      </c>
      <c r="T676">
        <v>151.80000000000001</v>
      </c>
      <c r="BK676" s="2"/>
      <c r="BM676" s="2">
        <v>38791</v>
      </c>
      <c r="BN676">
        <v>50</v>
      </c>
    </row>
    <row r="677" spans="1:66" x14ac:dyDescent="0.25">
      <c r="A677" s="2">
        <v>43921</v>
      </c>
      <c r="B677">
        <v>2584.59</v>
      </c>
      <c r="C677" s="2">
        <v>39174</v>
      </c>
      <c r="D677">
        <v>383.96</v>
      </c>
      <c r="E677" s="2">
        <v>45385</v>
      </c>
      <c r="F677">
        <v>2282.9699999999998</v>
      </c>
      <c r="I677" s="2">
        <v>36996</v>
      </c>
      <c r="J677">
        <v>396.8</v>
      </c>
      <c r="O677" s="2">
        <v>45061</v>
      </c>
      <c r="P677">
        <v>102.5</v>
      </c>
      <c r="Q677" s="2">
        <v>45061</v>
      </c>
      <c r="R677">
        <v>71.5</v>
      </c>
      <c r="S677" s="2">
        <v>45061</v>
      </c>
      <c r="T677">
        <v>148.9</v>
      </c>
      <c r="BK677" s="2"/>
      <c r="BM677" s="2">
        <v>38822</v>
      </c>
      <c r="BN677">
        <v>51.5</v>
      </c>
    </row>
    <row r="678" spans="1:66" x14ac:dyDescent="0.25">
      <c r="A678" s="2">
        <v>43951</v>
      </c>
      <c r="B678">
        <v>2912.43</v>
      </c>
      <c r="C678" s="2">
        <v>39204</v>
      </c>
      <c r="D678">
        <v>396.09</v>
      </c>
      <c r="E678" s="2">
        <v>45415</v>
      </c>
      <c r="F678">
        <v>2293.6799999999998</v>
      </c>
      <c r="I678" s="2">
        <v>37026</v>
      </c>
      <c r="J678">
        <v>400.8</v>
      </c>
      <c r="O678" s="2">
        <v>45092</v>
      </c>
      <c r="P678">
        <v>110.1</v>
      </c>
      <c r="Q678" s="2">
        <v>45092</v>
      </c>
      <c r="R678">
        <v>80</v>
      </c>
      <c r="S678" s="2">
        <v>45092</v>
      </c>
      <c r="T678">
        <v>155.30000000000001</v>
      </c>
      <c r="BK678" s="2"/>
      <c r="BM678" s="2">
        <v>38852</v>
      </c>
      <c r="BN678">
        <v>48.5</v>
      </c>
    </row>
    <row r="679" spans="1:66" x14ac:dyDescent="0.25">
      <c r="A679" s="2">
        <v>43980</v>
      </c>
      <c r="B679">
        <v>3044.31</v>
      </c>
      <c r="C679" s="2">
        <v>39235</v>
      </c>
      <c r="D679">
        <v>400.42</v>
      </c>
      <c r="E679" s="2">
        <v>45446</v>
      </c>
      <c r="F679">
        <v>2338.98</v>
      </c>
      <c r="I679" s="2">
        <v>37057</v>
      </c>
      <c r="J679">
        <v>395</v>
      </c>
      <c r="O679" s="2">
        <v>45122</v>
      </c>
      <c r="P679">
        <v>114</v>
      </c>
      <c r="Q679" s="2">
        <v>45122</v>
      </c>
      <c r="R679">
        <v>88</v>
      </c>
      <c r="S679" s="2">
        <v>45122</v>
      </c>
      <c r="T679">
        <v>153</v>
      </c>
      <c r="BK679" s="2"/>
      <c r="BM679" s="2">
        <v>38883</v>
      </c>
      <c r="BN679">
        <v>47.5</v>
      </c>
    </row>
    <row r="680" spans="1:66" x14ac:dyDescent="0.25">
      <c r="A680" s="2">
        <v>44012</v>
      </c>
      <c r="B680">
        <v>3100.29</v>
      </c>
      <c r="C680" s="2">
        <v>39265</v>
      </c>
      <c r="D680">
        <v>406.13</v>
      </c>
      <c r="E680" s="2">
        <v>45476</v>
      </c>
      <c r="F680">
        <v>2363.2399999999998</v>
      </c>
      <c r="I680" s="2">
        <v>37087</v>
      </c>
      <c r="J680">
        <v>398</v>
      </c>
      <c r="O680" s="2">
        <v>45153</v>
      </c>
      <c r="P680">
        <v>108.7</v>
      </c>
      <c r="Q680" s="2">
        <v>45153</v>
      </c>
      <c r="R680">
        <v>83.3</v>
      </c>
      <c r="S680" s="2">
        <v>45153</v>
      </c>
      <c r="T680">
        <v>146.69999999999999</v>
      </c>
      <c r="BK680" s="2"/>
      <c r="BM680" s="2">
        <v>38913</v>
      </c>
      <c r="BN680">
        <v>48</v>
      </c>
    </row>
    <row r="681" spans="1:66" x14ac:dyDescent="0.25">
      <c r="A681" s="2">
        <v>44043</v>
      </c>
      <c r="B681">
        <v>3271.12</v>
      </c>
      <c r="C681" s="2">
        <v>39296</v>
      </c>
      <c r="D681">
        <v>410.42</v>
      </c>
      <c r="E681" s="2">
        <v>45507</v>
      </c>
      <c r="F681">
        <v>2413.88</v>
      </c>
      <c r="I681" s="2">
        <v>37118</v>
      </c>
      <c r="J681">
        <v>398.3</v>
      </c>
      <c r="O681" s="2">
        <v>45184</v>
      </c>
      <c r="P681">
        <v>104.3</v>
      </c>
      <c r="Q681" s="2">
        <v>45184</v>
      </c>
      <c r="R681">
        <v>76.400000000000006</v>
      </c>
      <c r="S681" s="2">
        <v>45184</v>
      </c>
      <c r="T681">
        <v>146.19999999999999</v>
      </c>
      <c r="BK681" s="2"/>
      <c r="BM681" s="2">
        <v>38944</v>
      </c>
      <c r="BN681">
        <v>51</v>
      </c>
    </row>
    <row r="682" spans="1:66" x14ac:dyDescent="0.25">
      <c r="A682" s="2">
        <v>44074</v>
      </c>
      <c r="B682">
        <v>3500.31</v>
      </c>
      <c r="C682" s="2">
        <v>39327</v>
      </c>
      <c r="D682">
        <v>405.17</v>
      </c>
      <c r="E682" s="2">
        <v>45538</v>
      </c>
      <c r="F682">
        <v>2480.4499999999998</v>
      </c>
      <c r="I682" s="2">
        <v>37149</v>
      </c>
      <c r="J682">
        <v>443.3</v>
      </c>
      <c r="O682" s="2">
        <v>45214</v>
      </c>
      <c r="P682">
        <v>99.1</v>
      </c>
      <c r="Q682" s="2">
        <v>45214</v>
      </c>
      <c r="R682">
        <v>72.7</v>
      </c>
      <c r="S682" s="2">
        <v>45214</v>
      </c>
      <c r="T682">
        <v>138.6</v>
      </c>
      <c r="BK682" s="2"/>
      <c r="BM682" s="2">
        <v>38975</v>
      </c>
      <c r="BN682">
        <v>47</v>
      </c>
    </row>
    <row r="683" spans="1:66" x14ac:dyDescent="0.25">
      <c r="A683" s="2">
        <v>44104</v>
      </c>
      <c r="B683">
        <v>3363</v>
      </c>
      <c r="C683" s="2">
        <v>39357</v>
      </c>
      <c r="D683">
        <v>415.62</v>
      </c>
      <c r="E683" s="2">
        <v>45568</v>
      </c>
      <c r="F683">
        <v>2652.75</v>
      </c>
      <c r="I683" s="2">
        <v>37179</v>
      </c>
      <c r="J683">
        <v>480.8</v>
      </c>
      <c r="O683" s="2">
        <v>45245</v>
      </c>
      <c r="P683">
        <v>101</v>
      </c>
      <c r="Q683" s="2">
        <v>45245</v>
      </c>
      <c r="R683">
        <v>77.400000000000006</v>
      </c>
      <c r="S683" s="2">
        <v>45245</v>
      </c>
      <c r="T683">
        <v>136.5</v>
      </c>
      <c r="BK683" s="2"/>
      <c r="BM683" s="2">
        <v>39005</v>
      </c>
      <c r="BN683">
        <v>47.5</v>
      </c>
    </row>
    <row r="684" spans="1:66" x14ac:dyDescent="0.25">
      <c r="A684" s="2">
        <v>44134</v>
      </c>
      <c r="B684">
        <v>3269.96</v>
      </c>
      <c r="C684" s="2">
        <v>39388</v>
      </c>
      <c r="D684">
        <v>414.42</v>
      </c>
      <c r="E684" s="2">
        <v>45599</v>
      </c>
      <c r="F684">
        <v>2743.41</v>
      </c>
      <c r="I684" s="2">
        <v>37210</v>
      </c>
      <c r="J684">
        <v>453.8</v>
      </c>
      <c r="O684" s="2">
        <v>45275</v>
      </c>
      <c r="P684">
        <v>108</v>
      </c>
      <c r="Q684" s="2">
        <v>45275</v>
      </c>
      <c r="R684">
        <v>81.900000000000006</v>
      </c>
      <c r="S684" s="2">
        <v>45275</v>
      </c>
      <c r="T684">
        <v>147.19999999999999</v>
      </c>
      <c r="BK684" s="2"/>
      <c r="BM684" s="2">
        <v>39036</v>
      </c>
      <c r="BN684">
        <v>47.5</v>
      </c>
    </row>
    <row r="685" spans="1:66" x14ac:dyDescent="0.25">
      <c r="A685" s="2">
        <v>44165</v>
      </c>
      <c r="B685">
        <v>3621.63</v>
      </c>
      <c r="C685" s="2">
        <v>39418</v>
      </c>
      <c r="D685">
        <v>412.6</v>
      </c>
      <c r="E685" s="2">
        <v>45629</v>
      </c>
      <c r="F685">
        <v>2641</v>
      </c>
      <c r="I685" s="2">
        <v>37240</v>
      </c>
      <c r="J685">
        <v>404.8</v>
      </c>
      <c r="O685" s="2">
        <v>45306</v>
      </c>
      <c r="P685">
        <v>110.9</v>
      </c>
      <c r="Q685" s="2">
        <v>45306</v>
      </c>
      <c r="R685">
        <v>81.5</v>
      </c>
      <c r="S685" s="2">
        <v>45306</v>
      </c>
      <c r="T685">
        <v>154.9</v>
      </c>
      <c r="BK685" s="2"/>
      <c r="BM685" s="2">
        <v>39066</v>
      </c>
      <c r="BN685">
        <v>47.5</v>
      </c>
    </row>
    <row r="686" spans="1:66" x14ac:dyDescent="0.25">
      <c r="A686" s="2">
        <v>44196</v>
      </c>
      <c r="B686">
        <v>3756.07</v>
      </c>
      <c r="C686" s="2">
        <v>39449</v>
      </c>
      <c r="D686">
        <v>416.06</v>
      </c>
      <c r="E686" s="2">
        <v>45660</v>
      </c>
      <c r="F686">
        <v>2643.49</v>
      </c>
      <c r="I686" s="2">
        <v>37271</v>
      </c>
      <c r="J686">
        <v>410.3</v>
      </c>
      <c r="O686" s="2">
        <v>45337</v>
      </c>
      <c r="P686">
        <v>104.8</v>
      </c>
      <c r="Q686" s="2">
        <v>45337</v>
      </c>
      <c r="R686">
        <v>76.3</v>
      </c>
      <c r="S686" s="2">
        <v>45337</v>
      </c>
      <c r="T686">
        <v>147.6</v>
      </c>
      <c r="BK686" s="2"/>
      <c r="BM686" s="2">
        <v>39097</v>
      </c>
      <c r="BN686">
        <v>40.5</v>
      </c>
    </row>
    <row r="687" spans="1:66" x14ac:dyDescent="0.25">
      <c r="A687" s="2">
        <v>44225</v>
      </c>
      <c r="B687">
        <v>3714.24</v>
      </c>
      <c r="C687" s="2">
        <v>39480</v>
      </c>
      <c r="D687">
        <v>435.49</v>
      </c>
      <c r="E687" s="2">
        <v>45691</v>
      </c>
      <c r="F687">
        <v>2819.61</v>
      </c>
      <c r="I687" s="2">
        <v>37302</v>
      </c>
      <c r="J687">
        <v>396</v>
      </c>
      <c r="O687" s="2">
        <v>45366</v>
      </c>
      <c r="P687">
        <v>103.1</v>
      </c>
      <c r="Q687" s="2">
        <v>45366</v>
      </c>
      <c r="R687">
        <v>74</v>
      </c>
      <c r="S687" s="2">
        <v>45366</v>
      </c>
      <c r="T687">
        <v>146.80000000000001</v>
      </c>
      <c r="BK687" s="2"/>
      <c r="BM687" s="2">
        <v>39128</v>
      </c>
      <c r="BN687">
        <v>49.4</v>
      </c>
    </row>
    <row r="688" spans="1:66" x14ac:dyDescent="0.25">
      <c r="A688" s="2">
        <v>44253</v>
      </c>
      <c r="B688">
        <v>3811.15</v>
      </c>
      <c r="C688" s="2">
        <v>39509</v>
      </c>
      <c r="D688">
        <v>475.58</v>
      </c>
      <c r="E688" s="2">
        <v>45719</v>
      </c>
      <c r="F688">
        <v>2887.34</v>
      </c>
      <c r="I688" s="2">
        <v>37330</v>
      </c>
      <c r="J688">
        <v>421.3</v>
      </c>
      <c r="O688" s="2">
        <v>45397</v>
      </c>
      <c r="P688">
        <v>97.5</v>
      </c>
      <c r="Q688" s="2">
        <v>45397</v>
      </c>
      <c r="R688">
        <v>68.8</v>
      </c>
      <c r="S688" s="2">
        <v>45397</v>
      </c>
      <c r="T688">
        <v>140.6</v>
      </c>
      <c r="BK688" s="2"/>
      <c r="BM688" s="2">
        <v>39156</v>
      </c>
      <c r="BN688">
        <v>48.8</v>
      </c>
    </row>
    <row r="689" spans="1:66" x14ac:dyDescent="0.25">
      <c r="A689" s="2">
        <v>44286</v>
      </c>
      <c r="B689">
        <v>3972.89</v>
      </c>
      <c r="C689" s="2">
        <v>39540</v>
      </c>
      <c r="D689">
        <v>453.32</v>
      </c>
      <c r="I689" s="2">
        <v>37361</v>
      </c>
      <c r="J689">
        <v>429.3</v>
      </c>
      <c r="O689" s="2">
        <v>45427</v>
      </c>
      <c r="P689">
        <v>101.3</v>
      </c>
      <c r="Q689" s="2">
        <v>45427</v>
      </c>
      <c r="R689">
        <v>74.900000000000006</v>
      </c>
      <c r="S689" s="2">
        <v>45427</v>
      </c>
      <c r="T689">
        <v>140.80000000000001</v>
      </c>
      <c r="BK689" s="2"/>
      <c r="BM689" s="2">
        <v>39187</v>
      </c>
      <c r="BN689">
        <v>46.5</v>
      </c>
    </row>
    <row r="690" spans="1:66" x14ac:dyDescent="0.25">
      <c r="A690" s="2">
        <v>44316</v>
      </c>
      <c r="B690">
        <v>4181.17</v>
      </c>
      <c r="C690" s="2">
        <v>39570</v>
      </c>
      <c r="D690">
        <v>474.81</v>
      </c>
      <c r="I690" s="2">
        <v>37391</v>
      </c>
      <c r="J690">
        <v>401.3</v>
      </c>
      <c r="O690" s="2">
        <v>45458</v>
      </c>
      <c r="P690">
        <v>97.8</v>
      </c>
      <c r="Q690" s="2">
        <v>45458</v>
      </c>
      <c r="R690">
        <v>72.8</v>
      </c>
      <c r="S690" s="2">
        <v>45458</v>
      </c>
      <c r="T690">
        <v>135.30000000000001</v>
      </c>
      <c r="BK690" s="2"/>
      <c r="BM690" s="2">
        <v>39217</v>
      </c>
      <c r="BN690">
        <v>47.6</v>
      </c>
    </row>
    <row r="691" spans="1:66" x14ac:dyDescent="0.25">
      <c r="A691" s="2">
        <v>44347</v>
      </c>
      <c r="B691">
        <v>4204.1099999999997</v>
      </c>
      <c r="C691" s="2">
        <v>39601</v>
      </c>
      <c r="D691">
        <v>465.91</v>
      </c>
      <c r="I691" s="2">
        <v>37422</v>
      </c>
      <c r="J691">
        <v>389.5</v>
      </c>
      <c r="O691" s="2">
        <v>45488</v>
      </c>
      <c r="P691">
        <v>101.9</v>
      </c>
      <c r="Q691" s="2">
        <v>45488</v>
      </c>
      <c r="R691">
        <v>78.2</v>
      </c>
      <c r="S691" s="2">
        <v>45488</v>
      </c>
      <c r="T691">
        <v>133.6</v>
      </c>
      <c r="BK691" s="2"/>
      <c r="BM691" s="2">
        <v>39248</v>
      </c>
      <c r="BN691">
        <v>47.5</v>
      </c>
    </row>
    <row r="692" spans="1:66" x14ac:dyDescent="0.25">
      <c r="A692" s="2">
        <v>44377</v>
      </c>
      <c r="B692">
        <v>4297.5</v>
      </c>
      <c r="C692" s="2">
        <v>39631</v>
      </c>
      <c r="D692">
        <v>492.28</v>
      </c>
      <c r="I692" s="2">
        <v>37452</v>
      </c>
      <c r="J692">
        <v>386</v>
      </c>
      <c r="O692" s="2">
        <v>45519</v>
      </c>
      <c r="P692">
        <v>105.6</v>
      </c>
      <c r="Q692" s="2">
        <v>45519</v>
      </c>
      <c r="R692">
        <v>86.3</v>
      </c>
      <c r="S692" s="2">
        <v>45519</v>
      </c>
      <c r="T692">
        <v>134.6</v>
      </c>
      <c r="BK692" s="2"/>
      <c r="BM692" s="2">
        <v>39278</v>
      </c>
      <c r="BN692">
        <v>46.8</v>
      </c>
    </row>
    <row r="693" spans="1:66" x14ac:dyDescent="0.25">
      <c r="A693" s="2">
        <v>44407</v>
      </c>
      <c r="B693">
        <v>4395.26</v>
      </c>
      <c r="C693" s="2">
        <v>39662</v>
      </c>
      <c r="D693">
        <v>470.97</v>
      </c>
      <c r="I693" s="2">
        <v>37483</v>
      </c>
      <c r="J693">
        <v>395</v>
      </c>
      <c r="O693" s="2">
        <v>45550</v>
      </c>
      <c r="P693">
        <v>99.2</v>
      </c>
      <c r="Q693" s="2">
        <v>45550</v>
      </c>
      <c r="R693">
        <v>82.8</v>
      </c>
      <c r="S693" s="2">
        <v>45550</v>
      </c>
      <c r="T693">
        <v>123.8</v>
      </c>
      <c r="BK693" s="2"/>
      <c r="BM693" s="2">
        <v>39309</v>
      </c>
      <c r="BN693">
        <v>48.1</v>
      </c>
    </row>
    <row r="694" spans="1:66" x14ac:dyDescent="0.25">
      <c r="A694" s="2">
        <v>44439</v>
      </c>
      <c r="B694">
        <v>4522.68</v>
      </c>
      <c r="C694" s="2">
        <v>39693</v>
      </c>
      <c r="D694">
        <v>444.09</v>
      </c>
      <c r="I694" s="2">
        <v>37514</v>
      </c>
      <c r="J694">
        <v>409.5</v>
      </c>
      <c r="O694" s="2">
        <v>45580</v>
      </c>
      <c r="P694">
        <v>109.6</v>
      </c>
      <c r="Q694" s="2">
        <v>45580</v>
      </c>
      <c r="R694">
        <v>91.9</v>
      </c>
      <c r="S694" s="2">
        <v>45580</v>
      </c>
      <c r="T694">
        <v>136.1</v>
      </c>
      <c r="BK694" s="2"/>
      <c r="BM694" s="2">
        <v>39340</v>
      </c>
      <c r="BN694">
        <v>44.7</v>
      </c>
    </row>
    <row r="695" spans="1:66" x14ac:dyDescent="0.25">
      <c r="A695" s="2">
        <v>44469</v>
      </c>
      <c r="B695">
        <v>4307.54</v>
      </c>
      <c r="C695" s="2">
        <v>39723</v>
      </c>
      <c r="D695">
        <v>409.22</v>
      </c>
      <c r="I695" s="2">
        <v>37544</v>
      </c>
      <c r="J695">
        <v>407.8</v>
      </c>
      <c r="O695" s="2">
        <v>45611</v>
      </c>
      <c r="P695">
        <v>112.8</v>
      </c>
      <c r="Q695" s="2">
        <v>45611</v>
      </c>
      <c r="R695">
        <v>93.7</v>
      </c>
      <c r="S695" s="2">
        <v>45611</v>
      </c>
      <c r="T695">
        <v>141.4</v>
      </c>
      <c r="BK695" s="2"/>
      <c r="BM695" s="2">
        <v>39370</v>
      </c>
      <c r="BN695">
        <v>50.6</v>
      </c>
    </row>
    <row r="696" spans="1:66" x14ac:dyDescent="0.25">
      <c r="A696" s="2">
        <v>44498</v>
      </c>
      <c r="B696">
        <v>4605.38</v>
      </c>
      <c r="C696" s="2">
        <v>39754</v>
      </c>
      <c r="D696">
        <v>332.25</v>
      </c>
      <c r="I696" s="2">
        <v>37575</v>
      </c>
      <c r="J696">
        <v>389</v>
      </c>
      <c r="O696" s="2">
        <v>45641</v>
      </c>
      <c r="P696">
        <v>109.5</v>
      </c>
      <c r="Q696" s="2">
        <v>45641</v>
      </c>
      <c r="R696">
        <v>86.5</v>
      </c>
      <c r="S696" s="2">
        <v>45641</v>
      </c>
      <c r="T696">
        <v>144</v>
      </c>
      <c r="BK696" s="2"/>
      <c r="BM696" s="2">
        <v>39401</v>
      </c>
      <c r="BN696">
        <v>46.3</v>
      </c>
    </row>
    <row r="697" spans="1:66" x14ac:dyDescent="0.25">
      <c r="A697" s="2">
        <v>44530</v>
      </c>
      <c r="B697">
        <v>4567</v>
      </c>
      <c r="C697" s="2">
        <v>39784</v>
      </c>
      <c r="D697">
        <v>300.98</v>
      </c>
      <c r="I697" s="2">
        <v>37605</v>
      </c>
      <c r="J697">
        <v>414.3</v>
      </c>
      <c r="O697" s="2">
        <v>45672</v>
      </c>
      <c r="P697">
        <v>105.3</v>
      </c>
      <c r="Q697" s="2">
        <v>45672</v>
      </c>
      <c r="R697">
        <v>82.2</v>
      </c>
      <c r="S697" s="2">
        <v>45672</v>
      </c>
      <c r="T697">
        <v>139.9</v>
      </c>
      <c r="BK697" s="2"/>
      <c r="BM697" s="2">
        <v>39431</v>
      </c>
      <c r="BN697">
        <v>44.1</v>
      </c>
    </row>
    <row r="698" spans="1:66" x14ac:dyDescent="0.25">
      <c r="A698" s="2">
        <v>44561</v>
      </c>
      <c r="B698">
        <v>4766.18</v>
      </c>
      <c r="C698" s="2">
        <v>39815</v>
      </c>
      <c r="D698">
        <v>316.31</v>
      </c>
      <c r="I698" s="2">
        <v>37636</v>
      </c>
      <c r="J698">
        <v>400</v>
      </c>
      <c r="O698" s="2">
        <v>45703</v>
      </c>
      <c r="P698">
        <v>100.1</v>
      </c>
      <c r="Q698" s="2">
        <v>45703</v>
      </c>
      <c r="R698">
        <v>74.8</v>
      </c>
      <c r="S698" s="2">
        <v>45703</v>
      </c>
      <c r="T698">
        <v>138.1</v>
      </c>
      <c r="BK698" s="2"/>
      <c r="BM698" s="2">
        <v>39462</v>
      </c>
      <c r="BN698">
        <v>51.3</v>
      </c>
    </row>
    <row r="699" spans="1:66" x14ac:dyDescent="0.25">
      <c r="A699" s="2">
        <v>44592</v>
      </c>
      <c r="B699">
        <v>4515.55</v>
      </c>
      <c r="C699" s="2">
        <v>39846</v>
      </c>
      <c r="D699">
        <v>317.52999999999997</v>
      </c>
      <c r="I699" s="2">
        <v>37667</v>
      </c>
      <c r="J699">
        <v>416.8</v>
      </c>
      <c r="O699" s="2">
        <v>45731</v>
      </c>
      <c r="P699">
        <v>92.9</v>
      </c>
      <c r="Q699" s="2">
        <v>45731</v>
      </c>
      <c r="R699">
        <v>65.2</v>
      </c>
      <c r="S699" s="2">
        <v>45731</v>
      </c>
      <c r="T699">
        <v>134.5</v>
      </c>
      <c r="BK699" s="2"/>
      <c r="BM699" s="2">
        <v>39493</v>
      </c>
      <c r="BN699">
        <v>45.9</v>
      </c>
    </row>
    <row r="700" spans="1:66" x14ac:dyDescent="0.25">
      <c r="A700" s="2">
        <v>44620</v>
      </c>
      <c r="B700">
        <v>4373.9399999999996</v>
      </c>
      <c r="C700" s="2">
        <v>39874</v>
      </c>
      <c r="D700">
        <v>304.83999999999997</v>
      </c>
      <c r="I700" s="2">
        <v>37695</v>
      </c>
      <c r="J700">
        <v>425.3</v>
      </c>
      <c r="BK700" s="2"/>
      <c r="BM700" s="2">
        <v>39522</v>
      </c>
      <c r="BN700">
        <v>45.8</v>
      </c>
    </row>
    <row r="701" spans="1:66" x14ac:dyDescent="0.25">
      <c r="A701" s="2">
        <v>44651</v>
      </c>
      <c r="B701">
        <v>4530.41</v>
      </c>
      <c r="C701" s="2">
        <v>39905</v>
      </c>
      <c r="D701">
        <v>318.92</v>
      </c>
      <c r="I701" s="2">
        <v>37726</v>
      </c>
      <c r="J701">
        <v>439</v>
      </c>
      <c r="BK701" s="2"/>
      <c r="BM701" s="2">
        <v>39553</v>
      </c>
      <c r="BN701">
        <v>48.3</v>
      </c>
    </row>
    <row r="702" spans="1:66" x14ac:dyDescent="0.25">
      <c r="A702" s="2">
        <v>44680</v>
      </c>
      <c r="B702">
        <v>4131.93</v>
      </c>
      <c r="C702" s="2">
        <v>39935</v>
      </c>
      <c r="D702">
        <v>334.61</v>
      </c>
      <c r="I702" s="2">
        <v>37756</v>
      </c>
      <c r="J702">
        <v>423</v>
      </c>
      <c r="BK702" s="2"/>
      <c r="BM702" s="2">
        <v>39583</v>
      </c>
      <c r="BN702">
        <v>47</v>
      </c>
    </row>
    <row r="703" spans="1:66" x14ac:dyDescent="0.25">
      <c r="A703" s="2">
        <v>44712</v>
      </c>
      <c r="B703">
        <v>4132.1499999999996</v>
      </c>
      <c r="C703" s="2">
        <v>39966</v>
      </c>
      <c r="D703">
        <v>366.17</v>
      </c>
      <c r="I703" s="2">
        <v>37787</v>
      </c>
      <c r="J703">
        <v>421.8</v>
      </c>
      <c r="BK703" s="2"/>
      <c r="BM703" s="2">
        <v>39614</v>
      </c>
      <c r="BN703">
        <v>49.2</v>
      </c>
    </row>
    <row r="704" spans="1:66" x14ac:dyDescent="0.25">
      <c r="A704" s="2">
        <v>44742</v>
      </c>
      <c r="B704">
        <v>3785.38</v>
      </c>
      <c r="C704" s="2">
        <v>39996</v>
      </c>
      <c r="D704">
        <v>354.6</v>
      </c>
      <c r="I704" s="2">
        <v>37817</v>
      </c>
      <c r="J704">
        <v>403.5</v>
      </c>
      <c r="BK704" s="2"/>
      <c r="BM704" s="2">
        <v>39644</v>
      </c>
      <c r="BN704">
        <v>43.3</v>
      </c>
    </row>
    <row r="705" spans="1:66" x14ac:dyDescent="0.25">
      <c r="A705" s="2">
        <v>44771</v>
      </c>
      <c r="B705">
        <v>4130.29</v>
      </c>
      <c r="C705" s="2">
        <v>40027</v>
      </c>
      <c r="D705">
        <v>372.18</v>
      </c>
      <c r="I705" s="2">
        <v>37848</v>
      </c>
      <c r="J705">
        <v>400</v>
      </c>
      <c r="BK705" s="2"/>
      <c r="BM705" s="2">
        <v>39675</v>
      </c>
      <c r="BN705">
        <v>48.7</v>
      </c>
    </row>
    <row r="706" spans="1:66" x14ac:dyDescent="0.25">
      <c r="A706" s="2">
        <v>44804</v>
      </c>
      <c r="B706">
        <v>3955</v>
      </c>
      <c r="C706" s="2">
        <v>40058</v>
      </c>
      <c r="D706">
        <v>373.87</v>
      </c>
      <c r="I706" s="2">
        <v>37879</v>
      </c>
      <c r="J706">
        <v>395.5</v>
      </c>
      <c r="BK706" s="2"/>
      <c r="BM706" s="2">
        <v>39706</v>
      </c>
      <c r="BN706">
        <v>44.4</v>
      </c>
    </row>
    <row r="707" spans="1:66" x14ac:dyDescent="0.25">
      <c r="A707" s="2">
        <v>44834</v>
      </c>
      <c r="B707">
        <v>3585.62</v>
      </c>
      <c r="C707" s="2">
        <v>40088</v>
      </c>
      <c r="D707">
        <v>371.09</v>
      </c>
      <c r="I707" s="2">
        <v>37909</v>
      </c>
      <c r="J707">
        <v>376.3</v>
      </c>
      <c r="BK707" s="2"/>
      <c r="BM707" s="2">
        <v>39736</v>
      </c>
      <c r="BN707">
        <v>42.7</v>
      </c>
    </row>
    <row r="708" spans="1:66" x14ac:dyDescent="0.25">
      <c r="A708" s="2">
        <v>44865</v>
      </c>
      <c r="B708">
        <v>3871.98</v>
      </c>
      <c r="C708" s="2">
        <v>40119</v>
      </c>
      <c r="D708">
        <v>393.03</v>
      </c>
      <c r="I708" s="2">
        <v>37940</v>
      </c>
      <c r="J708">
        <v>363</v>
      </c>
      <c r="BK708" s="2"/>
      <c r="BM708" s="2">
        <v>39767</v>
      </c>
      <c r="BN708">
        <v>39</v>
      </c>
    </row>
    <row r="709" spans="1:66" x14ac:dyDescent="0.25">
      <c r="A709" s="2">
        <v>44895</v>
      </c>
      <c r="B709">
        <v>4080.11</v>
      </c>
      <c r="C709" s="2">
        <v>40149</v>
      </c>
      <c r="D709">
        <v>416.78</v>
      </c>
      <c r="I709" s="2">
        <v>37970</v>
      </c>
      <c r="J709">
        <v>358.3</v>
      </c>
      <c r="BK709" s="2"/>
      <c r="BM709" s="2">
        <v>39797</v>
      </c>
      <c r="BN709">
        <v>38.9</v>
      </c>
    </row>
    <row r="710" spans="1:66" x14ac:dyDescent="0.25">
      <c r="A710" s="2">
        <v>44925</v>
      </c>
      <c r="B710">
        <v>3839.5</v>
      </c>
      <c r="C710" s="2">
        <v>40180</v>
      </c>
      <c r="D710">
        <v>421.13</v>
      </c>
      <c r="I710" s="2">
        <v>38001</v>
      </c>
      <c r="J710">
        <v>361.3</v>
      </c>
      <c r="BK710" s="2"/>
      <c r="BM710" s="2">
        <v>39828</v>
      </c>
      <c r="BN710">
        <v>39.799999999999997</v>
      </c>
    </row>
    <row r="711" spans="1:66" x14ac:dyDescent="0.25">
      <c r="A711" s="2">
        <v>44957</v>
      </c>
      <c r="B711">
        <v>4076.6</v>
      </c>
      <c r="C711" s="2">
        <v>40211</v>
      </c>
      <c r="D711">
        <v>411.64</v>
      </c>
      <c r="I711" s="2">
        <v>38032</v>
      </c>
      <c r="J711">
        <v>360.8</v>
      </c>
      <c r="BK711" s="2"/>
      <c r="BM711" s="2">
        <v>39859</v>
      </c>
      <c r="BN711">
        <v>37.700000000000003</v>
      </c>
    </row>
    <row r="712" spans="1:66" x14ac:dyDescent="0.25">
      <c r="A712" s="2">
        <v>44985</v>
      </c>
      <c r="B712">
        <v>3970.15</v>
      </c>
      <c r="C712" s="2">
        <v>40239</v>
      </c>
      <c r="D712">
        <v>428.27</v>
      </c>
      <c r="I712" s="2">
        <v>38061</v>
      </c>
      <c r="J712">
        <v>342</v>
      </c>
      <c r="BK712" s="2"/>
      <c r="BM712" s="2">
        <v>39887</v>
      </c>
      <c r="BN712">
        <v>34.4</v>
      </c>
    </row>
    <row r="713" spans="1:66" x14ac:dyDescent="0.25">
      <c r="A713" s="2">
        <v>45016</v>
      </c>
      <c r="B713">
        <v>4109.3100000000004</v>
      </c>
      <c r="C713" s="2">
        <v>40270</v>
      </c>
      <c r="D713">
        <v>434</v>
      </c>
      <c r="I713" s="2">
        <v>38092</v>
      </c>
      <c r="J713">
        <v>345.5</v>
      </c>
      <c r="BK713" s="2"/>
      <c r="BM713" s="2">
        <v>39918</v>
      </c>
      <c r="BN713">
        <v>36.1</v>
      </c>
    </row>
    <row r="714" spans="1:66" x14ac:dyDescent="0.25">
      <c r="A714" s="2">
        <v>45044</v>
      </c>
      <c r="B714">
        <v>4169.4799999999996</v>
      </c>
      <c r="C714" s="2">
        <v>40300</v>
      </c>
      <c r="D714">
        <v>444.59</v>
      </c>
      <c r="I714" s="2">
        <v>38122</v>
      </c>
      <c r="J714">
        <v>339.3</v>
      </c>
      <c r="BK714" s="2"/>
      <c r="BM714" s="2">
        <v>39948</v>
      </c>
      <c r="BN714">
        <v>34.5</v>
      </c>
    </row>
    <row r="715" spans="1:66" x14ac:dyDescent="0.25">
      <c r="A715" s="2">
        <v>45077</v>
      </c>
      <c r="B715">
        <v>4179.83</v>
      </c>
      <c r="C715" s="2">
        <v>40331</v>
      </c>
      <c r="D715">
        <v>420.77</v>
      </c>
      <c r="I715" s="2">
        <v>38153</v>
      </c>
      <c r="J715">
        <v>341.8</v>
      </c>
      <c r="BK715" s="2"/>
      <c r="BM715" s="2">
        <v>39979</v>
      </c>
      <c r="BN715">
        <v>33.5</v>
      </c>
    </row>
    <row r="716" spans="1:66" x14ac:dyDescent="0.25">
      <c r="A716" s="2">
        <v>45107</v>
      </c>
      <c r="B716">
        <v>4450.38</v>
      </c>
      <c r="C716" s="2">
        <v>40361</v>
      </c>
      <c r="D716">
        <v>420.21</v>
      </c>
      <c r="I716" s="2">
        <v>38183</v>
      </c>
      <c r="J716">
        <v>347.3</v>
      </c>
      <c r="BK716" s="2"/>
      <c r="BM716" s="2">
        <v>40009</v>
      </c>
      <c r="BN716">
        <v>34.200000000000003</v>
      </c>
    </row>
    <row r="717" spans="1:66" x14ac:dyDescent="0.25">
      <c r="A717" s="2">
        <v>45138</v>
      </c>
      <c r="B717">
        <v>4588.96</v>
      </c>
      <c r="C717" s="2">
        <v>40392</v>
      </c>
      <c r="D717">
        <v>440.74</v>
      </c>
      <c r="I717" s="2">
        <v>38214</v>
      </c>
      <c r="J717">
        <v>340.8</v>
      </c>
      <c r="BK717" s="2"/>
      <c r="BM717" s="2">
        <v>40040</v>
      </c>
      <c r="BN717">
        <v>38.6</v>
      </c>
    </row>
    <row r="718" spans="1:66" x14ac:dyDescent="0.25">
      <c r="A718" s="2">
        <v>45169</v>
      </c>
      <c r="B718">
        <v>4507.66</v>
      </c>
      <c r="C718" s="2">
        <v>40423</v>
      </c>
      <c r="D718">
        <v>459.44</v>
      </c>
      <c r="I718" s="2">
        <v>38245</v>
      </c>
      <c r="J718">
        <v>339.5</v>
      </c>
      <c r="BK718" s="2"/>
      <c r="BM718" s="2">
        <v>40071</v>
      </c>
      <c r="BN718">
        <v>41.6</v>
      </c>
    </row>
    <row r="719" spans="1:66" x14ac:dyDescent="0.25">
      <c r="A719" s="2">
        <v>45198</v>
      </c>
      <c r="B719">
        <v>4288.05</v>
      </c>
      <c r="C719" s="2">
        <v>40453</v>
      </c>
      <c r="D719">
        <v>483.78</v>
      </c>
      <c r="I719" s="2">
        <v>38275</v>
      </c>
      <c r="J719">
        <v>333.8</v>
      </c>
      <c r="BK719" s="2"/>
      <c r="BM719" s="2">
        <v>40101</v>
      </c>
      <c r="BN719">
        <v>51.7</v>
      </c>
    </row>
    <row r="720" spans="1:66" x14ac:dyDescent="0.25">
      <c r="A720" s="2">
        <v>45230</v>
      </c>
      <c r="B720">
        <v>4193.8</v>
      </c>
      <c r="C720" s="2">
        <v>40484</v>
      </c>
      <c r="D720">
        <v>490.08</v>
      </c>
      <c r="I720" s="2">
        <v>38306</v>
      </c>
      <c r="J720">
        <v>328.8</v>
      </c>
      <c r="BK720" s="2"/>
      <c r="BM720" s="2">
        <v>40132</v>
      </c>
      <c r="BN720">
        <v>41</v>
      </c>
    </row>
    <row r="721" spans="1:66" x14ac:dyDescent="0.25">
      <c r="A721" s="2">
        <v>45260</v>
      </c>
      <c r="B721">
        <v>4567.8</v>
      </c>
      <c r="C721" s="2">
        <v>40514</v>
      </c>
      <c r="D721">
        <v>492.45</v>
      </c>
      <c r="I721" s="2">
        <v>38336</v>
      </c>
      <c r="J721">
        <v>328.5</v>
      </c>
      <c r="BK721" s="2"/>
      <c r="BM721" s="2">
        <v>40162</v>
      </c>
      <c r="BN721">
        <v>43.8</v>
      </c>
    </row>
    <row r="722" spans="1:66" x14ac:dyDescent="0.25">
      <c r="A722" s="2">
        <v>45289</v>
      </c>
      <c r="B722">
        <v>4769.83</v>
      </c>
      <c r="C722" s="2">
        <v>40545</v>
      </c>
      <c r="D722">
        <v>523.55999999999995</v>
      </c>
      <c r="I722" s="2">
        <v>38367</v>
      </c>
      <c r="J722">
        <v>340.3</v>
      </c>
      <c r="BK722" s="2"/>
      <c r="BM722" s="2">
        <v>40193</v>
      </c>
      <c r="BN722">
        <v>46.3</v>
      </c>
    </row>
    <row r="723" spans="1:66" x14ac:dyDescent="0.25">
      <c r="A723" s="2">
        <v>45322</v>
      </c>
      <c r="B723">
        <v>4845.6499999999996</v>
      </c>
      <c r="C723" s="2">
        <v>40576</v>
      </c>
      <c r="D723">
        <v>558.28</v>
      </c>
      <c r="I723" s="2">
        <v>38398</v>
      </c>
      <c r="J723">
        <v>311.8</v>
      </c>
      <c r="BK723" s="2"/>
      <c r="BM723" s="2">
        <v>40224</v>
      </c>
      <c r="BN723">
        <v>50.2</v>
      </c>
    </row>
    <row r="724" spans="1:66" x14ac:dyDescent="0.25">
      <c r="A724" s="2">
        <v>45351</v>
      </c>
      <c r="B724">
        <v>5096.2700000000004</v>
      </c>
      <c r="C724" s="2">
        <v>40604</v>
      </c>
      <c r="D724">
        <v>566.76</v>
      </c>
      <c r="I724" s="2">
        <v>38426</v>
      </c>
      <c r="J724">
        <v>332.5</v>
      </c>
      <c r="BK724" s="2"/>
      <c r="BM724" s="2">
        <v>40252</v>
      </c>
      <c r="BN724">
        <v>56.8</v>
      </c>
    </row>
    <row r="725" spans="1:66" x14ac:dyDescent="0.25">
      <c r="A725" s="2">
        <v>45380</v>
      </c>
      <c r="B725">
        <v>5254.35</v>
      </c>
      <c r="C725" s="2">
        <v>40635</v>
      </c>
      <c r="D725">
        <v>576.52</v>
      </c>
      <c r="I725" s="2">
        <v>38457</v>
      </c>
      <c r="J725">
        <v>320.3</v>
      </c>
      <c r="BK725" s="2"/>
      <c r="BM725" s="2">
        <v>40283</v>
      </c>
      <c r="BN725">
        <v>49.9</v>
      </c>
    </row>
    <row r="726" spans="1:66" x14ac:dyDescent="0.25">
      <c r="A726" s="2">
        <v>45412</v>
      </c>
      <c r="B726">
        <v>5035.6899999999996</v>
      </c>
      <c r="C726" s="2">
        <v>40665</v>
      </c>
      <c r="D726">
        <v>569.70000000000005</v>
      </c>
      <c r="I726" s="2">
        <v>38487</v>
      </c>
      <c r="J726">
        <v>327</v>
      </c>
      <c r="BK726" s="2"/>
      <c r="BM726" s="2">
        <v>40313</v>
      </c>
      <c r="BN726">
        <v>47.8</v>
      </c>
    </row>
    <row r="727" spans="1:66" x14ac:dyDescent="0.25">
      <c r="A727" s="2">
        <v>45443</v>
      </c>
      <c r="B727">
        <v>5277.51</v>
      </c>
      <c r="C727" s="2">
        <v>40696</v>
      </c>
      <c r="D727">
        <v>565.88</v>
      </c>
      <c r="I727" s="2">
        <v>38518</v>
      </c>
      <c r="J727">
        <v>323</v>
      </c>
      <c r="BK727" s="2"/>
      <c r="BM727" s="2">
        <v>40344</v>
      </c>
      <c r="BN727">
        <v>47.3</v>
      </c>
    </row>
    <row r="728" spans="1:66" x14ac:dyDescent="0.25">
      <c r="A728" s="2">
        <v>45471</v>
      </c>
      <c r="B728">
        <v>5460.48</v>
      </c>
      <c r="C728" s="2">
        <v>40726</v>
      </c>
      <c r="D728">
        <v>548.02</v>
      </c>
      <c r="I728" s="2">
        <v>38548</v>
      </c>
      <c r="J728">
        <v>323.8</v>
      </c>
      <c r="BK728" s="2"/>
      <c r="BM728" s="2">
        <v>40374</v>
      </c>
      <c r="BN728">
        <v>49.8</v>
      </c>
    </row>
    <row r="729" spans="1:66" x14ac:dyDescent="0.25">
      <c r="A729" s="2">
        <v>45504</v>
      </c>
      <c r="B729">
        <v>5522.3</v>
      </c>
      <c r="C729" s="2">
        <v>40757</v>
      </c>
      <c r="D729">
        <v>557.08000000000004</v>
      </c>
      <c r="I729" s="2">
        <v>38579</v>
      </c>
      <c r="J729">
        <v>315.8</v>
      </c>
      <c r="BK729" s="2"/>
      <c r="BM729" s="2">
        <v>40405</v>
      </c>
      <c r="BN729">
        <v>52.8</v>
      </c>
    </row>
    <row r="730" spans="1:66" x14ac:dyDescent="0.25">
      <c r="A730" s="2">
        <v>45534</v>
      </c>
      <c r="B730">
        <v>5648.4</v>
      </c>
      <c r="C730" s="2">
        <v>40788</v>
      </c>
      <c r="D730">
        <v>541.64</v>
      </c>
      <c r="I730" s="2">
        <v>38610</v>
      </c>
      <c r="J730">
        <v>397.3</v>
      </c>
      <c r="BK730" s="2"/>
      <c r="BM730" s="2">
        <v>40436</v>
      </c>
      <c r="BN730">
        <v>56.4</v>
      </c>
    </row>
    <row r="731" spans="1:66" x14ac:dyDescent="0.25">
      <c r="A731" s="2">
        <v>45565</v>
      </c>
      <c r="B731">
        <v>5762.48</v>
      </c>
      <c r="C731" s="2">
        <v>40818</v>
      </c>
      <c r="D731">
        <v>502.91</v>
      </c>
      <c r="I731" s="2">
        <v>38640</v>
      </c>
      <c r="J731">
        <v>344.3</v>
      </c>
      <c r="BK731" s="2"/>
      <c r="BM731" s="2">
        <v>40466</v>
      </c>
      <c r="BN731">
        <v>56.1</v>
      </c>
    </row>
    <row r="732" spans="1:66" x14ac:dyDescent="0.25">
      <c r="A732" s="2">
        <v>45596</v>
      </c>
      <c r="B732">
        <v>5705.45</v>
      </c>
      <c r="C732" s="2">
        <v>40849</v>
      </c>
      <c r="D732">
        <v>507.25</v>
      </c>
      <c r="I732" s="2">
        <v>38671</v>
      </c>
      <c r="J732">
        <v>316.3</v>
      </c>
      <c r="BK732" s="2"/>
      <c r="BM732" s="2">
        <v>40497</v>
      </c>
      <c r="BN732">
        <v>53.4</v>
      </c>
    </row>
    <row r="733" spans="1:66" x14ac:dyDescent="0.25">
      <c r="A733" s="2">
        <v>45625</v>
      </c>
      <c r="B733">
        <v>6032.38</v>
      </c>
      <c r="C733" s="2">
        <v>40879</v>
      </c>
      <c r="D733">
        <v>488.95</v>
      </c>
      <c r="I733" s="2">
        <v>38701</v>
      </c>
      <c r="J733">
        <v>315.3</v>
      </c>
      <c r="BK733" s="2"/>
      <c r="BM733" s="2">
        <v>40527</v>
      </c>
      <c r="BN733">
        <v>49.7</v>
      </c>
    </row>
    <row r="734" spans="1:66" x14ac:dyDescent="0.25">
      <c r="A734" s="2">
        <v>45657</v>
      </c>
      <c r="B734">
        <v>5881.63</v>
      </c>
      <c r="C734" s="2">
        <v>40910</v>
      </c>
      <c r="D734">
        <v>482.01</v>
      </c>
      <c r="I734" s="2">
        <v>38732</v>
      </c>
      <c r="J734">
        <v>295.8</v>
      </c>
      <c r="BK734" s="2"/>
      <c r="BM734" s="2">
        <v>40558</v>
      </c>
      <c r="BN734">
        <v>49.8</v>
      </c>
    </row>
    <row r="735" spans="1:66" x14ac:dyDescent="0.25">
      <c r="A735" s="2">
        <v>45688</v>
      </c>
      <c r="B735">
        <v>6040.53</v>
      </c>
      <c r="C735" s="2">
        <v>40941</v>
      </c>
      <c r="D735">
        <v>500.97</v>
      </c>
      <c r="I735" s="2">
        <v>38763</v>
      </c>
      <c r="J735">
        <v>294</v>
      </c>
      <c r="BK735" s="2"/>
      <c r="BM735" s="2">
        <v>40589</v>
      </c>
      <c r="BN735">
        <v>47.4</v>
      </c>
    </row>
    <row r="736" spans="1:66" x14ac:dyDescent="0.25">
      <c r="A736" s="2">
        <v>45716</v>
      </c>
      <c r="B736">
        <v>5954.5</v>
      </c>
      <c r="C736" s="2">
        <v>40970</v>
      </c>
      <c r="D736">
        <v>503.97</v>
      </c>
      <c r="I736" s="2">
        <v>38791</v>
      </c>
      <c r="J736">
        <v>299</v>
      </c>
      <c r="BK736" s="2"/>
      <c r="BM736" s="2">
        <v>40617</v>
      </c>
      <c r="BN736">
        <v>48.3</v>
      </c>
    </row>
    <row r="737" spans="1:66" x14ac:dyDescent="0.25">
      <c r="A737" s="2">
        <v>45747</v>
      </c>
      <c r="B737">
        <v>5611.85</v>
      </c>
      <c r="C737" s="2">
        <v>41001</v>
      </c>
      <c r="D737">
        <v>496.98</v>
      </c>
      <c r="I737" s="2">
        <v>38822</v>
      </c>
      <c r="J737">
        <v>306.8</v>
      </c>
      <c r="BK737" s="2"/>
      <c r="BM737" s="2">
        <v>40648</v>
      </c>
      <c r="BN737">
        <v>50.9</v>
      </c>
    </row>
    <row r="738" spans="1:66" x14ac:dyDescent="0.25">
      <c r="C738" s="2">
        <v>41031</v>
      </c>
      <c r="D738">
        <v>489.41</v>
      </c>
      <c r="I738" s="2">
        <v>38852</v>
      </c>
      <c r="J738">
        <v>332.8</v>
      </c>
      <c r="BK738" s="2"/>
      <c r="BM738" s="2">
        <v>40678</v>
      </c>
      <c r="BN738">
        <v>49.9</v>
      </c>
    </row>
    <row r="739" spans="1:66" x14ac:dyDescent="0.25">
      <c r="C739" s="2">
        <v>41062</v>
      </c>
      <c r="D739">
        <v>467.99</v>
      </c>
      <c r="I739" s="2">
        <v>38883</v>
      </c>
      <c r="J739">
        <v>307.8</v>
      </c>
      <c r="BK739" s="2"/>
      <c r="BM739" s="2">
        <v>40709</v>
      </c>
      <c r="BN739">
        <v>51.7</v>
      </c>
    </row>
    <row r="740" spans="1:66" x14ac:dyDescent="0.25">
      <c r="C740" s="2">
        <v>41092</v>
      </c>
      <c r="D740">
        <v>477.85</v>
      </c>
      <c r="I740" s="2">
        <v>38913</v>
      </c>
      <c r="J740">
        <v>319.5</v>
      </c>
      <c r="BK740" s="2"/>
      <c r="BM740" s="2">
        <v>40739</v>
      </c>
      <c r="BN740">
        <v>46.9</v>
      </c>
    </row>
    <row r="741" spans="1:66" x14ac:dyDescent="0.25">
      <c r="C741" s="2">
        <v>41123</v>
      </c>
      <c r="D741">
        <v>477.11</v>
      </c>
      <c r="I741" s="2">
        <v>38944</v>
      </c>
      <c r="J741">
        <v>313.5</v>
      </c>
      <c r="BK741" s="2"/>
      <c r="BM741" s="2">
        <v>40770</v>
      </c>
      <c r="BN741">
        <v>53.9</v>
      </c>
    </row>
    <row r="742" spans="1:66" x14ac:dyDescent="0.25">
      <c r="C742" s="2">
        <v>41154</v>
      </c>
      <c r="D742">
        <v>490.7</v>
      </c>
      <c r="I742" s="2">
        <v>38975</v>
      </c>
      <c r="J742">
        <v>316.5</v>
      </c>
      <c r="BK742" s="2"/>
      <c r="BM742" s="2">
        <v>40801</v>
      </c>
      <c r="BN742">
        <v>53.5</v>
      </c>
    </row>
    <row r="743" spans="1:66" x14ac:dyDescent="0.25">
      <c r="C743" s="2">
        <v>41184</v>
      </c>
      <c r="D743">
        <v>496.28</v>
      </c>
      <c r="I743" s="2">
        <v>39005</v>
      </c>
      <c r="J743">
        <v>315.5</v>
      </c>
      <c r="BK743" s="2"/>
      <c r="BM743" s="2">
        <v>40831</v>
      </c>
      <c r="BN743">
        <v>48.4</v>
      </c>
    </row>
    <row r="744" spans="1:66" x14ac:dyDescent="0.25">
      <c r="C744" s="2">
        <v>41215</v>
      </c>
      <c r="D744">
        <v>475.49</v>
      </c>
      <c r="I744" s="2">
        <v>39036</v>
      </c>
      <c r="J744">
        <v>328.3</v>
      </c>
      <c r="BK744" s="2"/>
      <c r="BM744" s="2">
        <v>40862</v>
      </c>
      <c r="BN744">
        <v>45</v>
      </c>
    </row>
    <row r="745" spans="1:66" x14ac:dyDescent="0.25">
      <c r="C745" s="2">
        <v>41245</v>
      </c>
      <c r="D745">
        <v>483.19</v>
      </c>
      <c r="I745" s="2">
        <v>39066</v>
      </c>
      <c r="J745">
        <v>323.3</v>
      </c>
      <c r="BK745" s="2"/>
      <c r="BM745" s="2">
        <v>40892</v>
      </c>
      <c r="BN745">
        <v>45</v>
      </c>
    </row>
    <row r="746" spans="1:66" x14ac:dyDescent="0.25">
      <c r="C746" s="2">
        <v>41276</v>
      </c>
      <c r="D746">
        <v>483.2</v>
      </c>
      <c r="I746" s="2">
        <v>39097</v>
      </c>
      <c r="J746">
        <v>317.3</v>
      </c>
    </row>
    <row r="747" spans="1:66" x14ac:dyDescent="0.25">
      <c r="C747" s="2">
        <v>41307</v>
      </c>
      <c r="D747">
        <v>491.81</v>
      </c>
      <c r="I747" s="2">
        <v>39128</v>
      </c>
      <c r="J747">
        <v>325.3</v>
      </c>
    </row>
    <row r="748" spans="1:66" x14ac:dyDescent="0.25">
      <c r="C748" s="2">
        <v>41335</v>
      </c>
      <c r="D748">
        <v>477.22</v>
      </c>
      <c r="I748" s="2">
        <v>39156</v>
      </c>
      <c r="J748">
        <v>306.8</v>
      </c>
    </row>
    <row r="749" spans="1:66" x14ac:dyDescent="0.25">
      <c r="C749" s="2">
        <v>41366</v>
      </c>
      <c r="D749">
        <v>478.58</v>
      </c>
      <c r="I749" s="2">
        <v>39187</v>
      </c>
      <c r="J749">
        <v>320.3</v>
      </c>
    </row>
    <row r="750" spans="1:66" x14ac:dyDescent="0.25">
      <c r="C750" s="2">
        <v>41396</v>
      </c>
      <c r="D750">
        <v>476.53</v>
      </c>
      <c r="I750" s="2">
        <v>39217</v>
      </c>
      <c r="J750">
        <v>307.5</v>
      </c>
    </row>
    <row r="751" spans="1:66" x14ac:dyDescent="0.25">
      <c r="C751" s="2">
        <v>41427</v>
      </c>
      <c r="D751">
        <v>474.69</v>
      </c>
      <c r="I751" s="2">
        <v>39248</v>
      </c>
      <c r="J751">
        <v>315.8</v>
      </c>
    </row>
    <row r="752" spans="1:66" x14ac:dyDescent="0.25">
      <c r="C752" s="2">
        <v>41457</v>
      </c>
      <c r="D752">
        <v>470.01</v>
      </c>
      <c r="I752" s="2">
        <v>39278</v>
      </c>
      <c r="J752">
        <v>313.3</v>
      </c>
    </row>
    <row r="753" spans="3:10" x14ac:dyDescent="0.25">
      <c r="C753" s="2">
        <v>41488</v>
      </c>
      <c r="D753">
        <v>466.83</v>
      </c>
      <c r="I753" s="2">
        <v>39309</v>
      </c>
      <c r="J753">
        <v>320</v>
      </c>
    </row>
    <row r="754" spans="3:10" x14ac:dyDescent="0.25">
      <c r="C754" s="2">
        <v>41519</v>
      </c>
      <c r="D754">
        <v>472.96</v>
      </c>
      <c r="I754" s="2">
        <v>39340</v>
      </c>
      <c r="J754">
        <v>313.3</v>
      </c>
    </row>
    <row r="755" spans="3:10" x14ac:dyDescent="0.25">
      <c r="C755" s="2">
        <v>41549</v>
      </c>
      <c r="D755">
        <v>466.77</v>
      </c>
      <c r="I755" s="2">
        <v>39370</v>
      </c>
      <c r="J755">
        <v>328.3</v>
      </c>
    </row>
    <row r="756" spans="3:10" x14ac:dyDescent="0.25">
      <c r="C756" s="2">
        <v>41580</v>
      </c>
      <c r="D756">
        <v>457.13</v>
      </c>
      <c r="I756" s="2">
        <v>39401</v>
      </c>
      <c r="J756">
        <v>340.3</v>
      </c>
    </row>
    <row r="757" spans="3:10" x14ac:dyDescent="0.25">
      <c r="C757" s="2">
        <v>41610</v>
      </c>
      <c r="D757">
        <v>462.64</v>
      </c>
      <c r="I757" s="2">
        <v>39431</v>
      </c>
      <c r="J757">
        <v>349.3</v>
      </c>
    </row>
    <row r="758" spans="3:10" x14ac:dyDescent="0.25">
      <c r="C758" s="2">
        <v>41641</v>
      </c>
      <c r="D758">
        <v>455.35</v>
      </c>
      <c r="I758" s="2">
        <v>39462</v>
      </c>
      <c r="J758">
        <v>339.8</v>
      </c>
    </row>
    <row r="759" spans="3:10" x14ac:dyDescent="0.25">
      <c r="C759" s="2">
        <v>41672</v>
      </c>
      <c r="D759">
        <v>458.13</v>
      </c>
      <c r="I759" s="2">
        <v>39493</v>
      </c>
      <c r="J759">
        <v>345.5</v>
      </c>
    </row>
    <row r="760" spans="3:10" x14ac:dyDescent="0.25">
      <c r="C760" s="2">
        <v>41700</v>
      </c>
      <c r="D760">
        <v>480.53</v>
      </c>
      <c r="I760" s="2">
        <v>39522</v>
      </c>
      <c r="J760">
        <v>368</v>
      </c>
    </row>
    <row r="761" spans="3:10" x14ac:dyDescent="0.25">
      <c r="C761" s="2">
        <v>41731</v>
      </c>
      <c r="D761">
        <v>492.92</v>
      </c>
      <c r="I761" s="2">
        <v>39553</v>
      </c>
      <c r="J761">
        <v>363.5</v>
      </c>
    </row>
    <row r="762" spans="3:10" x14ac:dyDescent="0.25">
      <c r="C762" s="2">
        <v>41761</v>
      </c>
      <c r="D762">
        <v>502.39</v>
      </c>
      <c r="I762" s="2">
        <v>39583</v>
      </c>
      <c r="J762">
        <v>366</v>
      </c>
    </row>
    <row r="763" spans="3:10" x14ac:dyDescent="0.25">
      <c r="C763" s="2">
        <v>41792</v>
      </c>
      <c r="D763">
        <v>498.64</v>
      </c>
      <c r="I763" s="2">
        <v>39614</v>
      </c>
      <c r="J763">
        <v>383.3</v>
      </c>
    </row>
    <row r="764" spans="3:10" x14ac:dyDescent="0.25">
      <c r="C764" s="2">
        <v>41822</v>
      </c>
      <c r="D764">
        <v>496.86</v>
      </c>
      <c r="I764" s="2">
        <v>39644</v>
      </c>
      <c r="J764">
        <v>417.3</v>
      </c>
    </row>
    <row r="765" spans="3:10" x14ac:dyDescent="0.25">
      <c r="C765" s="2">
        <v>41853</v>
      </c>
      <c r="D765">
        <v>487.27</v>
      </c>
      <c r="I765" s="2">
        <v>39675</v>
      </c>
      <c r="J765">
        <v>429.3</v>
      </c>
    </row>
    <row r="766" spans="3:10" x14ac:dyDescent="0.25">
      <c r="C766" s="2">
        <v>41884</v>
      </c>
      <c r="D766">
        <v>482.27</v>
      </c>
      <c r="I766" s="2">
        <v>39706</v>
      </c>
      <c r="J766">
        <v>464</v>
      </c>
    </row>
    <row r="767" spans="3:10" x14ac:dyDescent="0.25">
      <c r="C767" s="2">
        <v>41914</v>
      </c>
      <c r="D767">
        <v>472.2</v>
      </c>
      <c r="I767" s="2">
        <v>39736</v>
      </c>
      <c r="J767">
        <v>477.3</v>
      </c>
    </row>
    <row r="768" spans="3:10" x14ac:dyDescent="0.25">
      <c r="C768" s="2">
        <v>41945</v>
      </c>
      <c r="D768">
        <v>458.98</v>
      </c>
      <c r="I768" s="2">
        <v>39767</v>
      </c>
      <c r="J768">
        <v>527.29999999999995</v>
      </c>
    </row>
    <row r="769" spans="3:10" x14ac:dyDescent="0.25">
      <c r="C769" s="2">
        <v>41975</v>
      </c>
      <c r="D769">
        <v>454.63</v>
      </c>
      <c r="I769" s="2">
        <v>39797</v>
      </c>
      <c r="J769">
        <v>564</v>
      </c>
    </row>
    <row r="770" spans="3:10" x14ac:dyDescent="0.25">
      <c r="C770" s="2">
        <v>42006</v>
      </c>
      <c r="D770">
        <v>437.59</v>
      </c>
      <c r="I770" s="2">
        <v>39828</v>
      </c>
      <c r="J770">
        <v>589.29999999999995</v>
      </c>
    </row>
    <row r="771" spans="3:10" x14ac:dyDescent="0.25">
      <c r="C771" s="2">
        <v>42037</v>
      </c>
      <c r="D771">
        <v>422.81</v>
      </c>
      <c r="I771" s="2">
        <v>39859</v>
      </c>
      <c r="J771">
        <v>644</v>
      </c>
    </row>
    <row r="772" spans="3:10" x14ac:dyDescent="0.25">
      <c r="C772" s="2">
        <v>42065</v>
      </c>
      <c r="D772">
        <v>421.57</v>
      </c>
      <c r="I772" s="2">
        <v>39887</v>
      </c>
      <c r="J772">
        <v>659.3</v>
      </c>
    </row>
    <row r="773" spans="3:10" x14ac:dyDescent="0.25">
      <c r="C773" s="2">
        <v>42096</v>
      </c>
      <c r="D773">
        <v>414</v>
      </c>
      <c r="I773" s="2">
        <v>39918</v>
      </c>
      <c r="J773">
        <v>615</v>
      </c>
    </row>
    <row r="774" spans="3:10" x14ac:dyDescent="0.25">
      <c r="C774" s="2">
        <v>42126</v>
      </c>
      <c r="D774">
        <v>421.31</v>
      </c>
      <c r="I774" s="2">
        <v>39948</v>
      </c>
      <c r="J774">
        <v>614.5</v>
      </c>
    </row>
    <row r="775" spans="3:10" x14ac:dyDescent="0.25">
      <c r="C775" s="2">
        <v>42157</v>
      </c>
      <c r="D775">
        <v>426.37</v>
      </c>
      <c r="I775" s="2">
        <v>39979</v>
      </c>
      <c r="J775">
        <v>598.29999999999995</v>
      </c>
    </row>
    <row r="776" spans="3:10" x14ac:dyDescent="0.25">
      <c r="C776" s="2">
        <v>42187</v>
      </c>
      <c r="D776">
        <v>423.29</v>
      </c>
      <c r="I776" s="2">
        <v>40009</v>
      </c>
      <c r="J776">
        <v>562</v>
      </c>
    </row>
    <row r="777" spans="3:10" x14ac:dyDescent="0.25">
      <c r="C777" s="2">
        <v>42218</v>
      </c>
      <c r="D777">
        <v>410.51</v>
      </c>
      <c r="I777" s="2">
        <v>40040</v>
      </c>
      <c r="J777">
        <v>560.29999999999995</v>
      </c>
    </row>
    <row r="778" spans="3:10" x14ac:dyDescent="0.25">
      <c r="C778" s="2">
        <v>42249</v>
      </c>
      <c r="D778">
        <v>405.68</v>
      </c>
      <c r="I778" s="2">
        <v>40071</v>
      </c>
      <c r="J778">
        <v>541.29999999999995</v>
      </c>
    </row>
    <row r="779" spans="3:10" x14ac:dyDescent="0.25">
      <c r="C779" s="2">
        <v>42279</v>
      </c>
      <c r="D779">
        <v>401.51</v>
      </c>
      <c r="I779" s="2">
        <v>40101</v>
      </c>
      <c r="J779">
        <v>523.5</v>
      </c>
    </row>
    <row r="780" spans="3:10" x14ac:dyDescent="0.25">
      <c r="C780" s="2">
        <v>42310</v>
      </c>
      <c r="D780">
        <v>393.48</v>
      </c>
      <c r="I780" s="2">
        <v>40132</v>
      </c>
      <c r="J780">
        <v>494</v>
      </c>
    </row>
    <row r="781" spans="3:10" x14ac:dyDescent="0.25">
      <c r="C781" s="2">
        <v>42340</v>
      </c>
      <c r="D781">
        <v>385.53</v>
      </c>
      <c r="I781" s="2">
        <v>40162</v>
      </c>
      <c r="J781">
        <v>475.3</v>
      </c>
    </row>
    <row r="782" spans="3:10" x14ac:dyDescent="0.25">
      <c r="C782" s="2">
        <v>42371</v>
      </c>
      <c r="D782">
        <v>374.78</v>
      </c>
      <c r="I782" s="2">
        <v>40193</v>
      </c>
      <c r="J782">
        <v>485.8</v>
      </c>
    </row>
    <row r="783" spans="3:10" x14ac:dyDescent="0.25">
      <c r="C783" s="2">
        <v>42402</v>
      </c>
      <c r="D783">
        <v>384.32</v>
      </c>
      <c r="I783" s="2">
        <v>40224</v>
      </c>
      <c r="J783">
        <v>485.8</v>
      </c>
    </row>
    <row r="784" spans="3:10" x14ac:dyDescent="0.25">
      <c r="C784" s="2">
        <v>42431</v>
      </c>
      <c r="D784">
        <v>384.12</v>
      </c>
      <c r="I784" s="2">
        <v>40252</v>
      </c>
      <c r="J784">
        <v>470.3</v>
      </c>
    </row>
    <row r="785" spans="3:10" x14ac:dyDescent="0.25">
      <c r="C785" s="2">
        <v>42462</v>
      </c>
      <c r="D785">
        <v>401.35</v>
      </c>
      <c r="I785" s="2">
        <v>40283</v>
      </c>
      <c r="J785">
        <v>462</v>
      </c>
    </row>
    <row r="786" spans="3:10" x14ac:dyDescent="0.25">
      <c r="C786" s="2">
        <v>42492</v>
      </c>
      <c r="D786">
        <v>415.89</v>
      </c>
      <c r="I786" s="2">
        <v>40313</v>
      </c>
      <c r="J786">
        <v>461.5</v>
      </c>
    </row>
    <row r="787" spans="3:10" x14ac:dyDescent="0.25">
      <c r="C787" s="2">
        <v>42523</v>
      </c>
      <c r="D787">
        <v>414.62</v>
      </c>
      <c r="I787" s="2">
        <v>40344</v>
      </c>
      <c r="J787">
        <v>459.3</v>
      </c>
    </row>
    <row r="788" spans="3:10" x14ac:dyDescent="0.25">
      <c r="C788" s="2">
        <v>42553</v>
      </c>
      <c r="D788">
        <v>413.56</v>
      </c>
      <c r="I788" s="2">
        <v>40374</v>
      </c>
      <c r="J788">
        <v>460.5</v>
      </c>
    </row>
    <row r="789" spans="3:10" x14ac:dyDescent="0.25">
      <c r="C789" s="2">
        <v>42584</v>
      </c>
      <c r="D789">
        <v>407.72</v>
      </c>
      <c r="I789" s="2">
        <v>40405</v>
      </c>
      <c r="J789">
        <v>475</v>
      </c>
    </row>
    <row r="790" spans="3:10" x14ac:dyDescent="0.25">
      <c r="C790" s="2">
        <v>42615</v>
      </c>
      <c r="D790">
        <v>406.22</v>
      </c>
      <c r="I790" s="2">
        <v>40436</v>
      </c>
      <c r="J790">
        <v>452</v>
      </c>
    </row>
    <row r="791" spans="3:10" x14ac:dyDescent="0.25">
      <c r="C791" s="2">
        <v>42645</v>
      </c>
      <c r="D791">
        <v>401.8</v>
      </c>
      <c r="I791" s="2">
        <v>40466</v>
      </c>
      <c r="J791">
        <v>447</v>
      </c>
    </row>
    <row r="792" spans="3:10" x14ac:dyDescent="0.25">
      <c r="C792" s="2">
        <v>42676</v>
      </c>
      <c r="D792">
        <v>404.75</v>
      </c>
      <c r="I792" s="2">
        <v>40497</v>
      </c>
      <c r="J792">
        <v>426.3</v>
      </c>
    </row>
    <row r="793" spans="3:10" x14ac:dyDescent="0.25">
      <c r="C793" s="2">
        <v>42706</v>
      </c>
      <c r="D793">
        <v>421.41</v>
      </c>
      <c r="I793" s="2">
        <v>40527</v>
      </c>
      <c r="J793">
        <v>416.5</v>
      </c>
    </row>
    <row r="794" spans="3:10" x14ac:dyDescent="0.25">
      <c r="C794" s="2">
        <v>42737</v>
      </c>
      <c r="D794">
        <v>423.08</v>
      </c>
      <c r="I794" s="2">
        <v>40558</v>
      </c>
      <c r="J794">
        <v>430.3</v>
      </c>
    </row>
    <row r="795" spans="3:10" x14ac:dyDescent="0.25">
      <c r="C795" s="2">
        <v>42768</v>
      </c>
      <c r="D795">
        <v>435.06</v>
      </c>
      <c r="I795" s="2">
        <v>40589</v>
      </c>
      <c r="J795">
        <v>401.5</v>
      </c>
    </row>
    <row r="796" spans="3:10" x14ac:dyDescent="0.25">
      <c r="C796" s="2">
        <v>42796</v>
      </c>
      <c r="D796">
        <v>433.97</v>
      </c>
      <c r="I796" s="2">
        <v>40617</v>
      </c>
      <c r="J796">
        <v>401.3</v>
      </c>
    </row>
    <row r="797" spans="3:10" x14ac:dyDescent="0.25">
      <c r="C797" s="2">
        <v>42827</v>
      </c>
      <c r="D797">
        <v>429.45</v>
      </c>
      <c r="I797" s="2">
        <v>40648</v>
      </c>
      <c r="J797">
        <v>427</v>
      </c>
    </row>
    <row r="798" spans="3:10" x14ac:dyDescent="0.25">
      <c r="C798" s="2">
        <v>42857</v>
      </c>
      <c r="D798">
        <v>427.78</v>
      </c>
      <c r="I798" s="2">
        <v>40678</v>
      </c>
      <c r="J798">
        <v>422.5</v>
      </c>
    </row>
    <row r="799" spans="3:10" x14ac:dyDescent="0.25">
      <c r="C799" s="2">
        <v>42888</v>
      </c>
      <c r="D799">
        <v>435.55</v>
      </c>
      <c r="I799" s="2">
        <v>40709</v>
      </c>
      <c r="J799">
        <v>417</v>
      </c>
    </row>
    <row r="800" spans="3:10" x14ac:dyDescent="0.25">
      <c r="C800" s="2">
        <v>42918</v>
      </c>
      <c r="D800">
        <v>448.33</v>
      </c>
      <c r="I800" s="2">
        <v>40739</v>
      </c>
      <c r="J800">
        <v>411.3</v>
      </c>
    </row>
    <row r="801" spans="3:10" x14ac:dyDescent="0.25">
      <c r="C801" s="2">
        <v>42949</v>
      </c>
      <c r="D801">
        <v>442.27</v>
      </c>
      <c r="I801" s="2">
        <v>40770</v>
      </c>
      <c r="J801">
        <v>409.5</v>
      </c>
    </row>
    <row r="802" spans="3:10" x14ac:dyDescent="0.25">
      <c r="C802" s="2">
        <v>42980</v>
      </c>
      <c r="D802">
        <v>435.59</v>
      </c>
      <c r="I802" s="2">
        <v>40801</v>
      </c>
      <c r="J802">
        <v>415.5</v>
      </c>
    </row>
    <row r="803" spans="3:10" x14ac:dyDescent="0.25">
      <c r="C803" s="2">
        <v>43010</v>
      </c>
      <c r="D803">
        <v>426.59</v>
      </c>
      <c r="I803" s="2">
        <v>40831</v>
      </c>
      <c r="J803">
        <v>401.8</v>
      </c>
    </row>
    <row r="804" spans="3:10" x14ac:dyDescent="0.25">
      <c r="C804" s="2">
        <v>43041</v>
      </c>
      <c r="D804">
        <v>431.32</v>
      </c>
      <c r="I804" s="2">
        <v>40862</v>
      </c>
      <c r="J804">
        <v>388</v>
      </c>
    </row>
    <row r="805" spans="3:10" x14ac:dyDescent="0.25">
      <c r="C805" s="2">
        <v>43071</v>
      </c>
      <c r="D805">
        <v>430.78</v>
      </c>
      <c r="I805" s="2">
        <v>40892</v>
      </c>
      <c r="J805">
        <v>374.5</v>
      </c>
    </row>
    <row r="806" spans="3:10" x14ac:dyDescent="0.25">
      <c r="C806" s="2">
        <v>43102</v>
      </c>
      <c r="D806">
        <v>434.33</v>
      </c>
      <c r="I806" s="2">
        <v>40923</v>
      </c>
      <c r="J806">
        <v>377.8</v>
      </c>
    </row>
    <row r="807" spans="3:10" x14ac:dyDescent="0.25">
      <c r="C807" s="2">
        <v>43133</v>
      </c>
      <c r="D807">
        <v>443.41</v>
      </c>
      <c r="I807" s="2">
        <v>40954</v>
      </c>
      <c r="J807">
        <v>365</v>
      </c>
    </row>
    <row r="808" spans="3:10" x14ac:dyDescent="0.25">
      <c r="C808" s="2">
        <v>43161</v>
      </c>
      <c r="D808">
        <v>444.07</v>
      </c>
      <c r="I808" s="2">
        <v>40983</v>
      </c>
      <c r="J808">
        <v>364.5</v>
      </c>
    </row>
    <row r="809" spans="3:10" x14ac:dyDescent="0.25">
      <c r="C809" s="2">
        <v>43192</v>
      </c>
      <c r="D809">
        <v>436.29</v>
      </c>
      <c r="I809" s="2">
        <v>41014</v>
      </c>
      <c r="J809">
        <v>381.8</v>
      </c>
    </row>
    <row r="810" spans="3:10" x14ac:dyDescent="0.25">
      <c r="C810" s="2">
        <v>43222</v>
      </c>
      <c r="D810">
        <v>445.97</v>
      </c>
      <c r="I810" s="2">
        <v>41044</v>
      </c>
      <c r="J810">
        <v>374.5</v>
      </c>
    </row>
    <row r="811" spans="3:10" x14ac:dyDescent="0.25">
      <c r="C811" s="2">
        <v>43253</v>
      </c>
      <c r="D811">
        <v>445.57</v>
      </c>
      <c r="I811" s="2">
        <v>41075</v>
      </c>
      <c r="J811">
        <v>379.8</v>
      </c>
    </row>
    <row r="812" spans="3:10" x14ac:dyDescent="0.25">
      <c r="C812" s="2">
        <v>43283</v>
      </c>
      <c r="D812">
        <v>437.86</v>
      </c>
      <c r="I812" s="2">
        <v>41105</v>
      </c>
      <c r="J812">
        <v>372.5</v>
      </c>
    </row>
    <row r="813" spans="3:10" x14ac:dyDescent="0.25">
      <c r="C813" s="2">
        <v>43314</v>
      </c>
      <c r="D813">
        <v>427.75</v>
      </c>
      <c r="I813" s="2">
        <v>41136</v>
      </c>
      <c r="J813">
        <v>373.3</v>
      </c>
    </row>
    <row r="814" spans="3:10" x14ac:dyDescent="0.25">
      <c r="C814" s="2">
        <v>43345</v>
      </c>
      <c r="D814">
        <v>411.42</v>
      </c>
      <c r="I814" s="2">
        <v>41167</v>
      </c>
      <c r="J814">
        <v>384.5</v>
      </c>
    </row>
    <row r="815" spans="3:10" x14ac:dyDescent="0.25">
      <c r="C815" s="2">
        <v>43375</v>
      </c>
      <c r="D815">
        <v>417.76</v>
      </c>
      <c r="I815" s="2">
        <v>41197</v>
      </c>
      <c r="J815">
        <v>368.5</v>
      </c>
    </row>
    <row r="816" spans="3:10" x14ac:dyDescent="0.25">
      <c r="C816" s="2">
        <v>43406</v>
      </c>
      <c r="D816">
        <v>419.43</v>
      </c>
      <c r="I816" s="2">
        <v>41228</v>
      </c>
      <c r="J816">
        <v>403.8</v>
      </c>
    </row>
    <row r="817" spans="3:10" x14ac:dyDescent="0.25">
      <c r="C817" s="2">
        <v>43436</v>
      </c>
      <c r="D817">
        <v>418.3</v>
      </c>
      <c r="I817" s="2">
        <v>41258</v>
      </c>
      <c r="J817">
        <v>355</v>
      </c>
    </row>
    <row r="818" spans="3:10" x14ac:dyDescent="0.25">
      <c r="C818" s="2">
        <v>43467</v>
      </c>
      <c r="D818">
        <v>409.43</v>
      </c>
      <c r="I818" s="2">
        <v>41289</v>
      </c>
      <c r="J818">
        <v>352.5</v>
      </c>
    </row>
    <row r="819" spans="3:10" x14ac:dyDescent="0.25">
      <c r="C819" s="2">
        <v>43498</v>
      </c>
      <c r="D819">
        <v>412.94</v>
      </c>
      <c r="I819" s="2">
        <v>41320</v>
      </c>
      <c r="J819">
        <v>347.8</v>
      </c>
    </row>
    <row r="820" spans="3:10" x14ac:dyDescent="0.25">
      <c r="C820" s="2">
        <v>43526</v>
      </c>
      <c r="D820">
        <v>413.73</v>
      </c>
      <c r="I820" s="2">
        <v>41348</v>
      </c>
      <c r="J820">
        <v>354.8</v>
      </c>
    </row>
    <row r="821" spans="3:10" x14ac:dyDescent="0.25">
      <c r="C821" s="2">
        <v>43557</v>
      </c>
      <c r="D821">
        <v>426.37</v>
      </c>
      <c r="I821" s="2">
        <v>41379</v>
      </c>
      <c r="J821">
        <v>347.3</v>
      </c>
    </row>
    <row r="822" spans="3:10" x14ac:dyDescent="0.25">
      <c r="C822" s="2">
        <v>43587</v>
      </c>
      <c r="D822">
        <v>418.41</v>
      </c>
      <c r="I822" s="2">
        <v>41409</v>
      </c>
      <c r="J822">
        <v>350.5</v>
      </c>
    </row>
    <row r="823" spans="3:10" x14ac:dyDescent="0.25">
      <c r="C823" s="2">
        <v>43618</v>
      </c>
      <c r="D823">
        <v>416.23</v>
      </c>
      <c r="I823" s="2">
        <v>41440</v>
      </c>
      <c r="J823">
        <v>344.3</v>
      </c>
    </row>
    <row r="824" spans="3:10" x14ac:dyDescent="0.25">
      <c r="C824" s="2">
        <v>43648</v>
      </c>
      <c r="D824">
        <v>403.63</v>
      </c>
      <c r="I824" s="2">
        <v>41470</v>
      </c>
      <c r="J824">
        <v>346</v>
      </c>
    </row>
    <row r="825" spans="3:10" x14ac:dyDescent="0.25">
      <c r="C825" s="2">
        <v>43679</v>
      </c>
      <c r="D825">
        <v>400.35</v>
      </c>
      <c r="I825" s="2">
        <v>41501</v>
      </c>
      <c r="J825">
        <v>332</v>
      </c>
    </row>
    <row r="826" spans="3:10" x14ac:dyDescent="0.25">
      <c r="C826" s="2">
        <v>43710</v>
      </c>
      <c r="D826">
        <v>387.15</v>
      </c>
      <c r="I826" s="2">
        <v>41532</v>
      </c>
      <c r="J826">
        <v>314</v>
      </c>
    </row>
    <row r="827" spans="3:10" x14ac:dyDescent="0.25">
      <c r="C827" s="2">
        <v>43740</v>
      </c>
      <c r="D827">
        <v>388.31</v>
      </c>
      <c r="I827" s="2">
        <v>41562</v>
      </c>
      <c r="J827">
        <v>352</v>
      </c>
    </row>
    <row r="828" spans="3:10" x14ac:dyDescent="0.25">
      <c r="C828" s="2">
        <v>43771</v>
      </c>
      <c r="D828">
        <v>389.75</v>
      </c>
      <c r="I828" s="2">
        <v>41593</v>
      </c>
      <c r="J828">
        <v>324.8</v>
      </c>
    </row>
    <row r="829" spans="3:10" x14ac:dyDescent="0.25">
      <c r="C829" s="2">
        <v>43801</v>
      </c>
      <c r="D829">
        <v>385.97</v>
      </c>
      <c r="I829" s="2">
        <v>41623</v>
      </c>
      <c r="J829">
        <v>346</v>
      </c>
    </row>
    <row r="830" spans="3:10" x14ac:dyDescent="0.25">
      <c r="C830" s="2">
        <v>43832</v>
      </c>
      <c r="D830">
        <v>402.53</v>
      </c>
      <c r="I830" s="2">
        <v>41654</v>
      </c>
      <c r="J830">
        <v>329</v>
      </c>
    </row>
    <row r="831" spans="3:10" x14ac:dyDescent="0.25">
      <c r="C831" s="2">
        <v>43863</v>
      </c>
      <c r="D831">
        <v>403.66</v>
      </c>
      <c r="I831" s="2">
        <v>41685</v>
      </c>
      <c r="J831">
        <v>332.3</v>
      </c>
    </row>
    <row r="832" spans="3:10" x14ac:dyDescent="0.25">
      <c r="C832" s="2">
        <v>43892</v>
      </c>
      <c r="D832">
        <v>398.01</v>
      </c>
      <c r="I832" s="2">
        <v>41713</v>
      </c>
      <c r="J832">
        <v>321.5</v>
      </c>
    </row>
    <row r="833" spans="3:10" x14ac:dyDescent="0.25">
      <c r="C833" s="2">
        <v>43923</v>
      </c>
      <c r="D833">
        <v>362.56</v>
      </c>
      <c r="I833" s="2">
        <v>41744</v>
      </c>
      <c r="J833">
        <v>326.3</v>
      </c>
    </row>
    <row r="834" spans="3:10" x14ac:dyDescent="0.25">
      <c r="C834" s="2">
        <v>43953</v>
      </c>
      <c r="D834">
        <v>351.6</v>
      </c>
      <c r="I834" s="2">
        <v>41774</v>
      </c>
      <c r="J834">
        <v>311</v>
      </c>
    </row>
    <row r="835" spans="3:10" x14ac:dyDescent="0.25">
      <c r="C835" s="2">
        <v>43984</v>
      </c>
      <c r="D835">
        <v>369.02</v>
      </c>
      <c r="I835" s="2">
        <v>41805</v>
      </c>
      <c r="J835">
        <v>313.5</v>
      </c>
    </row>
    <row r="836" spans="3:10" x14ac:dyDescent="0.25">
      <c r="C836" s="2">
        <v>44014</v>
      </c>
      <c r="D836">
        <v>360.55</v>
      </c>
      <c r="I836" s="2">
        <v>41835</v>
      </c>
      <c r="J836">
        <v>300</v>
      </c>
    </row>
    <row r="837" spans="3:10" x14ac:dyDescent="0.25">
      <c r="C837" s="2">
        <v>44045</v>
      </c>
      <c r="D837">
        <v>378.27</v>
      </c>
      <c r="I837" s="2">
        <v>41866</v>
      </c>
      <c r="J837">
        <v>303.8</v>
      </c>
    </row>
    <row r="838" spans="3:10" x14ac:dyDescent="0.25">
      <c r="C838" s="2">
        <v>44076</v>
      </c>
      <c r="D838">
        <v>396.1</v>
      </c>
      <c r="I838" s="2">
        <v>41897</v>
      </c>
      <c r="J838">
        <v>295</v>
      </c>
    </row>
    <row r="839" spans="3:10" x14ac:dyDescent="0.25">
      <c r="C839" s="2">
        <v>44106</v>
      </c>
      <c r="D839">
        <v>398.56</v>
      </c>
      <c r="I839" s="2">
        <v>41927</v>
      </c>
      <c r="J839">
        <v>285.5</v>
      </c>
    </row>
    <row r="840" spans="3:10" x14ac:dyDescent="0.25">
      <c r="C840" s="2">
        <v>44137</v>
      </c>
      <c r="D840">
        <v>398.56</v>
      </c>
      <c r="I840" s="2">
        <v>41958</v>
      </c>
      <c r="J840">
        <v>294.5</v>
      </c>
    </row>
    <row r="841" spans="3:10" x14ac:dyDescent="0.25">
      <c r="C841" s="2">
        <v>44167</v>
      </c>
      <c r="D841">
        <v>398.56</v>
      </c>
      <c r="I841" s="2">
        <v>41988</v>
      </c>
      <c r="J841">
        <v>284.5</v>
      </c>
    </row>
    <row r="842" spans="3:10" x14ac:dyDescent="0.25">
      <c r="C842" s="2">
        <v>44198</v>
      </c>
      <c r="D842">
        <v>398.56</v>
      </c>
      <c r="I842" s="2">
        <v>42019</v>
      </c>
      <c r="J842">
        <v>286</v>
      </c>
    </row>
    <row r="843" spans="3:10" x14ac:dyDescent="0.25">
      <c r="C843" s="2">
        <v>44229</v>
      </c>
      <c r="D843">
        <v>398.56</v>
      </c>
      <c r="I843" s="2">
        <v>42050</v>
      </c>
      <c r="J843">
        <v>301.3</v>
      </c>
    </row>
    <row r="844" spans="3:10" x14ac:dyDescent="0.25">
      <c r="C844" s="2">
        <v>44257</v>
      </c>
      <c r="D844">
        <v>398.56</v>
      </c>
      <c r="I844" s="2">
        <v>42078</v>
      </c>
      <c r="J844">
        <v>284</v>
      </c>
    </row>
    <row r="845" spans="3:10" x14ac:dyDescent="0.25">
      <c r="C845" s="2">
        <v>44288</v>
      </c>
      <c r="D845">
        <v>398.56</v>
      </c>
      <c r="I845" s="2">
        <v>42109</v>
      </c>
      <c r="J845">
        <v>282.3</v>
      </c>
    </row>
    <row r="846" spans="3:10" x14ac:dyDescent="0.25">
      <c r="C846" s="2">
        <v>44318</v>
      </c>
      <c r="D846">
        <v>398.56</v>
      </c>
      <c r="I846" s="2">
        <v>42139</v>
      </c>
      <c r="J846">
        <v>275.8</v>
      </c>
    </row>
    <row r="847" spans="3:10" x14ac:dyDescent="0.25">
      <c r="C847" s="2">
        <v>44349</v>
      </c>
      <c r="D847">
        <v>398.56</v>
      </c>
      <c r="I847" s="2">
        <v>42170</v>
      </c>
      <c r="J847">
        <v>273.8</v>
      </c>
    </row>
    <row r="848" spans="3:10" x14ac:dyDescent="0.25">
      <c r="C848" s="2">
        <v>44379</v>
      </c>
      <c r="D848">
        <v>398.56</v>
      </c>
      <c r="I848" s="2">
        <v>42200</v>
      </c>
      <c r="J848">
        <v>272.3</v>
      </c>
    </row>
    <row r="849" spans="3:10" x14ac:dyDescent="0.25">
      <c r="C849" s="2">
        <v>44410</v>
      </c>
      <c r="D849">
        <v>398.56</v>
      </c>
      <c r="I849" s="2">
        <v>42231</v>
      </c>
      <c r="J849">
        <v>276.5</v>
      </c>
    </row>
    <row r="850" spans="3:10" x14ac:dyDescent="0.25">
      <c r="C850" s="2">
        <v>44441</v>
      </c>
      <c r="D850">
        <v>398.56</v>
      </c>
      <c r="I850" s="2">
        <v>42262</v>
      </c>
      <c r="J850">
        <v>268</v>
      </c>
    </row>
    <row r="851" spans="3:10" x14ac:dyDescent="0.25">
      <c r="C851" s="2">
        <v>44471</v>
      </c>
      <c r="D851">
        <v>398.56</v>
      </c>
      <c r="I851" s="2">
        <v>42292</v>
      </c>
      <c r="J851">
        <v>267</v>
      </c>
    </row>
    <row r="852" spans="3:10" x14ac:dyDescent="0.25">
      <c r="C852" s="2">
        <v>44502</v>
      </c>
      <c r="D852">
        <v>398.56</v>
      </c>
      <c r="I852" s="2">
        <v>42323</v>
      </c>
      <c r="J852">
        <v>268.5</v>
      </c>
    </row>
    <row r="853" spans="3:10" x14ac:dyDescent="0.25">
      <c r="C853" s="2">
        <v>44532</v>
      </c>
      <c r="D853">
        <v>398.56</v>
      </c>
      <c r="I853" s="2">
        <v>42353</v>
      </c>
      <c r="J853">
        <v>269.3</v>
      </c>
    </row>
    <row r="854" spans="3:10" x14ac:dyDescent="0.25">
      <c r="C854" s="2">
        <v>44563</v>
      </c>
      <c r="D854">
        <v>398.56</v>
      </c>
      <c r="I854" s="2">
        <v>42384</v>
      </c>
      <c r="J854">
        <v>281.3</v>
      </c>
    </row>
    <row r="855" spans="3:10" x14ac:dyDescent="0.25">
      <c r="C855" s="2">
        <v>44594</v>
      </c>
      <c r="D855">
        <v>398.56</v>
      </c>
      <c r="I855" s="2">
        <v>42415</v>
      </c>
      <c r="J855">
        <v>266.8</v>
      </c>
    </row>
    <row r="856" spans="3:10" x14ac:dyDescent="0.25">
      <c r="C856" s="2">
        <v>44622</v>
      </c>
      <c r="D856">
        <v>398.56</v>
      </c>
      <c r="I856" s="2">
        <v>42444</v>
      </c>
      <c r="J856">
        <v>267.8</v>
      </c>
    </row>
    <row r="857" spans="3:10" x14ac:dyDescent="0.25">
      <c r="C857" s="2">
        <v>44653</v>
      </c>
      <c r="D857">
        <v>398.56</v>
      </c>
      <c r="I857" s="2">
        <v>42475</v>
      </c>
      <c r="J857">
        <v>264.3</v>
      </c>
    </row>
    <row r="858" spans="3:10" x14ac:dyDescent="0.25">
      <c r="C858" s="2">
        <v>44683</v>
      </c>
      <c r="D858">
        <v>398.56</v>
      </c>
      <c r="I858" s="2">
        <v>42505</v>
      </c>
      <c r="J858">
        <v>274.5</v>
      </c>
    </row>
    <row r="859" spans="3:10" x14ac:dyDescent="0.25">
      <c r="C859" s="2">
        <v>44714</v>
      </c>
      <c r="D859">
        <v>398.56</v>
      </c>
      <c r="I859" s="2">
        <v>42536</v>
      </c>
      <c r="J859">
        <v>262.8</v>
      </c>
    </row>
    <row r="860" spans="3:10" x14ac:dyDescent="0.25">
      <c r="C860" s="2">
        <v>44744</v>
      </c>
      <c r="D860">
        <v>398.56</v>
      </c>
      <c r="I860" s="2">
        <v>42566</v>
      </c>
      <c r="J860">
        <v>260.5</v>
      </c>
    </row>
    <row r="861" spans="3:10" x14ac:dyDescent="0.25">
      <c r="C861" s="2">
        <v>44775</v>
      </c>
      <c r="D861">
        <v>398.56</v>
      </c>
      <c r="I861" s="2">
        <v>42597</v>
      </c>
      <c r="J861">
        <v>263.5</v>
      </c>
    </row>
    <row r="862" spans="3:10" x14ac:dyDescent="0.25">
      <c r="C862" s="2">
        <v>44806</v>
      </c>
      <c r="D862">
        <v>398.56</v>
      </c>
      <c r="I862" s="2">
        <v>42628</v>
      </c>
      <c r="J862">
        <v>248.5</v>
      </c>
    </row>
    <row r="863" spans="3:10" x14ac:dyDescent="0.25">
      <c r="C863" s="2">
        <v>44836</v>
      </c>
      <c r="D863">
        <v>398.56</v>
      </c>
      <c r="I863" s="2">
        <v>42658</v>
      </c>
      <c r="J863">
        <v>258.5</v>
      </c>
    </row>
    <row r="864" spans="3:10" x14ac:dyDescent="0.25">
      <c r="C864" s="2">
        <v>44867</v>
      </c>
      <c r="D864">
        <v>398.56</v>
      </c>
      <c r="I864" s="2">
        <v>42689</v>
      </c>
      <c r="J864">
        <v>245.3</v>
      </c>
    </row>
    <row r="865" spans="3:10" x14ac:dyDescent="0.25">
      <c r="C865" s="2">
        <v>44897</v>
      </c>
      <c r="D865">
        <v>398.56</v>
      </c>
      <c r="I865" s="2">
        <v>42719</v>
      </c>
      <c r="J865">
        <v>253.3</v>
      </c>
    </row>
    <row r="866" spans="3:10" x14ac:dyDescent="0.25">
      <c r="C866" s="2">
        <v>44928</v>
      </c>
      <c r="D866">
        <v>398.56</v>
      </c>
      <c r="I866" s="2">
        <v>42750</v>
      </c>
      <c r="J866">
        <v>244</v>
      </c>
    </row>
    <row r="867" spans="3:10" x14ac:dyDescent="0.25">
      <c r="C867" s="2">
        <v>44959</v>
      </c>
      <c r="D867">
        <v>398.56</v>
      </c>
      <c r="I867" s="2">
        <v>42781</v>
      </c>
      <c r="J867">
        <v>231.8</v>
      </c>
    </row>
    <row r="868" spans="3:10" x14ac:dyDescent="0.25">
      <c r="C868" s="2">
        <v>44987</v>
      </c>
      <c r="D868">
        <v>398.56</v>
      </c>
      <c r="I868" s="2">
        <v>42809</v>
      </c>
      <c r="J868">
        <v>228.8</v>
      </c>
    </row>
    <row r="869" spans="3:10" x14ac:dyDescent="0.25">
      <c r="C869" s="2">
        <v>45018</v>
      </c>
      <c r="D869">
        <v>398.56</v>
      </c>
      <c r="I869" s="2">
        <v>42840</v>
      </c>
      <c r="J869">
        <v>230.8</v>
      </c>
    </row>
    <row r="870" spans="3:10" x14ac:dyDescent="0.25">
      <c r="C870" s="2">
        <v>45048</v>
      </c>
      <c r="D870">
        <v>398.56</v>
      </c>
      <c r="I870" s="2">
        <v>42870</v>
      </c>
      <c r="J870">
        <v>239</v>
      </c>
    </row>
    <row r="871" spans="3:10" x14ac:dyDescent="0.25">
      <c r="C871" s="2">
        <v>45079</v>
      </c>
      <c r="D871">
        <v>398.56</v>
      </c>
      <c r="I871" s="2">
        <v>42901</v>
      </c>
      <c r="J871">
        <v>249.3</v>
      </c>
    </row>
    <row r="872" spans="3:10" x14ac:dyDescent="0.25">
      <c r="C872" s="2">
        <v>45109</v>
      </c>
      <c r="D872">
        <v>398.56</v>
      </c>
      <c r="I872" s="2">
        <v>42931</v>
      </c>
      <c r="J872">
        <v>249.5</v>
      </c>
    </row>
    <row r="873" spans="3:10" x14ac:dyDescent="0.25">
      <c r="C873" s="2">
        <v>45140</v>
      </c>
      <c r="D873">
        <v>398.56</v>
      </c>
      <c r="I873" s="2">
        <v>42962</v>
      </c>
      <c r="J873">
        <v>258.5</v>
      </c>
    </row>
    <row r="874" spans="3:10" x14ac:dyDescent="0.25">
      <c r="C874" s="2">
        <v>45171</v>
      </c>
      <c r="D874">
        <v>398.56</v>
      </c>
      <c r="I874" s="2">
        <v>42993</v>
      </c>
      <c r="J874">
        <v>266.3</v>
      </c>
    </row>
    <row r="875" spans="3:10" x14ac:dyDescent="0.25">
      <c r="C875" s="2">
        <v>45201</v>
      </c>
      <c r="D875">
        <v>398.56</v>
      </c>
      <c r="I875" s="2">
        <v>43023</v>
      </c>
      <c r="J875">
        <v>242.3</v>
      </c>
    </row>
    <row r="876" spans="3:10" x14ac:dyDescent="0.25">
      <c r="C876" s="2">
        <v>45232</v>
      </c>
      <c r="D876">
        <v>398.56</v>
      </c>
      <c r="I876" s="2">
        <v>43054</v>
      </c>
      <c r="J876">
        <v>246</v>
      </c>
    </row>
    <row r="877" spans="3:10" x14ac:dyDescent="0.25">
      <c r="C877" s="2">
        <v>45262</v>
      </c>
      <c r="D877">
        <v>398.56</v>
      </c>
      <c r="I877" s="2">
        <v>43084</v>
      </c>
      <c r="J877">
        <v>243</v>
      </c>
    </row>
    <row r="878" spans="3:10" x14ac:dyDescent="0.25">
      <c r="C878" s="2">
        <v>45293</v>
      </c>
      <c r="D878">
        <v>398.56</v>
      </c>
      <c r="I878" s="2">
        <v>43115</v>
      </c>
      <c r="J878">
        <v>235.3</v>
      </c>
    </row>
    <row r="879" spans="3:10" x14ac:dyDescent="0.25">
      <c r="C879" s="2">
        <v>45324</v>
      </c>
      <c r="D879">
        <v>399.23</v>
      </c>
      <c r="I879" s="2">
        <v>43146</v>
      </c>
      <c r="J879">
        <v>222</v>
      </c>
    </row>
    <row r="880" spans="3:10" x14ac:dyDescent="0.25">
      <c r="C880" s="2">
        <v>45353</v>
      </c>
      <c r="D880">
        <v>399.23</v>
      </c>
      <c r="I880" s="2">
        <v>43174</v>
      </c>
      <c r="J880">
        <v>225.3</v>
      </c>
    </row>
    <row r="881" spans="3:10" x14ac:dyDescent="0.25">
      <c r="C881" s="2">
        <v>45384</v>
      </c>
      <c r="D881">
        <v>399.23</v>
      </c>
      <c r="I881" s="2">
        <v>43205</v>
      </c>
      <c r="J881">
        <v>221.5</v>
      </c>
    </row>
    <row r="882" spans="3:10" x14ac:dyDescent="0.25">
      <c r="C882" s="2">
        <v>45414</v>
      </c>
      <c r="D882">
        <v>399.23</v>
      </c>
      <c r="I882" s="2">
        <v>43235</v>
      </c>
      <c r="J882">
        <v>224.3</v>
      </c>
    </row>
    <row r="883" spans="3:10" x14ac:dyDescent="0.25">
      <c r="C883" s="2">
        <v>45445</v>
      </c>
      <c r="D883">
        <v>399.23</v>
      </c>
      <c r="I883" s="2">
        <v>43266</v>
      </c>
      <c r="J883">
        <v>222.5</v>
      </c>
    </row>
    <row r="884" spans="3:10" x14ac:dyDescent="0.25">
      <c r="C884" s="2">
        <v>45475</v>
      </c>
      <c r="D884">
        <v>399.23</v>
      </c>
      <c r="I884" s="2">
        <v>43296</v>
      </c>
      <c r="J884">
        <v>209.5</v>
      </c>
    </row>
    <row r="885" spans="3:10" x14ac:dyDescent="0.25">
      <c r="C885" s="2">
        <v>45506</v>
      </c>
      <c r="D885">
        <v>399.23</v>
      </c>
      <c r="I885" s="2">
        <v>43327</v>
      </c>
      <c r="J885">
        <v>206.3</v>
      </c>
    </row>
    <row r="886" spans="3:10" x14ac:dyDescent="0.25">
      <c r="C886" s="2">
        <v>45537</v>
      </c>
      <c r="D886">
        <v>399.23</v>
      </c>
      <c r="I886" s="2">
        <v>43358</v>
      </c>
      <c r="J886">
        <v>206.3</v>
      </c>
    </row>
    <row r="887" spans="3:10" x14ac:dyDescent="0.25">
      <c r="C887" s="2">
        <v>45567</v>
      </c>
      <c r="D887">
        <v>399.23</v>
      </c>
      <c r="I887" s="2">
        <v>43388</v>
      </c>
      <c r="J887">
        <v>213</v>
      </c>
    </row>
    <row r="888" spans="3:10" x14ac:dyDescent="0.25">
      <c r="C888" s="2">
        <v>45598</v>
      </c>
      <c r="D888">
        <v>399.23</v>
      </c>
      <c r="I888" s="2">
        <v>43419</v>
      </c>
      <c r="J888">
        <v>228.8</v>
      </c>
    </row>
    <row r="889" spans="3:10" x14ac:dyDescent="0.25">
      <c r="C889" s="2">
        <v>45628</v>
      </c>
      <c r="D889">
        <v>399.23</v>
      </c>
      <c r="I889" s="2">
        <v>43449</v>
      </c>
      <c r="J889">
        <v>222.8</v>
      </c>
    </row>
    <row r="890" spans="3:10" x14ac:dyDescent="0.25">
      <c r="C890" s="2">
        <v>45659</v>
      </c>
      <c r="D890">
        <v>399.23</v>
      </c>
      <c r="I890" s="2">
        <v>43480</v>
      </c>
      <c r="J890">
        <v>224.5</v>
      </c>
    </row>
    <row r="891" spans="3:10" x14ac:dyDescent="0.25">
      <c r="C891" s="2">
        <v>45690</v>
      </c>
      <c r="D891">
        <v>399.23</v>
      </c>
      <c r="I891" s="2">
        <v>43511</v>
      </c>
      <c r="J891">
        <v>218.5</v>
      </c>
    </row>
    <row r="892" spans="3:10" x14ac:dyDescent="0.25">
      <c r="C892" s="2">
        <v>45718</v>
      </c>
      <c r="D892">
        <v>399.23</v>
      </c>
      <c r="I892" s="2">
        <v>43539</v>
      </c>
      <c r="J892">
        <v>210.8</v>
      </c>
    </row>
    <row r="893" spans="3:10" x14ac:dyDescent="0.25">
      <c r="I893" s="2">
        <v>43570</v>
      </c>
      <c r="J893">
        <v>209.8</v>
      </c>
    </row>
    <row r="894" spans="3:10" x14ac:dyDescent="0.25">
      <c r="I894" s="2">
        <v>43600</v>
      </c>
      <c r="J894">
        <v>218</v>
      </c>
    </row>
    <row r="895" spans="3:10" x14ac:dyDescent="0.25">
      <c r="I895" s="2">
        <v>43631</v>
      </c>
      <c r="J895">
        <v>225.8</v>
      </c>
    </row>
    <row r="896" spans="3:10" x14ac:dyDescent="0.25">
      <c r="I896" s="2">
        <v>43661</v>
      </c>
      <c r="J896">
        <v>208.5</v>
      </c>
    </row>
    <row r="897" spans="9:10" x14ac:dyDescent="0.25">
      <c r="I897" s="2">
        <v>43692</v>
      </c>
      <c r="J897">
        <v>211.8</v>
      </c>
    </row>
    <row r="898" spans="9:10" x14ac:dyDescent="0.25">
      <c r="I898" s="2">
        <v>43723</v>
      </c>
      <c r="J898">
        <v>209.5</v>
      </c>
    </row>
    <row r="899" spans="9:10" x14ac:dyDescent="0.25">
      <c r="I899" s="2">
        <v>43753</v>
      </c>
      <c r="J899">
        <v>213.5</v>
      </c>
    </row>
    <row r="900" spans="9:10" x14ac:dyDescent="0.25">
      <c r="I900" s="2">
        <v>43784</v>
      </c>
      <c r="J900">
        <v>227</v>
      </c>
    </row>
    <row r="901" spans="9:10" x14ac:dyDescent="0.25">
      <c r="I901" s="2">
        <v>43814</v>
      </c>
      <c r="J901">
        <v>236</v>
      </c>
    </row>
    <row r="902" spans="9:10" x14ac:dyDescent="0.25">
      <c r="I902" s="2">
        <v>43845</v>
      </c>
      <c r="J902">
        <v>210.3</v>
      </c>
    </row>
    <row r="903" spans="9:10" x14ac:dyDescent="0.25">
      <c r="I903" s="2">
        <v>43876</v>
      </c>
      <c r="J903">
        <v>209.8</v>
      </c>
    </row>
    <row r="904" spans="9:10" x14ac:dyDescent="0.25">
      <c r="I904" s="2">
        <v>43905</v>
      </c>
      <c r="J904">
        <v>2334.5</v>
      </c>
    </row>
    <row r="905" spans="9:10" x14ac:dyDescent="0.25">
      <c r="I905" s="2">
        <v>43936</v>
      </c>
      <c r="J905">
        <v>3828</v>
      </c>
    </row>
    <row r="906" spans="9:10" x14ac:dyDescent="0.25">
      <c r="I906" s="2">
        <v>43966</v>
      </c>
      <c r="J906">
        <v>2017.8</v>
      </c>
    </row>
    <row r="907" spans="9:10" x14ac:dyDescent="0.25">
      <c r="I907" s="2">
        <v>43997</v>
      </c>
      <c r="J907">
        <v>1490.3</v>
      </c>
    </row>
    <row r="908" spans="9:10" x14ac:dyDescent="0.25">
      <c r="I908" s="2">
        <v>44027</v>
      </c>
      <c r="J908">
        <v>1291.3</v>
      </c>
    </row>
    <row r="909" spans="9:10" x14ac:dyDescent="0.25">
      <c r="I909" s="2">
        <v>44058</v>
      </c>
      <c r="J909">
        <v>892</v>
      </c>
    </row>
    <row r="910" spans="9:10" x14ac:dyDescent="0.25">
      <c r="I910" s="2">
        <v>44089</v>
      </c>
      <c r="J910">
        <v>825</v>
      </c>
    </row>
    <row r="911" spans="9:10" x14ac:dyDescent="0.25">
      <c r="I911" s="2">
        <v>44119</v>
      </c>
      <c r="J911">
        <v>798</v>
      </c>
    </row>
    <row r="912" spans="9:10" x14ac:dyDescent="0.25">
      <c r="I912" s="2">
        <v>44150</v>
      </c>
      <c r="J912">
        <v>751.3</v>
      </c>
    </row>
    <row r="913" spans="9:10" x14ac:dyDescent="0.25">
      <c r="I913" s="2">
        <v>44180</v>
      </c>
      <c r="J913">
        <v>819.3</v>
      </c>
    </row>
    <row r="914" spans="9:10" x14ac:dyDescent="0.25">
      <c r="I914" s="2">
        <v>44211</v>
      </c>
      <c r="J914">
        <v>834</v>
      </c>
    </row>
    <row r="915" spans="9:10" x14ac:dyDescent="0.25">
      <c r="I915" s="2">
        <v>44242</v>
      </c>
      <c r="J915">
        <v>755</v>
      </c>
    </row>
    <row r="916" spans="9:10" x14ac:dyDescent="0.25">
      <c r="I916" s="2">
        <v>44270</v>
      </c>
      <c r="J916">
        <v>669.3</v>
      </c>
    </row>
    <row r="917" spans="9:10" x14ac:dyDescent="0.25">
      <c r="I917" s="2">
        <v>44301</v>
      </c>
      <c r="J917">
        <v>557</v>
      </c>
    </row>
    <row r="918" spans="9:10" x14ac:dyDescent="0.25">
      <c r="I918" s="2">
        <v>44331</v>
      </c>
      <c r="J918">
        <v>457.3</v>
      </c>
    </row>
    <row r="919" spans="9:10" x14ac:dyDescent="0.25">
      <c r="I919" s="2">
        <v>44362</v>
      </c>
      <c r="J919">
        <v>398</v>
      </c>
    </row>
    <row r="920" spans="9:10" x14ac:dyDescent="0.25">
      <c r="I920" s="2">
        <v>44392</v>
      </c>
      <c r="J920">
        <v>372.3</v>
      </c>
    </row>
    <row r="921" spans="9:10" x14ac:dyDescent="0.25">
      <c r="I921" s="2">
        <v>44423</v>
      </c>
      <c r="J921">
        <v>360.5</v>
      </c>
    </row>
    <row r="922" spans="9:10" x14ac:dyDescent="0.25">
      <c r="I922" s="2">
        <v>44454</v>
      </c>
      <c r="J922">
        <v>348.8</v>
      </c>
    </row>
    <row r="923" spans="9:10" x14ac:dyDescent="0.25">
      <c r="I923" s="2">
        <v>44484</v>
      </c>
      <c r="J923">
        <v>277.8</v>
      </c>
    </row>
    <row r="924" spans="9:10" x14ac:dyDescent="0.25">
      <c r="I924" s="2">
        <v>44515</v>
      </c>
      <c r="J924">
        <v>236</v>
      </c>
    </row>
    <row r="925" spans="9:10" x14ac:dyDescent="0.25">
      <c r="I925" s="2">
        <v>44545</v>
      </c>
      <c r="J925">
        <v>215.3</v>
      </c>
    </row>
    <row r="926" spans="9:10" x14ac:dyDescent="0.25">
      <c r="I926" s="2">
        <v>44576</v>
      </c>
      <c r="J926">
        <v>239.5</v>
      </c>
    </row>
    <row r="927" spans="9:10" x14ac:dyDescent="0.25">
      <c r="I927" s="2">
        <v>44607</v>
      </c>
      <c r="J927">
        <v>217.8</v>
      </c>
    </row>
    <row r="928" spans="9:10" x14ac:dyDescent="0.25">
      <c r="I928" s="2">
        <v>44635</v>
      </c>
      <c r="J928">
        <v>211.5</v>
      </c>
    </row>
    <row r="929" spans="9:10" x14ac:dyDescent="0.25">
      <c r="I929" s="2">
        <v>44666</v>
      </c>
      <c r="J929">
        <v>213.3</v>
      </c>
    </row>
    <row r="930" spans="9:10" x14ac:dyDescent="0.25">
      <c r="I930" s="2">
        <v>44696</v>
      </c>
      <c r="J930">
        <v>210.8</v>
      </c>
    </row>
    <row r="931" spans="9:10" x14ac:dyDescent="0.25">
      <c r="I931" s="2">
        <v>44727</v>
      </c>
      <c r="J931">
        <v>214.3</v>
      </c>
    </row>
    <row r="932" spans="9:10" x14ac:dyDescent="0.25">
      <c r="I932" s="2">
        <v>44757</v>
      </c>
      <c r="J932">
        <v>220.8</v>
      </c>
    </row>
    <row r="933" spans="9:10" x14ac:dyDescent="0.25">
      <c r="I933" s="2">
        <v>44788</v>
      </c>
      <c r="J933">
        <v>216.8</v>
      </c>
    </row>
    <row r="934" spans="9:10" x14ac:dyDescent="0.25">
      <c r="I934" s="2">
        <v>44819</v>
      </c>
      <c r="J934">
        <v>197.5</v>
      </c>
    </row>
    <row r="935" spans="9:10" x14ac:dyDescent="0.25">
      <c r="I935" s="2">
        <v>44849</v>
      </c>
      <c r="J935">
        <v>202.5</v>
      </c>
    </row>
    <row r="936" spans="9:10" x14ac:dyDescent="0.25">
      <c r="I936" s="2">
        <v>44880</v>
      </c>
      <c r="J936">
        <v>211.5</v>
      </c>
    </row>
    <row r="937" spans="9:10" x14ac:dyDescent="0.25">
      <c r="I937" s="2">
        <v>44910</v>
      </c>
      <c r="J937">
        <v>208</v>
      </c>
    </row>
    <row r="938" spans="9:10" x14ac:dyDescent="0.25">
      <c r="I938" s="2">
        <v>44941</v>
      </c>
      <c r="J938">
        <v>202.8</v>
      </c>
    </row>
    <row r="939" spans="9:10" x14ac:dyDescent="0.25">
      <c r="I939" s="2">
        <v>44972</v>
      </c>
      <c r="J939">
        <v>216.8</v>
      </c>
    </row>
    <row r="940" spans="9:10" x14ac:dyDescent="0.25">
      <c r="I940" s="2">
        <v>45000</v>
      </c>
      <c r="J940">
        <v>224.3</v>
      </c>
    </row>
    <row r="941" spans="9:10" x14ac:dyDescent="0.25">
      <c r="I941" s="2">
        <v>45031</v>
      </c>
      <c r="J941">
        <v>216.8</v>
      </c>
    </row>
    <row r="942" spans="9:10" x14ac:dyDescent="0.25">
      <c r="I942" s="2">
        <v>45061</v>
      </c>
      <c r="J942">
        <v>227</v>
      </c>
    </row>
    <row r="943" spans="9:10" x14ac:dyDescent="0.25">
      <c r="I943" s="2">
        <v>45092</v>
      </c>
      <c r="J943">
        <v>251.8</v>
      </c>
    </row>
    <row r="944" spans="9:10" x14ac:dyDescent="0.25">
      <c r="I944" s="2">
        <v>45122</v>
      </c>
      <c r="J944">
        <v>233.5</v>
      </c>
    </row>
    <row r="945" spans="9:10" x14ac:dyDescent="0.25">
      <c r="I945" s="2">
        <v>45153</v>
      </c>
      <c r="J945">
        <v>237.8</v>
      </c>
    </row>
    <row r="946" spans="9:10" x14ac:dyDescent="0.25">
      <c r="I946" s="2">
        <v>45184</v>
      </c>
      <c r="J946">
        <v>216.5</v>
      </c>
    </row>
    <row r="947" spans="9:10" x14ac:dyDescent="0.25">
      <c r="I947" s="2">
        <v>45214</v>
      </c>
      <c r="J947">
        <v>210.5</v>
      </c>
    </row>
    <row r="948" spans="9:10" x14ac:dyDescent="0.25">
      <c r="I948" s="2">
        <v>45245</v>
      </c>
      <c r="J948">
        <v>217.5</v>
      </c>
    </row>
    <row r="949" spans="9:10" x14ac:dyDescent="0.25">
      <c r="I949" s="2">
        <v>45275</v>
      </c>
      <c r="J949">
        <v>205.8</v>
      </c>
    </row>
    <row r="950" spans="9:10" x14ac:dyDescent="0.25">
      <c r="I950" s="2">
        <v>45306</v>
      </c>
      <c r="J950">
        <v>209.5</v>
      </c>
    </row>
    <row r="951" spans="9:10" x14ac:dyDescent="0.25">
      <c r="I951" s="2">
        <v>45337</v>
      </c>
      <c r="J951">
        <v>208.5</v>
      </c>
    </row>
    <row r="952" spans="9:10" x14ac:dyDescent="0.25">
      <c r="I952" s="2">
        <v>45366</v>
      </c>
      <c r="J952">
        <v>214.5</v>
      </c>
    </row>
    <row r="953" spans="9:10" x14ac:dyDescent="0.25">
      <c r="I953" s="2">
        <v>45397</v>
      </c>
      <c r="J953">
        <v>210.3</v>
      </c>
    </row>
    <row r="954" spans="9:10" x14ac:dyDescent="0.25">
      <c r="I954" s="2">
        <v>45427</v>
      </c>
      <c r="J954">
        <v>222.3</v>
      </c>
    </row>
    <row r="955" spans="9:10" x14ac:dyDescent="0.25">
      <c r="I955" s="2">
        <v>45458</v>
      </c>
      <c r="J955">
        <v>238.8</v>
      </c>
    </row>
    <row r="956" spans="9:10" x14ac:dyDescent="0.25">
      <c r="I956" s="2">
        <v>45488</v>
      </c>
      <c r="J956">
        <v>238.3</v>
      </c>
    </row>
    <row r="957" spans="9:10" x14ac:dyDescent="0.25">
      <c r="I957" s="2">
        <v>45519</v>
      </c>
      <c r="J957">
        <v>230.3</v>
      </c>
    </row>
    <row r="958" spans="9:10" x14ac:dyDescent="0.25">
      <c r="I958" s="2">
        <v>45550</v>
      </c>
      <c r="J958">
        <v>224.3</v>
      </c>
    </row>
    <row r="959" spans="9:10" x14ac:dyDescent="0.25">
      <c r="I959" s="2">
        <v>45580</v>
      </c>
      <c r="J959">
        <v>227.3</v>
      </c>
    </row>
    <row r="960" spans="9:10" x14ac:dyDescent="0.25">
      <c r="I960" s="2">
        <v>45611</v>
      </c>
      <c r="J960">
        <v>218.5</v>
      </c>
    </row>
    <row r="961" spans="9:10" x14ac:dyDescent="0.25">
      <c r="I961" s="2">
        <v>45641</v>
      </c>
      <c r="J961">
        <v>223.3</v>
      </c>
    </row>
    <row r="962" spans="9:10" x14ac:dyDescent="0.25">
      <c r="I962" s="2">
        <v>45672</v>
      </c>
      <c r="J962">
        <v>217</v>
      </c>
    </row>
    <row r="963" spans="9:10" x14ac:dyDescent="0.25">
      <c r="I963" s="2">
        <v>45703</v>
      </c>
      <c r="J963">
        <v>224.5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2BA5-1186-4C8B-A4BE-EB51C8B5DF35}">
  <dimension ref="A1:O579"/>
  <sheetViews>
    <sheetView workbookViewId="0"/>
  </sheetViews>
  <sheetFormatPr baseColWidth="10" defaultRowHeight="15" x14ac:dyDescent="0.25"/>
  <cols>
    <col min="1" max="1" width="10.7109375" bestFit="1" customWidth="1"/>
  </cols>
  <sheetData>
    <row r="1" spans="1:15" x14ac:dyDescent="0.25">
      <c r="A1" t="str">
        <f>_xll.DSGRID("USTYCO30R,USTRCN10,USTRCN2.,USTRCN1.,USTYCON3R,USTRCN5.,USTYCON6R,FTYC10Y,FTYC20Y,FTYC2YR,FTYC30Y,FTYC3YR,FTYC5YR,FTYC7YR","","BDATE","TIME","M","RowHeader=true;ColHeader=true;DispSeriesDescription=true;YearlyTSFormat=false;QuarterlyTSFormat=false;MonthlyTSFormat=true")</f>
        <v>Name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</row>
    <row r="2" spans="1:15" x14ac:dyDescent="0.25">
      <c r="A2" s="2">
        <v>28171</v>
      </c>
      <c r="B2">
        <v>7.75</v>
      </c>
      <c r="C2">
        <v>7.39</v>
      </c>
      <c r="D2">
        <v>6.09</v>
      </c>
      <c r="E2">
        <v>5.47</v>
      </c>
      <c r="G2">
        <v>6.83</v>
      </c>
    </row>
    <row r="3" spans="1:15" x14ac:dyDescent="0.25">
      <c r="A3" s="2">
        <v>28199</v>
      </c>
      <c r="B3">
        <v>7.8</v>
      </c>
      <c r="C3">
        <v>7.46</v>
      </c>
      <c r="D3">
        <v>6.09</v>
      </c>
      <c r="E3">
        <v>5.5</v>
      </c>
      <c r="G3">
        <v>6.93</v>
      </c>
    </row>
    <row r="4" spans="1:15" x14ac:dyDescent="0.25">
      <c r="A4" s="2">
        <v>28230</v>
      </c>
      <c r="B4">
        <v>7.73</v>
      </c>
      <c r="C4">
        <v>7.37</v>
      </c>
      <c r="D4">
        <v>5.96</v>
      </c>
      <c r="E4">
        <v>5.44</v>
      </c>
      <c r="G4">
        <v>6.79</v>
      </c>
    </row>
    <row r="5" spans="1:15" x14ac:dyDescent="0.25">
      <c r="A5" s="2">
        <v>28260</v>
      </c>
      <c r="B5">
        <v>7.8</v>
      </c>
      <c r="C5">
        <v>7.46</v>
      </c>
      <c r="D5">
        <v>6.25</v>
      </c>
      <c r="E5">
        <v>5.84</v>
      </c>
      <c r="G5">
        <v>6.94</v>
      </c>
    </row>
    <row r="6" spans="1:15" x14ac:dyDescent="0.25">
      <c r="A6" s="2">
        <v>28291</v>
      </c>
      <c r="B6">
        <v>7.64</v>
      </c>
      <c r="C6">
        <v>7.28</v>
      </c>
      <c r="D6">
        <v>6.13</v>
      </c>
      <c r="E6">
        <v>5.8</v>
      </c>
      <c r="G6">
        <v>6.76</v>
      </c>
    </row>
    <row r="7" spans="1:15" x14ac:dyDescent="0.25">
      <c r="A7" s="2">
        <v>28321</v>
      </c>
      <c r="B7">
        <v>7.64</v>
      </c>
      <c r="C7">
        <v>7.33</v>
      </c>
      <c r="D7">
        <v>6.27</v>
      </c>
      <c r="E7">
        <v>5.94</v>
      </c>
      <c r="G7">
        <v>6.84</v>
      </c>
    </row>
    <row r="8" spans="1:15" x14ac:dyDescent="0.25">
      <c r="A8" s="2">
        <v>28352</v>
      </c>
      <c r="B8">
        <v>7.68</v>
      </c>
      <c r="C8">
        <v>7.4</v>
      </c>
      <c r="D8">
        <v>6.61</v>
      </c>
      <c r="E8">
        <v>6.37</v>
      </c>
      <c r="G8">
        <v>7.03</v>
      </c>
    </row>
    <row r="9" spans="1:15" x14ac:dyDescent="0.25">
      <c r="A9" s="2">
        <v>28383</v>
      </c>
      <c r="B9">
        <v>7.64</v>
      </c>
      <c r="C9">
        <v>7.34</v>
      </c>
      <c r="D9">
        <v>6.71</v>
      </c>
      <c r="E9">
        <v>6.53</v>
      </c>
      <c r="G9">
        <v>7.04</v>
      </c>
    </row>
    <row r="10" spans="1:15" x14ac:dyDescent="0.25">
      <c r="A10" s="2">
        <v>28413</v>
      </c>
      <c r="B10">
        <v>7.77</v>
      </c>
      <c r="C10">
        <v>7.52</v>
      </c>
      <c r="D10">
        <v>7.11</v>
      </c>
      <c r="E10">
        <v>6.97</v>
      </c>
      <c r="G10">
        <v>7.32</v>
      </c>
    </row>
    <row r="11" spans="1:15" x14ac:dyDescent="0.25">
      <c r="A11" s="2">
        <v>28444</v>
      </c>
      <c r="B11">
        <v>7.85</v>
      </c>
      <c r="C11">
        <v>7.58</v>
      </c>
      <c r="D11">
        <v>7.14</v>
      </c>
      <c r="E11">
        <v>6.95</v>
      </c>
      <c r="G11">
        <v>7.34</v>
      </c>
    </row>
    <row r="12" spans="1:15" x14ac:dyDescent="0.25">
      <c r="A12" s="2">
        <v>28474</v>
      </c>
      <c r="B12">
        <v>7.94</v>
      </c>
      <c r="C12">
        <v>7.69</v>
      </c>
      <c r="D12">
        <v>7.18</v>
      </c>
      <c r="E12">
        <v>6.96</v>
      </c>
      <c r="G12">
        <v>7.48</v>
      </c>
    </row>
    <row r="13" spans="1:15" x14ac:dyDescent="0.25">
      <c r="A13" s="2">
        <v>28505</v>
      </c>
      <c r="B13">
        <v>8.18</v>
      </c>
      <c r="C13">
        <v>7.96</v>
      </c>
      <c r="D13">
        <v>7.49</v>
      </c>
      <c r="E13">
        <v>7.28</v>
      </c>
      <c r="G13">
        <v>7.77</v>
      </c>
    </row>
    <row r="14" spans="1:15" x14ac:dyDescent="0.25">
      <c r="A14" s="2">
        <v>28536</v>
      </c>
      <c r="B14">
        <v>8.25</v>
      </c>
      <c r="C14">
        <v>8.0299999999999994</v>
      </c>
      <c r="D14">
        <v>7.57</v>
      </c>
      <c r="E14">
        <v>7.34</v>
      </c>
      <c r="G14">
        <v>7.83</v>
      </c>
    </row>
    <row r="15" spans="1:15" x14ac:dyDescent="0.25">
      <c r="A15" s="2">
        <v>28564</v>
      </c>
      <c r="B15">
        <v>8.23</v>
      </c>
      <c r="C15">
        <v>8.0399999999999991</v>
      </c>
      <c r="D15">
        <v>7.58</v>
      </c>
      <c r="E15">
        <v>7.31</v>
      </c>
      <c r="G15">
        <v>7.86</v>
      </c>
    </row>
    <row r="16" spans="1:15" x14ac:dyDescent="0.25">
      <c r="A16" s="2">
        <v>28595</v>
      </c>
      <c r="B16">
        <v>8.34</v>
      </c>
      <c r="C16">
        <v>8.15</v>
      </c>
      <c r="D16">
        <v>7.74</v>
      </c>
      <c r="E16">
        <v>7.45</v>
      </c>
      <c r="G16">
        <v>7.98</v>
      </c>
    </row>
    <row r="17" spans="1:7" x14ac:dyDescent="0.25">
      <c r="A17" s="2">
        <v>28625</v>
      </c>
      <c r="B17">
        <v>8.43</v>
      </c>
      <c r="C17">
        <v>8.35</v>
      </c>
      <c r="D17">
        <v>8.01</v>
      </c>
      <c r="E17">
        <v>7.82</v>
      </c>
      <c r="G17">
        <v>8.18</v>
      </c>
    </row>
    <row r="18" spans="1:7" x14ac:dyDescent="0.25">
      <c r="A18" s="2">
        <v>28656</v>
      </c>
      <c r="B18">
        <v>8.5</v>
      </c>
      <c r="C18">
        <v>8.4600000000000009</v>
      </c>
      <c r="D18">
        <v>8.24</v>
      </c>
      <c r="E18">
        <v>8.09</v>
      </c>
      <c r="G18">
        <v>8.36</v>
      </c>
    </row>
    <row r="19" spans="1:7" x14ac:dyDescent="0.25">
      <c r="A19" s="2">
        <v>28686</v>
      </c>
      <c r="B19">
        <v>8.65</v>
      </c>
      <c r="C19">
        <v>8.64</v>
      </c>
      <c r="D19">
        <v>8.49</v>
      </c>
      <c r="E19">
        <v>8.39</v>
      </c>
      <c r="G19">
        <v>8.5399999999999991</v>
      </c>
    </row>
    <row r="20" spans="1:7" x14ac:dyDescent="0.25">
      <c r="A20" s="2">
        <v>28717</v>
      </c>
      <c r="B20">
        <v>8.4700000000000006</v>
      </c>
      <c r="C20">
        <v>8.41</v>
      </c>
      <c r="D20">
        <v>8.3699999999999992</v>
      </c>
      <c r="E20">
        <v>8.31</v>
      </c>
      <c r="G20">
        <v>8.33</v>
      </c>
    </row>
    <row r="21" spans="1:7" x14ac:dyDescent="0.25">
      <c r="A21" s="2">
        <v>28748</v>
      </c>
      <c r="B21">
        <v>8.4700000000000006</v>
      </c>
      <c r="C21">
        <v>8.42</v>
      </c>
      <c r="D21">
        <v>8.57</v>
      </c>
      <c r="E21">
        <v>8.64</v>
      </c>
      <c r="G21">
        <v>8.43</v>
      </c>
    </row>
    <row r="22" spans="1:7" x14ac:dyDescent="0.25">
      <c r="A22" s="2">
        <v>28778</v>
      </c>
      <c r="B22">
        <v>8.67</v>
      </c>
      <c r="C22">
        <v>8.64</v>
      </c>
      <c r="D22">
        <v>8.85</v>
      </c>
      <c r="E22">
        <v>9.14</v>
      </c>
      <c r="G22">
        <v>8.61</v>
      </c>
    </row>
    <row r="23" spans="1:7" x14ac:dyDescent="0.25">
      <c r="A23" s="2">
        <v>28809</v>
      </c>
      <c r="B23">
        <v>8.75</v>
      </c>
      <c r="C23">
        <v>8.81</v>
      </c>
      <c r="D23">
        <v>9.42</v>
      </c>
      <c r="E23">
        <v>10.01</v>
      </c>
      <c r="G23">
        <v>8.84</v>
      </c>
    </row>
    <row r="24" spans="1:7" x14ac:dyDescent="0.25">
      <c r="A24" s="2">
        <v>28839</v>
      </c>
      <c r="B24">
        <v>8.8800000000000008</v>
      </c>
      <c r="C24">
        <v>9.01</v>
      </c>
      <c r="D24">
        <v>9.7200000000000006</v>
      </c>
      <c r="E24">
        <v>10.3</v>
      </c>
      <c r="G24">
        <v>9.08</v>
      </c>
    </row>
    <row r="25" spans="1:7" x14ac:dyDescent="0.25">
      <c r="A25" s="2">
        <v>28870</v>
      </c>
      <c r="B25">
        <v>8.94</v>
      </c>
      <c r="C25">
        <v>9.1</v>
      </c>
      <c r="D25">
        <v>9.86</v>
      </c>
      <c r="E25">
        <v>10.41</v>
      </c>
      <c r="G25">
        <v>9.1999999999999993</v>
      </c>
    </row>
    <row r="26" spans="1:7" x14ac:dyDescent="0.25">
      <c r="A26" s="2">
        <v>28901</v>
      </c>
      <c r="B26">
        <v>9</v>
      </c>
      <c r="C26">
        <v>9.1</v>
      </c>
      <c r="D26">
        <v>9.7200000000000006</v>
      </c>
      <c r="E26">
        <v>10.24</v>
      </c>
      <c r="G26">
        <v>9.1300000000000008</v>
      </c>
    </row>
    <row r="27" spans="1:7" x14ac:dyDescent="0.25">
      <c r="A27" s="2">
        <v>28929</v>
      </c>
      <c r="B27">
        <v>9.0299999999999994</v>
      </c>
      <c r="C27">
        <v>9.1199999999999992</v>
      </c>
      <c r="D27">
        <v>9.7899999999999991</v>
      </c>
      <c r="E27">
        <v>10.25</v>
      </c>
      <c r="G27">
        <v>9.1999999999999993</v>
      </c>
    </row>
    <row r="28" spans="1:7" x14ac:dyDescent="0.25">
      <c r="A28" s="2">
        <v>28960</v>
      </c>
      <c r="B28">
        <v>9.08</v>
      </c>
      <c r="C28">
        <v>9.18</v>
      </c>
      <c r="D28">
        <v>9.7799999999999994</v>
      </c>
      <c r="E28">
        <v>10.119999999999999</v>
      </c>
      <c r="G28">
        <v>9.25</v>
      </c>
    </row>
    <row r="29" spans="1:7" x14ac:dyDescent="0.25">
      <c r="A29" s="2">
        <v>28990</v>
      </c>
      <c r="B29">
        <v>9.19</v>
      </c>
      <c r="C29">
        <v>9.25</v>
      </c>
      <c r="D29">
        <v>9.7799999999999994</v>
      </c>
      <c r="E29">
        <v>10.119999999999999</v>
      </c>
      <c r="G29">
        <v>9.24</v>
      </c>
    </row>
    <row r="30" spans="1:7" x14ac:dyDescent="0.25">
      <c r="A30" s="2">
        <v>29021</v>
      </c>
      <c r="B30">
        <v>8.92</v>
      </c>
      <c r="C30">
        <v>8.91</v>
      </c>
      <c r="D30">
        <v>9.2200000000000006</v>
      </c>
      <c r="E30">
        <v>9.57</v>
      </c>
      <c r="G30">
        <v>8.85</v>
      </c>
    </row>
    <row r="31" spans="1:7" x14ac:dyDescent="0.25">
      <c r="A31" s="2">
        <v>29051</v>
      </c>
      <c r="B31">
        <v>8.93</v>
      </c>
      <c r="C31">
        <v>8.9499999999999993</v>
      </c>
      <c r="D31">
        <v>9.14</v>
      </c>
      <c r="E31">
        <v>9.64</v>
      </c>
      <c r="G31">
        <v>8.9</v>
      </c>
    </row>
    <row r="32" spans="1:7" x14ac:dyDescent="0.25">
      <c r="A32" s="2">
        <v>29082</v>
      </c>
      <c r="B32">
        <v>8.98</v>
      </c>
      <c r="C32">
        <v>9.0299999999999994</v>
      </c>
      <c r="D32">
        <v>9.4600000000000009</v>
      </c>
      <c r="E32">
        <v>9.98</v>
      </c>
      <c r="G32">
        <v>9.06</v>
      </c>
    </row>
    <row r="33" spans="1:7" x14ac:dyDescent="0.25">
      <c r="A33" s="2">
        <v>29113</v>
      </c>
      <c r="B33">
        <v>9.17</v>
      </c>
      <c r="C33">
        <v>9.33</v>
      </c>
      <c r="D33">
        <v>10.06</v>
      </c>
      <c r="E33">
        <v>10.84</v>
      </c>
      <c r="G33">
        <v>9.41</v>
      </c>
    </row>
    <row r="34" spans="1:7" x14ac:dyDescent="0.25">
      <c r="A34" s="2">
        <v>29143</v>
      </c>
      <c r="B34">
        <v>9.85</v>
      </c>
      <c r="C34">
        <v>10.3</v>
      </c>
      <c r="D34">
        <v>11.49</v>
      </c>
      <c r="E34">
        <v>12.44</v>
      </c>
      <c r="G34">
        <v>10.63</v>
      </c>
    </row>
    <row r="35" spans="1:7" x14ac:dyDescent="0.25">
      <c r="A35" s="2">
        <v>29174</v>
      </c>
      <c r="B35">
        <v>10.3</v>
      </c>
      <c r="C35">
        <v>10.65</v>
      </c>
      <c r="D35">
        <v>11.81</v>
      </c>
      <c r="E35">
        <v>12.39</v>
      </c>
      <c r="G35">
        <v>10.93</v>
      </c>
    </row>
    <row r="36" spans="1:7" x14ac:dyDescent="0.25">
      <c r="A36" s="2">
        <v>29204</v>
      </c>
      <c r="B36">
        <v>10.119999999999999</v>
      </c>
      <c r="C36">
        <v>10.39</v>
      </c>
      <c r="D36">
        <v>11.39</v>
      </c>
      <c r="E36">
        <v>11.98</v>
      </c>
      <c r="G36">
        <v>10.42</v>
      </c>
    </row>
    <row r="37" spans="1:7" x14ac:dyDescent="0.25">
      <c r="A37" s="2">
        <v>29235</v>
      </c>
      <c r="B37">
        <v>10.6</v>
      </c>
      <c r="C37">
        <v>10.8</v>
      </c>
      <c r="D37">
        <v>11.5</v>
      </c>
      <c r="E37">
        <v>12.06</v>
      </c>
      <c r="G37">
        <v>10.74</v>
      </c>
    </row>
    <row r="38" spans="1:7" x14ac:dyDescent="0.25">
      <c r="A38" s="2">
        <v>29266</v>
      </c>
      <c r="B38">
        <v>12.13</v>
      </c>
      <c r="C38">
        <v>12.41</v>
      </c>
      <c r="D38">
        <v>13.42</v>
      </c>
      <c r="E38">
        <v>13.92</v>
      </c>
      <c r="G38">
        <v>12.6</v>
      </c>
    </row>
    <row r="39" spans="1:7" x14ac:dyDescent="0.25">
      <c r="A39" s="2">
        <v>29295</v>
      </c>
      <c r="B39">
        <v>12.34</v>
      </c>
      <c r="C39">
        <v>12.75</v>
      </c>
      <c r="D39">
        <v>14.88</v>
      </c>
      <c r="E39">
        <v>15.82</v>
      </c>
      <c r="G39">
        <v>13.47</v>
      </c>
    </row>
    <row r="40" spans="1:7" x14ac:dyDescent="0.25">
      <c r="A40" s="2">
        <v>29326</v>
      </c>
      <c r="B40">
        <v>11.4</v>
      </c>
      <c r="C40">
        <v>11.47</v>
      </c>
      <c r="D40">
        <v>12.5</v>
      </c>
      <c r="E40">
        <v>13.3</v>
      </c>
      <c r="G40">
        <v>11.84</v>
      </c>
    </row>
    <row r="41" spans="1:7" x14ac:dyDescent="0.25">
      <c r="A41" s="2">
        <v>29356</v>
      </c>
      <c r="B41">
        <v>10.36</v>
      </c>
      <c r="C41">
        <v>10.18</v>
      </c>
      <c r="D41">
        <v>9.4499999999999993</v>
      </c>
      <c r="E41">
        <v>9.39</v>
      </c>
      <c r="G41">
        <v>9.9499999999999993</v>
      </c>
    </row>
    <row r="42" spans="1:7" x14ac:dyDescent="0.25">
      <c r="A42" s="2">
        <v>29387</v>
      </c>
      <c r="B42">
        <v>9.81</v>
      </c>
      <c r="C42">
        <v>9.7799999999999994</v>
      </c>
      <c r="D42">
        <v>8.73</v>
      </c>
      <c r="E42">
        <v>8.16</v>
      </c>
      <c r="G42">
        <v>9.2100000000000009</v>
      </c>
    </row>
    <row r="43" spans="1:7" x14ac:dyDescent="0.25">
      <c r="A43" s="2">
        <v>29417</v>
      </c>
      <c r="B43">
        <v>10.24</v>
      </c>
      <c r="C43">
        <v>10.25</v>
      </c>
      <c r="D43">
        <v>9.0299999999999994</v>
      </c>
      <c r="E43">
        <v>8.65</v>
      </c>
      <c r="G43">
        <v>9.5299999999999994</v>
      </c>
    </row>
    <row r="44" spans="1:7" x14ac:dyDescent="0.25">
      <c r="A44" s="2">
        <v>29448</v>
      </c>
      <c r="B44">
        <v>11</v>
      </c>
      <c r="C44">
        <v>11.1</v>
      </c>
      <c r="D44">
        <v>10.53</v>
      </c>
      <c r="E44">
        <v>10.24</v>
      </c>
      <c r="G44">
        <v>10.84</v>
      </c>
    </row>
    <row r="45" spans="1:7" x14ac:dyDescent="0.25">
      <c r="A45" s="2">
        <v>29479</v>
      </c>
      <c r="B45">
        <v>11.34</v>
      </c>
      <c r="C45">
        <v>11.51</v>
      </c>
      <c r="D45">
        <v>11.57</v>
      </c>
      <c r="E45">
        <v>11.52</v>
      </c>
      <c r="G45">
        <v>11.62</v>
      </c>
    </row>
    <row r="46" spans="1:7" x14ac:dyDescent="0.25">
      <c r="A46" s="2">
        <v>29509</v>
      </c>
      <c r="B46">
        <v>11.59</v>
      </c>
      <c r="C46">
        <v>11.75</v>
      </c>
      <c r="D46">
        <v>12.09</v>
      </c>
      <c r="E46">
        <v>12.49</v>
      </c>
      <c r="G46">
        <v>11.86</v>
      </c>
    </row>
    <row r="47" spans="1:7" x14ac:dyDescent="0.25">
      <c r="A47" s="2">
        <v>29540</v>
      </c>
      <c r="B47">
        <v>12.37</v>
      </c>
      <c r="C47">
        <v>12.68</v>
      </c>
      <c r="D47">
        <v>13.51</v>
      </c>
      <c r="E47">
        <v>14.15</v>
      </c>
      <c r="G47">
        <v>12.83</v>
      </c>
    </row>
    <row r="48" spans="1:7" x14ac:dyDescent="0.25">
      <c r="A48" s="2">
        <v>29570</v>
      </c>
      <c r="B48">
        <v>12.4</v>
      </c>
      <c r="C48">
        <v>12.84</v>
      </c>
      <c r="D48">
        <v>14.08</v>
      </c>
      <c r="E48">
        <v>14.88</v>
      </c>
      <c r="G48">
        <v>13.25</v>
      </c>
    </row>
    <row r="49" spans="1:8" x14ac:dyDescent="0.25">
      <c r="A49" s="2">
        <v>29601</v>
      </c>
      <c r="B49">
        <v>12.14</v>
      </c>
      <c r="C49">
        <v>12.57</v>
      </c>
      <c r="D49">
        <v>13.26</v>
      </c>
      <c r="E49">
        <v>14.08</v>
      </c>
      <c r="G49">
        <v>12.77</v>
      </c>
    </row>
    <row r="50" spans="1:8" x14ac:dyDescent="0.25">
      <c r="A50" s="2">
        <v>29632</v>
      </c>
      <c r="B50">
        <v>12.8</v>
      </c>
      <c r="C50">
        <v>13.19</v>
      </c>
      <c r="D50">
        <v>13.92</v>
      </c>
      <c r="E50">
        <v>14.57</v>
      </c>
      <c r="G50">
        <v>13.41</v>
      </c>
    </row>
    <row r="51" spans="1:8" x14ac:dyDescent="0.25">
      <c r="A51" s="2">
        <v>29660</v>
      </c>
      <c r="B51">
        <v>12.69</v>
      </c>
      <c r="C51">
        <v>13.12</v>
      </c>
      <c r="D51">
        <v>13.57</v>
      </c>
      <c r="E51">
        <v>13.71</v>
      </c>
      <c r="G51">
        <v>13.41</v>
      </c>
    </row>
    <row r="52" spans="1:8" x14ac:dyDescent="0.25">
      <c r="A52" s="2">
        <v>29691</v>
      </c>
      <c r="B52">
        <v>13.2</v>
      </c>
      <c r="C52">
        <v>13.68</v>
      </c>
      <c r="D52">
        <v>14.15</v>
      </c>
      <c r="E52">
        <v>14.32</v>
      </c>
      <c r="G52">
        <v>13.99</v>
      </c>
    </row>
    <row r="53" spans="1:8" x14ac:dyDescent="0.25">
      <c r="A53" s="2">
        <v>29721</v>
      </c>
      <c r="B53">
        <v>13.6</v>
      </c>
      <c r="C53">
        <v>14.1</v>
      </c>
      <c r="D53">
        <v>15.46</v>
      </c>
      <c r="E53">
        <v>16.2</v>
      </c>
      <c r="G53">
        <v>14.63</v>
      </c>
    </row>
    <row r="54" spans="1:8" x14ac:dyDescent="0.25">
      <c r="A54" s="2">
        <v>29752</v>
      </c>
      <c r="B54">
        <v>12.96</v>
      </c>
      <c r="C54">
        <v>13.47</v>
      </c>
      <c r="D54">
        <v>14.51</v>
      </c>
      <c r="E54">
        <v>14.86</v>
      </c>
      <c r="G54">
        <v>13.95</v>
      </c>
    </row>
    <row r="55" spans="1:8" x14ac:dyDescent="0.25">
      <c r="A55" s="2">
        <v>29782</v>
      </c>
      <c r="B55">
        <v>13.59</v>
      </c>
      <c r="C55">
        <v>14.28</v>
      </c>
      <c r="D55">
        <v>15.35</v>
      </c>
      <c r="E55">
        <v>15.72</v>
      </c>
      <c r="G55">
        <v>14.79</v>
      </c>
    </row>
    <row r="56" spans="1:8" x14ac:dyDescent="0.25">
      <c r="A56" s="2">
        <v>29813</v>
      </c>
      <c r="B56">
        <v>14.17</v>
      </c>
      <c r="C56">
        <v>14.94</v>
      </c>
      <c r="D56">
        <v>16.28</v>
      </c>
      <c r="E56">
        <v>16.72</v>
      </c>
      <c r="G56">
        <v>15.56</v>
      </c>
    </row>
    <row r="57" spans="1:8" x14ac:dyDescent="0.25">
      <c r="A57" s="2">
        <v>29844</v>
      </c>
      <c r="B57">
        <v>14.67</v>
      </c>
      <c r="C57">
        <v>15.32</v>
      </c>
      <c r="D57">
        <v>16.46</v>
      </c>
      <c r="E57">
        <v>16.52</v>
      </c>
      <c r="G57">
        <v>15.93</v>
      </c>
    </row>
    <row r="58" spans="1:8" x14ac:dyDescent="0.25">
      <c r="A58" s="2">
        <v>29874</v>
      </c>
      <c r="B58">
        <v>14.68</v>
      </c>
      <c r="C58">
        <v>15.15</v>
      </c>
      <c r="D58">
        <v>15.54</v>
      </c>
      <c r="E58">
        <v>15.38</v>
      </c>
      <c r="G58">
        <v>15.41</v>
      </c>
    </row>
    <row r="59" spans="1:8" x14ac:dyDescent="0.25">
      <c r="A59" s="2">
        <v>29905</v>
      </c>
      <c r="B59">
        <v>13.35</v>
      </c>
      <c r="C59">
        <v>13.39</v>
      </c>
      <c r="D59">
        <v>12.88</v>
      </c>
      <c r="E59">
        <v>12.41</v>
      </c>
      <c r="G59">
        <v>13.38</v>
      </c>
    </row>
    <row r="60" spans="1:8" x14ac:dyDescent="0.25">
      <c r="A60" s="2">
        <v>29935</v>
      </c>
      <c r="B60">
        <v>13.45</v>
      </c>
      <c r="C60">
        <v>13.72</v>
      </c>
      <c r="D60">
        <v>13.29</v>
      </c>
      <c r="E60">
        <v>12.85</v>
      </c>
      <c r="G60">
        <v>13.6</v>
      </c>
    </row>
    <row r="61" spans="1:8" x14ac:dyDescent="0.25">
      <c r="A61" s="2">
        <v>29966</v>
      </c>
      <c r="B61">
        <v>14.22</v>
      </c>
      <c r="C61">
        <v>14.59</v>
      </c>
      <c r="D61">
        <v>14.57</v>
      </c>
      <c r="E61">
        <v>14.32</v>
      </c>
      <c r="F61">
        <v>12.92</v>
      </c>
      <c r="G61">
        <v>14.65</v>
      </c>
      <c r="H61">
        <v>13.9</v>
      </c>
    </row>
    <row r="62" spans="1:8" x14ac:dyDescent="0.25">
      <c r="A62" s="2">
        <v>29997</v>
      </c>
      <c r="B62">
        <v>14.22</v>
      </c>
      <c r="C62">
        <v>14.43</v>
      </c>
      <c r="D62">
        <v>14.82</v>
      </c>
      <c r="E62">
        <v>14.73</v>
      </c>
      <c r="F62">
        <v>14.28</v>
      </c>
      <c r="G62">
        <v>14.54</v>
      </c>
      <c r="H62">
        <v>14.81</v>
      </c>
    </row>
    <row r="63" spans="1:8" x14ac:dyDescent="0.25">
      <c r="A63" s="2">
        <v>30025</v>
      </c>
      <c r="B63">
        <v>13.53</v>
      </c>
      <c r="C63">
        <v>13.86</v>
      </c>
      <c r="D63">
        <v>14.19</v>
      </c>
      <c r="E63">
        <v>13.95</v>
      </c>
      <c r="F63">
        <v>13.31</v>
      </c>
      <c r="G63">
        <v>13.98</v>
      </c>
      <c r="H63">
        <v>13.83</v>
      </c>
    </row>
    <row r="64" spans="1:8" x14ac:dyDescent="0.25">
      <c r="A64" s="2">
        <v>30056</v>
      </c>
      <c r="B64">
        <v>13.37</v>
      </c>
      <c r="C64">
        <v>13.87</v>
      </c>
      <c r="D64">
        <v>14.2</v>
      </c>
      <c r="E64">
        <v>13.98</v>
      </c>
      <c r="F64">
        <v>13.34</v>
      </c>
      <c r="G64">
        <v>14</v>
      </c>
      <c r="H64">
        <v>13.87</v>
      </c>
    </row>
    <row r="65" spans="1:8" x14ac:dyDescent="0.25">
      <c r="A65" s="2">
        <v>30086</v>
      </c>
      <c r="B65">
        <v>13.24</v>
      </c>
      <c r="C65">
        <v>13.62</v>
      </c>
      <c r="D65">
        <v>13.78</v>
      </c>
      <c r="E65">
        <v>13.34</v>
      </c>
      <c r="F65">
        <v>12.71</v>
      </c>
      <c r="G65">
        <v>13.75</v>
      </c>
      <c r="H65">
        <v>13.13</v>
      </c>
    </row>
    <row r="66" spans="1:8" x14ac:dyDescent="0.25">
      <c r="A66" s="2">
        <v>30117</v>
      </c>
      <c r="B66">
        <v>13.92</v>
      </c>
      <c r="C66">
        <v>14.3</v>
      </c>
      <c r="D66">
        <v>14.47</v>
      </c>
      <c r="E66">
        <v>14.07</v>
      </c>
      <c r="F66">
        <v>13.08</v>
      </c>
      <c r="G66">
        <v>14.43</v>
      </c>
      <c r="H66">
        <v>13.76</v>
      </c>
    </row>
    <row r="67" spans="1:8" x14ac:dyDescent="0.25">
      <c r="A67" s="2">
        <v>30147</v>
      </c>
      <c r="B67">
        <v>13.55</v>
      </c>
      <c r="C67">
        <v>13.95</v>
      </c>
      <c r="D67">
        <v>13.8</v>
      </c>
      <c r="E67">
        <v>13.24</v>
      </c>
      <c r="F67">
        <v>11.86</v>
      </c>
      <c r="G67">
        <v>14.07</v>
      </c>
      <c r="H67">
        <v>12.8</v>
      </c>
    </row>
    <row r="68" spans="1:8" x14ac:dyDescent="0.25">
      <c r="A68" s="2">
        <v>30178</v>
      </c>
      <c r="B68">
        <v>12.77</v>
      </c>
      <c r="C68">
        <v>13.06</v>
      </c>
      <c r="D68">
        <v>12.32</v>
      </c>
      <c r="E68">
        <v>11.43</v>
      </c>
      <c r="F68">
        <v>9</v>
      </c>
      <c r="G68">
        <v>13</v>
      </c>
      <c r="H68">
        <v>10.51</v>
      </c>
    </row>
    <row r="69" spans="1:8" x14ac:dyDescent="0.25">
      <c r="A69" s="2">
        <v>30209</v>
      </c>
      <c r="B69">
        <v>12.07</v>
      </c>
      <c r="C69">
        <v>12.34</v>
      </c>
      <c r="D69">
        <v>11.78</v>
      </c>
      <c r="E69">
        <v>10.85</v>
      </c>
      <c r="F69">
        <v>8.19</v>
      </c>
      <c r="G69">
        <v>12.25</v>
      </c>
      <c r="H69">
        <v>9.83</v>
      </c>
    </row>
    <row r="70" spans="1:8" x14ac:dyDescent="0.25">
      <c r="A70" s="2">
        <v>30239</v>
      </c>
      <c r="B70">
        <v>11.17</v>
      </c>
      <c r="C70">
        <v>10.91</v>
      </c>
      <c r="D70">
        <v>10.19</v>
      </c>
      <c r="E70">
        <v>9.32</v>
      </c>
      <c r="F70">
        <v>7.97</v>
      </c>
      <c r="G70">
        <v>10.8</v>
      </c>
      <c r="H70">
        <v>8.6300000000000008</v>
      </c>
    </row>
    <row r="71" spans="1:8" x14ac:dyDescent="0.25">
      <c r="A71" s="2">
        <v>30270</v>
      </c>
      <c r="B71">
        <v>10.54</v>
      </c>
      <c r="C71">
        <v>10.55</v>
      </c>
      <c r="D71">
        <v>9.8000000000000007</v>
      </c>
      <c r="E71">
        <v>9.16</v>
      </c>
      <c r="F71">
        <v>8.35</v>
      </c>
      <c r="G71">
        <v>10.38</v>
      </c>
      <c r="H71">
        <v>8.8000000000000007</v>
      </c>
    </row>
    <row r="72" spans="1:8" x14ac:dyDescent="0.25">
      <c r="A72" s="2">
        <v>30300</v>
      </c>
      <c r="B72">
        <v>10.54</v>
      </c>
      <c r="C72">
        <v>10.54</v>
      </c>
      <c r="D72">
        <v>9.66</v>
      </c>
      <c r="E72">
        <v>8.91</v>
      </c>
      <c r="F72">
        <v>8.1999999999999993</v>
      </c>
      <c r="G72">
        <v>10.220000000000001</v>
      </c>
      <c r="H72">
        <v>8.59</v>
      </c>
    </row>
    <row r="73" spans="1:8" x14ac:dyDescent="0.25">
      <c r="A73" s="2">
        <v>30331</v>
      </c>
      <c r="B73">
        <v>10.63</v>
      </c>
      <c r="C73">
        <v>10.46</v>
      </c>
      <c r="D73">
        <v>9.33</v>
      </c>
      <c r="E73">
        <v>8.6199999999999992</v>
      </c>
      <c r="F73">
        <v>8.1199999999999992</v>
      </c>
      <c r="G73">
        <v>10.029999999999999</v>
      </c>
      <c r="H73">
        <v>8.33</v>
      </c>
    </row>
    <row r="74" spans="1:8" x14ac:dyDescent="0.25">
      <c r="A74" s="2">
        <v>30362</v>
      </c>
      <c r="B74">
        <v>10.88</v>
      </c>
      <c r="C74">
        <v>10.72</v>
      </c>
      <c r="D74">
        <v>9.64</v>
      </c>
      <c r="E74">
        <v>8.92</v>
      </c>
      <c r="F74">
        <v>8.39</v>
      </c>
      <c r="G74">
        <v>10.26</v>
      </c>
      <c r="H74">
        <v>8.65</v>
      </c>
    </row>
    <row r="75" spans="1:8" x14ac:dyDescent="0.25">
      <c r="A75" s="2">
        <v>30390</v>
      </c>
      <c r="B75">
        <v>10.63</v>
      </c>
      <c r="C75">
        <v>10.51</v>
      </c>
      <c r="D75">
        <v>9.66</v>
      </c>
      <c r="E75">
        <v>9.0399999999999991</v>
      </c>
      <c r="F75">
        <v>8.66</v>
      </c>
      <c r="G75">
        <v>10.08</v>
      </c>
      <c r="H75">
        <v>8.86</v>
      </c>
    </row>
    <row r="76" spans="1:8" x14ac:dyDescent="0.25">
      <c r="A76" s="2">
        <v>30421</v>
      </c>
      <c r="B76">
        <v>10.48</v>
      </c>
      <c r="C76">
        <v>10.4</v>
      </c>
      <c r="D76">
        <v>9.57</v>
      </c>
      <c r="E76">
        <v>8.98</v>
      </c>
      <c r="F76">
        <v>8.51</v>
      </c>
      <c r="G76">
        <v>10.02</v>
      </c>
      <c r="H76">
        <v>8.7799999999999994</v>
      </c>
    </row>
    <row r="77" spans="1:8" x14ac:dyDescent="0.25">
      <c r="A77" s="2">
        <v>30451</v>
      </c>
      <c r="B77">
        <v>10.53</v>
      </c>
      <c r="C77">
        <v>10.38</v>
      </c>
      <c r="D77">
        <v>9.49</v>
      </c>
      <c r="E77">
        <v>8.9</v>
      </c>
      <c r="F77">
        <v>8.5</v>
      </c>
      <c r="G77">
        <v>10.029999999999999</v>
      </c>
      <c r="H77">
        <v>8.6999999999999993</v>
      </c>
    </row>
    <row r="78" spans="1:8" x14ac:dyDescent="0.25">
      <c r="A78" s="2">
        <v>30482</v>
      </c>
      <c r="B78">
        <v>10.93</v>
      </c>
      <c r="C78">
        <v>10.85</v>
      </c>
      <c r="D78">
        <v>10.18</v>
      </c>
      <c r="E78">
        <v>9.66</v>
      </c>
      <c r="F78">
        <v>9.14</v>
      </c>
      <c r="G78">
        <v>10.63</v>
      </c>
      <c r="H78">
        <v>9.44</v>
      </c>
    </row>
    <row r="79" spans="1:8" x14ac:dyDescent="0.25">
      <c r="A79" s="2">
        <v>30512</v>
      </c>
      <c r="B79">
        <v>11.4</v>
      </c>
      <c r="C79">
        <v>11.38</v>
      </c>
      <c r="D79">
        <v>10.69</v>
      </c>
      <c r="E79">
        <v>10.199999999999999</v>
      </c>
      <c r="F79">
        <v>9.4499999999999993</v>
      </c>
      <c r="G79">
        <v>11.21</v>
      </c>
      <c r="H79">
        <v>9.85</v>
      </c>
    </row>
    <row r="80" spans="1:8" x14ac:dyDescent="0.25">
      <c r="A80" s="2">
        <v>30543</v>
      </c>
      <c r="B80">
        <v>11.82</v>
      </c>
      <c r="C80">
        <v>11.85</v>
      </c>
      <c r="D80">
        <v>11.07</v>
      </c>
      <c r="E80">
        <v>10.53</v>
      </c>
      <c r="F80">
        <v>9.74</v>
      </c>
      <c r="G80">
        <v>11.63</v>
      </c>
      <c r="H80">
        <v>10.16</v>
      </c>
    </row>
    <row r="81" spans="1:8" x14ac:dyDescent="0.25">
      <c r="A81" s="2">
        <v>30574</v>
      </c>
      <c r="B81">
        <v>11.63</v>
      </c>
      <c r="C81">
        <v>11.65</v>
      </c>
      <c r="D81">
        <v>10.79</v>
      </c>
      <c r="E81">
        <v>10.16</v>
      </c>
      <c r="F81">
        <v>9.36</v>
      </c>
      <c r="G81">
        <v>11.43</v>
      </c>
      <c r="H81">
        <v>9.73</v>
      </c>
    </row>
    <row r="82" spans="1:8" x14ac:dyDescent="0.25">
      <c r="A82" s="2">
        <v>30604</v>
      </c>
      <c r="B82">
        <v>11.58</v>
      </c>
      <c r="C82">
        <v>11.54</v>
      </c>
      <c r="D82">
        <v>10.57</v>
      </c>
      <c r="E82">
        <v>9.81</v>
      </c>
      <c r="F82">
        <v>8.99</v>
      </c>
      <c r="G82">
        <v>11.28</v>
      </c>
      <c r="H82">
        <v>9.39</v>
      </c>
    </row>
    <row r="83" spans="1:8" x14ac:dyDescent="0.25">
      <c r="A83" s="2">
        <v>30635</v>
      </c>
      <c r="B83">
        <v>11.75</v>
      </c>
      <c r="C83">
        <v>11.69</v>
      </c>
      <c r="D83">
        <v>10.66</v>
      </c>
      <c r="E83">
        <v>9.94</v>
      </c>
      <c r="F83">
        <v>9.11</v>
      </c>
      <c r="G83">
        <v>11.41</v>
      </c>
      <c r="H83">
        <v>9.48</v>
      </c>
    </row>
    <row r="84" spans="1:8" x14ac:dyDescent="0.25">
      <c r="A84" s="2">
        <v>30665</v>
      </c>
      <c r="B84">
        <v>11.88</v>
      </c>
      <c r="C84">
        <v>11.83</v>
      </c>
      <c r="D84">
        <v>10.84</v>
      </c>
      <c r="E84">
        <v>10.11</v>
      </c>
      <c r="F84">
        <v>9.36</v>
      </c>
      <c r="G84">
        <v>11.54</v>
      </c>
      <c r="H84">
        <v>9.76</v>
      </c>
    </row>
    <row r="85" spans="1:8" x14ac:dyDescent="0.25">
      <c r="A85" s="2">
        <v>30696</v>
      </c>
      <c r="B85">
        <v>11.75</v>
      </c>
      <c r="C85">
        <v>11.67</v>
      </c>
      <c r="D85">
        <v>10.64</v>
      </c>
      <c r="E85">
        <v>9.9</v>
      </c>
      <c r="F85">
        <v>9.26</v>
      </c>
      <c r="G85">
        <v>11.37</v>
      </c>
      <c r="H85">
        <v>9.56</v>
      </c>
    </row>
    <row r="86" spans="1:8" x14ac:dyDescent="0.25">
      <c r="A86" s="2">
        <v>30727</v>
      </c>
      <c r="B86">
        <v>11.95</v>
      </c>
      <c r="C86">
        <v>11.84</v>
      </c>
      <c r="D86">
        <v>10.79</v>
      </c>
      <c r="E86">
        <v>10.039999999999999</v>
      </c>
      <c r="F86">
        <v>9.4600000000000009</v>
      </c>
      <c r="G86">
        <v>11.54</v>
      </c>
      <c r="H86">
        <v>9.77</v>
      </c>
    </row>
    <row r="87" spans="1:8" x14ac:dyDescent="0.25">
      <c r="A87" s="2">
        <v>30756</v>
      </c>
      <c r="B87">
        <v>12.38</v>
      </c>
      <c r="C87">
        <v>12.32</v>
      </c>
      <c r="D87">
        <v>11.31</v>
      </c>
      <c r="E87">
        <v>10.59</v>
      </c>
      <c r="F87">
        <v>9.89</v>
      </c>
      <c r="G87">
        <v>12.02</v>
      </c>
      <c r="H87">
        <v>10.27</v>
      </c>
    </row>
    <row r="88" spans="1:8" x14ac:dyDescent="0.25">
      <c r="A88" s="2">
        <v>30787</v>
      </c>
      <c r="B88">
        <v>12.65</v>
      </c>
      <c r="C88">
        <v>12.63</v>
      </c>
      <c r="D88">
        <v>11.69</v>
      </c>
      <c r="E88">
        <v>10.9</v>
      </c>
      <c r="F88">
        <v>10.07</v>
      </c>
      <c r="G88">
        <v>12.37</v>
      </c>
      <c r="H88">
        <v>10.47</v>
      </c>
    </row>
    <row r="89" spans="1:8" x14ac:dyDescent="0.25">
      <c r="A89" s="2">
        <v>30817</v>
      </c>
      <c r="B89">
        <v>13.43</v>
      </c>
      <c r="C89">
        <v>13.41</v>
      </c>
      <c r="D89">
        <v>12.47</v>
      </c>
      <c r="E89">
        <v>11.66</v>
      </c>
      <c r="F89">
        <v>10.220000000000001</v>
      </c>
      <c r="G89">
        <v>13.17</v>
      </c>
      <c r="H89">
        <v>11.02</v>
      </c>
    </row>
    <row r="90" spans="1:8" x14ac:dyDescent="0.25">
      <c r="A90" s="2">
        <v>30848</v>
      </c>
      <c r="B90">
        <v>13.44</v>
      </c>
      <c r="C90">
        <v>13.56</v>
      </c>
      <c r="D90">
        <v>12.91</v>
      </c>
      <c r="E90">
        <v>12.08</v>
      </c>
      <c r="F90">
        <v>10.26</v>
      </c>
      <c r="G90">
        <v>13.48</v>
      </c>
      <c r="H90">
        <v>11.24</v>
      </c>
    </row>
    <row r="91" spans="1:8" x14ac:dyDescent="0.25">
      <c r="A91" s="2">
        <v>30878</v>
      </c>
      <c r="B91">
        <v>13.21</v>
      </c>
      <c r="C91">
        <v>13.36</v>
      </c>
      <c r="D91">
        <v>12.88</v>
      </c>
      <c r="E91">
        <v>12.03</v>
      </c>
      <c r="F91">
        <v>10.53</v>
      </c>
      <c r="G91">
        <v>13.27</v>
      </c>
      <c r="H91">
        <v>11.27</v>
      </c>
    </row>
    <row r="92" spans="1:8" x14ac:dyDescent="0.25">
      <c r="A92" s="2">
        <v>30909</v>
      </c>
      <c r="B92">
        <v>12.54</v>
      </c>
      <c r="C92">
        <v>12.72</v>
      </c>
      <c r="D92">
        <v>12.43</v>
      </c>
      <c r="E92">
        <v>11.82</v>
      </c>
      <c r="F92">
        <v>10.9</v>
      </c>
      <c r="G92">
        <v>12.68</v>
      </c>
      <c r="H92">
        <v>11.37</v>
      </c>
    </row>
    <row r="93" spans="1:8" x14ac:dyDescent="0.25">
      <c r="A93" s="2">
        <v>30940</v>
      </c>
      <c r="B93">
        <v>12.29</v>
      </c>
      <c r="C93">
        <v>12.52</v>
      </c>
      <c r="D93">
        <v>12.2</v>
      </c>
      <c r="E93">
        <v>11.58</v>
      </c>
      <c r="F93">
        <v>10.8</v>
      </c>
      <c r="G93">
        <v>12.53</v>
      </c>
      <c r="H93">
        <v>11.19</v>
      </c>
    </row>
    <row r="94" spans="1:8" x14ac:dyDescent="0.25">
      <c r="A94" s="2">
        <v>30970</v>
      </c>
      <c r="B94">
        <v>11.98</v>
      </c>
      <c r="C94">
        <v>12.16</v>
      </c>
      <c r="D94">
        <v>11.6</v>
      </c>
      <c r="E94">
        <v>10.9</v>
      </c>
      <c r="F94">
        <v>10.119999999999999</v>
      </c>
      <c r="G94">
        <v>12.06</v>
      </c>
      <c r="H94">
        <v>10.52</v>
      </c>
    </row>
    <row r="95" spans="1:8" x14ac:dyDescent="0.25">
      <c r="A95" s="2">
        <v>31001</v>
      </c>
      <c r="B95">
        <v>11.56</v>
      </c>
      <c r="C95">
        <v>11.57</v>
      </c>
      <c r="D95">
        <v>10.65</v>
      </c>
      <c r="E95">
        <v>9.82</v>
      </c>
      <c r="F95">
        <v>8.92</v>
      </c>
      <c r="G95">
        <v>11.33</v>
      </c>
      <c r="H95">
        <v>9.34</v>
      </c>
    </row>
    <row r="96" spans="1:8" x14ac:dyDescent="0.25">
      <c r="A96" s="2">
        <v>31031</v>
      </c>
      <c r="B96">
        <v>11.52</v>
      </c>
      <c r="C96">
        <v>11.5</v>
      </c>
      <c r="D96">
        <v>10.18</v>
      </c>
      <c r="E96">
        <v>9.33</v>
      </c>
      <c r="F96">
        <v>8.34</v>
      </c>
      <c r="G96">
        <v>11.07</v>
      </c>
      <c r="H96">
        <v>8.76</v>
      </c>
    </row>
    <row r="97" spans="1:8" x14ac:dyDescent="0.25">
      <c r="A97" s="2">
        <v>31062</v>
      </c>
      <c r="B97">
        <v>11.45</v>
      </c>
      <c r="C97">
        <v>11.38</v>
      </c>
      <c r="D97">
        <v>9.93</v>
      </c>
      <c r="E97">
        <v>9.02</v>
      </c>
      <c r="F97">
        <v>8.02</v>
      </c>
      <c r="G97">
        <v>10.93</v>
      </c>
      <c r="H97">
        <v>8.4499999999999993</v>
      </c>
    </row>
    <row r="98" spans="1:8" x14ac:dyDescent="0.25">
      <c r="A98" s="2">
        <v>31093</v>
      </c>
      <c r="B98">
        <v>11.47</v>
      </c>
      <c r="C98">
        <v>11.51</v>
      </c>
      <c r="D98">
        <v>10.17</v>
      </c>
      <c r="E98">
        <v>9.2899999999999991</v>
      </c>
      <c r="F98">
        <v>8.56</v>
      </c>
      <c r="G98">
        <v>11.13</v>
      </c>
      <c r="H98">
        <v>8.8699999999999992</v>
      </c>
    </row>
    <row r="99" spans="1:8" x14ac:dyDescent="0.25">
      <c r="A99" s="2">
        <v>31121</v>
      </c>
      <c r="B99">
        <v>11.81</v>
      </c>
      <c r="C99">
        <v>11.86</v>
      </c>
      <c r="D99">
        <v>10.71</v>
      </c>
      <c r="E99">
        <v>9.86</v>
      </c>
      <c r="F99">
        <v>8.83</v>
      </c>
      <c r="G99">
        <v>11.52</v>
      </c>
      <c r="H99">
        <v>9.4499999999999993</v>
      </c>
    </row>
    <row r="100" spans="1:8" x14ac:dyDescent="0.25">
      <c r="A100" s="2">
        <v>31152</v>
      </c>
      <c r="B100">
        <v>11.47</v>
      </c>
      <c r="C100">
        <v>11.43</v>
      </c>
      <c r="D100">
        <v>10.09</v>
      </c>
      <c r="E100">
        <v>9.14</v>
      </c>
      <c r="F100">
        <v>8.2200000000000006</v>
      </c>
      <c r="G100">
        <v>11.01</v>
      </c>
      <c r="H100">
        <v>8.7100000000000009</v>
      </c>
    </row>
    <row r="101" spans="1:8" x14ac:dyDescent="0.25">
      <c r="A101" s="2">
        <v>31182</v>
      </c>
      <c r="B101">
        <v>11.05</v>
      </c>
      <c r="C101">
        <v>10.85</v>
      </c>
      <c r="D101">
        <v>9.39</v>
      </c>
      <c r="E101">
        <v>8.4600000000000009</v>
      </c>
      <c r="F101">
        <v>7.73</v>
      </c>
      <c r="G101">
        <v>10.34</v>
      </c>
      <c r="H101">
        <v>8.07</v>
      </c>
    </row>
    <row r="102" spans="1:8" x14ac:dyDescent="0.25">
      <c r="A102" s="2">
        <v>31213</v>
      </c>
      <c r="B102">
        <v>10.45</v>
      </c>
      <c r="C102">
        <v>10.16</v>
      </c>
      <c r="D102">
        <v>8.69</v>
      </c>
      <c r="E102">
        <v>7.8</v>
      </c>
      <c r="F102">
        <v>7.18</v>
      </c>
      <c r="G102">
        <v>9.6</v>
      </c>
      <c r="H102">
        <v>7.46</v>
      </c>
    </row>
    <row r="103" spans="1:8" x14ac:dyDescent="0.25">
      <c r="A103" s="2">
        <v>31243</v>
      </c>
      <c r="B103">
        <v>10.5</v>
      </c>
      <c r="C103">
        <v>10.31</v>
      </c>
      <c r="D103">
        <v>8.77</v>
      </c>
      <c r="E103">
        <v>7.86</v>
      </c>
      <c r="F103">
        <v>7.32</v>
      </c>
      <c r="G103">
        <v>9.6999999999999993</v>
      </c>
      <c r="H103">
        <v>7.57</v>
      </c>
    </row>
    <row r="104" spans="1:8" x14ac:dyDescent="0.25">
      <c r="A104" s="2">
        <v>31274</v>
      </c>
      <c r="B104">
        <v>10.56</v>
      </c>
      <c r="C104">
        <v>10.33</v>
      </c>
      <c r="D104">
        <v>8.94</v>
      </c>
      <c r="E104">
        <v>8.0500000000000007</v>
      </c>
      <c r="F104">
        <v>7.37</v>
      </c>
      <c r="G104">
        <v>9.81</v>
      </c>
      <c r="H104">
        <v>7.71</v>
      </c>
    </row>
    <row r="105" spans="1:8" x14ac:dyDescent="0.25">
      <c r="A105" s="2">
        <v>31305</v>
      </c>
      <c r="B105">
        <v>10.61</v>
      </c>
      <c r="C105">
        <v>10.37</v>
      </c>
      <c r="D105">
        <v>8.98</v>
      </c>
      <c r="E105">
        <v>8.07</v>
      </c>
      <c r="F105">
        <v>7.33</v>
      </c>
      <c r="G105">
        <v>9.81</v>
      </c>
      <c r="H105">
        <v>7.64</v>
      </c>
    </row>
    <row r="106" spans="1:8" x14ac:dyDescent="0.25">
      <c r="A106" s="2">
        <v>31335</v>
      </c>
      <c r="B106">
        <v>10.5</v>
      </c>
      <c r="C106">
        <v>10.24</v>
      </c>
      <c r="D106">
        <v>8.86</v>
      </c>
      <c r="E106">
        <v>8.01</v>
      </c>
      <c r="F106">
        <v>7.4</v>
      </c>
      <c r="G106">
        <v>9.69</v>
      </c>
      <c r="H106">
        <v>7.71</v>
      </c>
    </row>
    <row r="107" spans="1:8" x14ac:dyDescent="0.25">
      <c r="A107" s="2">
        <v>31366</v>
      </c>
      <c r="B107">
        <v>10.06</v>
      </c>
      <c r="C107">
        <v>9.7799999999999994</v>
      </c>
      <c r="D107">
        <v>8.58</v>
      </c>
      <c r="E107">
        <v>7.88</v>
      </c>
      <c r="F107">
        <v>7.48</v>
      </c>
      <c r="G107">
        <v>9.2799999999999994</v>
      </c>
      <c r="H107">
        <v>7.68</v>
      </c>
    </row>
    <row r="108" spans="1:8" x14ac:dyDescent="0.25">
      <c r="A108" s="2">
        <v>31396</v>
      </c>
      <c r="B108">
        <v>9.5399999999999991</v>
      </c>
      <c r="C108">
        <v>9.26</v>
      </c>
      <c r="D108">
        <v>8.15</v>
      </c>
      <c r="E108">
        <v>7.67</v>
      </c>
      <c r="F108">
        <v>7.33</v>
      </c>
      <c r="G108">
        <v>8.73</v>
      </c>
      <c r="H108">
        <v>7.5</v>
      </c>
    </row>
    <row r="109" spans="1:8" x14ac:dyDescent="0.25">
      <c r="A109" s="2">
        <v>31427</v>
      </c>
      <c r="B109">
        <v>9.4</v>
      </c>
      <c r="C109">
        <v>9.19</v>
      </c>
      <c r="D109">
        <v>8.14</v>
      </c>
      <c r="E109">
        <v>7.73</v>
      </c>
      <c r="F109">
        <v>7.3</v>
      </c>
      <c r="G109">
        <v>8.68</v>
      </c>
      <c r="H109">
        <v>7.53</v>
      </c>
    </row>
    <row r="110" spans="1:8" x14ac:dyDescent="0.25">
      <c r="A110" s="2">
        <v>31458</v>
      </c>
      <c r="B110">
        <v>8.93</v>
      </c>
      <c r="C110">
        <v>8.6999999999999993</v>
      </c>
      <c r="D110">
        <v>7.97</v>
      </c>
      <c r="E110">
        <v>7.61</v>
      </c>
      <c r="F110">
        <v>7.29</v>
      </c>
      <c r="G110">
        <v>8.34</v>
      </c>
      <c r="H110">
        <v>7.47</v>
      </c>
    </row>
    <row r="111" spans="1:8" x14ac:dyDescent="0.25">
      <c r="A111" s="2">
        <v>31486</v>
      </c>
      <c r="B111">
        <v>7.96</v>
      </c>
      <c r="C111">
        <v>7.78</v>
      </c>
      <c r="D111">
        <v>7.21</v>
      </c>
      <c r="E111">
        <v>7.03</v>
      </c>
      <c r="F111">
        <v>6.76</v>
      </c>
      <c r="G111">
        <v>7.46</v>
      </c>
      <c r="H111">
        <v>6.89</v>
      </c>
    </row>
    <row r="112" spans="1:8" x14ac:dyDescent="0.25">
      <c r="A112" s="2">
        <v>31517</v>
      </c>
      <c r="B112">
        <v>7.39</v>
      </c>
      <c r="C112">
        <v>7.3</v>
      </c>
      <c r="D112">
        <v>6.7</v>
      </c>
      <c r="E112">
        <v>6.44</v>
      </c>
      <c r="F112">
        <v>6.24</v>
      </c>
      <c r="G112">
        <v>7.05</v>
      </c>
      <c r="H112">
        <v>6.36</v>
      </c>
    </row>
    <row r="113" spans="1:8" x14ac:dyDescent="0.25">
      <c r="A113" s="2">
        <v>31547</v>
      </c>
      <c r="B113">
        <v>7.52</v>
      </c>
      <c r="C113">
        <v>7.71</v>
      </c>
      <c r="D113">
        <v>7.07</v>
      </c>
      <c r="E113">
        <v>6.65</v>
      </c>
      <c r="F113">
        <v>6.33</v>
      </c>
      <c r="G113">
        <v>7.52</v>
      </c>
      <c r="H113">
        <v>6.47</v>
      </c>
    </row>
    <row r="114" spans="1:8" x14ac:dyDescent="0.25">
      <c r="A114" s="2">
        <v>31578</v>
      </c>
      <c r="B114">
        <v>7.57</v>
      </c>
      <c r="C114">
        <v>7.8</v>
      </c>
      <c r="D114">
        <v>7.18</v>
      </c>
      <c r="E114">
        <v>6.73</v>
      </c>
      <c r="F114">
        <v>6.4</v>
      </c>
      <c r="G114">
        <v>7.64</v>
      </c>
      <c r="H114">
        <v>6.56</v>
      </c>
    </row>
    <row r="115" spans="1:8" x14ac:dyDescent="0.25">
      <c r="A115" s="2">
        <v>31608</v>
      </c>
      <c r="B115">
        <v>7.27</v>
      </c>
      <c r="C115">
        <v>7.3</v>
      </c>
      <c r="D115">
        <v>6.67</v>
      </c>
      <c r="E115">
        <v>6.27</v>
      </c>
      <c r="F115">
        <v>6</v>
      </c>
      <c r="G115">
        <v>7.06</v>
      </c>
      <c r="H115">
        <v>6.12</v>
      </c>
    </row>
    <row r="116" spans="1:8" x14ac:dyDescent="0.25">
      <c r="A116" s="2">
        <v>31639</v>
      </c>
      <c r="B116">
        <v>7.33</v>
      </c>
      <c r="C116">
        <v>7.17</v>
      </c>
      <c r="D116">
        <v>6.33</v>
      </c>
      <c r="E116">
        <v>5.93</v>
      </c>
      <c r="F116">
        <v>5.69</v>
      </c>
      <c r="G116">
        <v>6.8</v>
      </c>
      <c r="H116">
        <v>5.79</v>
      </c>
    </row>
    <row r="117" spans="1:8" x14ac:dyDescent="0.25">
      <c r="A117" s="2">
        <v>31670</v>
      </c>
      <c r="B117">
        <v>7.62</v>
      </c>
      <c r="C117">
        <v>7.45</v>
      </c>
      <c r="D117">
        <v>6.35</v>
      </c>
      <c r="E117">
        <v>5.77</v>
      </c>
      <c r="F117">
        <v>5.35</v>
      </c>
      <c r="G117">
        <v>6.92</v>
      </c>
      <c r="H117">
        <v>5.57</v>
      </c>
    </row>
    <row r="118" spans="1:8" x14ac:dyDescent="0.25">
      <c r="A118" s="2">
        <v>31700</v>
      </c>
      <c r="B118">
        <v>7.7</v>
      </c>
      <c r="C118">
        <v>7.43</v>
      </c>
      <c r="D118">
        <v>6.28</v>
      </c>
      <c r="E118">
        <v>5.72</v>
      </c>
      <c r="F118">
        <v>5.32</v>
      </c>
      <c r="G118">
        <v>6.83</v>
      </c>
      <c r="H118">
        <v>5.48</v>
      </c>
    </row>
    <row r="119" spans="1:8" x14ac:dyDescent="0.25">
      <c r="A119" s="2">
        <v>31731</v>
      </c>
      <c r="B119">
        <v>7.52</v>
      </c>
      <c r="C119">
        <v>7.25</v>
      </c>
      <c r="D119">
        <v>6.28</v>
      </c>
      <c r="E119">
        <v>5.8</v>
      </c>
      <c r="F119">
        <v>5.5</v>
      </c>
      <c r="G119">
        <v>6.76</v>
      </c>
      <c r="H119">
        <v>5.64</v>
      </c>
    </row>
    <row r="120" spans="1:8" x14ac:dyDescent="0.25">
      <c r="A120" s="2">
        <v>31761</v>
      </c>
      <c r="B120">
        <v>7.37</v>
      </c>
      <c r="C120">
        <v>7.11</v>
      </c>
      <c r="D120">
        <v>6.27</v>
      </c>
      <c r="E120">
        <v>5.87</v>
      </c>
      <c r="F120">
        <v>5.68</v>
      </c>
      <c r="G120">
        <v>6.67</v>
      </c>
      <c r="H120">
        <v>5.78</v>
      </c>
    </row>
    <row r="121" spans="1:8" x14ac:dyDescent="0.25">
      <c r="A121" s="2">
        <v>31792</v>
      </c>
      <c r="B121">
        <v>7.39</v>
      </c>
      <c r="C121">
        <v>7.08</v>
      </c>
      <c r="D121">
        <v>6.23</v>
      </c>
      <c r="E121">
        <v>5.78</v>
      </c>
      <c r="F121">
        <v>5.58</v>
      </c>
      <c r="G121">
        <v>6.64</v>
      </c>
      <c r="H121">
        <v>5.67</v>
      </c>
    </row>
    <row r="122" spans="1:8" x14ac:dyDescent="0.25">
      <c r="A122" s="2">
        <v>31823</v>
      </c>
      <c r="B122">
        <v>7.54</v>
      </c>
      <c r="C122">
        <v>7.25</v>
      </c>
      <c r="D122">
        <v>6.4</v>
      </c>
      <c r="E122">
        <v>5.96</v>
      </c>
      <c r="F122">
        <v>5.75</v>
      </c>
      <c r="G122">
        <v>6.79</v>
      </c>
      <c r="H122">
        <v>5.83</v>
      </c>
    </row>
    <row r="123" spans="1:8" x14ac:dyDescent="0.25">
      <c r="A123" s="2">
        <v>31851</v>
      </c>
      <c r="B123">
        <v>7.55</v>
      </c>
      <c r="C123">
        <v>7.25</v>
      </c>
      <c r="D123">
        <v>6.42</v>
      </c>
      <c r="E123">
        <v>6.03</v>
      </c>
      <c r="F123">
        <v>5.77</v>
      </c>
      <c r="G123">
        <v>6.79</v>
      </c>
      <c r="H123">
        <v>5.86</v>
      </c>
    </row>
    <row r="124" spans="1:8" x14ac:dyDescent="0.25">
      <c r="A124" s="2">
        <v>31882</v>
      </c>
      <c r="B124">
        <v>8.25</v>
      </c>
      <c r="C124">
        <v>8.02</v>
      </c>
      <c r="D124">
        <v>7.02</v>
      </c>
      <c r="E124">
        <v>6.5</v>
      </c>
      <c r="F124">
        <v>5.82</v>
      </c>
      <c r="G124">
        <v>7.57</v>
      </c>
      <c r="H124">
        <v>6.19</v>
      </c>
    </row>
    <row r="125" spans="1:8" x14ac:dyDescent="0.25">
      <c r="A125" s="2">
        <v>31912</v>
      </c>
      <c r="B125">
        <v>8.7799999999999994</v>
      </c>
      <c r="C125">
        <v>8.61</v>
      </c>
      <c r="D125">
        <v>7.76</v>
      </c>
      <c r="E125">
        <v>7</v>
      </c>
      <c r="F125">
        <v>5.85</v>
      </c>
      <c r="G125">
        <v>8.26</v>
      </c>
      <c r="H125">
        <v>6.35</v>
      </c>
    </row>
    <row r="126" spans="1:8" x14ac:dyDescent="0.25">
      <c r="A126" s="2">
        <v>31943</v>
      </c>
      <c r="B126">
        <v>8.57</v>
      </c>
      <c r="C126">
        <v>8.4</v>
      </c>
      <c r="D126">
        <v>7.57</v>
      </c>
      <c r="E126">
        <v>6.8</v>
      </c>
      <c r="F126">
        <v>5.85</v>
      </c>
      <c r="G126">
        <v>8.02</v>
      </c>
      <c r="H126">
        <v>6.28</v>
      </c>
    </row>
    <row r="127" spans="1:8" x14ac:dyDescent="0.25">
      <c r="A127" s="2">
        <v>31973</v>
      </c>
      <c r="B127">
        <v>8.64</v>
      </c>
      <c r="C127">
        <v>8.4499999999999993</v>
      </c>
      <c r="D127">
        <v>7.44</v>
      </c>
      <c r="E127">
        <v>6.68</v>
      </c>
      <c r="F127">
        <v>5.88</v>
      </c>
      <c r="G127">
        <v>8.01</v>
      </c>
      <c r="H127">
        <v>6.05</v>
      </c>
    </row>
    <row r="128" spans="1:8" x14ac:dyDescent="0.25">
      <c r="A128" s="2">
        <v>32004</v>
      </c>
      <c r="B128">
        <v>8.9700000000000006</v>
      </c>
      <c r="C128">
        <v>8.76</v>
      </c>
      <c r="D128">
        <v>7.75</v>
      </c>
      <c r="E128">
        <v>7.03</v>
      </c>
      <c r="F128">
        <v>6.23</v>
      </c>
      <c r="G128">
        <v>8.32</v>
      </c>
      <c r="H128">
        <v>6.46</v>
      </c>
    </row>
    <row r="129" spans="1:8" x14ac:dyDescent="0.25">
      <c r="A129" s="2">
        <v>32035</v>
      </c>
      <c r="B129">
        <v>9.59</v>
      </c>
      <c r="C129">
        <v>9.42</v>
      </c>
      <c r="D129">
        <v>8.34</v>
      </c>
      <c r="E129">
        <v>7.67</v>
      </c>
      <c r="F129">
        <v>6.62</v>
      </c>
      <c r="G129">
        <v>8.94</v>
      </c>
      <c r="H129">
        <v>6.99</v>
      </c>
    </row>
    <row r="130" spans="1:8" x14ac:dyDescent="0.25">
      <c r="A130" s="2">
        <v>32065</v>
      </c>
      <c r="B130">
        <v>9.61</v>
      </c>
      <c r="C130">
        <v>9.52</v>
      </c>
      <c r="D130">
        <v>8.4</v>
      </c>
      <c r="E130">
        <v>7.59</v>
      </c>
      <c r="F130">
        <v>6.35</v>
      </c>
      <c r="G130">
        <v>9.08</v>
      </c>
      <c r="H130">
        <v>7.04</v>
      </c>
    </row>
    <row r="131" spans="1:8" x14ac:dyDescent="0.25">
      <c r="A131" s="2">
        <v>32096</v>
      </c>
      <c r="B131">
        <v>8.9499999999999993</v>
      </c>
      <c r="C131">
        <v>8.86</v>
      </c>
      <c r="D131">
        <v>7.69</v>
      </c>
      <c r="E131">
        <v>6.96</v>
      </c>
      <c r="F131">
        <v>5.89</v>
      </c>
      <c r="G131">
        <v>8.35</v>
      </c>
      <c r="H131">
        <v>6.5</v>
      </c>
    </row>
    <row r="132" spans="1:8" x14ac:dyDescent="0.25">
      <c r="A132" s="2">
        <v>32126</v>
      </c>
      <c r="B132">
        <v>9.1199999999999992</v>
      </c>
      <c r="C132">
        <v>8.99</v>
      </c>
      <c r="D132">
        <v>7.86</v>
      </c>
      <c r="E132">
        <v>7.17</v>
      </c>
      <c r="F132">
        <v>5.96</v>
      </c>
      <c r="G132">
        <v>8.4499999999999993</v>
      </c>
      <c r="H132">
        <v>6.68</v>
      </c>
    </row>
    <row r="133" spans="1:8" x14ac:dyDescent="0.25">
      <c r="A133" s="2">
        <v>32157</v>
      </c>
      <c r="B133">
        <v>8.83</v>
      </c>
      <c r="C133">
        <v>8.67</v>
      </c>
      <c r="D133">
        <v>7.63</v>
      </c>
      <c r="E133">
        <v>6.99</v>
      </c>
      <c r="F133">
        <v>6</v>
      </c>
      <c r="G133">
        <v>8.18</v>
      </c>
      <c r="H133">
        <v>6.56</v>
      </c>
    </row>
    <row r="134" spans="1:8" x14ac:dyDescent="0.25">
      <c r="A134" s="2">
        <v>32188</v>
      </c>
      <c r="B134">
        <v>8.43</v>
      </c>
      <c r="C134">
        <v>8.2100000000000009</v>
      </c>
      <c r="D134">
        <v>7.18</v>
      </c>
      <c r="E134">
        <v>6.64</v>
      </c>
      <c r="F134">
        <v>5.84</v>
      </c>
      <c r="G134">
        <v>7.71</v>
      </c>
      <c r="H134">
        <v>6.21</v>
      </c>
    </row>
    <row r="135" spans="1:8" x14ac:dyDescent="0.25">
      <c r="A135" s="2">
        <v>32217</v>
      </c>
      <c r="B135">
        <v>8.6300000000000008</v>
      </c>
      <c r="C135">
        <v>8.3699999999999992</v>
      </c>
      <c r="D135">
        <v>7.27</v>
      </c>
      <c r="E135">
        <v>6.71</v>
      </c>
      <c r="F135">
        <v>5.87</v>
      </c>
      <c r="G135">
        <v>7.83</v>
      </c>
      <c r="H135">
        <v>6.18</v>
      </c>
    </row>
    <row r="136" spans="1:8" x14ac:dyDescent="0.25">
      <c r="A136" s="2">
        <v>32248</v>
      </c>
      <c r="B136">
        <v>8.9499999999999993</v>
      </c>
      <c r="C136">
        <v>8.7200000000000006</v>
      </c>
      <c r="D136">
        <v>7.59</v>
      </c>
      <c r="E136">
        <v>7.01</v>
      </c>
      <c r="F136">
        <v>6.08</v>
      </c>
      <c r="G136">
        <v>8.19</v>
      </c>
      <c r="H136">
        <v>6.5</v>
      </c>
    </row>
    <row r="137" spans="1:8" x14ac:dyDescent="0.25">
      <c r="A137" s="2">
        <v>32278</v>
      </c>
      <c r="B137">
        <v>9.23</v>
      </c>
      <c r="C137">
        <v>9.09</v>
      </c>
      <c r="D137">
        <v>8</v>
      </c>
      <c r="E137">
        <v>7.4</v>
      </c>
      <c r="F137">
        <v>6.45</v>
      </c>
      <c r="G137">
        <v>8.58</v>
      </c>
      <c r="H137">
        <v>6.89</v>
      </c>
    </row>
    <row r="138" spans="1:8" x14ac:dyDescent="0.25">
      <c r="A138" s="2">
        <v>32309</v>
      </c>
      <c r="B138">
        <v>9</v>
      </c>
      <c r="C138">
        <v>8.92</v>
      </c>
      <c r="D138">
        <v>8.0299999999999994</v>
      </c>
      <c r="E138">
        <v>7.49</v>
      </c>
      <c r="F138">
        <v>6.66</v>
      </c>
      <c r="G138">
        <v>8.49</v>
      </c>
      <c r="H138">
        <v>7.04</v>
      </c>
    </row>
    <row r="139" spans="1:8" x14ac:dyDescent="0.25">
      <c r="A139" s="2">
        <v>32339</v>
      </c>
      <c r="B139">
        <v>9.14</v>
      </c>
      <c r="C139">
        <v>9.06</v>
      </c>
      <c r="D139">
        <v>8.2799999999999994</v>
      </c>
      <c r="E139">
        <v>7.75</v>
      </c>
      <c r="F139">
        <v>6.95</v>
      </c>
      <c r="G139">
        <v>8.66</v>
      </c>
      <c r="H139">
        <v>7.35</v>
      </c>
    </row>
    <row r="140" spans="1:8" x14ac:dyDescent="0.25">
      <c r="A140" s="2">
        <v>32370</v>
      </c>
      <c r="B140">
        <v>9.32</v>
      </c>
      <c r="C140">
        <v>9.26</v>
      </c>
      <c r="D140">
        <v>8.6300000000000008</v>
      </c>
      <c r="E140">
        <v>8.17</v>
      </c>
      <c r="F140">
        <v>7.3</v>
      </c>
      <c r="G140">
        <v>8.94</v>
      </c>
      <c r="H140">
        <v>7.79</v>
      </c>
    </row>
    <row r="141" spans="1:8" x14ac:dyDescent="0.25">
      <c r="A141" s="2">
        <v>32401</v>
      </c>
      <c r="B141">
        <v>9.06</v>
      </c>
      <c r="C141">
        <v>8.98</v>
      </c>
      <c r="D141">
        <v>8.4600000000000009</v>
      </c>
      <c r="E141">
        <v>8.09</v>
      </c>
      <c r="F141">
        <v>7.48</v>
      </c>
      <c r="G141">
        <v>8.69</v>
      </c>
      <c r="H141">
        <v>7.82</v>
      </c>
    </row>
    <row r="142" spans="1:8" x14ac:dyDescent="0.25">
      <c r="A142" s="2">
        <v>32431</v>
      </c>
      <c r="B142">
        <v>8.89</v>
      </c>
      <c r="C142">
        <v>8.8000000000000007</v>
      </c>
      <c r="D142">
        <v>8.35</v>
      </c>
      <c r="E142">
        <v>8.11</v>
      </c>
      <c r="F142">
        <v>7.6</v>
      </c>
      <c r="G142">
        <v>8.51</v>
      </c>
      <c r="H142">
        <v>7.9</v>
      </c>
    </row>
    <row r="143" spans="1:8" x14ac:dyDescent="0.25">
      <c r="A143" s="2">
        <v>32462</v>
      </c>
      <c r="B143">
        <v>9.02</v>
      </c>
      <c r="C143">
        <v>8.9600000000000009</v>
      </c>
      <c r="D143">
        <v>8.67</v>
      </c>
      <c r="E143">
        <v>8.48</v>
      </c>
      <c r="F143">
        <v>8.0299999999999994</v>
      </c>
      <c r="G143">
        <v>8.7899999999999991</v>
      </c>
      <c r="H143">
        <v>8.3000000000000007</v>
      </c>
    </row>
    <row r="144" spans="1:8" x14ac:dyDescent="0.25">
      <c r="A144" s="2">
        <v>32492</v>
      </c>
      <c r="B144">
        <v>9.01</v>
      </c>
      <c r="C144">
        <v>9.11</v>
      </c>
      <c r="D144">
        <v>9.09</v>
      </c>
      <c r="E144">
        <v>8.99</v>
      </c>
      <c r="F144">
        <v>8.35</v>
      </c>
      <c r="G144">
        <v>9.09</v>
      </c>
      <c r="H144">
        <v>8.6999999999999993</v>
      </c>
    </row>
    <row r="145" spans="1:8" x14ac:dyDescent="0.25">
      <c r="A145" s="2">
        <v>32523</v>
      </c>
      <c r="B145">
        <v>8.93</v>
      </c>
      <c r="C145">
        <v>9.09</v>
      </c>
      <c r="D145">
        <v>9.18</v>
      </c>
      <c r="E145">
        <v>9.0500000000000007</v>
      </c>
      <c r="F145">
        <v>8.56</v>
      </c>
      <c r="G145">
        <v>9.15</v>
      </c>
      <c r="H145">
        <v>8.85</v>
      </c>
    </row>
    <row r="146" spans="1:8" x14ac:dyDescent="0.25">
      <c r="A146" s="2">
        <v>32554</v>
      </c>
      <c r="B146">
        <v>9.01</v>
      </c>
      <c r="C146">
        <v>9.17</v>
      </c>
      <c r="D146">
        <v>9.3699999999999992</v>
      </c>
      <c r="E146">
        <v>9.25</v>
      </c>
      <c r="F146">
        <v>8.84</v>
      </c>
      <c r="G146">
        <v>9.27</v>
      </c>
      <c r="H146">
        <v>9.0500000000000007</v>
      </c>
    </row>
    <row r="147" spans="1:8" x14ac:dyDescent="0.25">
      <c r="A147" s="2">
        <v>32582</v>
      </c>
      <c r="B147">
        <v>9.17</v>
      </c>
      <c r="C147">
        <v>9.36</v>
      </c>
      <c r="D147">
        <v>9.68</v>
      </c>
      <c r="E147">
        <v>9.57</v>
      </c>
      <c r="F147">
        <v>9.14</v>
      </c>
      <c r="G147">
        <v>9.51</v>
      </c>
      <c r="H147">
        <v>9.39</v>
      </c>
    </row>
    <row r="148" spans="1:8" x14ac:dyDescent="0.25">
      <c r="A148" s="2">
        <v>32613</v>
      </c>
      <c r="B148">
        <v>9.0299999999999994</v>
      </c>
      <c r="C148">
        <v>9.18</v>
      </c>
      <c r="D148">
        <v>9.4499999999999993</v>
      </c>
      <c r="E148">
        <v>9.36</v>
      </c>
      <c r="F148">
        <v>8.9600000000000009</v>
      </c>
      <c r="G148">
        <v>9.3000000000000007</v>
      </c>
      <c r="H148">
        <v>9.17</v>
      </c>
    </row>
    <row r="149" spans="1:8" x14ac:dyDescent="0.25">
      <c r="A149" s="2">
        <v>32643</v>
      </c>
      <c r="B149">
        <v>8.83</v>
      </c>
      <c r="C149">
        <v>8.86</v>
      </c>
      <c r="D149">
        <v>9.02</v>
      </c>
      <c r="E149">
        <v>8.98</v>
      </c>
      <c r="F149">
        <v>8.74</v>
      </c>
      <c r="G149">
        <v>8.91</v>
      </c>
      <c r="H149">
        <v>8.91</v>
      </c>
    </row>
    <row r="150" spans="1:8" x14ac:dyDescent="0.25">
      <c r="A150" s="2">
        <v>32674</v>
      </c>
      <c r="B150">
        <v>8.27</v>
      </c>
      <c r="C150">
        <v>8.2799999999999994</v>
      </c>
      <c r="D150">
        <v>8.41</v>
      </c>
      <c r="E150">
        <v>8.44</v>
      </c>
      <c r="F150">
        <v>8.43</v>
      </c>
      <c r="G150">
        <v>8.2899999999999991</v>
      </c>
      <c r="H150">
        <v>8.3800000000000008</v>
      </c>
    </row>
    <row r="151" spans="1:8" x14ac:dyDescent="0.25">
      <c r="A151" s="2">
        <v>32704</v>
      </c>
      <c r="B151">
        <v>8.08</v>
      </c>
      <c r="C151">
        <v>8.02</v>
      </c>
      <c r="D151">
        <v>7.82</v>
      </c>
      <c r="E151">
        <v>7.89</v>
      </c>
      <c r="F151">
        <v>8.15</v>
      </c>
      <c r="G151">
        <v>7.83</v>
      </c>
      <c r="H151">
        <v>8.01</v>
      </c>
    </row>
    <row r="152" spans="1:8" x14ac:dyDescent="0.25">
      <c r="A152" s="2">
        <v>32735</v>
      </c>
      <c r="B152">
        <v>8.1199999999999992</v>
      </c>
      <c r="C152">
        <v>8.11</v>
      </c>
      <c r="D152">
        <v>8.14</v>
      </c>
      <c r="E152">
        <v>8.18</v>
      </c>
      <c r="F152">
        <v>8.17</v>
      </c>
      <c r="G152">
        <v>8.09</v>
      </c>
      <c r="H152">
        <v>8.17</v>
      </c>
    </row>
    <row r="153" spans="1:8" x14ac:dyDescent="0.25">
      <c r="A153" s="2">
        <v>32766</v>
      </c>
      <c r="B153">
        <v>8.15</v>
      </c>
      <c r="C153">
        <v>8.19</v>
      </c>
      <c r="D153">
        <v>8.2799999999999994</v>
      </c>
      <c r="E153">
        <v>8.2200000000000006</v>
      </c>
      <c r="F153">
        <v>8.01</v>
      </c>
      <c r="G153">
        <v>8.17</v>
      </c>
      <c r="H153">
        <v>8.16</v>
      </c>
    </row>
    <row r="154" spans="1:8" x14ac:dyDescent="0.25">
      <c r="A154" s="2">
        <v>32796</v>
      </c>
      <c r="B154">
        <v>8</v>
      </c>
      <c r="C154">
        <v>8.01</v>
      </c>
      <c r="D154">
        <v>7.98</v>
      </c>
      <c r="E154">
        <v>7.99</v>
      </c>
      <c r="F154">
        <v>7.9</v>
      </c>
      <c r="G154">
        <v>7.97</v>
      </c>
      <c r="H154">
        <v>8.0299999999999994</v>
      </c>
    </row>
    <row r="155" spans="1:8" x14ac:dyDescent="0.25">
      <c r="A155" s="2">
        <v>32827</v>
      </c>
      <c r="B155">
        <v>7.9</v>
      </c>
      <c r="C155">
        <v>7.87</v>
      </c>
      <c r="D155">
        <v>7.8</v>
      </c>
      <c r="E155">
        <v>7.77</v>
      </c>
      <c r="F155">
        <v>7.94</v>
      </c>
      <c r="G155">
        <v>7.81</v>
      </c>
      <c r="H155">
        <v>7.89</v>
      </c>
    </row>
    <row r="156" spans="1:8" x14ac:dyDescent="0.25">
      <c r="A156" s="2">
        <v>32857</v>
      </c>
      <c r="B156">
        <v>7.9</v>
      </c>
      <c r="C156">
        <v>7.84</v>
      </c>
      <c r="D156">
        <v>7.78</v>
      </c>
      <c r="E156">
        <v>7.72</v>
      </c>
      <c r="F156">
        <v>7.88</v>
      </c>
      <c r="G156">
        <v>7.75</v>
      </c>
      <c r="H156">
        <v>7.81</v>
      </c>
    </row>
    <row r="157" spans="1:8" x14ac:dyDescent="0.25">
      <c r="A157" s="2">
        <v>32888</v>
      </c>
      <c r="B157">
        <v>8.26</v>
      </c>
      <c r="C157">
        <v>8.2100000000000009</v>
      </c>
      <c r="D157">
        <v>8.09</v>
      </c>
      <c r="E157">
        <v>7.92</v>
      </c>
      <c r="F157">
        <v>7.9</v>
      </c>
      <c r="G157">
        <v>8.1199999999999992</v>
      </c>
      <c r="H157">
        <v>7.96</v>
      </c>
    </row>
    <row r="158" spans="1:8" x14ac:dyDescent="0.25">
      <c r="A158" s="2">
        <v>32919</v>
      </c>
      <c r="B158">
        <v>8.5</v>
      </c>
      <c r="C158">
        <v>8.4700000000000006</v>
      </c>
      <c r="D158">
        <v>8.3699999999999992</v>
      </c>
      <c r="E158">
        <v>8.11</v>
      </c>
      <c r="F158">
        <v>8</v>
      </c>
      <c r="G158">
        <v>8.42</v>
      </c>
      <c r="H158">
        <v>8.1199999999999992</v>
      </c>
    </row>
    <row r="159" spans="1:8" x14ac:dyDescent="0.25">
      <c r="A159" s="2">
        <v>32947</v>
      </c>
      <c r="B159">
        <v>8.56</v>
      </c>
      <c r="C159">
        <v>8.59</v>
      </c>
      <c r="D159">
        <v>8.6300000000000008</v>
      </c>
      <c r="E159">
        <v>8.35</v>
      </c>
      <c r="F159">
        <v>8.17</v>
      </c>
      <c r="G159">
        <v>8.6</v>
      </c>
      <c r="H159">
        <v>8.2799999999999994</v>
      </c>
    </row>
    <row r="160" spans="1:8" x14ac:dyDescent="0.25">
      <c r="A160" s="2">
        <v>32978</v>
      </c>
      <c r="B160">
        <v>8.76</v>
      </c>
      <c r="C160">
        <v>8.7899999999999991</v>
      </c>
      <c r="D160">
        <v>8.7200000000000006</v>
      </c>
      <c r="E160">
        <v>8.4</v>
      </c>
      <c r="F160">
        <v>8.0399999999999991</v>
      </c>
      <c r="G160">
        <v>8.77</v>
      </c>
      <c r="H160">
        <v>8.27</v>
      </c>
    </row>
    <row r="161" spans="1:8" x14ac:dyDescent="0.25">
      <c r="A161" s="2">
        <v>33008</v>
      </c>
      <c r="B161">
        <v>8.73</v>
      </c>
      <c r="C161">
        <v>8.76</v>
      </c>
      <c r="D161">
        <v>8.64</v>
      </c>
      <c r="E161">
        <v>8.32</v>
      </c>
      <c r="F161">
        <v>8.01</v>
      </c>
      <c r="G161">
        <v>8.74</v>
      </c>
      <c r="H161">
        <v>8.19</v>
      </c>
    </row>
    <row r="162" spans="1:8" x14ac:dyDescent="0.25">
      <c r="A162" s="2">
        <v>33039</v>
      </c>
      <c r="B162">
        <v>8.4600000000000009</v>
      </c>
      <c r="C162">
        <v>8.48</v>
      </c>
      <c r="D162">
        <v>8.35</v>
      </c>
      <c r="E162">
        <v>8.1</v>
      </c>
      <c r="F162">
        <v>7.99</v>
      </c>
      <c r="G162">
        <v>8.43</v>
      </c>
      <c r="H162">
        <v>8.0500000000000007</v>
      </c>
    </row>
    <row r="163" spans="1:8" x14ac:dyDescent="0.25">
      <c r="A163" s="2">
        <v>33069</v>
      </c>
      <c r="B163">
        <v>8.5</v>
      </c>
      <c r="C163">
        <v>8.4700000000000006</v>
      </c>
      <c r="D163">
        <v>8.16</v>
      </c>
      <c r="E163">
        <v>7.94</v>
      </c>
      <c r="F163">
        <v>7.87</v>
      </c>
      <c r="G163">
        <v>8.33</v>
      </c>
      <c r="H163">
        <v>7.92</v>
      </c>
    </row>
    <row r="164" spans="1:8" x14ac:dyDescent="0.25">
      <c r="A164" s="2">
        <v>33100</v>
      </c>
      <c r="B164">
        <v>8.86</v>
      </c>
      <c r="C164">
        <v>8.75</v>
      </c>
      <c r="D164">
        <v>8.06</v>
      </c>
      <c r="E164">
        <v>7.78</v>
      </c>
      <c r="F164">
        <v>7.69</v>
      </c>
      <c r="G164">
        <v>8.44</v>
      </c>
      <c r="H164">
        <v>7.77</v>
      </c>
    </row>
    <row r="165" spans="1:8" x14ac:dyDescent="0.25">
      <c r="A165" s="2">
        <v>33131</v>
      </c>
      <c r="B165">
        <v>9.0299999999999994</v>
      </c>
      <c r="C165">
        <v>8.89</v>
      </c>
      <c r="D165">
        <v>8.08</v>
      </c>
      <c r="E165">
        <v>7.76</v>
      </c>
      <c r="F165">
        <v>7.6</v>
      </c>
      <c r="G165">
        <v>8.51</v>
      </c>
      <c r="H165">
        <v>7.7</v>
      </c>
    </row>
    <row r="166" spans="1:8" x14ac:dyDescent="0.25">
      <c r="A166" s="2">
        <v>33161</v>
      </c>
      <c r="B166">
        <v>8.86</v>
      </c>
      <c r="C166">
        <v>8.7200000000000006</v>
      </c>
      <c r="D166">
        <v>7.88</v>
      </c>
      <c r="E166">
        <v>7.55</v>
      </c>
      <c r="F166">
        <v>7.4</v>
      </c>
      <c r="G166">
        <v>8.33</v>
      </c>
      <c r="H166">
        <v>7.53</v>
      </c>
    </row>
    <row r="167" spans="1:8" x14ac:dyDescent="0.25">
      <c r="A167" s="2">
        <v>33192</v>
      </c>
      <c r="B167">
        <v>8.5399999999999991</v>
      </c>
      <c r="C167">
        <v>8.39</v>
      </c>
      <c r="D167">
        <v>7.6</v>
      </c>
      <c r="E167">
        <v>7.31</v>
      </c>
      <c r="F167">
        <v>7.29</v>
      </c>
      <c r="G167">
        <v>8.02</v>
      </c>
      <c r="H167">
        <v>7.39</v>
      </c>
    </row>
    <row r="168" spans="1:8" x14ac:dyDescent="0.25">
      <c r="A168" s="2">
        <v>33222</v>
      </c>
      <c r="B168">
        <v>8.24</v>
      </c>
      <c r="C168">
        <v>8.08</v>
      </c>
      <c r="D168">
        <v>7.31</v>
      </c>
      <c r="E168">
        <v>7.05</v>
      </c>
      <c r="F168">
        <v>6.95</v>
      </c>
      <c r="G168">
        <v>7.73</v>
      </c>
      <c r="H168">
        <v>7.03</v>
      </c>
    </row>
    <row r="169" spans="1:8" x14ac:dyDescent="0.25">
      <c r="A169" s="2">
        <v>33253</v>
      </c>
      <c r="B169">
        <v>8.27</v>
      </c>
      <c r="C169">
        <v>8.09</v>
      </c>
      <c r="D169">
        <v>7.13</v>
      </c>
      <c r="E169">
        <v>6.64</v>
      </c>
      <c r="F169">
        <v>6.41</v>
      </c>
      <c r="G169">
        <v>7.7</v>
      </c>
      <c r="H169">
        <v>6.58</v>
      </c>
    </row>
    <row r="170" spans="1:8" x14ac:dyDescent="0.25">
      <c r="A170" s="2">
        <v>33284</v>
      </c>
      <c r="B170">
        <v>8.0299999999999994</v>
      </c>
      <c r="C170">
        <v>7.85</v>
      </c>
      <c r="D170">
        <v>6.87</v>
      </c>
      <c r="E170">
        <v>6.27</v>
      </c>
      <c r="F170">
        <v>6.12</v>
      </c>
      <c r="G170">
        <v>7.47</v>
      </c>
      <c r="H170">
        <v>6.19</v>
      </c>
    </row>
    <row r="171" spans="1:8" x14ac:dyDescent="0.25">
      <c r="A171" s="2">
        <v>33312</v>
      </c>
      <c r="B171">
        <v>8.2899999999999991</v>
      </c>
      <c r="C171">
        <v>8.11</v>
      </c>
      <c r="D171">
        <v>7.1</v>
      </c>
      <c r="E171">
        <v>6.4</v>
      </c>
      <c r="F171">
        <v>6.09</v>
      </c>
      <c r="G171">
        <v>7.77</v>
      </c>
      <c r="H171">
        <v>6.2</v>
      </c>
    </row>
    <row r="172" spans="1:8" x14ac:dyDescent="0.25">
      <c r="A172" s="2">
        <v>33343</v>
      </c>
      <c r="B172">
        <v>8.2100000000000009</v>
      </c>
      <c r="C172">
        <v>8.0399999999999991</v>
      </c>
      <c r="D172">
        <v>6.95</v>
      </c>
      <c r="E172">
        <v>6.24</v>
      </c>
      <c r="F172">
        <v>5.83</v>
      </c>
      <c r="G172">
        <v>7.7</v>
      </c>
      <c r="H172">
        <v>5.98</v>
      </c>
    </row>
    <row r="173" spans="1:8" x14ac:dyDescent="0.25">
      <c r="A173" s="2">
        <v>33373</v>
      </c>
      <c r="B173">
        <v>8.27</v>
      </c>
      <c r="C173">
        <v>8.07</v>
      </c>
      <c r="D173">
        <v>6.78</v>
      </c>
      <c r="E173">
        <v>6.13</v>
      </c>
      <c r="F173">
        <v>5.63</v>
      </c>
      <c r="G173">
        <v>7.7</v>
      </c>
      <c r="H173">
        <v>5.87</v>
      </c>
    </row>
    <row r="174" spans="1:8" x14ac:dyDescent="0.25">
      <c r="A174" s="2">
        <v>33404</v>
      </c>
      <c r="B174">
        <v>8.4700000000000006</v>
      </c>
      <c r="C174">
        <v>8.2799999999999994</v>
      </c>
      <c r="D174">
        <v>6.96</v>
      </c>
      <c r="E174">
        <v>6.36</v>
      </c>
      <c r="F174">
        <v>5.75</v>
      </c>
      <c r="G174">
        <v>7.94</v>
      </c>
      <c r="H174">
        <v>6.02</v>
      </c>
    </row>
    <row r="175" spans="1:8" x14ac:dyDescent="0.25">
      <c r="A175" s="2">
        <v>33434</v>
      </c>
      <c r="B175">
        <v>8.4499999999999993</v>
      </c>
      <c r="C175">
        <v>8.27</v>
      </c>
      <c r="D175">
        <v>6.92</v>
      </c>
      <c r="E175">
        <v>6.31</v>
      </c>
      <c r="F175">
        <v>5.75</v>
      </c>
      <c r="G175">
        <v>7.91</v>
      </c>
      <c r="H175">
        <v>5.97</v>
      </c>
    </row>
    <row r="176" spans="1:8" x14ac:dyDescent="0.25">
      <c r="A176" s="2">
        <v>33465</v>
      </c>
      <c r="B176">
        <v>8.14</v>
      </c>
      <c r="C176">
        <v>7.9</v>
      </c>
      <c r="D176">
        <v>6.43</v>
      </c>
      <c r="E176">
        <v>5.78</v>
      </c>
      <c r="F176">
        <v>5.5</v>
      </c>
      <c r="G176">
        <v>7.43</v>
      </c>
      <c r="H176">
        <v>5.63</v>
      </c>
    </row>
    <row r="177" spans="1:8" x14ac:dyDescent="0.25">
      <c r="A177" s="2">
        <v>33496</v>
      </c>
      <c r="B177">
        <v>7.95</v>
      </c>
      <c r="C177">
        <v>7.65</v>
      </c>
      <c r="D177">
        <v>6.18</v>
      </c>
      <c r="E177">
        <v>5.57</v>
      </c>
      <c r="F177">
        <v>5.37</v>
      </c>
      <c r="G177">
        <v>7.14</v>
      </c>
      <c r="H177">
        <v>5.48</v>
      </c>
    </row>
    <row r="178" spans="1:8" x14ac:dyDescent="0.25">
      <c r="A178" s="2">
        <v>33526</v>
      </c>
      <c r="B178">
        <v>7.93</v>
      </c>
      <c r="C178">
        <v>7.53</v>
      </c>
      <c r="D178">
        <v>5.91</v>
      </c>
      <c r="E178">
        <v>5.33</v>
      </c>
      <c r="F178">
        <v>5.14</v>
      </c>
      <c r="G178">
        <v>6.87</v>
      </c>
      <c r="H178">
        <v>5.26</v>
      </c>
    </row>
    <row r="179" spans="1:8" x14ac:dyDescent="0.25">
      <c r="A179" s="2">
        <v>33557</v>
      </c>
      <c r="B179">
        <v>7.92</v>
      </c>
      <c r="C179">
        <v>7.42</v>
      </c>
      <c r="D179">
        <v>5.56</v>
      </c>
      <c r="E179">
        <v>4.8899999999999997</v>
      </c>
      <c r="F179">
        <v>4.6900000000000004</v>
      </c>
      <c r="G179">
        <v>6.62</v>
      </c>
      <c r="H179">
        <v>4.8</v>
      </c>
    </row>
    <row r="180" spans="1:8" x14ac:dyDescent="0.25">
      <c r="A180" s="2">
        <v>33587</v>
      </c>
      <c r="B180">
        <v>7.7</v>
      </c>
      <c r="C180">
        <v>7.09</v>
      </c>
      <c r="D180">
        <v>5.03</v>
      </c>
      <c r="E180">
        <v>4.38</v>
      </c>
      <c r="F180">
        <v>4.18</v>
      </c>
      <c r="G180">
        <v>6.19</v>
      </c>
      <c r="H180">
        <v>4.26</v>
      </c>
    </row>
    <row r="181" spans="1:8" x14ac:dyDescent="0.25">
      <c r="A181" s="2">
        <v>33618</v>
      </c>
      <c r="B181">
        <v>7.58</v>
      </c>
      <c r="C181">
        <v>7.03</v>
      </c>
      <c r="D181">
        <v>4.96</v>
      </c>
      <c r="E181">
        <v>4.1500000000000004</v>
      </c>
      <c r="F181">
        <v>3.91</v>
      </c>
      <c r="G181">
        <v>6.24</v>
      </c>
      <c r="H181">
        <v>4.01</v>
      </c>
    </row>
    <row r="182" spans="1:8" x14ac:dyDescent="0.25">
      <c r="A182" s="2">
        <v>33649</v>
      </c>
      <c r="B182">
        <v>7.85</v>
      </c>
      <c r="C182">
        <v>7.34</v>
      </c>
      <c r="D182">
        <v>5.21</v>
      </c>
      <c r="E182">
        <v>4.29</v>
      </c>
      <c r="F182">
        <v>3.95</v>
      </c>
      <c r="G182">
        <v>6.58</v>
      </c>
      <c r="H182">
        <v>4.08</v>
      </c>
    </row>
    <row r="183" spans="1:8" x14ac:dyDescent="0.25">
      <c r="A183" s="2">
        <v>33678</v>
      </c>
      <c r="B183">
        <v>7.97</v>
      </c>
      <c r="C183">
        <v>7.54</v>
      </c>
      <c r="D183">
        <v>5.69</v>
      </c>
      <c r="E183">
        <v>4.63</v>
      </c>
      <c r="F183">
        <v>4.1399999999999997</v>
      </c>
      <c r="G183">
        <v>6.95</v>
      </c>
      <c r="H183">
        <v>4.33</v>
      </c>
    </row>
    <row r="184" spans="1:8" x14ac:dyDescent="0.25">
      <c r="A184" s="2">
        <v>33709</v>
      </c>
      <c r="B184">
        <v>7.96</v>
      </c>
      <c r="C184">
        <v>7.48</v>
      </c>
      <c r="D184">
        <v>5.34</v>
      </c>
      <c r="E184">
        <v>4.3</v>
      </c>
      <c r="F184">
        <v>3.84</v>
      </c>
      <c r="G184">
        <v>6.78</v>
      </c>
      <c r="H184">
        <v>4</v>
      </c>
    </row>
    <row r="185" spans="1:8" x14ac:dyDescent="0.25">
      <c r="A185" s="2">
        <v>33739</v>
      </c>
      <c r="B185">
        <v>7.89</v>
      </c>
      <c r="C185">
        <v>7.39</v>
      </c>
      <c r="D185">
        <v>5.23</v>
      </c>
      <c r="E185">
        <v>4.1900000000000004</v>
      </c>
      <c r="F185">
        <v>3.72</v>
      </c>
      <c r="G185">
        <v>6.69</v>
      </c>
      <c r="H185">
        <v>3.88</v>
      </c>
    </row>
    <row r="186" spans="1:8" x14ac:dyDescent="0.25">
      <c r="A186" s="2">
        <v>33770</v>
      </c>
      <c r="B186">
        <v>7.84</v>
      </c>
      <c r="C186">
        <v>7.26</v>
      </c>
      <c r="D186">
        <v>5.05</v>
      </c>
      <c r="E186">
        <v>4.17</v>
      </c>
      <c r="F186">
        <v>3.75</v>
      </c>
      <c r="G186">
        <v>6.48</v>
      </c>
      <c r="H186">
        <v>3.9</v>
      </c>
    </row>
    <row r="187" spans="1:8" x14ac:dyDescent="0.25">
      <c r="A187" s="2">
        <v>33800</v>
      </c>
      <c r="B187">
        <v>7.6</v>
      </c>
      <c r="C187">
        <v>6.84</v>
      </c>
      <c r="D187">
        <v>4.3600000000000003</v>
      </c>
      <c r="E187">
        <v>3.6</v>
      </c>
      <c r="F187">
        <v>3.28</v>
      </c>
      <c r="G187">
        <v>5.84</v>
      </c>
      <c r="H187">
        <v>3.38</v>
      </c>
    </row>
    <row r="188" spans="1:8" x14ac:dyDescent="0.25">
      <c r="A188" s="2">
        <v>33831</v>
      </c>
      <c r="B188">
        <v>7.39</v>
      </c>
      <c r="C188">
        <v>6.59</v>
      </c>
      <c r="D188">
        <v>4.1900000000000004</v>
      </c>
      <c r="E188">
        <v>3.47</v>
      </c>
      <c r="F188">
        <v>3.2</v>
      </c>
      <c r="G188">
        <v>5.6</v>
      </c>
      <c r="H188">
        <v>3.31</v>
      </c>
    </row>
    <row r="189" spans="1:8" x14ac:dyDescent="0.25">
      <c r="A189" s="2">
        <v>33862</v>
      </c>
      <c r="B189">
        <v>7.34</v>
      </c>
      <c r="C189">
        <v>6.42</v>
      </c>
      <c r="D189">
        <v>3.89</v>
      </c>
      <c r="E189">
        <v>3.18</v>
      </c>
      <c r="F189">
        <v>2.97</v>
      </c>
      <c r="G189">
        <v>5.38</v>
      </c>
      <c r="H189">
        <v>3.04</v>
      </c>
    </row>
    <row r="190" spans="1:8" x14ac:dyDescent="0.25">
      <c r="A190" s="2">
        <v>33892</v>
      </c>
      <c r="B190">
        <v>7.53</v>
      </c>
      <c r="C190">
        <v>6.59</v>
      </c>
      <c r="D190">
        <v>4.08</v>
      </c>
      <c r="E190">
        <v>3.3</v>
      </c>
      <c r="F190">
        <v>2.93</v>
      </c>
      <c r="G190">
        <v>5.6</v>
      </c>
      <c r="H190">
        <v>3.13</v>
      </c>
    </row>
    <row r="191" spans="1:8" x14ac:dyDescent="0.25">
      <c r="A191" s="2">
        <v>33923</v>
      </c>
      <c r="B191">
        <v>7.61</v>
      </c>
      <c r="C191">
        <v>6.87</v>
      </c>
      <c r="D191">
        <v>4.58</v>
      </c>
      <c r="E191">
        <v>3.68</v>
      </c>
      <c r="F191">
        <v>3.21</v>
      </c>
      <c r="G191">
        <v>6.04</v>
      </c>
      <c r="H191">
        <v>3.44</v>
      </c>
    </row>
    <row r="192" spans="1:8" x14ac:dyDescent="0.25">
      <c r="A192" s="2">
        <v>33953</v>
      </c>
      <c r="B192">
        <v>7.44</v>
      </c>
      <c r="C192">
        <v>6.77</v>
      </c>
      <c r="D192">
        <v>4.67</v>
      </c>
      <c r="E192">
        <v>3.71</v>
      </c>
      <c r="F192">
        <v>3.29</v>
      </c>
      <c r="G192">
        <v>6.08</v>
      </c>
      <c r="H192">
        <v>3.47</v>
      </c>
    </row>
    <row r="193" spans="1:8" x14ac:dyDescent="0.25">
      <c r="A193" s="2">
        <v>33984</v>
      </c>
      <c r="B193">
        <v>7.34</v>
      </c>
      <c r="C193">
        <v>6.6</v>
      </c>
      <c r="D193">
        <v>4.3899999999999997</v>
      </c>
      <c r="E193">
        <v>3.5</v>
      </c>
      <c r="F193">
        <v>3.07</v>
      </c>
      <c r="G193">
        <v>5.83</v>
      </c>
      <c r="H193">
        <v>3.24</v>
      </c>
    </row>
    <row r="194" spans="1:8" x14ac:dyDescent="0.25">
      <c r="A194" s="2">
        <v>34015</v>
      </c>
      <c r="B194">
        <v>7.09</v>
      </c>
      <c r="C194">
        <v>6.26</v>
      </c>
      <c r="D194">
        <v>4.0999999999999996</v>
      </c>
      <c r="E194">
        <v>3.39</v>
      </c>
      <c r="F194">
        <v>2.99</v>
      </c>
      <c r="G194">
        <v>5.43</v>
      </c>
      <c r="H194">
        <v>3.16</v>
      </c>
    </row>
    <row r="195" spans="1:8" x14ac:dyDescent="0.25">
      <c r="A195" s="2">
        <v>34043</v>
      </c>
      <c r="B195">
        <v>6.82</v>
      </c>
      <c r="C195">
        <v>5.98</v>
      </c>
      <c r="D195">
        <v>3.95</v>
      </c>
      <c r="E195">
        <v>3.33</v>
      </c>
      <c r="F195">
        <v>3.01</v>
      </c>
      <c r="G195">
        <v>5.19</v>
      </c>
      <c r="H195">
        <v>3.15</v>
      </c>
    </row>
    <row r="196" spans="1:8" x14ac:dyDescent="0.25">
      <c r="A196" s="2">
        <v>34074</v>
      </c>
      <c r="B196">
        <v>6.85</v>
      </c>
      <c r="C196">
        <v>5.97</v>
      </c>
      <c r="D196">
        <v>3.84</v>
      </c>
      <c r="E196">
        <v>3.24</v>
      </c>
      <c r="F196">
        <v>2.93</v>
      </c>
      <c r="G196">
        <v>5.13</v>
      </c>
      <c r="H196">
        <v>3.06</v>
      </c>
    </row>
    <row r="197" spans="1:8" x14ac:dyDescent="0.25">
      <c r="A197" s="2">
        <v>34104</v>
      </c>
      <c r="B197">
        <v>6.92</v>
      </c>
      <c r="C197">
        <v>6.04</v>
      </c>
      <c r="D197">
        <v>3.98</v>
      </c>
      <c r="E197">
        <v>3.36</v>
      </c>
      <c r="F197">
        <v>3.03</v>
      </c>
      <c r="G197">
        <v>5.2</v>
      </c>
      <c r="H197">
        <v>3.17</v>
      </c>
    </row>
    <row r="198" spans="1:8" x14ac:dyDescent="0.25">
      <c r="A198" s="2">
        <v>34135</v>
      </c>
      <c r="B198">
        <v>6.81</v>
      </c>
      <c r="C198">
        <v>5.96</v>
      </c>
      <c r="D198">
        <v>4.16</v>
      </c>
      <c r="E198">
        <v>3.54</v>
      </c>
      <c r="F198">
        <v>3.14</v>
      </c>
      <c r="G198">
        <v>5.22</v>
      </c>
      <c r="H198">
        <v>3.29</v>
      </c>
    </row>
    <row r="199" spans="1:8" x14ac:dyDescent="0.25">
      <c r="A199" s="2">
        <v>34165</v>
      </c>
      <c r="B199">
        <v>6.63</v>
      </c>
      <c r="C199">
        <v>5.81</v>
      </c>
      <c r="D199">
        <v>4.07</v>
      </c>
      <c r="E199">
        <v>3.47</v>
      </c>
      <c r="F199">
        <v>3.11</v>
      </c>
      <c r="G199">
        <v>5.09</v>
      </c>
      <c r="H199">
        <v>3.26</v>
      </c>
    </row>
    <row r="200" spans="1:8" x14ac:dyDescent="0.25">
      <c r="A200" s="2">
        <v>34196</v>
      </c>
      <c r="B200">
        <v>6.32</v>
      </c>
      <c r="C200">
        <v>5.68</v>
      </c>
      <c r="D200">
        <v>4</v>
      </c>
      <c r="E200">
        <v>3.44</v>
      </c>
      <c r="F200">
        <v>3.09</v>
      </c>
      <c r="G200">
        <v>5.03</v>
      </c>
      <c r="H200">
        <v>3.24</v>
      </c>
    </row>
    <row r="201" spans="1:8" x14ac:dyDescent="0.25">
      <c r="A201" s="2">
        <v>34227</v>
      </c>
      <c r="B201">
        <v>6</v>
      </c>
      <c r="C201">
        <v>5.36</v>
      </c>
      <c r="D201">
        <v>3.85</v>
      </c>
      <c r="E201">
        <v>3.36</v>
      </c>
      <c r="F201">
        <v>3.01</v>
      </c>
      <c r="G201">
        <v>4.7300000000000004</v>
      </c>
      <c r="H201">
        <v>3.15</v>
      </c>
    </row>
    <row r="202" spans="1:8" x14ac:dyDescent="0.25">
      <c r="A202" s="2">
        <v>34257</v>
      </c>
      <c r="B202">
        <v>5.94</v>
      </c>
      <c r="C202">
        <v>5.33</v>
      </c>
      <c r="D202">
        <v>3.87</v>
      </c>
      <c r="E202">
        <v>3.39</v>
      </c>
      <c r="F202">
        <v>3.09</v>
      </c>
      <c r="G202">
        <v>4.71</v>
      </c>
      <c r="H202">
        <v>3.22</v>
      </c>
    </row>
    <row r="203" spans="1:8" x14ac:dyDescent="0.25">
      <c r="A203" s="2">
        <v>34288</v>
      </c>
      <c r="B203">
        <v>6.21</v>
      </c>
      <c r="C203">
        <v>5.72</v>
      </c>
      <c r="D203">
        <v>4.16</v>
      </c>
      <c r="E203">
        <v>3.58</v>
      </c>
      <c r="F203">
        <v>3.18</v>
      </c>
      <c r="G203">
        <v>5.0599999999999996</v>
      </c>
      <c r="H203">
        <v>3.36</v>
      </c>
    </row>
    <row r="204" spans="1:8" x14ac:dyDescent="0.25">
      <c r="A204" s="2">
        <v>34318</v>
      </c>
      <c r="B204">
        <v>6.25</v>
      </c>
      <c r="C204">
        <v>5.77</v>
      </c>
      <c r="D204">
        <v>4.21</v>
      </c>
      <c r="E204">
        <v>3.61</v>
      </c>
      <c r="F204">
        <v>3.13</v>
      </c>
      <c r="G204">
        <v>5.15</v>
      </c>
      <c r="H204">
        <v>3.34</v>
      </c>
    </row>
    <row r="205" spans="1:8" x14ac:dyDescent="0.25">
      <c r="A205" s="2">
        <v>34349</v>
      </c>
      <c r="B205">
        <v>6.29</v>
      </c>
      <c r="C205">
        <v>5.75</v>
      </c>
      <c r="D205">
        <v>4.1399999999999997</v>
      </c>
      <c r="E205">
        <v>3.54</v>
      </c>
      <c r="F205">
        <v>3.04</v>
      </c>
      <c r="G205">
        <v>5.09</v>
      </c>
      <c r="H205">
        <v>3.25</v>
      </c>
    </row>
    <row r="206" spans="1:8" x14ac:dyDescent="0.25">
      <c r="A206" s="2">
        <v>34380</v>
      </c>
      <c r="B206">
        <v>6.49</v>
      </c>
      <c r="C206">
        <v>5.97</v>
      </c>
      <c r="D206">
        <v>4.47</v>
      </c>
      <c r="E206">
        <v>3.87</v>
      </c>
      <c r="F206">
        <v>3.33</v>
      </c>
      <c r="G206">
        <v>5.4</v>
      </c>
      <c r="H206">
        <v>3.53</v>
      </c>
    </row>
    <row r="207" spans="1:8" x14ac:dyDescent="0.25">
      <c r="A207" s="2">
        <v>34408</v>
      </c>
      <c r="B207">
        <v>6.91</v>
      </c>
      <c r="C207">
        <v>6.48</v>
      </c>
      <c r="D207">
        <v>5</v>
      </c>
      <c r="E207">
        <v>4.32</v>
      </c>
      <c r="F207">
        <v>3.59</v>
      </c>
      <c r="G207">
        <v>5.94</v>
      </c>
      <c r="H207">
        <v>3.92</v>
      </c>
    </row>
    <row r="208" spans="1:8" x14ac:dyDescent="0.25">
      <c r="A208" s="2">
        <v>34439</v>
      </c>
      <c r="B208">
        <v>7.27</v>
      </c>
      <c r="C208">
        <v>6.97</v>
      </c>
      <c r="D208">
        <v>5.55</v>
      </c>
      <c r="E208">
        <v>4.82</v>
      </c>
      <c r="F208">
        <v>3.78</v>
      </c>
      <c r="G208">
        <v>6.52</v>
      </c>
      <c r="H208">
        <v>4.25</v>
      </c>
    </row>
    <row r="209" spans="1:8" x14ac:dyDescent="0.25">
      <c r="A209" s="2">
        <v>34469</v>
      </c>
      <c r="B209">
        <v>7.41</v>
      </c>
      <c r="C209">
        <v>7.18</v>
      </c>
      <c r="D209">
        <v>5.97</v>
      </c>
      <c r="E209">
        <v>5.31</v>
      </c>
      <c r="F209">
        <v>4.2699999999999996</v>
      </c>
      <c r="G209">
        <v>6.78</v>
      </c>
      <c r="H209">
        <v>4.79</v>
      </c>
    </row>
    <row r="210" spans="1:8" x14ac:dyDescent="0.25">
      <c r="A210" s="2">
        <v>34500</v>
      </c>
      <c r="B210">
        <v>7.4</v>
      </c>
      <c r="C210">
        <v>7.1</v>
      </c>
      <c r="D210">
        <v>5.93</v>
      </c>
      <c r="E210">
        <v>5.27</v>
      </c>
      <c r="F210">
        <v>4.25</v>
      </c>
      <c r="G210">
        <v>6.7</v>
      </c>
      <c r="H210">
        <v>4.72</v>
      </c>
    </row>
    <row r="211" spans="1:8" x14ac:dyDescent="0.25">
      <c r="A211" s="2">
        <v>34530</v>
      </c>
      <c r="B211">
        <v>7.58</v>
      </c>
      <c r="C211">
        <v>7.3</v>
      </c>
      <c r="D211">
        <v>6.13</v>
      </c>
      <c r="E211">
        <v>5.48</v>
      </c>
      <c r="F211">
        <v>4.46</v>
      </c>
      <c r="G211">
        <v>6.91</v>
      </c>
      <c r="H211">
        <v>4.95</v>
      </c>
    </row>
    <row r="212" spans="1:8" x14ac:dyDescent="0.25">
      <c r="A212" s="2">
        <v>34561</v>
      </c>
      <c r="B212">
        <v>7.49</v>
      </c>
      <c r="C212">
        <v>7.24</v>
      </c>
      <c r="D212">
        <v>6.18</v>
      </c>
      <c r="E212">
        <v>5.56</v>
      </c>
      <c r="F212">
        <v>4.6100000000000003</v>
      </c>
      <c r="G212">
        <v>6.88</v>
      </c>
      <c r="H212">
        <v>5.08</v>
      </c>
    </row>
    <row r="213" spans="1:8" x14ac:dyDescent="0.25">
      <c r="A213" s="2">
        <v>34592</v>
      </c>
      <c r="B213">
        <v>7.71</v>
      </c>
      <c r="C213">
        <v>7.46</v>
      </c>
      <c r="D213">
        <v>6.39</v>
      </c>
      <c r="E213">
        <v>5.76</v>
      </c>
      <c r="F213">
        <v>4.75</v>
      </c>
      <c r="G213">
        <v>7.08</v>
      </c>
      <c r="H213">
        <v>5.24</v>
      </c>
    </row>
    <row r="214" spans="1:8" x14ac:dyDescent="0.25">
      <c r="A214" s="2">
        <v>34622</v>
      </c>
      <c r="B214">
        <v>7.94</v>
      </c>
      <c r="C214">
        <v>7.74</v>
      </c>
      <c r="D214">
        <v>6.73</v>
      </c>
      <c r="E214">
        <v>6.11</v>
      </c>
      <c r="F214">
        <v>5.0999999999999996</v>
      </c>
      <c r="G214">
        <v>7.4</v>
      </c>
      <c r="H214">
        <v>5.62</v>
      </c>
    </row>
    <row r="215" spans="1:8" x14ac:dyDescent="0.25">
      <c r="A215" s="2">
        <v>34653</v>
      </c>
      <c r="B215">
        <v>8.08</v>
      </c>
      <c r="C215">
        <v>7.96</v>
      </c>
      <c r="D215">
        <v>7.15</v>
      </c>
      <c r="E215">
        <v>6.54</v>
      </c>
      <c r="F215">
        <v>5.45</v>
      </c>
      <c r="G215">
        <v>7.72</v>
      </c>
      <c r="H215">
        <v>5.98</v>
      </c>
    </row>
    <row r="216" spans="1:8" x14ac:dyDescent="0.25">
      <c r="A216" s="2">
        <v>34683</v>
      </c>
      <c r="B216">
        <v>7.87</v>
      </c>
      <c r="C216">
        <v>7.81</v>
      </c>
      <c r="D216">
        <v>7.59</v>
      </c>
      <c r="E216">
        <v>7.14</v>
      </c>
      <c r="F216">
        <v>5.76</v>
      </c>
      <c r="G216">
        <v>7.78</v>
      </c>
      <c r="H216">
        <v>6.5</v>
      </c>
    </row>
    <row r="217" spans="1:8" x14ac:dyDescent="0.25">
      <c r="A217" s="2">
        <v>34714</v>
      </c>
      <c r="B217">
        <v>7.85</v>
      </c>
      <c r="C217">
        <v>7.78</v>
      </c>
      <c r="D217">
        <v>7.51</v>
      </c>
      <c r="E217">
        <v>7.05</v>
      </c>
      <c r="F217">
        <v>5.9</v>
      </c>
      <c r="G217">
        <v>7.76</v>
      </c>
      <c r="H217">
        <v>6.51</v>
      </c>
    </row>
    <row r="218" spans="1:8" x14ac:dyDescent="0.25">
      <c r="A218" s="2">
        <v>34745</v>
      </c>
      <c r="B218">
        <v>7.61</v>
      </c>
      <c r="C218">
        <v>7.47</v>
      </c>
      <c r="D218">
        <v>7.11</v>
      </c>
      <c r="E218">
        <v>6.7</v>
      </c>
      <c r="F218">
        <v>5.94</v>
      </c>
      <c r="G218">
        <v>7.37</v>
      </c>
      <c r="H218">
        <v>6.31</v>
      </c>
    </row>
    <row r="219" spans="1:8" x14ac:dyDescent="0.25">
      <c r="A219" s="2">
        <v>34773</v>
      </c>
      <c r="B219">
        <v>7.45</v>
      </c>
      <c r="C219">
        <v>7.2</v>
      </c>
      <c r="D219">
        <v>6.78</v>
      </c>
      <c r="E219">
        <v>6.43</v>
      </c>
      <c r="F219">
        <v>5.91</v>
      </c>
      <c r="G219">
        <v>7.05</v>
      </c>
      <c r="H219">
        <v>6.17</v>
      </c>
    </row>
    <row r="220" spans="1:8" x14ac:dyDescent="0.25">
      <c r="A220" s="2">
        <v>34804</v>
      </c>
      <c r="B220">
        <v>7.36</v>
      </c>
      <c r="C220">
        <v>7.06</v>
      </c>
      <c r="D220">
        <v>6.57</v>
      </c>
      <c r="E220">
        <v>6.27</v>
      </c>
      <c r="F220">
        <v>5.84</v>
      </c>
      <c r="G220">
        <v>6.86</v>
      </c>
      <c r="H220">
        <v>6.05</v>
      </c>
    </row>
    <row r="221" spans="1:8" x14ac:dyDescent="0.25">
      <c r="A221" s="2">
        <v>34834</v>
      </c>
      <c r="B221">
        <v>6.95</v>
      </c>
      <c r="C221">
        <v>6.63</v>
      </c>
      <c r="D221">
        <v>6.17</v>
      </c>
      <c r="E221">
        <v>6</v>
      </c>
      <c r="F221">
        <v>5.85</v>
      </c>
      <c r="G221">
        <v>6.41</v>
      </c>
      <c r="H221">
        <v>5.93</v>
      </c>
    </row>
    <row r="222" spans="1:8" x14ac:dyDescent="0.25">
      <c r="A222" s="2">
        <v>34865</v>
      </c>
      <c r="B222">
        <v>6.57</v>
      </c>
      <c r="C222">
        <v>6.17</v>
      </c>
      <c r="D222">
        <v>5.72</v>
      </c>
      <c r="E222">
        <v>5.64</v>
      </c>
      <c r="F222">
        <v>5.64</v>
      </c>
      <c r="G222">
        <v>5.93</v>
      </c>
      <c r="H222">
        <v>5.66</v>
      </c>
    </row>
    <row r="223" spans="1:8" x14ac:dyDescent="0.25">
      <c r="A223" s="2">
        <v>34895</v>
      </c>
      <c r="B223">
        <v>6.72</v>
      </c>
      <c r="C223">
        <v>6.28</v>
      </c>
      <c r="D223">
        <v>5.78</v>
      </c>
      <c r="E223">
        <v>5.59</v>
      </c>
      <c r="F223">
        <v>5.59</v>
      </c>
      <c r="G223">
        <v>6.01</v>
      </c>
      <c r="H223">
        <v>5.62</v>
      </c>
    </row>
    <row r="224" spans="1:8" x14ac:dyDescent="0.25">
      <c r="A224" s="2">
        <v>34926</v>
      </c>
      <c r="B224">
        <v>6.86</v>
      </c>
      <c r="C224">
        <v>6.49</v>
      </c>
      <c r="D224">
        <v>5.98</v>
      </c>
      <c r="E224">
        <v>5.75</v>
      </c>
      <c r="F224">
        <v>5.57</v>
      </c>
      <c r="G224">
        <v>6.24</v>
      </c>
      <c r="H224">
        <v>5.65</v>
      </c>
    </row>
    <row r="225" spans="1:8" x14ac:dyDescent="0.25">
      <c r="A225" s="2">
        <v>34957</v>
      </c>
      <c r="B225">
        <v>6.55</v>
      </c>
      <c r="C225">
        <v>6.2</v>
      </c>
      <c r="D225">
        <v>5.81</v>
      </c>
      <c r="E225">
        <v>5.62</v>
      </c>
      <c r="F225">
        <v>5.43</v>
      </c>
      <c r="G225">
        <v>6</v>
      </c>
      <c r="H225">
        <v>5.54</v>
      </c>
    </row>
    <row r="226" spans="1:8" x14ac:dyDescent="0.25">
      <c r="A226" s="2">
        <v>34987</v>
      </c>
      <c r="B226">
        <v>6.37</v>
      </c>
      <c r="C226">
        <v>6.04</v>
      </c>
      <c r="D226">
        <v>5.7</v>
      </c>
      <c r="E226">
        <v>5.59</v>
      </c>
      <c r="F226">
        <v>5.44</v>
      </c>
      <c r="G226">
        <v>5.86</v>
      </c>
      <c r="H226">
        <v>5.56</v>
      </c>
    </row>
    <row r="227" spans="1:8" x14ac:dyDescent="0.25">
      <c r="A227" s="2">
        <v>35018</v>
      </c>
      <c r="B227">
        <v>6.26</v>
      </c>
      <c r="C227">
        <v>5.93</v>
      </c>
      <c r="D227">
        <v>5.48</v>
      </c>
      <c r="E227">
        <v>5.43</v>
      </c>
      <c r="F227">
        <v>5.52</v>
      </c>
      <c r="G227">
        <v>5.69</v>
      </c>
      <c r="H227">
        <v>5.51</v>
      </c>
    </row>
    <row r="228" spans="1:8" x14ac:dyDescent="0.25">
      <c r="A228" s="2">
        <v>35048</v>
      </c>
      <c r="B228">
        <v>6.06</v>
      </c>
      <c r="C228">
        <v>5.71</v>
      </c>
      <c r="D228">
        <v>5.32</v>
      </c>
      <c r="E228">
        <v>5.31</v>
      </c>
      <c r="F228">
        <v>5.29</v>
      </c>
      <c r="G228">
        <v>5.51</v>
      </c>
      <c r="H228">
        <v>5.35</v>
      </c>
    </row>
    <row r="229" spans="1:8" x14ac:dyDescent="0.25">
      <c r="A229" s="2">
        <v>35079</v>
      </c>
      <c r="B229">
        <v>6.05</v>
      </c>
      <c r="C229">
        <v>5.65</v>
      </c>
      <c r="D229">
        <v>5.1100000000000003</v>
      </c>
      <c r="E229">
        <v>5.09</v>
      </c>
      <c r="F229">
        <v>5.15</v>
      </c>
      <c r="G229">
        <v>5.36</v>
      </c>
      <c r="H229">
        <v>5.13</v>
      </c>
    </row>
    <row r="230" spans="1:8" x14ac:dyDescent="0.25">
      <c r="A230" s="2">
        <v>35110</v>
      </c>
      <c r="B230">
        <v>6.24</v>
      </c>
      <c r="C230">
        <v>5.81</v>
      </c>
      <c r="D230">
        <v>5.03</v>
      </c>
      <c r="E230">
        <v>4.9400000000000004</v>
      </c>
      <c r="F230">
        <v>4.96</v>
      </c>
      <c r="G230">
        <v>5.38</v>
      </c>
      <c r="H230">
        <v>4.97</v>
      </c>
    </row>
    <row r="231" spans="1:8" x14ac:dyDescent="0.25">
      <c r="A231" s="2">
        <v>35139</v>
      </c>
      <c r="B231">
        <v>6.6</v>
      </c>
      <c r="C231">
        <v>6.27</v>
      </c>
      <c r="D231">
        <v>5.66</v>
      </c>
      <c r="E231">
        <v>5.34</v>
      </c>
      <c r="F231">
        <v>5.0999999999999996</v>
      </c>
      <c r="G231">
        <v>5.97</v>
      </c>
      <c r="H231">
        <v>5.16</v>
      </c>
    </row>
    <row r="232" spans="1:8" x14ac:dyDescent="0.25">
      <c r="A232" s="2">
        <v>35170</v>
      </c>
      <c r="B232">
        <v>6.79</v>
      </c>
      <c r="C232">
        <v>6.51</v>
      </c>
      <c r="D232">
        <v>5.96</v>
      </c>
      <c r="E232">
        <v>5.54</v>
      </c>
      <c r="F232">
        <v>5.09</v>
      </c>
      <c r="G232">
        <v>6.3</v>
      </c>
      <c r="H232">
        <v>5.27</v>
      </c>
    </row>
    <row r="233" spans="1:8" x14ac:dyDescent="0.25">
      <c r="A233" s="2">
        <v>35200</v>
      </c>
      <c r="B233">
        <v>6.93</v>
      </c>
      <c r="C233">
        <v>6.74</v>
      </c>
      <c r="D233">
        <v>6.1</v>
      </c>
      <c r="E233">
        <v>5.64</v>
      </c>
      <c r="F233">
        <v>5.15</v>
      </c>
      <c r="G233">
        <v>6.48</v>
      </c>
      <c r="H233">
        <v>5.33</v>
      </c>
    </row>
    <row r="234" spans="1:8" x14ac:dyDescent="0.25">
      <c r="A234" s="2">
        <v>35231</v>
      </c>
      <c r="B234">
        <v>7.06</v>
      </c>
      <c r="C234">
        <v>6.91</v>
      </c>
      <c r="D234">
        <v>6.3</v>
      </c>
      <c r="E234">
        <v>5.81</v>
      </c>
      <c r="F234">
        <v>5.23</v>
      </c>
      <c r="G234">
        <v>6.69</v>
      </c>
      <c r="H234">
        <v>5.46</v>
      </c>
    </row>
    <row r="235" spans="1:8" x14ac:dyDescent="0.25">
      <c r="A235" s="2">
        <v>35261</v>
      </c>
      <c r="B235">
        <v>7.03</v>
      </c>
      <c r="C235">
        <v>6.87</v>
      </c>
      <c r="D235">
        <v>6.27</v>
      </c>
      <c r="E235">
        <v>5.85</v>
      </c>
      <c r="F235">
        <v>5.3</v>
      </c>
      <c r="G235">
        <v>6.64</v>
      </c>
      <c r="H235">
        <v>5.52</v>
      </c>
    </row>
    <row r="236" spans="1:8" x14ac:dyDescent="0.25">
      <c r="A236" s="2">
        <v>35292</v>
      </c>
      <c r="B236">
        <v>6.84</v>
      </c>
      <c r="C236">
        <v>6.64</v>
      </c>
      <c r="D236">
        <v>6.03</v>
      </c>
      <c r="E236">
        <v>5.67</v>
      </c>
      <c r="F236">
        <v>5.19</v>
      </c>
      <c r="G236">
        <v>6.39</v>
      </c>
      <c r="H236">
        <v>5.34</v>
      </c>
    </row>
    <row r="237" spans="1:8" x14ac:dyDescent="0.25">
      <c r="A237" s="2">
        <v>35323</v>
      </c>
      <c r="B237">
        <v>7.03</v>
      </c>
      <c r="C237">
        <v>6.83</v>
      </c>
      <c r="D237">
        <v>6.23</v>
      </c>
      <c r="E237">
        <v>5.83</v>
      </c>
      <c r="F237">
        <v>5.24</v>
      </c>
      <c r="G237">
        <v>6.6</v>
      </c>
      <c r="H237">
        <v>5.45</v>
      </c>
    </row>
    <row r="238" spans="1:8" x14ac:dyDescent="0.25">
      <c r="A238" s="2">
        <v>35353</v>
      </c>
      <c r="B238">
        <v>6.81</v>
      </c>
      <c r="C238">
        <v>6.53</v>
      </c>
      <c r="D238">
        <v>5.91</v>
      </c>
      <c r="E238">
        <v>5.55</v>
      </c>
      <c r="F238">
        <v>5.12</v>
      </c>
      <c r="G238">
        <v>6.27</v>
      </c>
      <c r="H238">
        <v>5.32</v>
      </c>
    </row>
    <row r="239" spans="1:8" x14ac:dyDescent="0.25">
      <c r="A239" s="2">
        <v>35384</v>
      </c>
      <c r="B239">
        <v>6.48</v>
      </c>
      <c r="C239">
        <v>6.2</v>
      </c>
      <c r="D239">
        <v>5.7</v>
      </c>
      <c r="E239">
        <v>5.42</v>
      </c>
      <c r="F239">
        <v>5.17</v>
      </c>
      <c r="G239">
        <v>5.97</v>
      </c>
      <c r="H239">
        <v>5.27</v>
      </c>
    </row>
    <row r="240" spans="1:8" x14ac:dyDescent="0.25">
      <c r="A240" s="2">
        <v>35414</v>
      </c>
      <c r="B240">
        <v>6.55</v>
      </c>
      <c r="C240">
        <v>6.3</v>
      </c>
      <c r="D240">
        <v>5.78</v>
      </c>
      <c r="E240">
        <v>5.47</v>
      </c>
      <c r="F240">
        <v>5.04</v>
      </c>
      <c r="G240">
        <v>6.07</v>
      </c>
      <c r="H240">
        <v>5.24</v>
      </c>
    </row>
    <row r="241" spans="1:14" x14ac:dyDescent="0.25">
      <c r="A241" s="2">
        <v>35445</v>
      </c>
      <c r="B241">
        <v>6.83</v>
      </c>
      <c r="C241">
        <v>6.58</v>
      </c>
      <c r="D241">
        <v>6.01</v>
      </c>
      <c r="E241">
        <v>5.61</v>
      </c>
      <c r="F241">
        <v>5.17</v>
      </c>
      <c r="G241">
        <v>6.33</v>
      </c>
      <c r="H241">
        <v>5.31</v>
      </c>
    </row>
    <row r="242" spans="1:14" x14ac:dyDescent="0.25">
      <c r="A242" s="2">
        <v>35476</v>
      </c>
      <c r="B242">
        <v>6.69</v>
      </c>
      <c r="C242">
        <v>6.42</v>
      </c>
      <c r="D242">
        <v>5.9</v>
      </c>
      <c r="E242">
        <v>5.53</v>
      </c>
      <c r="F242">
        <v>5.14</v>
      </c>
      <c r="G242">
        <v>6.2</v>
      </c>
      <c r="H242">
        <v>5.27</v>
      </c>
    </row>
    <row r="243" spans="1:14" x14ac:dyDescent="0.25">
      <c r="A243" s="2">
        <v>35504</v>
      </c>
      <c r="B243">
        <v>6.93</v>
      </c>
      <c r="C243">
        <v>6.69</v>
      </c>
      <c r="D243">
        <v>6.22</v>
      </c>
      <c r="E243">
        <v>5.8</v>
      </c>
      <c r="F243">
        <v>5.28</v>
      </c>
      <c r="G243">
        <v>6.54</v>
      </c>
      <c r="H243">
        <v>5.48</v>
      </c>
    </row>
    <row r="244" spans="1:14" x14ac:dyDescent="0.25">
      <c r="A244" s="2">
        <v>35535</v>
      </c>
      <c r="B244">
        <v>7.09</v>
      </c>
      <c r="C244">
        <v>6.89</v>
      </c>
      <c r="D244">
        <v>6.45</v>
      </c>
      <c r="E244">
        <v>5.99</v>
      </c>
      <c r="F244">
        <v>5.3</v>
      </c>
      <c r="G244">
        <v>6.76</v>
      </c>
      <c r="H244">
        <v>5.6</v>
      </c>
    </row>
    <row r="245" spans="1:14" x14ac:dyDescent="0.25">
      <c r="A245" s="2">
        <v>35565</v>
      </c>
      <c r="B245">
        <v>6.94</v>
      </c>
      <c r="C245">
        <v>6.71</v>
      </c>
      <c r="D245">
        <v>6.28</v>
      </c>
      <c r="E245">
        <v>5.87</v>
      </c>
      <c r="F245">
        <v>5.2</v>
      </c>
      <c r="G245">
        <v>6.57</v>
      </c>
      <c r="H245">
        <v>5.53</v>
      </c>
    </row>
    <row r="246" spans="1:14" x14ac:dyDescent="0.25">
      <c r="A246" s="2">
        <v>35596</v>
      </c>
      <c r="B246">
        <v>6.77</v>
      </c>
      <c r="C246">
        <v>6.49</v>
      </c>
      <c r="D246">
        <v>6.09</v>
      </c>
      <c r="E246">
        <v>5.69</v>
      </c>
      <c r="F246">
        <v>5.07</v>
      </c>
      <c r="G246">
        <v>6.38</v>
      </c>
      <c r="H246">
        <v>5.34</v>
      </c>
    </row>
    <row r="247" spans="1:14" x14ac:dyDescent="0.25">
      <c r="A247" s="2">
        <v>35626</v>
      </c>
      <c r="B247">
        <v>6.51</v>
      </c>
      <c r="C247">
        <v>6.22</v>
      </c>
      <c r="D247">
        <v>5.89</v>
      </c>
      <c r="E247">
        <v>5.54</v>
      </c>
      <c r="F247">
        <v>5.19</v>
      </c>
      <c r="G247">
        <v>6.12</v>
      </c>
      <c r="H247">
        <v>5.33</v>
      </c>
      <c r="I247">
        <v>229.98060000000001</v>
      </c>
      <c r="K247">
        <v>206.98349999999999</v>
      </c>
      <c r="L247">
        <v>251.74260000000001</v>
      </c>
      <c r="N247">
        <v>224.5333</v>
      </c>
    </row>
    <row r="248" spans="1:14" x14ac:dyDescent="0.25">
      <c r="A248" s="2">
        <v>35657</v>
      </c>
      <c r="B248">
        <v>6.58</v>
      </c>
      <c r="C248">
        <v>6.3</v>
      </c>
      <c r="D248">
        <v>5.94</v>
      </c>
      <c r="E248">
        <v>5.56</v>
      </c>
      <c r="F248">
        <v>5.28</v>
      </c>
      <c r="G248">
        <v>6.16</v>
      </c>
      <c r="H248">
        <v>5.4</v>
      </c>
      <c r="I248">
        <v>225.9041</v>
      </c>
      <c r="K248">
        <v>207.1003</v>
      </c>
      <c r="L248">
        <v>242.82919999999999</v>
      </c>
      <c r="N248">
        <v>222.71440000000001</v>
      </c>
    </row>
    <row r="249" spans="1:14" x14ac:dyDescent="0.25">
      <c r="A249" s="2">
        <v>35688</v>
      </c>
      <c r="B249">
        <v>6.5</v>
      </c>
      <c r="C249">
        <v>6.21</v>
      </c>
      <c r="D249">
        <v>5.88</v>
      </c>
      <c r="E249">
        <v>5.52</v>
      </c>
      <c r="F249">
        <v>5.08</v>
      </c>
      <c r="G249">
        <v>6.11</v>
      </c>
      <c r="H249">
        <v>5.3</v>
      </c>
      <c r="I249">
        <v>230.58029999999999</v>
      </c>
      <c r="K249">
        <v>208.64230000000001</v>
      </c>
      <c r="L249">
        <v>250.53020000000001</v>
      </c>
      <c r="N249">
        <v>225.8056</v>
      </c>
    </row>
    <row r="250" spans="1:14" x14ac:dyDescent="0.25">
      <c r="A250" s="2">
        <v>35718</v>
      </c>
      <c r="B250">
        <v>6.33</v>
      </c>
      <c r="C250">
        <v>6.03</v>
      </c>
      <c r="D250">
        <v>5.77</v>
      </c>
      <c r="E250">
        <v>5.46</v>
      </c>
      <c r="F250">
        <v>5.1100000000000003</v>
      </c>
      <c r="G250">
        <v>5.93</v>
      </c>
      <c r="H250">
        <v>5.3</v>
      </c>
      <c r="I250">
        <v>236.20840000000001</v>
      </c>
      <c r="K250">
        <v>210.3272</v>
      </c>
      <c r="L250">
        <v>260.8904</v>
      </c>
      <c r="N250">
        <v>229.29480000000001</v>
      </c>
    </row>
    <row r="251" spans="1:14" x14ac:dyDescent="0.25">
      <c r="A251" s="2">
        <v>35749</v>
      </c>
      <c r="B251">
        <v>6.11</v>
      </c>
      <c r="C251">
        <v>5.88</v>
      </c>
      <c r="D251">
        <v>5.71</v>
      </c>
      <c r="E251">
        <v>5.46</v>
      </c>
      <c r="F251">
        <v>5.28</v>
      </c>
      <c r="G251">
        <v>5.8</v>
      </c>
      <c r="H251">
        <v>5.38</v>
      </c>
      <c r="I251">
        <v>237.04140000000001</v>
      </c>
      <c r="K251">
        <v>210.73240000000001</v>
      </c>
      <c r="L251">
        <v>264.7627</v>
      </c>
      <c r="N251">
        <v>229.40610000000001</v>
      </c>
    </row>
    <row r="252" spans="1:14" x14ac:dyDescent="0.25">
      <c r="A252" s="2">
        <v>35779</v>
      </c>
      <c r="B252">
        <v>5.99</v>
      </c>
      <c r="C252">
        <v>5.81</v>
      </c>
      <c r="D252">
        <v>5.72</v>
      </c>
      <c r="E252">
        <v>5.53</v>
      </c>
      <c r="F252">
        <v>5.3</v>
      </c>
      <c r="G252">
        <v>5.77</v>
      </c>
      <c r="H252">
        <v>5.45</v>
      </c>
      <c r="I252">
        <v>239.91659999999999</v>
      </c>
      <c r="K252">
        <v>212.21100000000001</v>
      </c>
      <c r="L252">
        <v>269.83229999999998</v>
      </c>
      <c r="N252">
        <v>231.726</v>
      </c>
    </row>
    <row r="253" spans="1:14" x14ac:dyDescent="0.25">
      <c r="A253" s="2">
        <v>35810</v>
      </c>
      <c r="B253">
        <v>5.81</v>
      </c>
      <c r="C253">
        <v>5.54</v>
      </c>
      <c r="D253">
        <v>5.36</v>
      </c>
      <c r="E253">
        <v>5.24</v>
      </c>
      <c r="F253">
        <v>5.18</v>
      </c>
      <c r="G253">
        <v>5.42</v>
      </c>
      <c r="H253">
        <v>5.23</v>
      </c>
      <c r="I253">
        <v>244.9348</v>
      </c>
      <c r="K253">
        <v>214.42250000000001</v>
      </c>
      <c r="L253">
        <v>275.88159999999999</v>
      </c>
      <c r="N253">
        <v>235.8082</v>
      </c>
    </row>
    <row r="254" spans="1:14" x14ac:dyDescent="0.25">
      <c r="A254" s="2">
        <v>35841</v>
      </c>
      <c r="B254">
        <v>5.89</v>
      </c>
      <c r="C254">
        <v>5.57</v>
      </c>
      <c r="D254">
        <v>5.42</v>
      </c>
      <c r="E254">
        <v>5.31</v>
      </c>
      <c r="F254">
        <v>5.23</v>
      </c>
      <c r="G254">
        <v>5.49</v>
      </c>
      <c r="H254">
        <v>5.27</v>
      </c>
      <c r="I254">
        <v>243.4144</v>
      </c>
      <c r="K254">
        <v>214.51300000000001</v>
      </c>
      <c r="L254">
        <v>273.10300000000001</v>
      </c>
      <c r="N254">
        <v>234.80950000000001</v>
      </c>
    </row>
    <row r="255" spans="1:14" x14ac:dyDescent="0.25">
      <c r="A255" s="2">
        <v>35869</v>
      </c>
      <c r="B255">
        <v>5.95</v>
      </c>
      <c r="C255">
        <v>5.65</v>
      </c>
      <c r="D255">
        <v>5.56</v>
      </c>
      <c r="E255">
        <v>5.39</v>
      </c>
      <c r="F255">
        <v>5.16</v>
      </c>
      <c r="G255">
        <v>5.61</v>
      </c>
      <c r="H255">
        <v>5.25</v>
      </c>
      <c r="I255">
        <v>243.87180000000001</v>
      </c>
      <c r="K255">
        <v>215.3381</v>
      </c>
      <c r="L255">
        <v>273.68729999999999</v>
      </c>
      <c r="N255">
        <v>235.4093</v>
      </c>
    </row>
    <row r="256" spans="1:14" x14ac:dyDescent="0.25">
      <c r="A256" s="2">
        <v>35900</v>
      </c>
      <c r="B256">
        <v>5.92</v>
      </c>
      <c r="C256">
        <v>5.64</v>
      </c>
      <c r="D256">
        <v>5.56</v>
      </c>
      <c r="E256">
        <v>5.38</v>
      </c>
      <c r="F256">
        <v>5.08</v>
      </c>
      <c r="G256">
        <v>5.61</v>
      </c>
      <c r="H256">
        <v>5.26</v>
      </c>
      <c r="I256">
        <v>244.9136</v>
      </c>
      <c r="K256">
        <v>216.34479999999999</v>
      </c>
      <c r="L256">
        <v>274.59230000000002</v>
      </c>
      <c r="N256">
        <v>236.42850000000001</v>
      </c>
    </row>
    <row r="257" spans="1:14" x14ac:dyDescent="0.25">
      <c r="A257" s="2">
        <v>35930</v>
      </c>
      <c r="B257">
        <v>5.93</v>
      </c>
      <c r="C257">
        <v>5.65</v>
      </c>
      <c r="D257">
        <v>5.59</v>
      </c>
      <c r="E257">
        <v>5.44</v>
      </c>
      <c r="F257">
        <v>5.14</v>
      </c>
      <c r="G257">
        <v>5.63</v>
      </c>
      <c r="H257">
        <v>5.36</v>
      </c>
      <c r="I257">
        <v>247.4143</v>
      </c>
      <c r="K257">
        <v>217.50030000000001</v>
      </c>
      <c r="L257">
        <v>280.9348</v>
      </c>
      <c r="N257">
        <v>238.4187</v>
      </c>
    </row>
    <row r="258" spans="1:14" x14ac:dyDescent="0.25">
      <c r="A258" s="2">
        <v>35961</v>
      </c>
      <c r="B258">
        <v>5.7</v>
      </c>
      <c r="C258">
        <v>5.5</v>
      </c>
      <c r="D258">
        <v>5.52</v>
      </c>
      <c r="E258">
        <v>5.41</v>
      </c>
      <c r="F258">
        <v>5.12</v>
      </c>
      <c r="G258">
        <v>5.52</v>
      </c>
      <c r="H258">
        <v>5.32</v>
      </c>
      <c r="I258">
        <v>250.56630000000001</v>
      </c>
      <c r="K258">
        <v>218.6344</v>
      </c>
      <c r="L258">
        <v>289.29000000000002</v>
      </c>
      <c r="N258">
        <v>240.191</v>
      </c>
    </row>
    <row r="259" spans="1:14" x14ac:dyDescent="0.25">
      <c r="A259" s="2">
        <v>35991</v>
      </c>
      <c r="B259">
        <v>5.68</v>
      </c>
      <c r="C259">
        <v>5.46</v>
      </c>
      <c r="D259">
        <v>5.46</v>
      </c>
      <c r="E259">
        <v>5.36</v>
      </c>
      <c r="F259">
        <v>5.09</v>
      </c>
      <c r="G259">
        <v>5.46</v>
      </c>
      <c r="H259">
        <v>5.23</v>
      </c>
      <c r="I259">
        <v>250.9074</v>
      </c>
      <c r="K259">
        <v>219.66249999999999</v>
      </c>
      <c r="L259">
        <v>287.1377</v>
      </c>
      <c r="N259">
        <v>240.85560000000001</v>
      </c>
    </row>
    <row r="260" spans="1:14" x14ac:dyDescent="0.25">
      <c r="A260" s="2">
        <v>36022</v>
      </c>
      <c r="B260">
        <v>5.54</v>
      </c>
      <c r="C260">
        <v>5.34</v>
      </c>
      <c r="D260">
        <v>5.27</v>
      </c>
      <c r="E260">
        <v>5.21</v>
      </c>
      <c r="F260">
        <v>5.04</v>
      </c>
      <c r="G260">
        <v>5.27</v>
      </c>
      <c r="H260">
        <v>5.15</v>
      </c>
      <c r="I260">
        <v>260.3818</v>
      </c>
      <c r="K260">
        <v>222.73840000000001</v>
      </c>
      <c r="L260">
        <v>302.43209999999999</v>
      </c>
      <c r="N260">
        <v>247.2559</v>
      </c>
    </row>
    <row r="261" spans="1:14" x14ac:dyDescent="0.25">
      <c r="A261" s="2">
        <v>36053</v>
      </c>
      <c r="B261">
        <v>5.2</v>
      </c>
      <c r="C261">
        <v>4.8099999999999996</v>
      </c>
      <c r="D261">
        <v>4.67</v>
      </c>
      <c r="E261">
        <v>4.71</v>
      </c>
      <c r="F261">
        <v>4.74</v>
      </c>
      <c r="G261">
        <v>4.62</v>
      </c>
      <c r="H261">
        <v>4.8099999999999996</v>
      </c>
      <c r="I261">
        <v>273.48559999999998</v>
      </c>
      <c r="K261">
        <v>225.9229</v>
      </c>
      <c r="L261">
        <v>315.41750000000002</v>
      </c>
      <c r="N261">
        <v>255.227</v>
      </c>
    </row>
    <row r="262" spans="1:14" x14ac:dyDescent="0.25">
      <c r="A262" s="2">
        <v>36083</v>
      </c>
      <c r="B262">
        <v>5.01</v>
      </c>
      <c r="C262">
        <v>4.53</v>
      </c>
      <c r="D262">
        <v>4.09</v>
      </c>
      <c r="E262">
        <v>4.12</v>
      </c>
      <c r="F262">
        <v>4.07</v>
      </c>
      <c r="G262">
        <v>4.18</v>
      </c>
      <c r="H262">
        <v>4.2</v>
      </c>
      <c r="I262">
        <v>270.58690000000001</v>
      </c>
      <c r="K262">
        <v>227.0455</v>
      </c>
      <c r="L262">
        <v>309.16550000000001</v>
      </c>
      <c r="N262">
        <v>255.8408</v>
      </c>
    </row>
    <row r="263" spans="1:14" x14ac:dyDescent="0.25">
      <c r="A263" s="2">
        <v>36114</v>
      </c>
      <c r="B263">
        <v>5.25</v>
      </c>
      <c r="C263">
        <v>4.83</v>
      </c>
      <c r="D263">
        <v>4.54</v>
      </c>
      <c r="E263">
        <v>4.53</v>
      </c>
      <c r="F263">
        <v>4.53</v>
      </c>
      <c r="G263">
        <v>4.54</v>
      </c>
      <c r="H263">
        <v>4.59</v>
      </c>
      <c r="I263">
        <v>268.79640000000001</v>
      </c>
      <c r="K263">
        <v>226.43350000000001</v>
      </c>
      <c r="L263">
        <v>311.99119999999999</v>
      </c>
      <c r="N263">
        <v>254.0078</v>
      </c>
    </row>
    <row r="264" spans="1:14" x14ac:dyDescent="0.25">
      <c r="A264" s="2">
        <v>36144</v>
      </c>
      <c r="B264">
        <v>5.0599999999999996</v>
      </c>
      <c r="C264">
        <v>4.6500000000000004</v>
      </c>
      <c r="D264">
        <v>4.51</v>
      </c>
      <c r="E264">
        <v>4.5199999999999996</v>
      </c>
      <c r="F264">
        <v>4.5</v>
      </c>
      <c r="G264">
        <v>4.45</v>
      </c>
      <c r="H264">
        <v>4.57</v>
      </c>
      <c r="I264">
        <v>270.82060000000001</v>
      </c>
      <c r="K264">
        <v>227.1651</v>
      </c>
      <c r="L264">
        <v>311.1343</v>
      </c>
      <c r="N264">
        <v>254.71270000000001</v>
      </c>
    </row>
    <row r="265" spans="1:14" x14ac:dyDescent="0.25">
      <c r="A265" s="2">
        <v>36175</v>
      </c>
      <c r="B265">
        <v>5.16</v>
      </c>
      <c r="C265">
        <v>4.72</v>
      </c>
      <c r="D265">
        <v>4.62</v>
      </c>
      <c r="E265">
        <v>4.51</v>
      </c>
      <c r="F265">
        <v>4.45</v>
      </c>
      <c r="G265">
        <v>4.5999999999999996</v>
      </c>
      <c r="H265">
        <v>4.49</v>
      </c>
      <c r="I265">
        <v>271.89819999999997</v>
      </c>
      <c r="K265">
        <v>227.90719999999999</v>
      </c>
      <c r="L265">
        <v>313.93869999999998</v>
      </c>
      <c r="N265">
        <v>256.03859999999997</v>
      </c>
    </row>
    <row r="266" spans="1:14" x14ac:dyDescent="0.25">
      <c r="A266" s="2">
        <v>36206</v>
      </c>
      <c r="B266">
        <v>5.37</v>
      </c>
      <c r="C266">
        <v>5</v>
      </c>
      <c r="D266">
        <v>4.88</v>
      </c>
      <c r="E266">
        <v>4.7</v>
      </c>
      <c r="F266">
        <v>4.5599999999999996</v>
      </c>
      <c r="G266">
        <v>4.91</v>
      </c>
      <c r="H266">
        <v>4.6100000000000003</v>
      </c>
      <c r="I266">
        <v>261.39530000000002</v>
      </c>
      <c r="K266">
        <v>226.5719</v>
      </c>
      <c r="L266">
        <v>294.18900000000002</v>
      </c>
      <c r="N266">
        <v>249.83840000000001</v>
      </c>
    </row>
    <row r="267" spans="1:14" x14ac:dyDescent="0.25">
      <c r="A267" s="2">
        <v>36234</v>
      </c>
      <c r="B267">
        <v>5.58</v>
      </c>
      <c r="C267">
        <v>5.23</v>
      </c>
      <c r="D267">
        <v>5.05</v>
      </c>
      <c r="E267">
        <v>4.78</v>
      </c>
      <c r="F267">
        <v>4.57</v>
      </c>
      <c r="G267">
        <v>5.14</v>
      </c>
      <c r="H267">
        <v>4.6500000000000004</v>
      </c>
      <c r="I267">
        <v>262.83980000000003</v>
      </c>
      <c r="K267">
        <v>228.11269999999999</v>
      </c>
      <c r="L267">
        <v>292.28149999999999</v>
      </c>
      <c r="N267">
        <v>251.79509999999999</v>
      </c>
    </row>
    <row r="268" spans="1:14" x14ac:dyDescent="0.25">
      <c r="A268" s="2">
        <v>36265</v>
      </c>
      <c r="B268">
        <v>5.55</v>
      </c>
      <c r="C268">
        <v>5.18</v>
      </c>
      <c r="D268">
        <v>4.9800000000000004</v>
      </c>
      <c r="E268">
        <v>4.6900000000000004</v>
      </c>
      <c r="F268">
        <v>4.41</v>
      </c>
      <c r="G268">
        <v>5.08</v>
      </c>
      <c r="H268">
        <v>4.54</v>
      </c>
      <c r="I268">
        <v>262.90629999999999</v>
      </c>
      <c r="K268">
        <v>228.70939999999999</v>
      </c>
      <c r="L268">
        <v>291.7319</v>
      </c>
      <c r="N268">
        <v>252.10230000000001</v>
      </c>
    </row>
    <row r="269" spans="1:14" x14ac:dyDescent="0.25">
      <c r="A269" s="2">
        <v>36295</v>
      </c>
      <c r="B269">
        <v>5.81</v>
      </c>
      <c r="C269">
        <v>5.54</v>
      </c>
      <c r="D269">
        <v>5.25</v>
      </c>
      <c r="E269">
        <v>4.8499999999999996</v>
      </c>
      <c r="F269">
        <v>4.63</v>
      </c>
      <c r="G269">
        <v>5.44</v>
      </c>
      <c r="H269">
        <v>4.75</v>
      </c>
      <c r="I269">
        <v>258.08940000000001</v>
      </c>
      <c r="K269">
        <v>228.34809999999999</v>
      </c>
      <c r="L269">
        <v>287.52370000000002</v>
      </c>
      <c r="N269">
        <v>249.17789999999999</v>
      </c>
    </row>
    <row r="270" spans="1:14" x14ac:dyDescent="0.25">
      <c r="A270" s="2">
        <v>36326</v>
      </c>
      <c r="B270">
        <v>6.04</v>
      </c>
      <c r="C270">
        <v>5.9</v>
      </c>
      <c r="D270">
        <v>5.62</v>
      </c>
      <c r="E270">
        <v>5.0999999999999996</v>
      </c>
      <c r="F270">
        <v>4.72</v>
      </c>
      <c r="G270">
        <v>5.81</v>
      </c>
      <c r="H270">
        <v>5.03</v>
      </c>
      <c r="I270">
        <v>256.3306</v>
      </c>
      <c r="K270">
        <v>229.01130000000001</v>
      </c>
      <c r="L270">
        <v>282.72949999999997</v>
      </c>
      <c r="N270">
        <v>249.59030000000001</v>
      </c>
    </row>
    <row r="271" spans="1:14" x14ac:dyDescent="0.25">
      <c r="A271" s="2">
        <v>36356</v>
      </c>
      <c r="B271">
        <v>5.98</v>
      </c>
      <c r="C271">
        <v>5.79</v>
      </c>
      <c r="D271">
        <v>5.55</v>
      </c>
      <c r="E271">
        <v>5.03</v>
      </c>
      <c r="F271">
        <v>4.6900000000000004</v>
      </c>
      <c r="G271">
        <v>5.68</v>
      </c>
      <c r="H271">
        <v>4.75</v>
      </c>
      <c r="I271">
        <v>255.52340000000001</v>
      </c>
      <c r="K271">
        <v>229.61660000000001</v>
      </c>
      <c r="L271">
        <v>280.47730000000001</v>
      </c>
      <c r="N271">
        <v>249.37960000000001</v>
      </c>
    </row>
    <row r="272" spans="1:14" x14ac:dyDescent="0.25">
      <c r="A272" s="2">
        <v>36387</v>
      </c>
      <c r="B272">
        <v>6.07</v>
      </c>
      <c r="C272">
        <v>5.94</v>
      </c>
      <c r="D272">
        <v>5.68</v>
      </c>
      <c r="E272">
        <v>5.2</v>
      </c>
      <c r="F272">
        <v>4.87</v>
      </c>
      <c r="G272">
        <v>5.84</v>
      </c>
      <c r="H272">
        <v>5.09</v>
      </c>
      <c r="I272">
        <v>254.9195</v>
      </c>
      <c r="K272">
        <v>230.24950000000001</v>
      </c>
      <c r="L272">
        <v>279.49540000000002</v>
      </c>
      <c r="N272">
        <v>249.8458</v>
      </c>
    </row>
    <row r="273" spans="1:14" x14ac:dyDescent="0.25">
      <c r="A273" s="2">
        <v>36418</v>
      </c>
      <c r="B273">
        <v>6.07</v>
      </c>
      <c r="C273">
        <v>5.92</v>
      </c>
      <c r="D273">
        <v>5.66</v>
      </c>
      <c r="E273">
        <v>5.25</v>
      </c>
      <c r="F273">
        <v>4.82</v>
      </c>
      <c r="G273">
        <v>5.8</v>
      </c>
      <c r="H273">
        <v>5.08</v>
      </c>
      <c r="I273">
        <v>257.55180000000001</v>
      </c>
      <c r="K273">
        <v>231.81229999999999</v>
      </c>
      <c r="L273">
        <v>281.12450000000001</v>
      </c>
      <c r="N273">
        <v>252.1387</v>
      </c>
    </row>
    <row r="274" spans="1:14" x14ac:dyDescent="0.25">
      <c r="A274" s="2">
        <v>36448</v>
      </c>
      <c r="B274">
        <v>6.26</v>
      </c>
      <c r="C274">
        <v>6.11</v>
      </c>
      <c r="D274">
        <v>5.86</v>
      </c>
      <c r="E274">
        <v>5.43</v>
      </c>
      <c r="F274">
        <v>5.0199999999999996</v>
      </c>
      <c r="G274">
        <v>6.03</v>
      </c>
      <c r="H274">
        <v>5.2</v>
      </c>
      <c r="I274">
        <v>257.18360000000001</v>
      </c>
      <c r="K274">
        <v>232.20410000000001</v>
      </c>
      <c r="L274">
        <v>280.5027</v>
      </c>
      <c r="N274">
        <v>251.89689999999999</v>
      </c>
    </row>
    <row r="275" spans="1:14" x14ac:dyDescent="0.25">
      <c r="A275" s="2">
        <v>36479</v>
      </c>
      <c r="B275">
        <v>6.15</v>
      </c>
      <c r="C275">
        <v>6.03</v>
      </c>
      <c r="D275">
        <v>5.86</v>
      </c>
      <c r="E275">
        <v>5.55</v>
      </c>
      <c r="F275">
        <v>5.23</v>
      </c>
      <c r="G275">
        <v>5.97</v>
      </c>
      <c r="H275">
        <v>5.43</v>
      </c>
      <c r="I275">
        <v>256.18430000000001</v>
      </c>
      <c r="K275">
        <v>232.48310000000001</v>
      </c>
      <c r="L275">
        <v>277.22140000000002</v>
      </c>
      <c r="N275">
        <v>251.57509999999999</v>
      </c>
    </row>
    <row r="276" spans="1:14" x14ac:dyDescent="0.25">
      <c r="A276" s="2">
        <v>36509</v>
      </c>
      <c r="B276">
        <v>6.35</v>
      </c>
      <c r="C276">
        <v>6.28</v>
      </c>
      <c r="D276">
        <v>6.1</v>
      </c>
      <c r="E276">
        <v>5.84</v>
      </c>
      <c r="F276">
        <v>5.36</v>
      </c>
      <c r="G276">
        <v>6.19</v>
      </c>
      <c r="H276">
        <v>5.68</v>
      </c>
      <c r="I276">
        <v>252.7296</v>
      </c>
      <c r="K276">
        <v>232.65100000000001</v>
      </c>
      <c r="L276">
        <v>271.98</v>
      </c>
      <c r="N276">
        <v>250.2467</v>
      </c>
    </row>
    <row r="277" spans="1:14" x14ac:dyDescent="0.25">
      <c r="A277" s="2">
        <v>36540</v>
      </c>
      <c r="B277">
        <v>6.63</v>
      </c>
      <c r="C277">
        <v>6.66</v>
      </c>
      <c r="D277">
        <v>6.44</v>
      </c>
      <c r="E277">
        <v>6.12</v>
      </c>
      <c r="F277">
        <v>5.5</v>
      </c>
      <c r="G277">
        <v>6.58</v>
      </c>
      <c r="H277">
        <v>5.76</v>
      </c>
      <c r="I277">
        <v>250.8391</v>
      </c>
      <c r="K277">
        <v>232.30889999999999</v>
      </c>
      <c r="L277">
        <v>275.53370000000001</v>
      </c>
      <c r="N277">
        <v>248.6489</v>
      </c>
    </row>
    <row r="278" spans="1:14" x14ac:dyDescent="0.25">
      <c r="A278" s="2">
        <v>36571</v>
      </c>
      <c r="B278">
        <v>6.23</v>
      </c>
      <c r="C278">
        <v>6.52</v>
      </c>
      <c r="D278">
        <v>6.61</v>
      </c>
      <c r="E278">
        <v>6.22</v>
      </c>
      <c r="F278">
        <v>5.73</v>
      </c>
      <c r="G278">
        <v>6.68</v>
      </c>
      <c r="H278">
        <v>6</v>
      </c>
      <c r="I278">
        <v>253.9136</v>
      </c>
      <c r="K278">
        <v>233.83969999999999</v>
      </c>
      <c r="L278">
        <v>286.53609999999998</v>
      </c>
      <c r="N278">
        <v>250.84790000000001</v>
      </c>
    </row>
    <row r="279" spans="1:14" x14ac:dyDescent="0.25">
      <c r="A279" s="2">
        <v>36600</v>
      </c>
      <c r="B279">
        <v>6.05</v>
      </c>
      <c r="C279">
        <v>6.26</v>
      </c>
      <c r="D279">
        <v>6.53</v>
      </c>
      <c r="E279">
        <v>6.22</v>
      </c>
      <c r="F279">
        <v>5.86</v>
      </c>
      <c r="G279">
        <v>6.5</v>
      </c>
      <c r="H279">
        <v>6.11</v>
      </c>
      <c r="I279">
        <v>262.08080000000001</v>
      </c>
      <c r="K279">
        <v>235.28149999999999</v>
      </c>
      <c r="L279">
        <v>299.1653</v>
      </c>
      <c r="N279">
        <v>254.8578</v>
      </c>
    </row>
    <row r="280" spans="1:14" x14ac:dyDescent="0.25">
      <c r="A280" s="2">
        <v>36631</v>
      </c>
      <c r="B280">
        <v>5.85</v>
      </c>
      <c r="C280">
        <v>5.99</v>
      </c>
      <c r="D280">
        <v>6.4</v>
      </c>
      <c r="E280">
        <v>6.15</v>
      </c>
      <c r="F280">
        <v>5.82</v>
      </c>
      <c r="G280">
        <v>6.26</v>
      </c>
      <c r="H280">
        <v>6.07</v>
      </c>
      <c r="I280">
        <v>260.3433</v>
      </c>
      <c r="K280">
        <v>235.65880000000001</v>
      </c>
      <c r="L280">
        <v>294.92529999999999</v>
      </c>
      <c r="N280">
        <v>254.1652</v>
      </c>
    </row>
    <row r="281" spans="1:14" x14ac:dyDescent="0.25">
      <c r="A281" s="2">
        <v>36661</v>
      </c>
      <c r="B281">
        <v>6.15</v>
      </c>
      <c r="C281">
        <v>6.44</v>
      </c>
      <c r="D281">
        <v>6.81</v>
      </c>
      <c r="E281">
        <v>6.33</v>
      </c>
      <c r="F281">
        <v>5.99</v>
      </c>
      <c r="G281">
        <v>6.69</v>
      </c>
      <c r="H281">
        <v>6.39</v>
      </c>
      <c r="I281">
        <v>261.09519999999998</v>
      </c>
      <c r="K281">
        <v>236.7072</v>
      </c>
      <c r="L281">
        <v>294.30810000000002</v>
      </c>
      <c r="N281">
        <v>255.22730000000001</v>
      </c>
    </row>
    <row r="282" spans="1:14" x14ac:dyDescent="0.25">
      <c r="A282" s="2">
        <v>36692</v>
      </c>
      <c r="B282">
        <v>5.93</v>
      </c>
      <c r="C282">
        <v>6.1</v>
      </c>
      <c r="D282">
        <v>6.48</v>
      </c>
      <c r="E282">
        <v>6.17</v>
      </c>
      <c r="F282">
        <v>5.86</v>
      </c>
      <c r="G282">
        <v>6.3</v>
      </c>
      <c r="H282">
        <v>6.24</v>
      </c>
      <c r="I282">
        <v>266.95530000000002</v>
      </c>
      <c r="K282">
        <v>239.37899999999999</v>
      </c>
      <c r="L282">
        <v>300.54169999999999</v>
      </c>
      <c r="N282">
        <v>260.06150000000002</v>
      </c>
    </row>
    <row r="283" spans="1:14" x14ac:dyDescent="0.25">
      <c r="A283" s="2">
        <v>36722</v>
      </c>
      <c r="B283">
        <v>5.85</v>
      </c>
      <c r="C283">
        <v>6.05</v>
      </c>
      <c r="D283">
        <v>6.34</v>
      </c>
      <c r="E283">
        <v>6.08</v>
      </c>
      <c r="F283">
        <v>6.14</v>
      </c>
      <c r="G283">
        <v>6.18</v>
      </c>
      <c r="H283">
        <v>6.27</v>
      </c>
      <c r="I283">
        <v>268.78440000000001</v>
      </c>
      <c r="K283">
        <v>240.86920000000001</v>
      </c>
      <c r="L283">
        <v>307.22919999999999</v>
      </c>
      <c r="N283">
        <v>261.80200000000002</v>
      </c>
    </row>
    <row r="284" spans="1:14" x14ac:dyDescent="0.25">
      <c r="A284" s="2">
        <v>36753</v>
      </c>
      <c r="B284">
        <v>5.72</v>
      </c>
      <c r="C284">
        <v>5.83</v>
      </c>
      <c r="D284">
        <v>6.23</v>
      </c>
      <c r="E284">
        <v>6.18</v>
      </c>
      <c r="F284">
        <v>6.28</v>
      </c>
      <c r="G284">
        <v>6.06</v>
      </c>
      <c r="H284">
        <v>6.35</v>
      </c>
      <c r="I284">
        <v>273.5059</v>
      </c>
      <c r="K284">
        <v>242.61070000000001</v>
      </c>
      <c r="L284">
        <v>314.34739999999999</v>
      </c>
      <c r="N284">
        <v>264.9778</v>
      </c>
    </row>
    <row r="285" spans="1:14" x14ac:dyDescent="0.25">
      <c r="A285" s="2">
        <v>36784</v>
      </c>
      <c r="B285">
        <v>5.83</v>
      </c>
      <c r="C285">
        <v>5.8</v>
      </c>
      <c r="D285">
        <v>6.08</v>
      </c>
      <c r="E285">
        <v>6.13</v>
      </c>
      <c r="F285">
        <v>6.18</v>
      </c>
      <c r="G285">
        <v>5.93</v>
      </c>
      <c r="H285">
        <v>6.25</v>
      </c>
      <c r="I285">
        <v>274.41550000000001</v>
      </c>
      <c r="K285">
        <v>244.52119999999999</v>
      </c>
      <c r="L285">
        <v>307.90429999999998</v>
      </c>
      <c r="N285">
        <v>267.5718</v>
      </c>
    </row>
    <row r="286" spans="1:14" x14ac:dyDescent="0.25">
      <c r="A286" s="2">
        <v>36814</v>
      </c>
      <c r="B286">
        <v>5.8</v>
      </c>
      <c r="C286">
        <v>5.74</v>
      </c>
      <c r="D286">
        <v>5.91</v>
      </c>
      <c r="E286">
        <v>6.01</v>
      </c>
      <c r="F286">
        <v>6.29</v>
      </c>
      <c r="G286">
        <v>5.78</v>
      </c>
      <c r="H286">
        <v>6.32</v>
      </c>
      <c r="I286">
        <v>277.10789999999997</v>
      </c>
      <c r="K286">
        <v>245.94309999999999</v>
      </c>
      <c r="L286">
        <v>313.44260000000003</v>
      </c>
      <c r="N286">
        <v>269.33909999999997</v>
      </c>
    </row>
    <row r="287" spans="1:14" x14ac:dyDescent="0.25">
      <c r="A287" s="2">
        <v>36845</v>
      </c>
      <c r="B287">
        <v>5.78</v>
      </c>
      <c r="C287">
        <v>5.72</v>
      </c>
      <c r="D287">
        <v>5.88</v>
      </c>
      <c r="E287">
        <v>6.09</v>
      </c>
      <c r="F287">
        <v>6.36</v>
      </c>
      <c r="G287">
        <v>5.7</v>
      </c>
      <c r="H287">
        <v>6.34</v>
      </c>
      <c r="I287">
        <v>284.74169999999998</v>
      </c>
      <c r="K287">
        <v>248.47300000000001</v>
      </c>
      <c r="L287">
        <v>324.26170000000002</v>
      </c>
      <c r="N287">
        <v>273.79320000000001</v>
      </c>
    </row>
    <row r="288" spans="1:14" x14ac:dyDescent="0.25">
      <c r="A288" s="2">
        <v>36875</v>
      </c>
      <c r="B288">
        <v>5.49</v>
      </c>
      <c r="C288">
        <v>5.24</v>
      </c>
      <c r="D288">
        <v>5.35</v>
      </c>
      <c r="E288">
        <v>5.6</v>
      </c>
      <c r="F288">
        <v>5.94</v>
      </c>
      <c r="G288">
        <v>5.17</v>
      </c>
      <c r="H288">
        <v>5.92</v>
      </c>
      <c r="I288">
        <v>292.09230000000002</v>
      </c>
      <c r="K288">
        <v>251.52950000000001</v>
      </c>
      <c r="L288">
        <v>332.2595</v>
      </c>
      <c r="N288">
        <v>279.6592</v>
      </c>
    </row>
    <row r="289" spans="1:14" x14ac:dyDescent="0.25">
      <c r="A289" s="2">
        <v>36906</v>
      </c>
      <c r="B289">
        <v>5.54</v>
      </c>
      <c r="C289">
        <v>5.16</v>
      </c>
      <c r="D289">
        <v>4.76</v>
      </c>
      <c r="E289">
        <v>4.8099999999999996</v>
      </c>
      <c r="F289">
        <v>5.29</v>
      </c>
      <c r="G289">
        <v>4.8600000000000003</v>
      </c>
      <c r="H289">
        <v>5.15</v>
      </c>
      <c r="I289">
        <v>293.71730000000002</v>
      </c>
      <c r="K289">
        <v>254.7285</v>
      </c>
      <c r="L289">
        <v>330.87599999999998</v>
      </c>
      <c r="N289">
        <v>282.85640000000001</v>
      </c>
    </row>
    <row r="290" spans="1:14" x14ac:dyDescent="0.25">
      <c r="A290" s="2">
        <v>36937</v>
      </c>
      <c r="B290">
        <v>5.45</v>
      </c>
      <c r="C290">
        <v>5.0999999999999996</v>
      </c>
      <c r="D290">
        <v>4.66</v>
      </c>
      <c r="E290">
        <v>4.68</v>
      </c>
      <c r="F290">
        <v>5.01</v>
      </c>
      <c r="G290">
        <v>4.8899999999999997</v>
      </c>
      <c r="H290">
        <v>4.8899999999999997</v>
      </c>
      <c r="I290">
        <v>297.99680000000001</v>
      </c>
      <c r="K290">
        <v>256.51490000000001</v>
      </c>
      <c r="L290">
        <v>335.98509999999999</v>
      </c>
      <c r="N290">
        <v>286.05810000000002</v>
      </c>
    </row>
    <row r="291" spans="1:14" x14ac:dyDescent="0.25">
      <c r="A291" s="2">
        <v>36965</v>
      </c>
      <c r="B291">
        <v>5.34</v>
      </c>
      <c r="C291">
        <v>4.8899999999999997</v>
      </c>
      <c r="D291">
        <v>4.34</v>
      </c>
      <c r="E291">
        <v>4.3</v>
      </c>
      <c r="F291">
        <v>4.54</v>
      </c>
      <c r="G291">
        <v>4.6399999999999997</v>
      </c>
      <c r="H291">
        <v>4.4400000000000004</v>
      </c>
      <c r="I291">
        <v>299.46510000000001</v>
      </c>
      <c r="K291">
        <v>258.5308</v>
      </c>
      <c r="L291">
        <v>332.48050000000001</v>
      </c>
      <c r="N291">
        <v>288.52730000000003</v>
      </c>
    </row>
    <row r="292" spans="1:14" x14ac:dyDescent="0.25">
      <c r="A292" s="2">
        <v>36996</v>
      </c>
      <c r="B292">
        <v>5.65</v>
      </c>
      <c r="C292">
        <v>5.14</v>
      </c>
      <c r="D292">
        <v>4.2300000000000004</v>
      </c>
      <c r="E292">
        <v>3.98</v>
      </c>
      <c r="F292">
        <v>3.97</v>
      </c>
      <c r="G292">
        <v>4.76</v>
      </c>
      <c r="H292">
        <v>3.99</v>
      </c>
      <c r="I292">
        <v>293.04469999999998</v>
      </c>
      <c r="K292">
        <v>259.02339999999998</v>
      </c>
      <c r="L292">
        <v>320.7056</v>
      </c>
      <c r="N292">
        <v>286.15750000000003</v>
      </c>
    </row>
    <row r="293" spans="1:14" x14ac:dyDescent="0.25">
      <c r="A293" s="2">
        <v>37026</v>
      </c>
      <c r="B293">
        <v>5.78</v>
      </c>
      <c r="C293">
        <v>5.39</v>
      </c>
      <c r="D293">
        <v>4.26</v>
      </c>
      <c r="E293">
        <v>3.78</v>
      </c>
      <c r="F293">
        <v>3.7</v>
      </c>
      <c r="G293">
        <v>4.93</v>
      </c>
      <c r="H293">
        <v>3.74</v>
      </c>
      <c r="I293">
        <v>293.7056</v>
      </c>
      <c r="K293">
        <v>260.37520000000001</v>
      </c>
      <c r="L293">
        <v>322.32350000000002</v>
      </c>
      <c r="N293">
        <v>286.91210000000001</v>
      </c>
    </row>
    <row r="294" spans="1:14" x14ac:dyDescent="0.25">
      <c r="A294" s="2">
        <v>37057</v>
      </c>
      <c r="B294">
        <v>5.67</v>
      </c>
      <c r="C294">
        <v>5.28</v>
      </c>
      <c r="D294">
        <v>4.08</v>
      </c>
      <c r="E294">
        <v>3.58</v>
      </c>
      <c r="F294">
        <v>3.57</v>
      </c>
      <c r="G294">
        <v>4.8099999999999996</v>
      </c>
      <c r="H294">
        <v>3.56</v>
      </c>
      <c r="I294">
        <v>295.01830000000001</v>
      </c>
      <c r="K294">
        <v>261.17989999999998</v>
      </c>
      <c r="L294">
        <v>325.42140000000001</v>
      </c>
      <c r="N294">
        <v>287.84809999999999</v>
      </c>
    </row>
    <row r="295" spans="1:14" x14ac:dyDescent="0.25">
      <c r="A295" s="2">
        <v>37087</v>
      </c>
      <c r="B295">
        <v>5.61</v>
      </c>
      <c r="C295">
        <v>5.24</v>
      </c>
      <c r="D295">
        <v>4.04</v>
      </c>
      <c r="E295">
        <v>3.62</v>
      </c>
      <c r="F295">
        <v>3.59</v>
      </c>
      <c r="G295">
        <v>4.76</v>
      </c>
      <c r="H295">
        <v>3.56</v>
      </c>
      <c r="I295">
        <v>304.33010000000002</v>
      </c>
      <c r="K295">
        <v>264.43849999999998</v>
      </c>
      <c r="L295">
        <v>338.3218</v>
      </c>
      <c r="N295">
        <v>294.5444</v>
      </c>
    </row>
    <row r="296" spans="1:14" x14ac:dyDescent="0.25">
      <c r="A296" s="2">
        <v>37118</v>
      </c>
      <c r="B296">
        <v>5.48</v>
      </c>
      <c r="C296">
        <v>4.97</v>
      </c>
      <c r="D296">
        <v>3.76</v>
      </c>
      <c r="E296">
        <v>3.47</v>
      </c>
      <c r="F296">
        <v>3.44</v>
      </c>
      <c r="G296">
        <v>4.57</v>
      </c>
      <c r="H296">
        <v>3.39</v>
      </c>
      <c r="I296">
        <v>308.40820000000002</v>
      </c>
      <c r="K296">
        <v>266.22140000000002</v>
      </c>
      <c r="L296">
        <v>346.76220000000001</v>
      </c>
      <c r="N296">
        <v>297.666</v>
      </c>
    </row>
    <row r="297" spans="1:14" x14ac:dyDescent="0.25">
      <c r="A297" s="2">
        <v>37149</v>
      </c>
      <c r="B297">
        <v>5.48</v>
      </c>
      <c r="C297">
        <v>4.7300000000000004</v>
      </c>
      <c r="D297">
        <v>3.12</v>
      </c>
      <c r="E297">
        <v>2.82</v>
      </c>
      <c r="F297">
        <v>2.69</v>
      </c>
      <c r="G297">
        <v>4.12</v>
      </c>
      <c r="H297">
        <v>2.71</v>
      </c>
      <c r="I297">
        <v>316.13310000000001</v>
      </c>
      <c r="K297">
        <v>271.06079999999997</v>
      </c>
      <c r="L297">
        <v>346.74709999999999</v>
      </c>
      <c r="N297">
        <v>305.18579999999997</v>
      </c>
    </row>
    <row r="298" spans="1:14" x14ac:dyDescent="0.25">
      <c r="A298" s="2">
        <v>37179</v>
      </c>
      <c r="B298">
        <v>5.32</v>
      </c>
      <c r="C298">
        <v>4.57</v>
      </c>
      <c r="D298">
        <v>2.73</v>
      </c>
      <c r="E298">
        <v>2.33</v>
      </c>
      <c r="F298">
        <v>2.2000000000000002</v>
      </c>
      <c r="G298">
        <v>3.91</v>
      </c>
      <c r="H298">
        <v>2.17</v>
      </c>
      <c r="I298">
        <v>324.78879999999998</v>
      </c>
      <c r="K298">
        <v>273.8218</v>
      </c>
      <c r="L298">
        <v>372.55689999999998</v>
      </c>
      <c r="N298">
        <v>310.15629999999999</v>
      </c>
    </row>
    <row r="299" spans="1:14" x14ac:dyDescent="0.25">
      <c r="A299" s="2">
        <v>37210</v>
      </c>
      <c r="B299">
        <v>5.12</v>
      </c>
      <c r="C299">
        <v>4.6500000000000004</v>
      </c>
      <c r="D299">
        <v>2.78</v>
      </c>
      <c r="E299">
        <v>2.1800000000000002</v>
      </c>
      <c r="F299">
        <v>1.91</v>
      </c>
      <c r="G299">
        <v>3.97</v>
      </c>
      <c r="H299">
        <v>1.92</v>
      </c>
      <c r="I299">
        <v>315.21679999999998</v>
      </c>
      <c r="K299">
        <v>272.79790000000003</v>
      </c>
      <c r="L299">
        <v>352.0256</v>
      </c>
      <c r="N299">
        <v>305.32839999999999</v>
      </c>
    </row>
    <row r="300" spans="1:14" x14ac:dyDescent="0.25">
      <c r="A300" s="2">
        <v>37240</v>
      </c>
      <c r="B300">
        <v>5.48</v>
      </c>
      <c r="C300">
        <v>5.09</v>
      </c>
      <c r="D300">
        <v>3.11</v>
      </c>
      <c r="E300">
        <v>2.2200000000000002</v>
      </c>
      <c r="F300">
        <v>1.72</v>
      </c>
      <c r="G300">
        <v>4.3899999999999997</v>
      </c>
      <c r="H300">
        <v>1.82</v>
      </c>
      <c r="I300">
        <v>310.03390000000002</v>
      </c>
      <c r="K300">
        <v>272.73439999999999</v>
      </c>
      <c r="L300">
        <v>343.34399999999999</v>
      </c>
      <c r="N300">
        <v>302.75979999999998</v>
      </c>
    </row>
    <row r="301" spans="1:14" x14ac:dyDescent="0.25">
      <c r="A301" s="2">
        <v>37271</v>
      </c>
      <c r="B301">
        <v>5.45</v>
      </c>
      <c r="C301">
        <v>5.04</v>
      </c>
      <c r="D301">
        <v>3.03</v>
      </c>
      <c r="E301">
        <v>2.16</v>
      </c>
      <c r="F301">
        <v>1.68</v>
      </c>
      <c r="G301">
        <v>4.34</v>
      </c>
      <c r="H301">
        <v>1.77</v>
      </c>
      <c r="I301">
        <v>312.113</v>
      </c>
      <c r="K301">
        <v>273.3098</v>
      </c>
      <c r="L301">
        <v>347.62819999999999</v>
      </c>
      <c r="N301">
        <v>303.73559999999998</v>
      </c>
    </row>
    <row r="302" spans="1:14" x14ac:dyDescent="0.25">
      <c r="A302" s="2">
        <v>37302</v>
      </c>
      <c r="B302">
        <v>5.4</v>
      </c>
      <c r="C302">
        <v>4.91</v>
      </c>
      <c r="D302">
        <v>3.02</v>
      </c>
      <c r="E302">
        <v>2.23</v>
      </c>
      <c r="F302">
        <v>1.76</v>
      </c>
      <c r="G302">
        <v>4.3</v>
      </c>
      <c r="H302">
        <v>1.86</v>
      </c>
      <c r="I302">
        <v>316.0095</v>
      </c>
      <c r="K302">
        <v>274.7534</v>
      </c>
      <c r="L302">
        <v>350.98</v>
      </c>
      <c r="N302">
        <v>307.07740000000001</v>
      </c>
    </row>
    <row r="303" spans="1:14" x14ac:dyDescent="0.25">
      <c r="A303" s="2">
        <v>37330</v>
      </c>
      <c r="B303">
        <v>5.86</v>
      </c>
      <c r="C303">
        <v>5.28</v>
      </c>
      <c r="D303">
        <v>3.56</v>
      </c>
      <c r="E303">
        <v>2.57</v>
      </c>
      <c r="F303">
        <v>1.83</v>
      </c>
      <c r="G303">
        <v>4.74</v>
      </c>
      <c r="H303">
        <v>2.06</v>
      </c>
      <c r="I303">
        <v>305.42239999999998</v>
      </c>
      <c r="K303">
        <v>272.34199999999998</v>
      </c>
      <c r="L303">
        <v>333.43509999999998</v>
      </c>
      <c r="N303">
        <v>300.42939999999999</v>
      </c>
    </row>
    <row r="304" spans="1:14" x14ac:dyDescent="0.25">
      <c r="A304" s="2">
        <v>37361</v>
      </c>
      <c r="B304">
        <v>5.81</v>
      </c>
      <c r="C304">
        <v>5.21</v>
      </c>
      <c r="D304">
        <v>3.42</v>
      </c>
      <c r="E304">
        <v>2.48</v>
      </c>
      <c r="F304">
        <v>1.75</v>
      </c>
      <c r="G304">
        <v>4.6500000000000004</v>
      </c>
      <c r="H304">
        <v>1.98</v>
      </c>
      <c r="I304">
        <v>314.50150000000002</v>
      </c>
      <c r="K304">
        <v>275.90600000000001</v>
      </c>
      <c r="L304">
        <v>346.6157</v>
      </c>
      <c r="N304">
        <v>306.89769999999999</v>
      </c>
    </row>
    <row r="305" spans="1:14" x14ac:dyDescent="0.25">
      <c r="A305" s="2">
        <v>37391</v>
      </c>
      <c r="B305">
        <v>5.78</v>
      </c>
      <c r="C305">
        <v>5.16</v>
      </c>
      <c r="D305">
        <v>3.26</v>
      </c>
      <c r="E305">
        <v>2.35</v>
      </c>
      <c r="F305">
        <v>1.76</v>
      </c>
      <c r="G305">
        <v>4.49</v>
      </c>
      <c r="H305">
        <v>1.91</v>
      </c>
      <c r="I305">
        <v>317.7432</v>
      </c>
      <c r="K305">
        <v>277.03489999999999</v>
      </c>
      <c r="L305">
        <v>346.81790000000001</v>
      </c>
      <c r="N305">
        <v>310.3091</v>
      </c>
    </row>
    <row r="306" spans="1:14" x14ac:dyDescent="0.25">
      <c r="A306" s="2">
        <v>37422</v>
      </c>
      <c r="B306">
        <v>5.67</v>
      </c>
      <c r="C306">
        <v>4.93</v>
      </c>
      <c r="D306">
        <v>2.99</v>
      </c>
      <c r="E306">
        <v>2.2000000000000002</v>
      </c>
      <c r="F306">
        <v>1.73</v>
      </c>
      <c r="G306">
        <v>4.1900000000000004</v>
      </c>
      <c r="H306">
        <v>1.83</v>
      </c>
      <c r="I306">
        <v>324.05860000000001</v>
      </c>
      <c r="K306">
        <v>279.7346</v>
      </c>
      <c r="L306">
        <v>352.90359999999998</v>
      </c>
      <c r="N306">
        <v>315.31299999999999</v>
      </c>
    </row>
    <row r="307" spans="1:14" x14ac:dyDescent="0.25">
      <c r="A307" s="2">
        <v>37452</v>
      </c>
      <c r="B307">
        <v>5.56</v>
      </c>
      <c r="C307">
        <v>4.6500000000000004</v>
      </c>
      <c r="D307">
        <v>2.56</v>
      </c>
      <c r="E307">
        <v>1.96</v>
      </c>
      <c r="F307">
        <v>1.71</v>
      </c>
      <c r="G307">
        <v>3.81</v>
      </c>
      <c r="H307">
        <v>1.74</v>
      </c>
      <c r="I307">
        <v>334.23489999999998</v>
      </c>
      <c r="K307">
        <v>284.02319999999997</v>
      </c>
      <c r="L307">
        <v>364.40890000000002</v>
      </c>
      <c r="N307">
        <v>324.42720000000003</v>
      </c>
    </row>
    <row r="308" spans="1:14" x14ac:dyDescent="0.25">
      <c r="A308" s="2">
        <v>37483</v>
      </c>
      <c r="B308">
        <v>5.24</v>
      </c>
      <c r="C308">
        <v>4.26</v>
      </c>
      <c r="D308">
        <v>2.13</v>
      </c>
      <c r="E308">
        <v>1.76</v>
      </c>
      <c r="F308">
        <v>1.65</v>
      </c>
      <c r="G308">
        <v>3.29</v>
      </c>
      <c r="H308">
        <v>1.64</v>
      </c>
      <c r="I308">
        <v>343.40359999999998</v>
      </c>
      <c r="K308">
        <v>284.9966</v>
      </c>
      <c r="L308">
        <v>385.27120000000002</v>
      </c>
      <c r="N308">
        <v>329.57589999999999</v>
      </c>
    </row>
    <row r="309" spans="1:14" x14ac:dyDescent="0.25">
      <c r="A309" s="2">
        <v>37514</v>
      </c>
      <c r="B309">
        <v>4.93</v>
      </c>
      <c r="C309">
        <v>3.87</v>
      </c>
      <c r="D309">
        <v>2</v>
      </c>
      <c r="E309">
        <v>1.72</v>
      </c>
      <c r="F309">
        <v>1.66</v>
      </c>
      <c r="G309">
        <v>2.94</v>
      </c>
      <c r="H309">
        <v>1.64</v>
      </c>
      <c r="I309">
        <v>357.94069999999999</v>
      </c>
      <c r="K309">
        <v>288.1284</v>
      </c>
      <c r="L309">
        <v>403.1318</v>
      </c>
      <c r="N309">
        <v>339.27760000000001</v>
      </c>
    </row>
    <row r="310" spans="1:14" x14ac:dyDescent="0.25">
      <c r="A310" s="2">
        <v>37544</v>
      </c>
      <c r="B310">
        <v>5.1100000000000003</v>
      </c>
      <c r="C310">
        <v>3.94</v>
      </c>
      <c r="D310">
        <v>1.91</v>
      </c>
      <c r="E310">
        <v>1.65</v>
      </c>
      <c r="F310">
        <v>1.61</v>
      </c>
      <c r="G310">
        <v>2.95</v>
      </c>
      <c r="H310">
        <v>1.59</v>
      </c>
      <c r="I310">
        <v>351.87990000000002</v>
      </c>
      <c r="K310">
        <v>288.7439</v>
      </c>
      <c r="L310">
        <v>385.62819999999999</v>
      </c>
      <c r="N310">
        <v>337.86430000000001</v>
      </c>
    </row>
    <row r="311" spans="1:14" x14ac:dyDescent="0.25">
      <c r="A311" s="2">
        <v>37575</v>
      </c>
      <c r="B311">
        <v>5.12</v>
      </c>
      <c r="C311">
        <v>4.05</v>
      </c>
      <c r="D311">
        <v>1.92</v>
      </c>
      <c r="E311">
        <v>1.49</v>
      </c>
      <c r="F311">
        <v>1.25</v>
      </c>
      <c r="G311">
        <v>3.05</v>
      </c>
      <c r="H311">
        <v>1.3</v>
      </c>
      <c r="I311">
        <v>345.14330000000001</v>
      </c>
      <c r="K311">
        <v>287.34550000000002</v>
      </c>
      <c r="L311">
        <v>383.97919999999999</v>
      </c>
      <c r="N311">
        <v>332.33670000000001</v>
      </c>
    </row>
    <row r="312" spans="1:14" x14ac:dyDescent="0.25">
      <c r="A312" s="2">
        <v>37605</v>
      </c>
      <c r="B312">
        <v>5.08</v>
      </c>
      <c r="C312">
        <v>4.03</v>
      </c>
      <c r="D312">
        <v>1.84</v>
      </c>
      <c r="E312">
        <v>1.45</v>
      </c>
      <c r="F312">
        <v>1.21</v>
      </c>
      <c r="G312">
        <v>3.03</v>
      </c>
      <c r="H312">
        <v>1.27</v>
      </c>
      <c r="I312">
        <v>357.25880000000001</v>
      </c>
      <c r="K312">
        <v>290.78809999999999</v>
      </c>
      <c r="L312">
        <v>400.678</v>
      </c>
      <c r="N312">
        <v>341.24680000000001</v>
      </c>
    </row>
    <row r="313" spans="1:14" x14ac:dyDescent="0.25">
      <c r="A313" s="2">
        <v>37636</v>
      </c>
      <c r="B313">
        <v>5.09</v>
      </c>
      <c r="C313">
        <v>4.05</v>
      </c>
      <c r="D313">
        <v>1.74</v>
      </c>
      <c r="E313">
        <v>1.36</v>
      </c>
      <c r="F313">
        <v>1.19</v>
      </c>
      <c r="G313">
        <v>3.05</v>
      </c>
      <c r="H313">
        <v>1.22</v>
      </c>
      <c r="I313">
        <v>354.55250000000001</v>
      </c>
      <c r="K313">
        <v>290.6814</v>
      </c>
      <c r="L313">
        <v>399.57760000000002</v>
      </c>
      <c r="N313">
        <v>339.03370000000001</v>
      </c>
    </row>
    <row r="314" spans="1:14" x14ac:dyDescent="0.25">
      <c r="A314" s="2">
        <v>37667</v>
      </c>
      <c r="B314">
        <v>4.97</v>
      </c>
      <c r="C314">
        <v>3.9</v>
      </c>
      <c r="D314">
        <v>1.63</v>
      </c>
      <c r="E314">
        <v>1.3</v>
      </c>
      <c r="F314">
        <v>1.19</v>
      </c>
      <c r="G314">
        <v>2.9</v>
      </c>
      <c r="H314">
        <v>1.2</v>
      </c>
      <c r="I314">
        <v>363.32010000000002</v>
      </c>
      <c r="K314">
        <v>292.35550000000001</v>
      </c>
      <c r="L314">
        <v>411.73660000000001</v>
      </c>
      <c r="N314">
        <v>344.9409</v>
      </c>
    </row>
    <row r="315" spans="1:14" x14ac:dyDescent="0.25">
      <c r="A315" s="2">
        <v>37695</v>
      </c>
      <c r="B315">
        <v>4.9400000000000004</v>
      </c>
      <c r="C315">
        <v>3.81</v>
      </c>
      <c r="D315">
        <v>1.57</v>
      </c>
      <c r="E315">
        <v>1.24</v>
      </c>
      <c r="F315">
        <v>1.1499999999999999</v>
      </c>
      <c r="G315">
        <v>2.78</v>
      </c>
      <c r="H315">
        <v>1.1599999999999999</v>
      </c>
      <c r="I315">
        <v>360.91849999999999</v>
      </c>
      <c r="K315">
        <v>292.9248</v>
      </c>
      <c r="L315">
        <v>404.12329999999997</v>
      </c>
      <c r="N315">
        <v>344.6035</v>
      </c>
    </row>
    <row r="316" spans="1:14" x14ac:dyDescent="0.25">
      <c r="A316" s="2">
        <v>37726</v>
      </c>
      <c r="B316">
        <v>5.04</v>
      </c>
      <c r="C316">
        <v>3.96</v>
      </c>
      <c r="D316">
        <v>1.62</v>
      </c>
      <c r="E316">
        <v>1.27</v>
      </c>
      <c r="F316">
        <v>1.1499999999999999</v>
      </c>
      <c r="G316">
        <v>2.93</v>
      </c>
      <c r="H316">
        <v>1.17</v>
      </c>
      <c r="I316">
        <v>361.44580000000002</v>
      </c>
      <c r="K316">
        <v>293.59179999999998</v>
      </c>
      <c r="L316">
        <v>409.60599999999999</v>
      </c>
      <c r="N316">
        <v>345.20510000000002</v>
      </c>
    </row>
    <row r="317" spans="1:14" x14ac:dyDescent="0.25">
      <c r="A317" s="2">
        <v>37756</v>
      </c>
      <c r="B317">
        <v>4.66</v>
      </c>
      <c r="C317">
        <v>3.57</v>
      </c>
      <c r="D317">
        <v>1.42</v>
      </c>
      <c r="E317">
        <v>1.18</v>
      </c>
      <c r="F317">
        <v>1.0900000000000001</v>
      </c>
      <c r="G317">
        <v>2.52</v>
      </c>
      <c r="H317">
        <v>1.1100000000000001</v>
      </c>
      <c r="I317">
        <v>377.36959999999999</v>
      </c>
      <c r="K317">
        <v>295.10180000000003</v>
      </c>
      <c r="L317">
        <v>437.3621</v>
      </c>
      <c r="N317">
        <v>354.39229999999998</v>
      </c>
    </row>
    <row r="318" spans="1:14" x14ac:dyDescent="0.25">
      <c r="A318" s="2">
        <v>37787</v>
      </c>
      <c r="B318">
        <v>4.51</v>
      </c>
      <c r="C318">
        <v>3.33</v>
      </c>
      <c r="D318">
        <v>1.23</v>
      </c>
      <c r="E318">
        <v>1.01</v>
      </c>
      <c r="F318">
        <v>0.94</v>
      </c>
      <c r="G318">
        <v>2.27</v>
      </c>
      <c r="H318">
        <v>0.94</v>
      </c>
      <c r="I318">
        <v>373.28</v>
      </c>
      <c r="K318">
        <v>295.55959999999999</v>
      </c>
      <c r="L318">
        <v>426.58150000000001</v>
      </c>
      <c r="N318">
        <v>352.82369999999997</v>
      </c>
    </row>
    <row r="319" spans="1:14" x14ac:dyDescent="0.25">
      <c r="A319" s="2">
        <v>37817</v>
      </c>
      <c r="B319">
        <v>5.04</v>
      </c>
      <c r="C319">
        <v>3.98</v>
      </c>
      <c r="D319">
        <v>1.47</v>
      </c>
      <c r="E319">
        <v>1.1200000000000001</v>
      </c>
      <c r="F319">
        <v>0.92</v>
      </c>
      <c r="G319">
        <v>2.87</v>
      </c>
      <c r="H319">
        <v>0.97</v>
      </c>
      <c r="I319">
        <v>348.12329999999997</v>
      </c>
      <c r="K319">
        <v>293.51119999999997</v>
      </c>
      <c r="L319">
        <v>380.56979999999999</v>
      </c>
      <c r="N319">
        <v>340.6155</v>
      </c>
    </row>
    <row r="320" spans="1:14" x14ac:dyDescent="0.25">
      <c r="A320" s="2">
        <v>37848</v>
      </c>
      <c r="B320">
        <v>5.43</v>
      </c>
      <c r="C320">
        <v>4.45</v>
      </c>
      <c r="D320">
        <v>1.86</v>
      </c>
      <c r="E320">
        <v>1.31</v>
      </c>
      <c r="F320">
        <v>0.97</v>
      </c>
      <c r="G320">
        <v>3.37</v>
      </c>
      <c r="H320">
        <v>1.05</v>
      </c>
      <c r="I320">
        <v>351.18970000000002</v>
      </c>
      <c r="K320">
        <v>293.55180000000001</v>
      </c>
      <c r="L320">
        <v>390.7756</v>
      </c>
      <c r="N320">
        <v>340.66649999999998</v>
      </c>
    </row>
    <row r="321" spans="1:14" x14ac:dyDescent="0.25">
      <c r="A321" s="2">
        <v>37879</v>
      </c>
      <c r="B321">
        <v>5.25</v>
      </c>
      <c r="C321">
        <v>4.2699999999999996</v>
      </c>
      <c r="D321">
        <v>1.71</v>
      </c>
      <c r="E321">
        <v>1.24</v>
      </c>
      <c r="F321">
        <v>0.96</v>
      </c>
      <c r="G321">
        <v>3.18</v>
      </c>
      <c r="H321">
        <v>1.03</v>
      </c>
      <c r="I321">
        <v>367.21969999999999</v>
      </c>
      <c r="K321">
        <v>297.02080000000001</v>
      </c>
      <c r="L321">
        <v>412.19040000000001</v>
      </c>
      <c r="N321">
        <v>351.54910000000001</v>
      </c>
    </row>
    <row r="322" spans="1:14" x14ac:dyDescent="0.25">
      <c r="A322" s="2">
        <v>37909</v>
      </c>
      <c r="B322">
        <v>5.27</v>
      </c>
      <c r="C322">
        <v>4.29</v>
      </c>
      <c r="D322">
        <v>1.75</v>
      </c>
      <c r="E322">
        <v>1.25</v>
      </c>
      <c r="F322">
        <v>0.94</v>
      </c>
      <c r="G322">
        <v>3.19</v>
      </c>
      <c r="H322">
        <v>1.02</v>
      </c>
      <c r="I322">
        <v>358.70139999999998</v>
      </c>
      <c r="K322">
        <v>295.58229999999998</v>
      </c>
      <c r="L322">
        <v>398.82249999999999</v>
      </c>
      <c r="N322">
        <v>346.21899999999999</v>
      </c>
    </row>
    <row r="323" spans="1:14" x14ac:dyDescent="0.25">
      <c r="A323" s="2">
        <v>37940</v>
      </c>
      <c r="B323">
        <v>5.22</v>
      </c>
      <c r="C323">
        <v>4.3</v>
      </c>
      <c r="D323">
        <v>1.93</v>
      </c>
      <c r="E323">
        <v>1.34</v>
      </c>
      <c r="F323">
        <v>0.95</v>
      </c>
      <c r="G323">
        <v>3.29</v>
      </c>
      <c r="H323">
        <v>1.04</v>
      </c>
      <c r="I323">
        <v>359.95409999999998</v>
      </c>
      <c r="K323">
        <v>295.3723</v>
      </c>
      <c r="L323">
        <v>401.40039999999999</v>
      </c>
      <c r="N323">
        <v>346.0222</v>
      </c>
    </row>
    <row r="324" spans="1:14" x14ac:dyDescent="0.25">
      <c r="A324" s="2">
        <v>37970</v>
      </c>
      <c r="B324">
        <v>5.17</v>
      </c>
      <c r="C324">
        <v>4.2699999999999996</v>
      </c>
      <c r="D324">
        <v>1.91</v>
      </c>
      <c r="E324">
        <v>1.31</v>
      </c>
      <c r="F324">
        <v>0.91</v>
      </c>
      <c r="G324">
        <v>3.27</v>
      </c>
      <c r="H324">
        <v>1.01</v>
      </c>
      <c r="I324">
        <v>363.02249999999998</v>
      </c>
      <c r="K324">
        <v>297.2319</v>
      </c>
      <c r="L324">
        <v>406.63209999999998</v>
      </c>
      <c r="N324">
        <v>349.44170000000003</v>
      </c>
    </row>
    <row r="325" spans="1:14" x14ac:dyDescent="0.25">
      <c r="A325" s="2">
        <v>38001</v>
      </c>
      <c r="B325">
        <v>5.08</v>
      </c>
      <c r="C325">
        <v>4.1500000000000004</v>
      </c>
      <c r="D325">
        <v>1.76</v>
      </c>
      <c r="E325">
        <v>1.24</v>
      </c>
      <c r="F325">
        <v>0.9</v>
      </c>
      <c r="G325">
        <v>3.12</v>
      </c>
      <c r="H325">
        <v>0.99</v>
      </c>
      <c r="I325">
        <v>367.53910000000002</v>
      </c>
      <c r="K325">
        <v>297.93329999999997</v>
      </c>
      <c r="L325">
        <v>414.8682</v>
      </c>
      <c r="N325">
        <v>351.68630000000002</v>
      </c>
    </row>
    <row r="326" spans="1:14" x14ac:dyDescent="0.25">
      <c r="A326" s="2">
        <v>38032</v>
      </c>
      <c r="B326">
        <v>5.0199999999999996</v>
      </c>
      <c r="C326">
        <v>4.08</v>
      </c>
      <c r="D326">
        <v>1.74</v>
      </c>
      <c r="E326">
        <v>1.24</v>
      </c>
      <c r="F326">
        <v>0.94</v>
      </c>
      <c r="G326">
        <v>3.07</v>
      </c>
      <c r="H326">
        <v>1.01</v>
      </c>
      <c r="I326">
        <v>373.83030000000002</v>
      </c>
      <c r="K326">
        <v>299.5813</v>
      </c>
      <c r="L326">
        <v>423.35129999999998</v>
      </c>
      <c r="N326">
        <v>356.25630000000001</v>
      </c>
    </row>
    <row r="327" spans="1:14" x14ac:dyDescent="0.25">
      <c r="A327" s="2">
        <v>38061</v>
      </c>
      <c r="B327">
        <v>4.83</v>
      </c>
      <c r="C327">
        <v>3.83</v>
      </c>
      <c r="D327">
        <v>1.58</v>
      </c>
      <c r="E327">
        <v>1.19</v>
      </c>
      <c r="F327">
        <v>0.95</v>
      </c>
      <c r="G327">
        <v>2.79</v>
      </c>
      <c r="H327">
        <v>1.01</v>
      </c>
      <c r="I327">
        <v>379.21359999999999</v>
      </c>
      <c r="K327">
        <v>300.69290000000001</v>
      </c>
      <c r="L327">
        <v>430.25979999999998</v>
      </c>
      <c r="N327">
        <v>360.06760000000003</v>
      </c>
    </row>
    <row r="328" spans="1:14" x14ac:dyDescent="0.25">
      <c r="A328" s="2">
        <v>38092</v>
      </c>
      <c r="B328">
        <v>5.23</v>
      </c>
      <c r="C328">
        <v>4.3499999999999996</v>
      </c>
      <c r="D328">
        <v>2.0699999999999998</v>
      </c>
      <c r="E328">
        <v>1.43</v>
      </c>
      <c r="F328">
        <v>0.96</v>
      </c>
      <c r="G328">
        <v>3.39</v>
      </c>
      <c r="H328">
        <v>1.1100000000000001</v>
      </c>
      <c r="I328">
        <v>361.10230000000001</v>
      </c>
      <c r="K328">
        <v>297.1694</v>
      </c>
      <c r="L328">
        <v>402.2122</v>
      </c>
      <c r="N328">
        <v>347.9402</v>
      </c>
    </row>
    <row r="329" spans="1:14" x14ac:dyDescent="0.25">
      <c r="A329" s="2">
        <v>38122</v>
      </c>
      <c r="B329">
        <v>5.49</v>
      </c>
      <c r="C329">
        <v>4.72</v>
      </c>
      <c r="D329">
        <v>2.5299999999999998</v>
      </c>
      <c r="E329">
        <v>1.78</v>
      </c>
      <c r="F329">
        <v>1.04</v>
      </c>
      <c r="G329">
        <v>3.85</v>
      </c>
      <c r="H329">
        <v>1.33</v>
      </c>
      <c r="I329">
        <v>358.64580000000001</v>
      </c>
      <c r="K329">
        <v>296.77659999999997</v>
      </c>
      <c r="L329">
        <v>400.63549999999998</v>
      </c>
      <c r="N329">
        <v>346.45460000000003</v>
      </c>
    </row>
    <row r="330" spans="1:14" x14ac:dyDescent="0.25">
      <c r="A330" s="2">
        <v>38153</v>
      </c>
      <c r="B330">
        <v>5.48</v>
      </c>
      <c r="C330">
        <v>4.7300000000000004</v>
      </c>
      <c r="D330">
        <v>2.76</v>
      </c>
      <c r="E330">
        <v>2.12</v>
      </c>
      <c r="F330">
        <v>1.29</v>
      </c>
      <c r="G330">
        <v>3.93</v>
      </c>
      <c r="H330">
        <v>1.64</v>
      </c>
      <c r="I330">
        <v>361.20310000000001</v>
      </c>
      <c r="K330">
        <v>296.6934</v>
      </c>
      <c r="L330">
        <v>404.59809999999999</v>
      </c>
      <c r="N330">
        <v>347.69510000000002</v>
      </c>
    </row>
    <row r="331" spans="1:14" x14ac:dyDescent="0.25">
      <c r="A331" s="2">
        <v>38183</v>
      </c>
      <c r="B331">
        <v>5.31</v>
      </c>
      <c r="C331">
        <v>4.5</v>
      </c>
      <c r="D331">
        <v>2.64</v>
      </c>
      <c r="E331">
        <v>2.1</v>
      </c>
      <c r="F331">
        <v>1.36</v>
      </c>
      <c r="G331">
        <v>3.69</v>
      </c>
      <c r="H331">
        <v>1.7</v>
      </c>
      <c r="I331">
        <v>366.24900000000002</v>
      </c>
      <c r="K331">
        <v>297.80149999999998</v>
      </c>
      <c r="L331">
        <v>411.9119</v>
      </c>
      <c r="N331">
        <v>350.73829999999998</v>
      </c>
    </row>
    <row r="332" spans="1:14" x14ac:dyDescent="0.25">
      <c r="A332" s="2">
        <v>38214</v>
      </c>
      <c r="B332">
        <v>5.14</v>
      </c>
      <c r="C332">
        <v>4.28</v>
      </c>
      <c r="D332">
        <v>2.5099999999999998</v>
      </c>
      <c r="E332">
        <v>2.02</v>
      </c>
      <c r="F332">
        <v>1.5</v>
      </c>
      <c r="G332">
        <v>3.47</v>
      </c>
      <c r="H332">
        <v>1.76</v>
      </c>
      <c r="I332">
        <v>377.63159999999999</v>
      </c>
      <c r="K332">
        <v>300.24540000000002</v>
      </c>
      <c r="L332">
        <v>429.5154</v>
      </c>
      <c r="N332">
        <v>357.84010000000001</v>
      </c>
    </row>
    <row r="333" spans="1:14" x14ac:dyDescent="0.25">
      <c r="A333" s="2">
        <v>38245</v>
      </c>
      <c r="B333">
        <v>4.99</v>
      </c>
      <c r="C333">
        <v>4.13</v>
      </c>
      <c r="D333">
        <v>2.5299999999999998</v>
      </c>
      <c r="E333">
        <v>2.12</v>
      </c>
      <c r="F333">
        <v>1.68</v>
      </c>
      <c r="G333">
        <v>3.36</v>
      </c>
      <c r="H333">
        <v>1.91</v>
      </c>
      <c r="I333">
        <v>379.27730000000003</v>
      </c>
      <c r="K333">
        <v>299.91699999999997</v>
      </c>
      <c r="L333">
        <v>434.20069999999998</v>
      </c>
      <c r="N333">
        <v>358.22730000000001</v>
      </c>
    </row>
    <row r="334" spans="1:14" x14ac:dyDescent="0.25">
      <c r="A334" s="2">
        <v>38275</v>
      </c>
      <c r="B334">
        <v>4.95</v>
      </c>
      <c r="C334">
        <v>4.0999999999999996</v>
      </c>
      <c r="D334">
        <v>2.58</v>
      </c>
      <c r="E334">
        <v>2.23</v>
      </c>
      <c r="F334">
        <v>1.79</v>
      </c>
      <c r="G334">
        <v>3.35</v>
      </c>
      <c r="H334">
        <v>2.0499999999999998</v>
      </c>
      <c r="I334">
        <v>383.32909999999998</v>
      </c>
      <c r="K334">
        <v>300.9717</v>
      </c>
      <c r="L334">
        <v>441.84769999999997</v>
      </c>
      <c r="N334">
        <v>360.83839999999998</v>
      </c>
    </row>
    <row r="335" spans="1:14" x14ac:dyDescent="0.25">
      <c r="A335" s="2">
        <v>38306</v>
      </c>
      <c r="B335">
        <v>4.95</v>
      </c>
      <c r="C335">
        <v>4.1900000000000004</v>
      </c>
      <c r="D335">
        <v>2.85</v>
      </c>
      <c r="E335">
        <v>2.5</v>
      </c>
      <c r="F335">
        <v>2.11</v>
      </c>
      <c r="G335">
        <v>3.53</v>
      </c>
      <c r="H335">
        <v>2.3199999999999998</v>
      </c>
      <c r="I335">
        <v>375.23050000000001</v>
      </c>
      <c r="K335">
        <v>299.24829999999997</v>
      </c>
      <c r="L335">
        <v>430.5752</v>
      </c>
      <c r="N335">
        <v>355.6497</v>
      </c>
    </row>
    <row r="336" spans="1:14" x14ac:dyDescent="0.25">
      <c r="A336" s="2">
        <v>38336</v>
      </c>
      <c r="B336">
        <v>4.91</v>
      </c>
      <c r="C336">
        <v>4.2300000000000004</v>
      </c>
      <c r="D336">
        <v>3.01</v>
      </c>
      <c r="E336">
        <v>2.67</v>
      </c>
      <c r="F336">
        <v>2.2200000000000002</v>
      </c>
      <c r="G336">
        <v>3.6</v>
      </c>
      <c r="H336">
        <v>2.5</v>
      </c>
      <c r="I336">
        <v>380.9119</v>
      </c>
      <c r="K336">
        <v>299.8501</v>
      </c>
      <c r="L336">
        <v>443.46510000000001</v>
      </c>
      <c r="N336">
        <v>358.2432</v>
      </c>
    </row>
    <row r="337" spans="1:14" x14ac:dyDescent="0.25">
      <c r="A337" s="2">
        <v>38367</v>
      </c>
      <c r="B337">
        <v>4.7699999999999996</v>
      </c>
      <c r="C337">
        <v>4.22</v>
      </c>
      <c r="D337">
        <v>3.22</v>
      </c>
      <c r="E337">
        <v>2.86</v>
      </c>
      <c r="F337">
        <v>2.37</v>
      </c>
      <c r="G337">
        <v>3.71</v>
      </c>
      <c r="H337">
        <v>2.68</v>
      </c>
      <c r="I337">
        <v>384.5496</v>
      </c>
      <c r="K337">
        <v>299.54880000000003</v>
      </c>
      <c r="L337">
        <v>460.12959999999998</v>
      </c>
      <c r="N337">
        <v>358.10419999999999</v>
      </c>
    </row>
    <row r="338" spans="1:14" x14ac:dyDescent="0.25">
      <c r="A338" s="2">
        <v>38398</v>
      </c>
      <c r="B338">
        <v>4.5599999999999996</v>
      </c>
      <c r="C338">
        <v>4.17</v>
      </c>
      <c r="D338">
        <v>3.38</v>
      </c>
      <c r="E338">
        <v>3.03</v>
      </c>
      <c r="F338">
        <v>2.58</v>
      </c>
      <c r="G338">
        <v>3.77</v>
      </c>
      <c r="H338">
        <v>2.85</v>
      </c>
      <c r="I338">
        <v>379.07350000000002</v>
      </c>
      <c r="K338">
        <v>298.7319</v>
      </c>
      <c r="L338">
        <v>454.1404</v>
      </c>
      <c r="N338">
        <v>354.4375</v>
      </c>
    </row>
    <row r="339" spans="1:14" x14ac:dyDescent="0.25">
      <c r="A339" s="2">
        <v>38426</v>
      </c>
      <c r="B339">
        <v>4.78</v>
      </c>
      <c r="C339">
        <v>4.5</v>
      </c>
      <c r="D339">
        <v>3.73</v>
      </c>
      <c r="E339">
        <v>3.3</v>
      </c>
      <c r="F339">
        <v>2.8</v>
      </c>
      <c r="G339">
        <v>4.17</v>
      </c>
      <c r="H339">
        <v>3.09</v>
      </c>
      <c r="I339">
        <v>376.52949999999998</v>
      </c>
      <c r="K339">
        <v>298.57810000000001</v>
      </c>
      <c r="L339">
        <v>451.40800000000002</v>
      </c>
      <c r="N339">
        <v>353.01339999999999</v>
      </c>
    </row>
    <row r="340" spans="1:14" x14ac:dyDescent="0.25">
      <c r="A340" s="2">
        <v>38457</v>
      </c>
      <c r="B340">
        <v>4.6500000000000004</v>
      </c>
      <c r="C340">
        <v>4.34</v>
      </c>
      <c r="D340">
        <v>3.65</v>
      </c>
      <c r="E340">
        <v>3.32</v>
      </c>
      <c r="F340">
        <v>2.84</v>
      </c>
      <c r="G340">
        <v>4</v>
      </c>
      <c r="H340">
        <v>3.14</v>
      </c>
      <c r="I340">
        <v>386.79320000000001</v>
      </c>
      <c r="K340">
        <v>300.38310000000001</v>
      </c>
      <c r="L340">
        <v>469.27199999999999</v>
      </c>
      <c r="N340">
        <v>358.5942</v>
      </c>
    </row>
    <row r="341" spans="1:14" x14ac:dyDescent="0.25">
      <c r="A341" s="2">
        <v>38487</v>
      </c>
      <c r="B341">
        <v>4.49</v>
      </c>
      <c r="C341">
        <v>4.1399999999999997</v>
      </c>
      <c r="D341">
        <v>3.64</v>
      </c>
      <c r="E341">
        <v>3.33</v>
      </c>
      <c r="F341">
        <v>2.9</v>
      </c>
      <c r="G341">
        <v>3.85</v>
      </c>
      <c r="H341">
        <v>3.17</v>
      </c>
      <c r="I341">
        <v>393.70609999999999</v>
      </c>
      <c r="K341">
        <v>301.59179999999998</v>
      </c>
      <c r="L341">
        <v>484.07400000000001</v>
      </c>
      <c r="N341">
        <v>361.75850000000003</v>
      </c>
    </row>
    <row r="342" spans="1:14" x14ac:dyDescent="0.25">
      <c r="A342" s="2">
        <v>38518</v>
      </c>
      <c r="B342">
        <v>4.28</v>
      </c>
      <c r="C342">
        <v>4</v>
      </c>
      <c r="D342">
        <v>3.64</v>
      </c>
      <c r="E342">
        <v>3.36</v>
      </c>
      <c r="F342">
        <v>3.04</v>
      </c>
      <c r="G342">
        <v>3.77</v>
      </c>
      <c r="H342">
        <v>3.22</v>
      </c>
      <c r="I342">
        <v>397.0376</v>
      </c>
      <c r="K342">
        <v>302.1431</v>
      </c>
      <c r="L342">
        <v>494.57279999999997</v>
      </c>
      <c r="N342">
        <v>363.27980000000002</v>
      </c>
    </row>
    <row r="343" spans="1:14" x14ac:dyDescent="0.25">
      <c r="A343" s="2">
        <v>38548</v>
      </c>
      <c r="B343">
        <v>4.37</v>
      </c>
      <c r="C343">
        <v>4.18</v>
      </c>
      <c r="D343">
        <v>3.87</v>
      </c>
      <c r="E343">
        <v>3.64</v>
      </c>
      <c r="F343">
        <v>3.29</v>
      </c>
      <c r="G343">
        <v>3.98</v>
      </c>
      <c r="H343">
        <v>3.53</v>
      </c>
      <c r="I343">
        <v>388.20479999999998</v>
      </c>
      <c r="K343">
        <v>301.1377</v>
      </c>
      <c r="L343">
        <v>479.0564</v>
      </c>
      <c r="N343">
        <v>358.07589999999999</v>
      </c>
    </row>
    <row r="344" spans="1:14" x14ac:dyDescent="0.25">
      <c r="A344" s="2">
        <v>38579</v>
      </c>
      <c r="B344">
        <v>4.4400000000000004</v>
      </c>
      <c r="C344">
        <v>4.26</v>
      </c>
      <c r="D344">
        <v>4.04</v>
      </c>
      <c r="E344">
        <v>3.87</v>
      </c>
      <c r="F344">
        <v>3.52</v>
      </c>
      <c r="G344">
        <v>4.12</v>
      </c>
      <c r="H344">
        <v>3.78</v>
      </c>
      <c r="I344">
        <v>397.0745</v>
      </c>
      <c r="K344">
        <v>303.10329999999999</v>
      </c>
      <c r="L344">
        <v>495.72219999999999</v>
      </c>
      <c r="N344">
        <v>363.512</v>
      </c>
    </row>
    <row r="345" spans="1:14" x14ac:dyDescent="0.25">
      <c r="A345" s="2">
        <v>38610</v>
      </c>
      <c r="B345">
        <v>4.4400000000000004</v>
      </c>
      <c r="C345">
        <v>4.2</v>
      </c>
      <c r="D345">
        <v>3.95</v>
      </c>
      <c r="E345">
        <v>3.85</v>
      </c>
      <c r="F345">
        <v>3.49</v>
      </c>
      <c r="G345">
        <v>4.01</v>
      </c>
      <c r="H345">
        <v>3.79</v>
      </c>
      <c r="I345">
        <v>389.22829999999999</v>
      </c>
      <c r="K345">
        <v>302.07760000000002</v>
      </c>
      <c r="L345">
        <v>476.91629999999998</v>
      </c>
      <c r="N345">
        <v>359.03250000000003</v>
      </c>
    </row>
    <row r="346" spans="1:14" x14ac:dyDescent="0.25">
      <c r="A346" s="2">
        <v>38640</v>
      </c>
      <c r="B346">
        <v>4.6399999999999997</v>
      </c>
      <c r="C346">
        <v>4.46</v>
      </c>
      <c r="D346">
        <v>4.2699999999999996</v>
      </c>
      <c r="E346">
        <v>4.18</v>
      </c>
      <c r="F346">
        <v>3.79</v>
      </c>
      <c r="G346">
        <v>4.33</v>
      </c>
      <c r="H346">
        <v>4.13</v>
      </c>
      <c r="I346">
        <v>383.69290000000001</v>
      </c>
      <c r="K346">
        <v>301.89060000000001</v>
      </c>
      <c r="L346">
        <v>466.14179999999999</v>
      </c>
      <c r="N346">
        <v>356.29300000000001</v>
      </c>
    </row>
    <row r="347" spans="1:14" x14ac:dyDescent="0.25">
      <c r="A347" s="2">
        <v>38671</v>
      </c>
      <c r="B347">
        <v>4.71</v>
      </c>
      <c r="C347">
        <v>4.54</v>
      </c>
      <c r="D347">
        <v>4.42</v>
      </c>
      <c r="E347">
        <v>4.33</v>
      </c>
      <c r="F347">
        <v>3.97</v>
      </c>
      <c r="G347">
        <v>4.45</v>
      </c>
      <c r="H347">
        <v>4.3</v>
      </c>
      <c r="I347">
        <v>386.31470000000002</v>
      </c>
      <c r="K347">
        <v>302.82709999999997</v>
      </c>
      <c r="L347">
        <v>469.83229999999998</v>
      </c>
      <c r="N347">
        <v>358.29169999999999</v>
      </c>
    </row>
    <row r="348" spans="1:14" x14ac:dyDescent="0.25">
      <c r="A348" s="2">
        <v>38701</v>
      </c>
      <c r="B348">
        <v>4.62</v>
      </c>
      <c r="C348">
        <v>4.47</v>
      </c>
      <c r="D348">
        <v>4.4000000000000004</v>
      </c>
      <c r="E348">
        <v>4.3499999999999996</v>
      </c>
      <c r="F348">
        <v>3.97</v>
      </c>
      <c r="G348">
        <v>4.3899999999999997</v>
      </c>
      <c r="H348">
        <v>4.33</v>
      </c>
      <c r="I348">
        <v>391.51369999999997</v>
      </c>
      <c r="K348">
        <v>303.98340000000002</v>
      </c>
      <c r="L348">
        <v>483.21899999999999</v>
      </c>
      <c r="N348">
        <v>360.76249999999999</v>
      </c>
    </row>
    <row r="349" spans="1:14" x14ac:dyDescent="0.25">
      <c r="A349" s="2">
        <v>38732</v>
      </c>
      <c r="B349">
        <v>4.5599999999999996</v>
      </c>
      <c r="C349">
        <v>4.42</v>
      </c>
      <c r="D349">
        <v>4.4000000000000004</v>
      </c>
      <c r="E349">
        <v>4.45</v>
      </c>
      <c r="F349">
        <v>4.34</v>
      </c>
      <c r="G349">
        <v>4.3499999999999996</v>
      </c>
      <c r="H349">
        <v>4.47</v>
      </c>
      <c r="I349">
        <v>388.74779999999998</v>
      </c>
      <c r="K349">
        <v>304.43209999999999</v>
      </c>
      <c r="L349">
        <v>476.38330000000002</v>
      </c>
      <c r="N349">
        <v>359.76659999999998</v>
      </c>
    </row>
    <row r="350" spans="1:14" x14ac:dyDescent="0.25">
      <c r="A350" s="2">
        <v>38763</v>
      </c>
      <c r="B350">
        <v>4.54</v>
      </c>
      <c r="C350">
        <v>4.57</v>
      </c>
      <c r="D350">
        <v>4.67</v>
      </c>
      <c r="E350">
        <v>4.68</v>
      </c>
      <c r="F350">
        <v>4.54</v>
      </c>
      <c r="G350">
        <v>4.57</v>
      </c>
      <c r="H350">
        <v>4.6900000000000004</v>
      </c>
      <c r="I350">
        <v>388.84789999999998</v>
      </c>
      <c r="K350">
        <v>304.61599999999999</v>
      </c>
      <c r="L350">
        <v>483.12740000000002</v>
      </c>
      <c r="N350">
        <v>359.1592</v>
      </c>
    </row>
    <row r="351" spans="1:14" x14ac:dyDescent="0.25">
      <c r="A351" s="2">
        <v>38791</v>
      </c>
      <c r="B351">
        <v>4.7300000000000004</v>
      </c>
      <c r="C351">
        <v>4.72</v>
      </c>
      <c r="D351">
        <v>4.7300000000000004</v>
      </c>
      <c r="E351">
        <v>4.7699999999999996</v>
      </c>
      <c r="F351">
        <v>4.63</v>
      </c>
      <c r="G351">
        <v>4.72</v>
      </c>
      <c r="H351">
        <v>4.79</v>
      </c>
      <c r="I351">
        <v>381.70359999999999</v>
      </c>
      <c r="K351">
        <v>304.90280000000001</v>
      </c>
      <c r="L351">
        <v>459.08199999999999</v>
      </c>
      <c r="N351">
        <v>356.92919999999998</v>
      </c>
    </row>
    <row r="352" spans="1:14" x14ac:dyDescent="0.25">
      <c r="A352" s="2">
        <v>38822</v>
      </c>
      <c r="B352">
        <v>5.0599999999999996</v>
      </c>
      <c r="C352">
        <v>4.99</v>
      </c>
      <c r="D352">
        <v>4.8899999999999997</v>
      </c>
      <c r="E352">
        <v>4.9000000000000004</v>
      </c>
      <c r="F352">
        <v>4.72</v>
      </c>
      <c r="G352">
        <v>4.9000000000000004</v>
      </c>
      <c r="H352">
        <v>4.9000000000000004</v>
      </c>
      <c r="I352">
        <v>377.8877</v>
      </c>
      <c r="K352">
        <v>305.82589999999999</v>
      </c>
      <c r="L352">
        <v>445.06400000000002</v>
      </c>
      <c r="N352">
        <v>356.83280000000002</v>
      </c>
    </row>
    <row r="353" spans="1:14" x14ac:dyDescent="0.25">
      <c r="A353" s="2">
        <v>38852</v>
      </c>
      <c r="B353">
        <v>5.2</v>
      </c>
      <c r="C353">
        <v>5.1100000000000003</v>
      </c>
      <c r="D353">
        <v>4.97</v>
      </c>
      <c r="E353">
        <v>5</v>
      </c>
      <c r="F353">
        <v>4.84</v>
      </c>
      <c r="G353">
        <v>5</v>
      </c>
      <c r="H353">
        <v>5.01</v>
      </c>
      <c r="I353">
        <v>377.69900000000001</v>
      </c>
      <c r="K353">
        <v>306.1875</v>
      </c>
      <c r="L353">
        <v>445.23489999999998</v>
      </c>
      <c r="N353">
        <v>356.61619999999999</v>
      </c>
    </row>
    <row r="354" spans="1:14" x14ac:dyDescent="0.25">
      <c r="A354" s="2">
        <v>38883</v>
      </c>
      <c r="B354">
        <v>5.15</v>
      </c>
      <c r="C354">
        <v>5.1100000000000003</v>
      </c>
      <c r="D354">
        <v>5.12</v>
      </c>
      <c r="E354">
        <v>5.16</v>
      </c>
      <c r="F354">
        <v>4.92</v>
      </c>
      <c r="G354">
        <v>5.07</v>
      </c>
      <c r="H354">
        <v>5.17</v>
      </c>
      <c r="I354">
        <v>378.88330000000002</v>
      </c>
      <c r="K354">
        <v>306.62520000000001</v>
      </c>
      <c r="L354">
        <v>449.65109999999999</v>
      </c>
      <c r="N354">
        <v>357.08569999999997</v>
      </c>
    </row>
    <row r="355" spans="1:14" x14ac:dyDescent="0.25">
      <c r="A355" s="2">
        <v>38913</v>
      </c>
      <c r="B355">
        <v>5.13</v>
      </c>
      <c r="C355">
        <v>5.09</v>
      </c>
      <c r="D355">
        <v>5.12</v>
      </c>
      <c r="E355">
        <v>5.22</v>
      </c>
      <c r="F355">
        <v>5.08</v>
      </c>
      <c r="G355">
        <v>5.04</v>
      </c>
      <c r="H355">
        <v>5.27</v>
      </c>
      <c r="I355">
        <v>385.02929999999998</v>
      </c>
      <c r="K355">
        <v>309.01339999999999</v>
      </c>
      <c r="L355">
        <v>459.20460000000003</v>
      </c>
      <c r="N355">
        <v>361.67970000000003</v>
      </c>
    </row>
    <row r="356" spans="1:14" x14ac:dyDescent="0.25">
      <c r="A356" s="2">
        <v>38944</v>
      </c>
      <c r="B356">
        <v>5</v>
      </c>
      <c r="C356">
        <v>4.88</v>
      </c>
      <c r="D356">
        <v>4.9000000000000004</v>
      </c>
      <c r="E356">
        <v>5.08</v>
      </c>
      <c r="F356">
        <v>5.09</v>
      </c>
      <c r="G356">
        <v>4.82</v>
      </c>
      <c r="H356">
        <v>5.17</v>
      </c>
      <c r="I356">
        <v>393.2688</v>
      </c>
      <c r="K356">
        <v>311.25220000000002</v>
      </c>
      <c r="L356">
        <v>474.35469999999998</v>
      </c>
      <c r="N356">
        <v>366.47680000000003</v>
      </c>
    </row>
    <row r="357" spans="1:14" x14ac:dyDescent="0.25">
      <c r="A357" s="2">
        <v>38975</v>
      </c>
      <c r="B357">
        <v>4.8499999999999996</v>
      </c>
      <c r="C357">
        <v>4.72</v>
      </c>
      <c r="D357">
        <v>4.7699999999999996</v>
      </c>
      <c r="E357">
        <v>4.97</v>
      </c>
      <c r="F357">
        <v>4.93</v>
      </c>
      <c r="G357">
        <v>4.67</v>
      </c>
      <c r="H357">
        <v>5.08</v>
      </c>
      <c r="I357">
        <v>397.96800000000002</v>
      </c>
      <c r="K357">
        <v>312.82319999999999</v>
      </c>
      <c r="L357">
        <v>483.7063</v>
      </c>
      <c r="N357">
        <v>369.65429999999998</v>
      </c>
    </row>
    <row r="358" spans="1:14" x14ac:dyDescent="0.25">
      <c r="A358" s="2">
        <v>39005</v>
      </c>
      <c r="B358">
        <v>4.8499999999999996</v>
      </c>
      <c r="C358">
        <v>4.7300000000000004</v>
      </c>
      <c r="D358">
        <v>4.8</v>
      </c>
      <c r="E358">
        <v>5.01</v>
      </c>
      <c r="F358">
        <v>5.05</v>
      </c>
      <c r="G358">
        <v>4.6900000000000004</v>
      </c>
      <c r="H358">
        <v>5.12</v>
      </c>
      <c r="I358">
        <v>400.52390000000003</v>
      </c>
      <c r="K358">
        <v>314.012</v>
      </c>
      <c r="L358">
        <v>488.1379</v>
      </c>
      <c r="N358">
        <v>371.4751</v>
      </c>
    </row>
    <row r="359" spans="1:14" x14ac:dyDescent="0.25">
      <c r="A359" s="2">
        <v>39036</v>
      </c>
      <c r="B359">
        <v>4.6900000000000004</v>
      </c>
      <c r="C359">
        <v>4.5999999999999996</v>
      </c>
      <c r="D359">
        <v>4.74</v>
      </c>
      <c r="E359">
        <v>5.01</v>
      </c>
      <c r="F359">
        <v>5.07</v>
      </c>
      <c r="G359">
        <v>4.58</v>
      </c>
      <c r="H359">
        <v>5.15</v>
      </c>
      <c r="I359">
        <v>406.16460000000001</v>
      </c>
      <c r="K359">
        <v>315.61380000000003</v>
      </c>
      <c r="L359">
        <v>500.61939999999998</v>
      </c>
      <c r="N359">
        <v>375.09160000000003</v>
      </c>
    </row>
    <row r="360" spans="1:14" x14ac:dyDescent="0.25">
      <c r="A360" s="2">
        <v>39066</v>
      </c>
      <c r="B360">
        <v>4.68</v>
      </c>
      <c r="C360">
        <v>4.5599999999999996</v>
      </c>
      <c r="D360">
        <v>4.67</v>
      </c>
      <c r="E360">
        <v>4.9400000000000004</v>
      </c>
      <c r="F360">
        <v>4.97</v>
      </c>
      <c r="G360">
        <v>4.53</v>
      </c>
      <c r="H360">
        <v>5.07</v>
      </c>
      <c r="I360">
        <v>403.84160000000003</v>
      </c>
      <c r="K360">
        <v>319.75439999999998</v>
      </c>
      <c r="L360">
        <v>483.48610000000002</v>
      </c>
      <c r="N360">
        <v>372.16359999999997</v>
      </c>
    </row>
    <row r="361" spans="1:14" x14ac:dyDescent="0.25">
      <c r="A361" s="2">
        <v>39097</v>
      </c>
      <c r="B361">
        <v>4.8499999999999996</v>
      </c>
      <c r="C361">
        <v>4.76</v>
      </c>
      <c r="D361">
        <v>4.88</v>
      </c>
      <c r="E361">
        <v>5.0599999999999996</v>
      </c>
      <c r="F361">
        <v>5.1100000000000003</v>
      </c>
      <c r="G361">
        <v>4.75</v>
      </c>
      <c r="H361">
        <v>5.15</v>
      </c>
      <c r="I361">
        <v>396.86430000000001</v>
      </c>
      <c r="K361">
        <v>315.92349999999999</v>
      </c>
      <c r="L361">
        <v>476.35160000000002</v>
      </c>
      <c r="N361">
        <v>371.67430000000002</v>
      </c>
    </row>
    <row r="362" spans="1:14" x14ac:dyDescent="0.25">
      <c r="A362" s="2">
        <v>39128</v>
      </c>
      <c r="B362">
        <v>4.82</v>
      </c>
      <c r="C362">
        <v>4.72</v>
      </c>
      <c r="D362">
        <v>4.8499999999999996</v>
      </c>
      <c r="E362">
        <v>5.05</v>
      </c>
      <c r="F362">
        <v>5.16</v>
      </c>
      <c r="G362">
        <v>4.71</v>
      </c>
      <c r="H362">
        <v>5.16</v>
      </c>
      <c r="I362">
        <v>408.65839999999997</v>
      </c>
      <c r="K362">
        <v>319.12380000000002</v>
      </c>
      <c r="L362">
        <v>500.35739999999998</v>
      </c>
      <c r="N362">
        <v>377.99950000000001</v>
      </c>
    </row>
    <row r="363" spans="1:14" x14ac:dyDescent="0.25">
      <c r="A363" s="2">
        <v>39156</v>
      </c>
      <c r="B363">
        <v>4.72</v>
      </c>
      <c r="C363">
        <v>4.5599999999999996</v>
      </c>
      <c r="D363">
        <v>4.57</v>
      </c>
      <c r="E363">
        <v>4.92</v>
      </c>
      <c r="F363">
        <v>5.08</v>
      </c>
      <c r="G363">
        <v>4.4800000000000004</v>
      </c>
      <c r="H363">
        <v>5.0999999999999996</v>
      </c>
      <c r="I363">
        <v>406.72460000000001</v>
      </c>
      <c r="K363">
        <v>320.22250000000003</v>
      </c>
      <c r="L363">
        <v>489.53030000000001</v>
      </c>
      <c r="N363">
        <v>378.87209999999999</v>
      </c>
    </row>
    <row r="364" spans="1:14" x14ac:dyDescent="0.25">
      <c r="A364" s="2">
        <v>39187</v>
      </c>
      <c r="B364">
        <v>4.87</v>
      </c>
      <c r="C364">
        <v>4.6900000000000004</v>
      </c>
      <c r="D364">
        <v>4.67</v>
      </c>
      <c r="E364">
        <v>4.93</v>
      </c>
      <c r="F364">
        <v>5.01</v>
      </c>
      <c r="G364">
        <v>4.59</v>
      </c>
      <c r="H364">
        <v>5.07</v>
      </c>
      <c r="I364">
        <v>408.80889999999999</v>
      </c>
      <c r="K364">
        <v>321.3707</v>
      </c>
      <c r="L364">
        <v>492.5077</v>
      </c>
      <c r="N364">
        <v>380.72269999999997</v>
      </c>
    </row>
    <row r="365" spans="1:14" x14ac:dyDescent="0.25">
      <c r="A365" s="2">
        <v>39217</v>
      </c>
      <c r="B365">
        <v>4.9000000000000004</v>
      </c>
      <c r="C365">
        <v>4.75</v>
      </c>
      <c r="D365">
        <v>4.7699999999999996</v>
      </c>
      <c r="E365">
        <v>4.91</v>
      </c>
      <c r="F365">
        <v>4.87</v>
      </c>
      <c r="G365">
        <v>4.67</v>
      </c>
      <c r="H365">
        <v>4.9800000000000004</v>
      </c>
      <c r="I365">
        <v>402.57249999999999</v>
      </c>
      <c r="K365">
        <v>320.78019999999998</v>
      </c>
      <c r="L365">
        <v>481.3304</v>
      </c>
      <c r="N365">
        <v>376.4966</v>
      </c>
    </row>
    <row r="366" spans="1:14" x14ac:dyDescent="0.25">
      <c r="A366" s="2">
        <v>39248</v>
      </c>
      <c r="B366">
        <v>5.2</v>
      </c>
      <c r="C366">
        <v>5.0999999999999996</v>
      </c>
      <c r="D366">
        <v>4.9800000000000004</v>
      </c>
      <c r="E366">
        <v>4.96</v>
      </c>
      <c r="F366">
        <v>4.74</v>
      </c>
      <c r="G366">
        <v>5.03</v>
      </c>
      <c r="H366">
        <v>4.95</v>
      </c>
      <c r="I366">
        <v>400.01690000000002</v>
      </c>
      <c r="K366">
        <v>322.13499999999999</v>
      </c>
      <c r="L366">
        <v>475.7697</v>
      </c>
      <c r="N366">
        <v>376.85599999999999</v>
      </c>
    </row>
    <row r="367" spans="1:14" x14ac:dyDescent="0.25">
      <c r="A367" s="2">
        <v>39278</v>
      </c>
      <c r="B367">
        <v>5.1100000000000003</v>
      </c>
      <c r="C367">
        <v>5</v>
      </c>
      <c r="D367">
        <v>4.82</v>
      </c>
      <c r="E367">
        <v>4.96</v>
      </c>
      <c r="F367">
        <v>4.96</v>
      </c>
      <c r="G367">
        <v>4.88</v>
      </c>
      <c r="H367">
        <v>5.04</v>
      </c>
      <c r="I367">
        <v>409.16250000000002</v>
      </c>
      <c r="K367">
        <v>325.23809999999997</v>
      </c>
      <c r="L367">
        <v>491.86619999999999</v>
      </c>
      <c r="N367">
        <v>383.61939999999998</v>
      </c>
    </row>
    <row r="368" spans="1:14" x14ac:dyDescent="0.25">
      <c r="A368" s="2">
        <v>39309</v>
      </c>
      <c r="B368">
        <v>4.93</v>
      </c>
      <c r="C368">
        <v>4.67</v>
      </c>
      <c r="D368">
        <v>4.3099999999999996</v>
      </c>
      <c r="E368">
        <v>4.47</v>
      </c>
      <c r="F368">
        <v>4.32</v>
      </c>
      <c r="G368">
        <v>4.43</v>
      </c>
      <c r="H368">
        <v>4.55</v>
      </c>
      <c r="I368">
        <v>417.45780000000002</v>
      </c>
      <c r="K368">
        <v>328.5926</v>
      </c>
      <c r="L368">
        <v>500.57319999999999</v>
      </c>
      <c r="N368">
        <v>390.64179999999999</v>
      </c>
    </row>
    <row r="369" spans="1:14" x14ac:dyDescent="0.25">
      <c r="A369" s="2">
        <v>39340</v>
      </c>
      <c r="B369">
        <v>4.79</v>
      </c>
      <c r="C369">
        <v>4.5199999999999996</v>
      </c>
      <c r="D369">
        <v>4.01</v>
      </c>
      <c r="E369">
        <v>4.1399999999999997</v>
      </c>
      <c r="F369">
        <v>3.99</v>
      </c>
      <c r="G369">
        <v>4.2</v>
      </c>
      <c r="H369">
        <v>4.2</v>
      </c>
      <c r="I369">
        <v>418.60939999999999</v>
      </c>
      <c r="K369">
        <v>331.10829999999999</v>
      </c>
      <c r="L369">
        <v>502.32499999999999</v>
      </c>
      <c r="N369">
        <v>392.97019999999998</v>
      </c>
    </row>
    <row r="370" spans="1:14" x14ac:dyDescent="0.25">
      <c r="A370" s="2">
        <v>39370</v>
      </c>
      <c r="B370">
        <v>4.7699999999999996</v>
      </c>
      <c r="C370">
        <v>4.53</v>
      </c>
      <c r="D370">
        <v>3.97</v>
      </c>
      <c r="E370">
        <v>4.0999999999999996</v>
      </c>
      <c r="F370">
        <v>4</v>
      </c>
      <c r="G370">
        <v>4.2</v>
      </c>
      <c r="H370">
        <v>4.16</v>
      </c>
      <c r="I370">
        <v>423.67759999999998</v>
      </c>
      <c r="K370">
        <v>332.50790000000001</v>
      </c>
      <c r="L370">
        <v>510.52460000000002</v>
      </c>
      <c r="N370">
        <v>395.7251</v>
      </c>
    </row>
    <row r="371" spans="1:14" x14ac:dyDescent="0.25">
      <c r="A371" s="2">
        <v>39401</v>
      </c>
      <c r="B371">
        <v>4.5199999999999996</v>
      </c>
      <c r="C371">
        <v>4.1500000000000004</v>
      </c>
      <c r="D371">
        <v>3.34</v>
      </c>
      <c r="E371">
        <v>3.5</v>
      </c>
      <c r="F371">
        <v>3.35</v>
      </c>
      <c r="G371">
        <v>3.67</v>
      </c>
      <c r="H371">
        <v>3.58</v>
      </c>
      <c r="I371">
        <v>440.21730000000002</v>
      </c>
      <c r="K371">
        <v>338.82150000000001</v>
      </c>
      <c r="L371">
        <v>539.7319</v>
      </c>
      <c r="N371">
        <v>409.94779999999997</v>
      </c>
    </row>
    <row r="372" spans="1:14" x14ac:dyDescent="0.25">
      <c r="A372" s="2">
        <v>39431</v>
      </c>
      <c r="B372">
        <v>4.53</v>
      </c>
      <c r="C372">
        <v>4.0999999999999996</v>
      </c>
      <c r="D372">
        <v>3.12</v>
      </c>
      <c r="E372">
        <v>3.26</v>
      </c>
      <c r="F372">
        <v>3.07</v>
      </c>
      <c r="G372">
        <v>3.49</v>
      </c>
      <c r="H372">
        <v>3.34</v>
      </c>
      <c r="I372">
        <v>439.67899999999997</v>
      </c>
      <c r="K372">
        <v>339.62599999999998</v>
      </c>
      <c r="L372">
        <v>536.48630000000003</v>
      </c>
      <c r="N372">
        <v>410.95650000000001</v>
      </c>
    </row>
    <row r="373" spans="1:14" x14ac:dyDescent="0.25">
      <c r="A373" s="2">
        <v>39462</v>
      </c>
      <c r="B373">
        <v>4.33</v>
      </c>
      <c r="C373">
        <v>3.74</v>
      </c>
      <c r="D373">
        <v>2.48</v>
      </c>
      <c r="E373">
        <v>2.71</v>
      </c>
      <c r="F373">
        <v>2.82</v>
      </c>
      <c r="G373">
        <v>2.98</v>
      </c>
      <c r="H373">
        <v>2.84</v>
      </c>
      <c r="I373">
        <v>454.31729999999999</v>
      </c>
      <c r="K373">
        <v>346.25830000000002</v>
      </c>
      <c r="L373">
        <v>547.45889999999997</v>
      </c>
      <c r="N373">
        <v>424.0247</v>
      </c>
    </row>
    <row r="374" spans="1:14" x14ac:dyDescent="0.25">
      <c r="A374" s="2">
        <v>39493</v>
      </c>
      <c r="B374">
        <v>4.5199999999999996</v>
      </c>
      <c r="C374">
        <v>3.74</v>
      </c>
      <c r="D374">
        <v>1.97</v>
      </c>
      <c r="E374">
        <v>2.0499999999999998</v>
      </c>
      <c r="F374">
        <v>2.17</v>
      </c>
      <c r="G374">
        <v>2.78</v>
      </c>
      <c r="H374">
        <v>2.1</v>
      </c>
      <c r="I374">
        <v>459.48169999999999</v>
      </c>
      <c r="K374">
        <v>350.09339999999997</v>
      </c>
      <c r="L374">
        <v>545.86130000000003</v>
      </c>
      <c r="N374">
        <v>431.36840000000001</v>
      </c>
    </row>
    <row r="375" spans="1:14" x14ac:dyDescent="0.25">
      <c r="A375" s="2">
        <v>39522</v>
      </c>
      <c r="B375">
        <v>4.3899999999999997</v>
      </c>
      <c r="C375">
        <v>3.51</v>
      </c>
      <c r="D375">
        <v>1.62</v>
      </c>
      <c r="E375">
        <v>1.54</v>
      </c>
      <c r="F375">
        <v>1.28</v>
      </c>
      <c r="G375">
        <v>2.48</v>
      </c>
      <c r="H375">
        <v>1.51</v>
      </c>
      <c r="I375">
        <v>464.08390000000003</v>
      </c>
      <c r="K375">
        <v>351.03550000000001</v>
      </c>
      <c r="L375">
        <v>556.78930000000003</v>
      </c>
      <c r="N375">
        <v>434.2998</v>
      </c>
    </row>
    <row r="376" spans="1:14" x14ac:dyDescent="0.25">
      <c r="A376" s="2">
        <v>39553</v>
      </c>
      <c r="B376">
        <v>4.4400000000000004</v>
      </c>
      <c r="C376">
        <v>3.68</v>
      </c>
      <c r="D376">
        <v>2.0499999999999998</v>
      </c>
      <c r="E376">
        <v>1.74</v>
      </c>
      <c r="F376">
        <v>1.31</v>
      </c>
      <c r="G376">
        <v>2.84</v>
      </c>
      <c r="H376">
        <v>1.58</v>
      </c>
      <c r="I376">
        <v>454.16430000000003</v>
      </c>
      <c r="K376">
        <v>347.35270000000003</v>
      </c>
      <c r="L376">
        <v>542.95950000000005</v>
      </c>
      <c r="N376">
        <v>423.73390000000001</v>
      </c>
    </row>
    <row r="377" spans="1:14" x14ac:dyDescent="0.25">
      <c r="A377" s="2">
        <v>39583</v>
      </c>
      <c r="B377">
        <v>4.5999999999999996</v>
      </c>
      <c r="C377">
        <v>3.88</v>
      </c>
      <c r="D377">
        <v>2.4500000000000002</v>
      </c>
      <c r="E377">
        <v>2.06</v>
      </c>
      <c r="F377">
        <v>1.76</v>
      </c>
      <c r="G377">
        <v>3.15</v>
      </c>
      <c r="H377">
        <v>1.86</v>
      </c>
      <c r="I377">
        <v>445.79669999999999</v>
      </c>
      <c r="K377">
        <v>345.68220000000002</v>
      </c>
      <c r="L377">
        <v>527.87339999999995</v>
      </c>
      <c r="N377">
        <v>417.8843</v>
      </c>
    </row>
    <row r="378" spans="1:14" x14ac:dyDescent="0.25">
      <c r="A378" s="2">
        <v>39614</v>
      </c>
      <c r="B378">
        <v>4.6900000000000004</v>
      </c>
      <c r="C378">
        <v>4.0999999999999996</v>
      </c>
      <c r="D378">
        <v>2.77</v>
      </c>
      <c r="E378">
        <v>2.42</v>
      </c>
      <c r="F378">
        <v>1.89</v>
      </c>
      <c r="G378">
        <v>3.49</v>
      </c>
      <c r="H378">
        <v>2.19</v>
      </c>
      <c r="I378">
        <v>449.64800000000002</v>
      </c>
      <c r="K378">
        <v>347.01830000000001</v>
      </c>
      <c r="L378">
        <v>542.64020000000005</v>
      </c>
      <c r="N378">
        <v>420.91750000000002</v>
      </c>
    </row>
    <row r="379" spans="1:14" x14ac:dyDescent="0.25">
      <c r="A379" s="2">
        <v>39644</v>
      </c>
      <c r="B379">
        <v>4.57</v>
      </c>
      <c r="C379">
        <v>4.01</v>
      </c>
      <c r="D379">
        <v>2.57</v>
      </c>
      <c r="E379">
        <v>2.2799999999999998</v>
      </c>
      <c r="F379">
        <v>1.66</v>
      </c>
      <c r="G379">
        <v>3.3</v>
      </c>
      <c r="H379">
        <v>1.98</v>
      </c>
      <c r="I379">
        <v>451.53570000000002</v>
      </c>
      <c r="K379">
        <v>348.62079999999997</v>
      </c>
      <c r="L379">
        <v>538.64760000000001</v>
      </c>
      <c r="N379">
        <v>423.64600000000002</v>
      </c>
    </row>
    <row r="380" spans="1:14" x14ac:dyDescent="0.25">
      <c r="A380" s="2">
        <v>39675</v>
      </c>
      <c r="B380">
        <v>4.5</v>
      </c>
      <c r="C380">
        <v>3.89</v>
      </c>
      <c r="D380">
        <v>2.42</v>
      </c>
      <c r="E380">
        <v>2.1800000000000002</v>
      </c>
      <c r="F380">
        <v>1.75</v>
      </c>
      <c r="G380">
        <v>3.14</v>
      </c>
      <c r="H380">
        <v>1.97</v>
      </c>
      <c r="I380">
        <v>459.85410000000002</v>
      </c>
      <c r="K380">
        <v>350.5324</v>
      </c>
      <c r="L380">
        <v>556.46979999999996</v>
      </c>
      <c r="N380">
        <v>428.42599999999999</v>
      </c>
    </row>
    <row r="381" spans="1:14" x14ac:dyDescent="0.25">
      <c r="A381" s="2">
        <v>39706</v>
      </c>
      <c r="B381">
        <v>4.2699999999999996</v>
      </c>
      <c r="C381">
        <v>3.69</v>
      </c>
      <c r="D381">
        <v>2.08</v>
      </c>
      <c r="E381">
        <v>1.91</v>
      </c>
      <c r="F381">
        <v>1.1499999999999999</v>
      </c>
      <c r="G381">
        <v>2.88</v>
      </c>
      <c r="H381">
        <v>1.64</v>
      </c>
      <c r="I381">
        <v>460.70159999999998</v>
      </c>
      <c r="K381">
        <v>354.10390000000001</v>
      </c>
      <c r="L381">
        <v>567.75810000000001</v>
      </c>
      <c r="N381">
        <v>432.5496</v>
      </c>
    </row>
    <row r="382" spans="1:14" x14ac:dyDescent="0.25">
      <c r="A382" s="2">
        <v>39736</v>
      </c>
      <c r="B382">
        <v>4.17</v>
      </c>
      <c r="C382">
        <v>3.81</v>
      </c>
      <c r="D382">
        <v>1.61</v>
      </c>
      <c r="E382">
        <v>1.42</v>
      </c>
      <c r="F382">
        <v>0.69</v>
      </c>
      <c r="G382">
        <v>2.73</v>
      </c>
      <c r="H382">
        <v>1.23</v>
      </c>
      <c r="I382">
        <v>453.74689999999998</v>
      </c>
      <c r="K382">
        <v>357.80099999999999</v>
      </c>
      <c r="L382">
        <v>562.9787</v>
      </c>
      <c r="N382">
        <v>437.40649999999999</v>
      </c>
    </row>
    <row r="383" spans="1:14" x14ac:dyDescent="0.25">
      <c r="A383" s="2">
        <v>39767</v>
      </c>
      <c r="B383">
        <v>4</v>
      </c>
      <c r="C383">
        <v>3.53</v>
      </c>
      <c r="D383">
        <v>1.21</v>
      </c>
      <c r="E383">
        <v>1.07</v>
      </c>
      <c r="F383">
        <v>0.19</v>
      </c>
      <c r="G383">
        <v>2.29</v>
      </c>
      <c r="H383">
        <v>0.74</v>
      </c>
      <c r="I383">
        <v>493.12310000000002</v>
      </c>
      <c r="K383">
        <v>362.42770000000002</v>
      </c>
      <c r="L383">
        <v>649.25300000000004</v>
      </c>
      <c r="N383">
        <v>457.48630000000003</v>
      </c>
    </row>
    <row r="384" spans="1:14" x14ac:dyDescent="0.25">
      <c r="A384" s="2">
        <v>39797</v>
      </c>
      <c r="B384">
        <v>2.87</v>
      </c>
      <c r="C384">
        <v>2.42</v>
      </c>
      <c r="D384">
        <v>0.82</v>
      </c>
      <c r="E384">
        <v>0.49</v>
      </c>
      <c r="F384">
        <v>0.03</v>
      </c>
      <c r="G384">
        <v>1.52</v>
      </c>
      <c r="H384">
        <v>0.26</v>
      </c>
      <c r="I384">
        <v>522.89099999999996</v>
      </c>
      <c r="K384">
        <v>364.51089999999999</v>
      </c>
      <c r="L384">
        <v>747.54510000000005</v>
      </c>
      <c r="N384">
        <v>469.69170000000003</v>
      </c>
    </row>
    <row r="385" spans="1:14" x14ac:dyDescent="0.25">
      <c r="A385" s="2">
        <v>39828</v>
      </c>
      <c r="B385">
        <v>3.13</v>
      </c>
      <c r="C385">
        <v>2.52</v>
      </c>
      <c r="D385">
        <v>0.81</v>
      </c>
      <c r="E385">
        <v>0.44</v>
      </c>
      <c r="F385">
        <v>0.13</v>
      </c>
      <c r="G385">
        <v>1.6</v>
      </c>
      <c r="H385">
        <v>0.3</v>
      </c>
      <c r="I385">
        <v>498.6968</v>
      </c>
      <c r="K385">
        <v>363.82049999999998</v>
      </c>
      <c r="L385">
        <v>638.8827</v>
      </c>
      <c r="N385">
        <v>462.41750000000002</v>
      </c>
    </row>
    <row r="386" spans="1:14" x14ac:dyDescent="0.25">
      <c r="A386" s="2">
        <v>39859</v>
      </c>
      <c r="B386">
        <v>3.59</v>
      </c>
      <c r="C386">
        <v>2.87</v>
      </c>
      <c r="D386">
        <v>0.98</v>
      </c>
      <c r="E386">
        <v>0.62</v>
      </c>
      <c r="F386">
        <v>0.3</v>
      </c>
      <c r="G386">
        <v>1.87</v>
      </c>
      <c r="H386">
        <v>0.46</v>
      </c>
      <c r="I386">
        <v>493.92360000000002</v>
      </c>
      <c r="K386">
        <v>363.4581</v>
      </c>
      <c r="L386">
        <v>626.24869999999999</v>
      </c>
      <c r="N386">
        <v>459.69409999999999</v>
      </c>
    </row>
    <row r="387" spans="1:14" x14ac:dyDescent="0.25">
      <c r="A387" s="2">
        <v>39887</v>
      </c>
      <c r="B387">
        <v>3.64</v>
      </c>
      <c r="C387">
        <v>2.82</v>
      </c>
      <c r="D387">
        <v>0.93</v>
      </c>
      <c r="E387">
        <v>0.64</v>
      </c>
      <c r="F387">
        <v>0.22</v>
      </c>
      <c r="G387">
        <v>1.82</v>
      </c>
      <c r="H387">
        <v>0.43</v>
      </c>
      <c r="I387">
        <v>512.33910000000003</v>
      </c>
      <c r="K387">
        <v>365.26100000000002</v>
      </c>
      <c r="L387">
        <v>648.19960000000003</v>
      </c>
      <c r="N387">
        <v>468.27050000000003</v>
      </c>
    </row>
    <row r="388" spans="1:14" x14ac:dyDescent="0.25">
      <c r="A388" s="2">
        <v>39918</v>
      </c>
      <c r="B388">
        <v>3.76</v>
      </c>
      <c r="C388">
        <v>2.93</v>
      </c>
      <c r="D388">
        <v>0.93</v>
      </c>
      <c r="E388">
        <v>0.55000000000000004</v>
      </c>
      <c r="F388">
        <v>0.16</v>
      </c>
      <c r="G388">
        <v>1.86</v>
      </c>
      <c r="H388">
        <v>0.35</v>
      </c>
      <c r="I388">
        <v>495.8691</v>
      </c>
      <c r="K388">
        <v>364.74209999999999</v>
      </c>
      <c r="L388">
        <v>599.95669999999996</v>
      </c>
      <c r="N388">
        <v>461.053</v>
      </c>
    </row>
    <row r="389" spans="1:14" x14ac:dyDescent="0.25">
      <c r="A389" s="2">
        <v>39948</v>
      </c>
      <c r="B389">
        <v>4.2300000000000004</v>
      </c>
      <c r="C389">
        <v>3.29</v>
      </c>
      <c r="D389">
        <v>0.93</v>
      </c>
      <c r="E389">
        <v>0.5</v>
      </c>
      <c r="F389">
        <v>0.18</v>
      </c>
      <c r="G389">
        <v>2.13</v>
      </c>
      <c r="H389">
        <v>0.3</v>
      </c>
      <c r="I389">
        <v>484.71269999999998</v>
      </c>
      <c r="K389">
        <v>365.34910000000002</v>
      </c>
      <c r="L389">
        <v>575.69150000000002</v>
      </c>
      <c r="N389">
        <v>455.40969999999999</v>
      </c>
    </row>
    <row r="390" spans="1:14" x14ac:dyDescent="0.25">
      <c r="A390" s="2">
        <v>39979</v>
      </c>
      <c r="B390">
        <v>4.5199999999999996</v>
      </c>
      <c r="C390">
        <v>3.72</v>
      </c>
      <c r="D390">
        <v>1.18</v>
      </c>
      <c r="E390">
        <v>0.51</v>
      </c>
      <c r="F390">
        <v>0.18</v>
      </c>
      <c r="G390">
        <v>2.71</v>
      </c>
      <c r="H390">
        <v>0.31</v>
      </c>
      <c r="I390">
        <v>484.65539999999999</v>
      </c>
      <c r="K390">
        <v>364.77089999999998</v>
      </c>
      <c r="L390">
        <v>581.00440000000003</v>
      </c>
      <c r="N390">
        <v>452.67970000000003</v>
      </c>
    </row>
    <row r="391" spans="1:14" x14ac:dyDescent="0.25">
      <c r="A391" s="2">
        <v>40009</v>
      </c>
      <c r="B391">
        <v>4.41</v>
      </c>
      <c r="C391">
        <v>3.56</v>
      </c>
      <c r="D391">
        <v>1.02</v>
      </c>
      <c r="E391">
        <v>0.48</v>
      </c>
      <c r="F391">
        <v>0.18</v>
      </c>
      <c r="G391">
        <v>2.46</v>
      </c>
      <c r="H391">
        <v>0.28000000000000003</v>
      </c>
      <c r="I391">
        <v>487.50869999999998</v>
      </c>
      <c r="K391">
        <v>365.25529999999998</v>
      </c>
      <c r="L391">
        <v>582.39520000000005</v>
      </c>
      <c r="N391">
        <v>454.4744</v>
      </c>
    </row>
    <row r="392" spans="1:14" x14ac:dyDescent="0.25">
      <c r="A392" s="2">
        <v>40040</v>
      </c>
      <c r="B392">
        <v>4.37</v>
      </c>
      <c r="C392">
        <v>3.59</v>
      </c>
      <c r="D392">
        <v>1.1200000000000001</v>
      </c>
      <c r="E392">
        <v>0.46</v>
      </c>
      <c r="F392">
        <v>0.17</v>
      </c>
      <c r="G392">
        <v>2.57</v>
      </c>
      <c r="H392">
        <v>0.27</v>
      </c>
      <c r="I392">
        <v>492.70569999999998</v>
      </c>
      <c r="K392">
        <v>367.02080000000001</v>
      </c>
      <c r="L392">
        <v>597.7364</v>
      </c>
      <c r="N392">
        <v>459.15280000000001</v>
      </c>
    </row>
    <row r="393" spans="1:14" x14ac:dyDescent="0.25">
      <c r="A393" s="2">
        <v>40071</v>
      </c>
      <c r="B393">
        <v>4.1900000000000004</v>
      </c>
      <c r="C393">
        <v>3.4</v>
      </c>
      <c r="D393">
        <v>0.96</v>
      </c>
      <c r="E393">
        <v>0.4</v>
      </c>
      <c r="F393">
        <v>0.12</v>
      </c>
      <c r="G393">
        <v>2.37</v>
      </c>
      <c r="H393">
        <v>0.21</v>
      </c>
      <c r="I393">
        <v>498.12490000000003</v>
      </c>
      <c r="K393">
        <v>367.83879999999999</v>
      </c>
      <c r="L393">
        <v>612.1463</v>
      </c>
      <c r="N393">
        <v>462.291</v>
      </c>
    </row>
    <row r="394" spans="1:14" x14ac:dyDescent="0.25">
      <c r="A394" s="2">
        <v>40101</v>
      </c>
      <c r="B394">
        <v>4.1900000000000004</v>
      </c>
      <c r="C394">
        <v>3.39</v>
      </c>
      <c r="D394">
        <v>0.95</v>
      </c>
      <c r="E394">
        <v>0.37</v>
      </c>
      <c r="F394">
        <v>7.0000000000000007E-2</v>
      </c>
      <c r="G394">
        <v>2.33</v>
      </c>
      <c r="H394">
        <v>0.16</v>
      </c>
      <c r="I394">
        <v>496.99689999999998</v>
      </c>
      <c r="K394">
        <v>368.80709999999999</v>
      </c>
      <c r="L394">
        <v>595.79909999999995</v>
      </c>
      <c r="N394">
        <v>463.834</v>
      </c>
    </row>
    <row r="395" spans="1:14" x14ac:dyDescent="0.25">
      <c r="A395" s="2">
        <v>40132</v>
      </c>
      <c r="B395">
        <v>4.3099999999999996</v>
      </c>
      <c r="C395">
        <v>3.4</v>
      </c>
      <c r="D395">
        <v>0.8</v>
      </c>
      <c r="E395">
        <v>0.31</v>
      </c>
      <c r="F395">
        <v>0.05</v>
      </c>
      <c r="G395">
        <v>2.23</v>
      </c>
      <c r="H395">
        <v>0.15</v>
      </c>
      <c r="I395">
        <v>506.1585</v>
      </c>
      <c r="K395">
        <v>370.96390000000002</v>
      </c>
      <c r="L395">
        <v>601.50469999999996</v>
      </c>
      <c r="N395">
        <v>472.50319999999999</v>
      </c>
    </row>
    <row r="396" spans="1:14" x14ac:dyDescent="0.25">
      <c r="A396" s="2">
        <v>40162</v>
      </c>
      <c r="B396">
        <v>4.49</v>
      </c>
      <c r="C396">
        <v>3.59</v>
      </c>
      <c r="D396">
        <v>0.87</v>
      </c>
      <c r="E396">
        <v>0.37</v>
      </c>
      <c r="F396">
        <v>0.05</v>
      </c>
      <c r="G396">
        <v>2.34</v>
      </c>
      <c r="H396">
        <v>0.17</v>
      </c>
      <c r="I396">
        <v>483.8485</v>
      </c>
      <c r="K396">
        <v>368.15550000000002</v>
      </c>
      <c r="L396">
        <v>561.82079999999996</v>
      </c>
      <c r="N396">
        <v>459.97120000000001</v>
      </c>
    </row>
    <row r="397" spans="1:14" x14ac:dyDescent="0.25">
      <c r="A397" s="2">
        <v>40193</v>
      </c>
      <c r="B397">
        <v>4.5999999999999996</v>
      </c>
      <c r="C397">
        <v>3.73</v>
      </c>
      <c r="D397">
        <v>0.93</v>
      </c>
      <c r="E397">
        <v>0.35</v>
      </c>
      <c r="F397">
        <v>0.06</v>
      </c>
      <c r="G397">
        <v>2.48</v>
      </c>
      <c r="H397">
        <v>0.15</v>
      </c>
      <c r="I397">
        <v>494.43360000000001</v>
      </c>
      <c r="K397">
        <v>371.07130000000001</v>
      </c>
      <c r="L397">
        <v>575.87670000000003</v>
      </c>
      <c r="N397">
        <v>468.68119999999999</v>
      </c>
    </row>
    <row r="398" spans="1:14" x14ac:dyDescent="0.25">
      <c r="A398" s="2">
        <v>40224</v>
      </c>
      <c r="B398">
        <v>4.62</v>
      </c>
      <c r="C398">
        <v>3.69</v>
      </c>
      <c r="D398">
        <v>0.86</v>
      </c>
      <c r="E398">
        <v>0.35</v>
      </c>
      <c r="F398">
        <v>0.11</v>
      </c>
      <c r="G398">
        <v>2.36</v>
      </c>
      <c r="H398">
        <v>0.18</v>
      </c>
      <c r="I398">
        <v>496.84559999999999</v>
      </c>
      <c r="K398">
        <v>371.67290000000003</v>
      </c>
      <c r="L398">
        <v>576.35299999999995</v>
      </c>
      <c r="N398">
        <v>471.59399999999999</v>
      </c>
    </row>
    <row r="399" spans="1:14" x14ac:dyDescent="0.25">
      <c r="A399" s="2">
        <v>40252</v>
      </c>
      <c r="B399">
        <v>4.6399999999999997</v>
      </c>
      <c r="C399">
        <v>3.73</v>
      </c>
      <c r="D399">
        <v>0.96</v>
      </c>
      <c r="E399">
        <v>0.4</v>
      </c>
      <c r="F399">
        <v>0.15</v>
      </c>
      <c r="G399">
        <v>2.4300000000000002</v>
      </c>
      <c r="H399">
        <v>0.23</v>
      </c>
      <c r="I399">
        <v>489.78</v>
      </c>
      <c r="K399">
        <v>370.82979999999998</v>
      </c>
      <c r="L399">
        <v>561.19569999999999</v>
      </c>
      <c r="N399">
        <v>467.17919999999998</v>
      </c>
    </row>
    <row r="400" spans="1:14" x14ac:dyDescent="0.25">
      <c r="A400" s="2">
        <v>40283</v>
      </c>
      <c r="B400">
        <v>4.6900000000000004</v>
      </c>
      <c r="C400">
        <v>3.85</v>
      </c>
      <c r="D400">
        <v>1.06</v>
      </c>
      <c r="E400">
        <v>0.45</v>
      </c>
      <c r="F400">
        <v>0.16</v>
      </c>
      <c r="G400">
        <v>2.58</v>
      </c>
      <c r="H400">
        <v>0.24</v>
      </c>
      <c r="I400">
        <v>498.09480000000002</v>
      </c>
      <c r="K400">
        <v>371.78609999999998</v>
      </c>
      <c r="L400">
        <v>580.71839999999997</v>
      </c>
      <c r="N400">
        <v>471.6223</v>
      </c>
    </row>
    <row r="401" spans="1:14" x14ac:dyDescent="0.25">
      <c r="A401" s="2">
        <v>40313</v>
      </c>
      <c r="B401">
        <v>4.29</v>
      </c>
      <c r="C401">
        <v>3.42</v>
      </c>
      <c r="D401">
        <v>0.83</v>
      </c>
      <c r="E401">
        <v>0.37</v>
      </c>
      <c r="F401">
        <v>0.16</v>
      </c>
      <c r="G401">
        <v>2.1800000000000002</v>
      </c>
      <c r="H401">
        <v>0.22</v>
      </c>
      <c r="I401">
        <v>512.99839999999995</v>
      </c>
      <c r="K401">
        <v>373.66090000000003</v>
      </c>
      <c r="L401">
        <v>611.84939999999995</v>
      </c>
      <c r="N401">
        <v>479.75290000000001</v>
      </c>
    </row>
    <row r="402" spans="1:14" x14ac:dyDescent="0.25">
      <c r="A402" s="2">
        <v>40344</v>
      </c>
      <c r="B402">
        <v>4.13</v>
      </c>
      <c r="C402">
        <v>3.2</v>
      </c>
      <c r="D402">
        <v>0.72</v>
      </c>
      <c r="E402">
        <v>0.32</v>
      </c>
      <c r="F402">
        <v>0.12</v>
      </c>
      <c r="G402">
        <v>2</v>
      </c>
      <c r="H402">
        <v>0.19</v>
      </c>
      <c r="I402">
        <v>529.45399999999995</v>
      </c>
      <c r="K402">
        <v>374.9298</v>
      </c>
      <c r="L402">
        <v>646.57680000000005</v>
      </c>
      <c r="N402">
        <v>487.74099999999999</v>
      </c>
    </row>
    <row r="403" spans="1:14" x14ac:dyDescent="0.25">
      <c r="A403" s="2">
        <v>40374</v>
      </c>
      <c r="B403">
        <v>3.99</v>
      </c>
      <c r="C403">
        <v>3.01</v>
      </c>
      <c r="D403">
        <v>0.62</v>
      </c>
      <c r="E403">
        <v>0.28999999999999998</v>
      </c>
      <c r="F403">
        <v>0.16</v>
      </c>
      <c r="G403">
        <v>1.76</v>
      </c>
      <c r="H403">
        <v>0.2</v>
      </c>
      <c r="I403">
        <v>533.47379999999998</v>
      </c>
      <c r="K403">
        <v>375.68939999999998</v>
      </c>
      <c r="L403">
        <v>641.68830000000003</v>
      </c>
      <c r="N403">
        <v>493.66059999999999</v>
      </c>
    </row>
    <row r="404" spans="1:14" x14ac:dyDescent="0.25">
      <c r="A404" s="2">
        <v>40405</v>
      </c>
      <c r="B404">
        <v>3.8</v>
      </c>
      <c r="C404">
        <v>2.7</v>
      </c>
      <c r="D404">
        <v>0.52</v>
      </c>
      <c r="E404">
        <v>0.26</v>
      </c>
      <c r="F404">
        <v>0.16</v>
      </c>
      <c r="G404">
        <v>1.47</v>
      </c>
      <c r="H404">
        <v>0.19</v>
      </c>
      <c r="I404">
        <v>554.20029999999997</v>
      </c>
      <c r="K404">
        <v>376.35399999999998</v>
      </c>
      <c r="L404">
        <v>694.69690000000003</v>
      </c>
      <c r="N404">
        <v>500.48660000000001</v>
      </c>
    </row>
    <row r="405" spans="1:14" x14ac:dyDescent="0.25">
      <c r="A405" s="2">
        <v>40436</v>
      </c>
      <c r="B405">
        <v>3.77</v>
      </c>
      <c r="C405">
        <v>2.65</v>
      </c>
      <c r="D405">
        <v>0.48</v>
      </c>
      <c r="E405">
        <v>0.26</v>
      </c>
      <c r="F405">
        <v>0.15</v>
      </c>
      <c r="G405">
        <v>1.41</v>
      </c>
      <c r="H405">
        <v>0.19</v>
      </c>
      <c r="I405">
        <v>553.66380000000004</v>
      </c>
      <c r="K405">
        <v>376.92680000000001</v>
      </c>
      <c r="L405">
        <v>677.97770000000003</v>
      </c>
      <c r="N405">
        <v>502.95209999999997</v>
      </c>
    </row>
    <row r="406" spans="1:14" x14ac:dyDescent="0.25">
      <c r="A406" s="2">
        <v>40466</v>
      </c>
      <c r="B406">
        <v>3.87</v>
      </c>
      <c r="C406">
        <v>2.54</v>
      </c>
      <c r="D406">
        <v>0.38</v>
      </c>
      <c r="E406">
        <v>0.23</v>
      </c>
      <c r="F406">
        <v>0.13</v>
      </c>
      <c r="G406">
        <v>1.18</v>
      </c>
      <c r="H406">
        <v>0.18</v>
      </c>
      <c r="I406">
        <v>551.80809999999997</v>
      </c>
      <c r="K406">
        <v>377.74419999999998</v>
      </c>
      <c r="L406">
        <v>646.20820000000003</v>
      </c>
      <c r="N406">
        <v>506.57859999999999</v>
      </c>
    </row>
    <row r="407" spans="1:14" x14ac:dyDescent="0.25">
      <c r="A407" s="2">
        <v>40497</v>
      </c>
      <c r="B407">
        <v>4.1900000000000004</v>
      </c>
      <c r="C407">
        <v>2.76</v>
      </c>
      <c r="D407">
        <v>0.45</v>
      </c>
      <c r="E407">
        <v>0.25</v>
      </c>
      <c r="F407">
        <v>0.14000000000000001</v>
      </c>
      <c r="G407">
        <v>1.35</v>
      </c>
      <c r="H407">
        <v>0.18</v>
      </c>
      <c r="I407">
        <v>547.15210000000002</v>
      </c>
      <c r="K407">
        <v>377.17129999999997</v>
      </c>
      <c r="L407">
        <v>637.49670000000003</v>
      </c>
      <c r="N407">
        <v>501.12329999999997</v>
      </c>
    </row>
    <row r="408" spans="1:14" x14ac:dyDescent="0.25">
      <c r="A408" s="2">
        <v>40527</v>
      </c>
      <c r="B408">
        <v>4.42</v>
      </c>
      <c r="C408">
        <v>3.29</v>
      </c>
      <c r="D408">
        <v>0.62</v>
      </c>
      <c r="E408">
        <v>0.28999999999999998</v>
      </c>
      <c r="F408">
        <v>0.14000000000000001</v>
      </c>
      <c r="G408">
        <v>1.93</v>
      </c>
      <c r="H408">
        <v>0.19</v>
      </c>
      <c r="I408">
        <v>527.05899999999997</v>
      </c>
      <c r="K408">
        <v>376.55470000000003</v>
      </c>
      <c r="L408">
        <v>614.16520000000003</v>
      </c>
      <c r="N408">
        <v>490.15820000000002</v>
      </c>
    </row>
    <row r="409" spans="1:14" x14ac:dyDescent="0.25">
      <c r="A409" s="2">
        <v>40558</v>
      </c>
      <c r="B409">
        <v>4.5199999999999996</v>
      </c>
      <c r="C409">
        <v>3.39</v>
      </c>
      <c r="D409">
        <v>0.61</v>
      </c>
      <c r="E409">
        <v>0.27</v>
      </c>
      <c r="F409">
        <v>0.15</v>
      </c>
      <c r="G409">
        <v>1.99</v>
      </c>
      <c r="H409">
        <v>0.18</v>
      </c>
      <c r="I409">
        <v>525.25210000000004</v>
      </c>
      <c r="K409">
        <v>377.15159999999997</v>
      </c>
      <c r="L409">
        <v>594.48839999999996</v>
      </c>
      <c r="N409">
        <v>493.22629999999998</v>
      </c>
    </row>
    <row r="410" spans="1:14" x14ac:dyDescent="0.25">
      <c r="A410" s="2">
        <v>40589</v>
      </c>
      <c r="B410">
        <v>4.6500000000000004</v>
      </c>
      <c r="C410">
        <v>3.58</v>
      </c>
      <c r="D410">
        <v>0.77</v>
      </c>
      <c r="E410">
        <v>0.28999999999999998</v>
      </c>
      <c r="F410">
        <v>0.13</v>
      </c>
      <c r="G410">
        <v>2.2599999999999998</v>
      </c>
      <c r="H410">
        <v>0.17</v>
      </c>
      <c r="I410">
        <v>525.25829999999996</v>
      </c>
      <c r="K410">
        <v>376.76319999999998</v>
      </c>
      <c r="L410">
        <v>603.23</v>
      </c>
      <c r="N410">
        <v>490.56619999999998</v>
      </c>
    </row>
    <row r="411" spans="1:14" x14ac:dyDescent="0.25">
      <c r="A411" s="2">
        <v>40617</v>
      </c>
      <c r="B411">
        <v>4.51</v>
      </c>
      <c r="C411">
        <v>3.41</v>
      </c>
      <c r="D411">
        <v>0.7</v>
      </c>
      <c r="E411">
        <v>0.26</v>
      </c>
      <c r="F411">
        <v>0.1</v>
      </c>
      <c r="G411">
        <v>2.11</v>
      </c>
      <c r="H411">
        <v>0.16</v>
      </c>
      <c r="I411">
        <v>525.43110000000001</v>
      </c>
      <c r="K411">
        <v>376.49360000000001</v>
      </c>
      <c r="L411">
        <v>603.89739999999995</v>
      </c>
      <c r="N411">
        <v>490.18970000000002</v>
      </c>
    </row>
    <row r="412" spans="1:14" x14ac:dyDescent="0.25">
      <c r="A412" s="2">
        <v>40648</v>
      </c>
      <c r="B412">
        <v>4.5</v>
      </c>
      <c r="C412">
        <v>3.46</v>
      </c>
      <c r="D412">
        <v>0.73</v>
      </c>
      <c r="E412">
        <v>0.25</v>
      </c>
      <c r="F412">
        <v>0.06</v>
      </c>
      <c r="G412">
        <v>2.17</v>
      </c>
      <c r="H412">
        <v>0.12</v>
      </c>
      <c r="I412">
        <v>533.66300000000001</v>
      </c>
      <c r="K412">
        <v>378.24610000000001</v>
      </c>
      <c r="L412">
        <v>616.23209999999995</v>
      </c>
      <c r="N412">
        <v>497.77269999999999</v>
      </c>
    </row>
    <row r="413" spans="1:14" x14ac:dyDescent="0.25">
      <c r="A413" s="2">
        <v>40678</v>
      </c>
      <c r="B413">
        <v>4.29</v>
      </c>
      <c r="C413">
        <v>3.17</v>
      </c>
      <c r="D413">
        <v>0.56000000000000005</v>
      </c>
      <c r="E413">
        <v>0.19</v>
      </c>
      <c r="F413">
        <v>0.04</v>
      </c>
      <c r="G413">
        <v>1.84</v>
      </c>
      <c r="H413">
        <v>0.09</v>
      </c>
      <c r="I413">
        <v>547.80610000000001</v>
      </c>
      <c r="K413">
        <v>379.48989999999998</v>
      </c>
      <c r="L413">
        <v>638.80070000000001</v>
      </c>
      <c r="N413">
        <v>506.01560000000001</v>
      </c>
    </row>
    <row r="414" spans="1:14" x14ac:dyDescent="0.25">
      <c r="A414" s="2">
        <v>40709</v>
      </c>
      <c r="B414">
        <v>4.2300000000000004</v>
      </c>
      <c r="C414">
        <v>3</v>
      </c>
      <c r="D414">
        <v>0.41</v>
      </c>
      <c r="E414">
        <v>0.18</v>
      </c>
      <c r="F414">
        <v>0.04</v>
      </c>
      <c r="G414">
        <v>1.58</v>
      </c>
      <c r="H414">
        <v>0.1</v>
      </c>
      <c r="I414">
        <v>544.68769999999995</v>
      </c>
      <c r="K414">
        <v>379.72160000000002</v>
      </c>
      <c r="L414">
        <v>623.87059999999997</v>
      </c>
      <c r="N414">
        <v>505.8999</v>
      </c>
    </row>
    <row r="415" spans="1:14" x14ac:dyDescent="0.25">
      <c r="A415" s="2">
        <v>40739</v>
      </c>
      <c r="B415">
        <v>4.2699999999999996</v>
      </c>
      <c r="C415">
        <v>3</v>
      </c>
      <c r="D415">
        <v>0.41</v>
      </c>
      <c r="E415">
        <v>0.19</v>
      </c>
      <c r="F415">
        <v>0.04</v>
      </c>
      <c r="G415">
        <v>1.54</v>
      </c>
      <c r="H415">
        <v>0.08</v>
      </c>
      <c r="I415">
        <v>562.29349999999999</v>
      </c>
      <c r="K415">
        <v>380.55889999999999</v>
      </c>
      <c r="L415">
        <v>652.48919999999998</v>
      </c>
      <c r="N415">
        <v>516.57380000000001</v>
      </c>
    </row>
    <row r="416" spans="1:14" x14ac:dyDescent="0.25">
      <c r="A416" s="2">
        <v>40770</v>
      </c>
      <c r="B416">
        <v>3.65</v>
      </c>
      <c r="C416">
        <v>2.2999999999999998</v>
      </c>
      <c r="D416">
        <v>0.23</v>
      </c>
      <c r="E416">
        <v>0.11</v>
      </c>
      <c r="F416">
        <v>0.02</v>
      </c>
      <c r="G416">
        <v>1.02</v>
      </c>
      <c r="H416">
        <v>0.06</v>
      </c>
      <c r="I416">
        <v>592.74689999999998</v>
      </c>
      <c r="K416">
        <v>381.78039999999999</v>
      </c>
      <c r="L416">
        <v>718.5838</v>
      </c>
      <c r="N416">
        <v>527.23299999999995</v>
      </c>
    </row>
    <row r="417" spans="1:14" x14ac:dyDescent="0.25">
      <c r="A417" s="2">
        <v>40801</v>
      </c>
      <c r="B417">
        <v>3.18</v>
      </c>
      <c r="C417">
        <v>1.98</v>
      </c>
      <c r="D417">
        <v>0.21</v>
      </c>
      <c r="E417">
        <v>0.1</v>
      </c>
      <c r="F417">
        <v>0.01</v>
      </c>
      <c r="G417">
        <v>0.9</v>
      </c>
      <c r="H417">
        <v>0.04</v>
      </c>
      <c r="I417">
        <v>608.83399999999995</v>
      </c>
      <c r="K417">
        <v>381.3673</v>
      </c>
      <c r="L417">
        <v>812.00919999999996</v>
      </c>
      <c r="N417">
        <v>527.78269999999998</v>
      </c>
    </row>
    <row r="418" spans="1:14" x14ac:dyDescent="0.25">
      <c r="A418" s="2">
        <v>40831</v>
      </c>
      <c r="B418">
        <v>3.13</v>
      </c>
      <c r="C418">
        <v>2.15</v>
      </c>
      <c r="D418">
        <v>0.28000000000000003</v>
      </c>
      <c r="E418">
        <v>0.11</v>
      </c>
      <c r="F418">
        <v>0.02</v>
      </c>
      <c r="G418">
        <v>1.06</v>
      </c>
      <c r="H418">
        <v>0.05</v>
      </c>
      <c r="I418">
        <v>598.29579999999999</v>
      </c>
      <c r="K418">
        <v>381.56200000000001</v>
      </c>
      <c r="L418">
        <v>774.38760000000002</v>
      </c>
      <c r="N418">
        <v>527.74239999999998</v>
      </c>
    </row>
    <row r="419" spans="1:14" x14ac:dyDescent="0.25">
      <c r="A419" s="2">
        <v>40862</v>
      </c>
      <c r="B419">
        <v>3.02</v>
      </c>
      <c r="C419">
        <v>2.0099999999999998</v>
      </c>
      <c r="D419">
        <v>0.25</v>
      </c>
      <c r="E419">
        <v>0.11</v>
      </c>
      <c r="F419">
        <v>0.01</v>
      </c>
      <c r="G419">
        <v>0.91</v>
      </c>
      <c r="H419">
        <v>0.05</v>
      </c>
      <c r="I419">
        <v>605.47109999999998</v>
      </c>
      <c r="K419">
        <v>381.68560000000002</v>
      </c>
      <c r="L419">
        <v>798.21540000000005</v>
      </c>
      <c r="N419">
        <v>530.0856</v>
      </c>
    </row>
    <row r="420" spans="1:14" x14ac:dyDescent="0.25">
      <c r="A420" s="2">
        <v>40892</v>
      </c>
      <c r="B420">
        <v>2.98</v>
      </c>
      <c r="C420">
        <v>1.98</v>
      </c>
      <c r="D420">
        <v>0.26</v>
      </c>
      <c r="E420">
        <v>0.12</v>
      </c>
      <c r="F420">
        <v>0.01</v>
      </c>
      <c r="G420">
        <v>0.89</v>
      </c>
      <c r="H420">
        <v>0.05</v>
      </c>
      <c r="I420">
        <v>616.7604</v>
      </c>
      <c r="K420">
        <v>381.87430000000001</v>
      </c>
      <c r="L420">
        <v>826.14279999999997</v>
      </c>
      <c r="N420">
        <v>533.57669999999996</v>
      </c>
    </row>
    <row r="421" spans="1:14" x14ac:dyDescent="0.25">
      <c r="A421" s="2">
        <v>40923</v>
      </c>
      <c r="B421">
        <v>3.03</v>
      </c>
      <c r="C421">
        <v>1.97</v>
      </c>
      <c r="D421">
        <v>0.24</v>
      </c>
      <c r="E421">
        <v>0.12</v>
      </c>
      <c r="F421">
        <v>0.03</v>
      </c>
      <c r="G421">
        <v>0.84</v>
      </c>
      <c r="H421">
        <v>7.0000000000000007E-2</v>
      </c>
      <c r="I421">
        <v>622.35990000000004</v>
      </c>
      <c r="K421">
        <v>382.2149</v>
      </c>
      <c r="L421">
        <v>822.8664</v>
      </c>
      <c r="N421">
        <v>537.95399999999995</v>
      </c>
    </row>
    <row r="422" spans="1:14" x14ac:dyDescent="0.25">
      <c r="A422" s="2">
        <v>40954</v>
      </c>
      <c r="B422">
        <v>3.11</v>
      </c>
      <c r="C422">
        <v>1.97</v>
      </c>
      <c r="D422">
        <v>0.28000000000000003</v>
      </c>
      <c r="E422">
        <v>0.16</v>
      </c>
      <c r="F422">
        <v>0.09</v>
      </c>
      <c r="G422">
        <v>0.83</v>
      </c>
      <c r="H422">
        <v>0.12</v>
      </c>
      <c r="I422">
        <v>615.73220000000003</v>
      </c>
      <c r="K422">
        <v>381.6986</v>
      </c>
      <c r="L422">
        <v>802.79300000000001</v>
      </c>
      <c r="M422">
        <v>301.31290000000001</v>
      </c>
      <c r="N422">
        <v>534.47919999999999</v>
      </c>
    </row>
    <row r="423" spans="1:14" x14ac:dyDescent="0.25">
      <c r="A423" s="2">
        <v>40983</v>
      </c>
      <c r="B423">
        <v>3.28</v>
      </c>
      <c r="C423">
        <v>2.17</v>
      </c>
      <c r="D423">
        <v>0.34</v>
      </c>
      <c r="E423">
        <v>0.19</v>
      </c>
      <c r="F423">
        <v>0.08</v>
      </c>
      <c r="G423">
        <v>1.02</v>
      </c>
      <c r="H423">
        <v>0.14000000000000001</v>
      </c>
      <c r="I423">
        <v>604.52369999999996</v>
      </c>
      <c r="K423">
        <v>381.53160000000003</v>
      </c>
      <c r="L423">
        <v>767.35379999999998</v>
      </c>
      <c r="M423">
        <v>300.72250000000003</v>
      </c>
      <c r="N423">
        <v>531.28129999999999</v>
      </c>
    </row>
    <row r="424" spans="1:14" x14ac:dyDescent="0.25">
      <c r="A424" s="2">
        <v>41014</v>
      </c>
      <c r="B424">
        <v>3.18</v>
      </c>
      <c r="C424">
        <v>2.0499999999999998</v>
      </c>
      <c r="D424">
        <v>0.28999999999999998</v>
      </c>
      <c r="E424">
        <v>0.18</v>
      </c>
      <c r="F424">
        <v>0.08</v>
      </c>
      <c r="G424">
        <v>0.89</v>
      </c>
      <c r="H424">
        <v>0.14000000000000001</v>
      </c>
      <c r="I424">
        <v>621.11170000000004</v>
      </c>
      <c r="K424">
        <v>382.26159999999999</v>
      </c>
      <c r="L424">
        <v>804.14300000000003</v>
      </c>
      <c r="M424">
        <v>302.05810000000002</v>
      </c>
      <c r="N424">
        <v>537.63139999999999</v>
      </c>
    </row>
    <row r="425" spans="1:14" x14ac:dyDescent="0.25">
      <c r="A425" s="2">
        <v>41044</v>
      </c>
      <c r="B425">
        <v>2.93</v>
      </c>
      <c r="C425">
        <v>1.8</v>
      </c>
      <c r="D425">
        <v>0.28999999999999998</v>
      </c>
      <c r="E425">
        <v>0.19</v>
      </c>
      <c r="F425">
        <v>0.09</v>
      </c>
      <c r="G425">
        <v>0.76</v>
      </c>
      <c r="H425">
        <v>0.15</v>
      </c>
      <c r="I425">
        <v>641.67139999999995</v>
      </c>
      <c r="K425">
        <v>382.34820000000002</v>
      </c>
      <c r="L425">
        <v>874.54430000000002</v>
      </c>
      <c r="M425">
        <v>302.47230000000002</v>
      </c>
      <c r="N425">
        <v>541.53459999999995</v>
      </c>
    </row>
    <row r="426" spans="1:14" x14ac:dyDescent="0.25">
      <c r="A426" s="2">
        <v>41075</v>
      </c>
      <c r="B426">
        <v>2.7</v>
      </c>
      <c r="C426">
        <v>1.62</v>
      </c>
      <c r="D426">
        <v>0.28999999999999998</v>
      </c>
      <c r="E426">
        <v>0.19</v>
      </c>
      <c r="F426">
        <v>0.09</v>
      </c>
      <c r="G426">
        <v>0.71</v>
      </c>
      <c r="H426">
        <v>0.15</v>
      </c>
      <c r="I426">
        <v>638.51639999999998</v>
      </c>
      <c r="K426">
        <v>382.05450000000002</v>
      </c>
      <c r="L426">
        <v>861.49929999999995</v>
      </c>
      <c r="M426">
        <v>302.11099999999999</v>
      </c>
      <c r="N426">
        <v>540.74810000000002</v>
      </c>
    </row>
    <row r="427" spans="1:14" x14ac:dyDescent="0.25">
      <c r="A427" s="2">
        <v>41105</v>
      </c>
      <c r="B427">
        <v>2.59</v>
      </c>
      <c r="C427">
        <v>1.53</v>
      </c>
      <c r="D427">
        <v>0.25</v>
      </c>
      <c r="E427">
        <v>0.19</v>
      </c>
      <c r="F427">
        <v>0.1</v>
      </c>
      <c r="G427">
        <v>0.62</v>
      </c>
      <c r="H427">
        <v>0.15</v>
      </c>
      <c r="I427">
        <v>648.87570000000005</v>
      </c>
      <c r="K427">
        <v>382.9015</v>
      </c>
      <c r="L427">
        <v>895.45669999999996</v>
      </c>
      <c r="M427">
        <v>303.43680000000001</v>
      </c>
      <c r="N427">
        <v>544.90219999999999</v>
      </c>
    </row>
    <row r="428" spans="1:14" x14ac:dyDescent="0.25">
      <c r="A428" s="2">
        <v>41136</v>
      </c>
      <c r="B428">
        <v>2.77</v>
      </c>
      <c r="C428">
        <v>1.68</v>
      </c>
      <c r="D428">
        <v>0.27</v>
      </c>
      <c r="E428">
        <v>0.18</v>
      </c>
      <c r="F428">
        <v>0.1</v>
      </c>
      <c r="G428">
        <v>0.71</v>
      </c>
      <c r="H428">
        <v>0.14000000000000001</v>
      </c>
      <c r="I428">
        <v>647.70770000000005</v>
      </c>
      <c r="K428">
        <v>382.93920000000003</v>
      </c>
      <c r="L428">
        <v>882.57650000000001</v>
      </c>
      <c r="M428">
        <v>303.54079999999999</v>
      </c>
      <c r="N428">
        <v>545.56460000000004</v>
      </c>
    </row>
    <row r="429" spans="1:14" x14ac:dyDescent="0.25">
      <c r="A429" s="2">
        <v>41167</v>
      </c>
      <c r="B429">
        <v>2.88</v>
      </c>
      <c r="C429">
        <v>1.72</v>
      </c>
      <c r="D429">
        <v>0.26</v>
      </c>
      <c r="E429">
        <v>0.18</v>
      </c>
      <c r="F429">
        <v>0.11</v>
      </c>
      <c r="G429">
        <v>0.67</v>
      </c>
      <c r="H429">
        <v>0.14000000000000001</v>
      </c>
      <c r="I429">
        <v>644.76480000000004</v>
      </c>
      <c r="K429">
        <v>382.82420000000002</v>
      </c>
      <c r="L429">
        <v>861.22059999999999</v>
      </c>
      <c r="M429">
        <v>303.31110000000001</v>
      </c>
      <c r="N429">
        <v>545.42280000000005</v>
      </c>
    </row>
    <row r="430" spans="1:14" x14ac:dyDescent="0.25">
      <c r="A430" s="2">
        <v>41197</v>
      </c>
      <c r="B430">
        <v>2.9</v>
      </c>
      <c r="C430">
        <v>1.75</v>
      </c>
      <c r="D430">
        <v>0.28000000000000003</v>
      </c>
      <c r="E430">
        <v>0.18</v>
      </c>
      <c r="F430">
        <v>0.1</v>
      </c>
      <c r="G430">
        <v>0.71</v>
      </c>
      <c r="H430">
        <v>0.15</v>
      </c>
      <c r="I430">
        <v>643.20770000000005</v>
      </c>
      <c r="K430">
        <v>382.75209999999998</v>
      </c>
      <c r="L430">
        <v>858.82119999999998</v>
      </c>
      <c r="M430">
        <v>303.13929999999999</v>
      </c>
      <c r="N430">
        <v>544.13850000000002</v>
      </c>
    </row>
    <row r="431" spans="1:14" x14ac:dyDescent="0.25">
      <c r="A431" s="2">
        <v>41228</v>
      </c>
      <c r="B431">
        <v>2.8</v>
      </c>
      <c r="C431">
        <v>1.65</v>
      </c>
      <c r="D431">
        <v>0.27</v>
      </c>
      <c r="E431">
        <v>0.18</v>
      </c>
      <c r="F431">
        <v>0.09</v>
      </c>
      <c r="G431">
        <v>0.67</v>
      </c>
      <c r="H431">
        <v>0.14000000000000001</v>
      </c>
      <c r="I431">
        <v>650.43449999999996</v>
      </c>
      <c r="K431">
        <v>383.06670000000003</v>
      </c>
      <c r="L431">
        <v>871.03020000000004</v>
      </c>
      <c r="M431">
        <v>303.13929999999999</v>
      </c>
      <c r="N431">
        <v>547.19389999999999</v>
      </c>
    </row>
    <row r="432" spans="1:14" x14ac:dyDescent="0.25">
      <c r="A432" s="2">
        <v>41258</v>
      </c>
      <c r="B432">
        <v>2.88</v>
      </c>
      <c r="C432">
        <v>1.72</v>
      </c>
      <c r="D432">
        <v>0.26</v>
      </c>
      <c r="E432">
        <v>0.16</v>
      </c>
      <c r="F432">
        <v>7.0000000000000007E-2</v>
      </c>
      <c r="G432">
        <v>0.7</v>
      </c>
      <c r="H432">
        <v>0.12</v>
      </c>
      <c r="I432">
        <v>644.48360000000002</v>
      </c>
      <c r="K432">
        <v>383.23590000000002</v>
      </c>
      <c r="L432">
        <v>850.52800000000002</v>
      </c>
      <c r="M432">
        <v>303.13929999999999</v>
      </c>
      <c r="N432">
        <v>545.67290000000003</v>
      </c>
    </row>
    <row r="433" spans="1:14" x14ac:dyDescent="0.25">
      <c r="A433" s="2">
        <v>41289</v>
      </c>
      <c r="B433">
        <v>3.08</v>
      </c>
      <c r="C433">
        <v>1.91</v>
      </c>
      <c r="D433">
        <v>0.27</v>
      </c>
      <c r="E433">
        <v>0.15</v>
      </c>
      <c r="F433">
        <v>7.0000000000000007E-2</v>
      </c>
      <c r="G433">
        <v>0.81</v>
      </c>
      <c r="H433">
        <v>0.11</v>
      </c>
      <c r="I433">
        <v>632.21590000000003</v>
      </c>
      <c r="K433">
        <v>383.2586</v>
      </c>
      <c r="L433">
        <v>814.45420000000001</v>
      </c>
      <c r="M433">
        <v>303.13929999999999</v>
      </c>
      <c r="N433">
        <v>542.22230000000002</v>
      </c>
    </row>
    <row r="434" spans="1:14" x14ac:dyDescent="0.25">
      <c r="A434" s="2">
        <v>41320</v>
      </c>
      <c r="B434">
        <v>3.17</v>
      </c>
      <c r="C434">
        <v>1.98</v>
      </c>
      <c r="D434">
        <v>0.27</v>
      </c>
      <c r="E434">
        <v>0.16</v>
      </c>
      <c r="F434">
        <v>0.1</v>
      </c>
      <c r="G434">
        <v>0.85</v>
      </c>
      <c r="H434">
        <v>0.12</v>
      </c>
      <c r="I434">
        <v>639.8329</v>
      </c>
      <c r="K434">
        <v>383.58390000000003</v>
      </c>
      <c r="L434">
        <v>825.77869999999996</v>
      </c>
      <c r="M434">
        <v>303.13929999999999</v>
      </c>
      <c r="N434">
        <v>545.83209999999997</v>
      </c>
    </row>
    <row r="435" spans="1:14" x14ac:dyDescent="0.25">
      <c r="A435" s="2">
        <v>41348</v>
      </c>
      <c r="B435">
        <v>3.16</v>
      </c>
      <c r="C435">
        <v>1.96</v>
      </c>
      <c r="D435">
        <v>0.26</v>
      </c>
      <c r="E435">
        <v>0.15</v>
      </c>
      <c r="F435">
        <v>0.09</v>
      </c>
      <c r="G435">
        <v>0.82</v>
      </c>
      <c r="H435">
        <v>0.11</v>
      </c>
      <c r="I435">
        <v>642.72720000000004</v>
      </c>
      <c r="K435">
        <v>383.64229999999998</v>
      </c>
      <c r="L435">
        <v>824.41229999999996</v>
      </c>
      <c r="M435">
        <v>303.13929999999999</v>
      </c>
      <c r="N435">
        <v>546.59879999999998</v>
      </c>
    </row>
    <row r="436" spans="1:14" x14ac:dyDescent="0.25">
      <c r="A436" s="2">
        <v>41379</v>
      </c>
      <c r="B436">
        <v>2.93</v>
      </c>
      <c r="C436">
        <v>1.76</v>
      </c>
      <c r="D436">
        <v>0.23</v>
      </c>
      <c r="E436">
        <v>0.12</v>
      </c>
      <c r="F436">
        <v>0.06</v>
      </c>
      <c r="G436">
        <v>0.71</v>
      </c>
      <c r="H436">
        <v>0.09</v>
      </c>
      <c r="I436">
        <v>654.07910000000004</v>
      </c>
      <c r="K436">
        <v>383.99189999999999</v>
      </c>
      <c r="L436">
        <v>863.89589999999998</v>
      </c>
      <c r="M436">
        <v>303.13929999999999</v>
      </c>
      <c r="N436">
        <v>549.8306</v>
      </c>
    </row>
    <row r="437" spans="1:14" x14ac:dyDescent="0.25">
      <c r="A437" s="2">
        <v>41409</v>
      </c>
      <c r="B437">
        <v>3.11</v>
      </c>
      <c r="C437">
        <v>1.93</v>
      </c>
      <c r="D437">
        <v>0.25</v>
      </c>
      <c r="E437">
        <v>0.12</v>
      </c>
      <c r="F437">
        <v>0.04</v>
      </c>
      <c r="G437">
        <v>0.84</v>
      </c>
      <c r="H437">
        <v>0.08</v>
      </c>
      <c r="I437">
        <v>630.20410000000004</v>
      </c>
      <c r="K437">
        <v>383.4803</v>
      </c>
      <c r="L437">
        <v>800.78120000000001</v>
      </c>
      <c r="M437">
        <v>303.13929999999999</v>
      </c>
      <c r="N437">
        <v>540.94960000000003</v>
      </c>
    </row>
    <row r="438" spans="1:14" x14ac:dyDescent="0.25">
      <c r="A438" s="2">
        <v>41440</v>
      </c>
      <c r="B438">
        <v>3.4</v>
      </c>
      <c r="C438">
        <v>2.2999999999999998</v>
      </c>
      <c r="D438">
        <v>0.33</v>
      </c>
      <c r="E438">
        <v>0.14000000000000001</v>
      </c>
      <c r="F438">
        <v>0.05</v>
      </c>
      <c r="G438">
        <v>1.2</v>
      </c>
      <c r="H438">
        <v>0.09</v>
      </c>
      <c r="I438">
        <v>614.37199999999996</v>
      </c>
      <c r="K438">
        <v>383.40129999999999</v>
      </c>
      <c r="L438">
        <v>773.70280000000002</v>
      </c>
      <c r="M438">
        <v>302.51620000000003</v>
      </c>
      <c r="N438">
        <v>533.51409999999998</v>
      </c>
    </row>
    <row r="439" spans="1:14" x14ac:dyDescent="0.25">
      <c r="A439" s="2">
        <v>41470</v>
      </c>
      <c r="B439">
        <v>3.61</v>
      </c>
      <c r="C439">
        <v>2.58</v>
      </c>
      <c r="D439">
        <v>0.34</v>
      </c>
      <c r="E439">
        <v>0.12</v>
      </c>
      <c r="F439">
        <v>0.04</v>
      </c>
      <c r="G439">
        <v>1.4</v>
      </c>
      <c r="H439">
        <v>7.0000000000000007E-2</v>
      </c>
      <c r="I439">
        <v>610.02599999999995</v>
      </c>
      <c r="K439">
        <v>383.92419999999998</v>
      </c>
      <c r="L439">
        <v>755.42460000000005</v>
      </c>
      <c r="M439">
        <v>303.4769</v>
      </c>
      <c r="N439">
        <v>534.76570000000004</v>
      </c>
    </row>
    <row r="440" spans="1:14" x14ac:dyDescent="0.25">
      <c r="A440" s="2">
        <v>41501</v>
      </c>
      <c r="B440">
        <v>3.76</v>
      </c>
      <c r="C440">
        <v>2.74</v>
      </c>
      <c r="D440">
        <v>0.36</v>
      </c>
      <c r="E440">
        <v>0.13</v>
      </c>
      <c r="F440">
        <v>0.04</v>
      </c>
      <c r="G440">
        <v>1.52</v>
      </c>
      <c r="H440">
        <v>7.0000000000000007E-2</v>
      </c>
      <c r="I440">
        <v>602.7346</v>
      </c>
      <c r="K440">
        <v>383.58269999999999</v>
      </c>
      <c r="L440">
        <v>749.51179999999999</v>
      </c>
      <c r="M440">
        <v>302.51299999999998</v>
      </c>
      <c r="N440">
        <v>530.79240000000004</v>
      </c>
    </row>
    <row r="441" spans="1:14" x14ac:dyDescent="0.25">
      <c r="A441" s="2">
        <v>41532</v>
      </c>
      <c r="B441">
        <v>3.79</v>
      </c>
      <c r="C441">
        <v>2.81</v>
      </c>
      <c r="D441">
        <v>0.4</v>
      </c>
      <c r="E441">
        <v>0.12</v>
      </c>
      <c r="F441">
        <v>0.02</v>
      </c>
      <c r="G441">
        <v>1.6</v>
      </c>
      <c r="H441">
        <v>0.04</v>
      </c>
      <c r="I441">
        <v>611.41200000000003</v>
      </c>
      <c r="K441">
        <v>384.26850000000002</v>
      </c>
      <c r="L441">
        <v>749.50419999999997</v>
      </c>
      <c r="M441">
        <v>304.05549999999999</v>
      </c>
      <c r="N441">
        <v>537.31460000000004</v>
      </c>
    </row>
    <row r="442" spans="1:14" x14ac:dyDescent="0.25">
      <c r="A442" s="2">
        <v>41562</v>
      </c>
      <c r="B442">
        <v>3.68</v>
      </c>
      <c r="C442">
        <v>2.62</v>
      </c>
      <c r="D442">
        <v>0.34</v>
      </c>
      <c r="E442">
        <v>0.12</v>
      </c>
      <c r="F442">
        <v>0.05</v>
      </c>
      <c r="G442">
        <v>1.37</v>
      </c>
      <c r="H442">
        <v>0.08</v>
      </c>
      <c r="I442">
        <v>617.12940000000003</v>
      </c>
      <c r="K442">
        <v>384.58519999999999</v>
      </c>
      <c r="L442">
        <v>759.61410000000001</v>
      </c>
      <c r="M442">
        <v>304.90120000000002</v>
      </c>
      <c r="N442">
        <v>540.32069999999999</v>
      </c>
    </row>
    <row r="443" spans="1:14" x14ac:dyDescent="0.25">
      <c r="A443" s="2">
        <v>41593</v>
      </c>
      <c r="B443">
        <v>3.8</v>
      </c>
      <c r="C443">
        <v>2.72</v>
      </c>
      <c r="D443">
        <v>0.3</v>
      </c>
      <c r="E443">
        <v>0.12</v>
      </c>
      <c r="F443">
        <v>7.0000000000000007E-2</v>
      </c>
      <c r="G443">
        <v>1.37</v>
      </c>
      <c r="H443">
        <v>0.1</v>
      </c>
      <c r="I443">
        <v>609.57259999999997</v>
      </c>
      <c r="K443">
        <v>384.98849999999999</v>
      </c>
      <c r="L443">
        <v>737.34939999999995</v>
      </c>
      <c r="M443">
        <v>305.50209999999998</v>
      </c>
      <c r="N443">
        <v>540.48310000000004</v>
      </c>
    </row>
    <row r="444" spans="1:14" x14ac:dyDescent="0.25">
      <c r="A444" s="2">
        <v>41623</v>
      </c>
      <c r="B444">
        <v>3.89</v>
      </c>
      <c r="C444">
        <v>2.9</v>
      </c>
      <c r="D444">
        <v>0.34</v>
      </c>
      <c r="E444">
        <v>0.13</v>
      </c>
      <c r="F444">
        <v>7.0000000000000007E-2</v>
      </c>
      <c r="G444">
        <v>1.58</v>
      </c>
      <c r="H444">
        <v>0.1</v>
      </c>
      <c r="I444">
        <v>598.09410000000003</v>
      </c>
      <c r="K444">
        <v>384.68099999999998</v>
      </c>
      <c r="L444">
        <v>722.52340000000004</v>
      </c>
      <c r="M444">
        <v>304.14319999999998</v>
      </c>
      <c r="N444">
        <v>532.82839999999999</v>
      </c>
    </row>
    <row r="445" spans="1:14" x14ac:dyDescent="0.25">
      <c r="A445" s="2">
        <v>41654</v>
      </c>
      <c r="B445">
        <v>3.77</v>
      </c>
      <c r="C445">
        <v>2.86</v>
      </c>
      <c r="D445">
        <v>0.39</v>
      </c>
      <c r="E445">
        <v>0.12</v>
      </c>
      <c r="F445">
        <v>0.04</v>
      </c>
      <c r="G445">
        <v>1.65</v>
      </c>
      <c r="H445">
        <v>7.0000000000000007E-2</v>
      </c>
      <c r="I445">
        <v>616.99639999999999</v>
      </c>
      <c r="K445">
        <v>385.28840000000002</v>
      </c>
      <c r="L445">
        <v>768.92790000000002</v>
      </c>
      <c r="M445">
        <v>305.32389999999998</v>
      </c>
      <c r="N445">
        <v>539.7962</v>
      </c>
    </row>
    <row r="446" spans="1:14" x14ac:dyDescent="0.25">
      <c r="A446" s="2">
        <v>41685</v>
      </c>
      <c r="B446">
        <v>3.66</v>
      </c>
      <c r="C446">
        <v>2.71</v>
      </c>
      <c r="D446">
        <v>0.33</v>
      </c>
      <c r="E446">
        <v>0.12</v>
      </c>
      <c r="F446">
        <v>0.05</v>
      </c>
      <c r="G446">
        <v>1.52</v>
      </c>
      <c r="H446">
        <v>0.08</v>
      </c>
      <c r="I446">
        <v>620.36800000000005</v>
      </c>
      <c r="K446">
        <v>385.63499999999999</v>
      </c>
      <c r="L446">
        <v>775.56849999999997</v>
      </c>
      <c r="M446">
        <v>305.84789999999998</v>
      </c>
      <c r="N446">
        <v>540.89639999999997</v>
      </c>
    </row>
    <row r="447" spans="1:14" x14ac:dyDescent="0.25">
      <c r="A447" s="2">
        <v>41713</v>
      </c>
      <c r="B447">
        <v>3.62</v>
      </c>
      <c r="C447">
        <v>2.72</v>
      </c>
      <c r="D447">
        <v>0.4</v>
      </c>
      <c r="E447">
        <v>0.13</v>
      </c>
      <c r="F447">
        <v>0.05</v>
      </c>
      <c r="G447">
        <v>1.64</v>
      </c>
      <c r="H447">
        <v>0.08</v>
      </c>
      <c r="I447">
        <v>618.3356</v>
      </c>
      <c r="K447">
        <v>385.30869999999999</v>
      </c>
      <c r="L447">
        <v>782.48230000000001</v>
      </c>
      <c r="M447">
        <v>304.709</v>
      </c>
      <c r="N447">
        <v>536.75400000000002</v>
      </c>
    </row>
    <row r="448" spans="1:14" x14ac:dyDescent="0.25">
      <c r="A448" s="2">
        <v>41744</v>
      </c>
      <c r="B448">
        <v>3.52</v>
      </c>
      <c r="C448">
        <v>2.71</v>
      </c>
      <c r="D448">
        <v>0.42</v>
      </c>
      <c r="E448">
        <v>0.11</v>
      </c>
      <c r="F448">
        <v>0.03</v>
      </c>
      <c r="G448">
        <v>1.7</v>
      </c>
      <c r="H448">
        <v>0.05</v>
      </c>
      <c r="I448">
        <v>623.81859999999995</v>
      </c>
      <c r="K448">
        <v>385.8141</v>
      </c>
      <c r="L448">
        <v>800.30809999999997</v>
      </c>
      <c r="M448">
        <v>305.48320000000001</v>
      </c>
      <c r="N448">
        <v>539.43389999999999</v>
      </c>
    </row>
    <row r="449" spans="1:15" x14ac:dyDescent="0.25">
      <c r="A449" s="2">
        <v>41774</v>
      </c>
      <c r="B449">
        <v>3.39</v>
      </c>
      <c r="C449">
        <v>2.56</v>
      </c>
      <c r="D449">
        <v>0.39</v>
      </c>
      <c r="E449">
        <v>0.1</v>
      </c>
      <c r="F449">
        <v>0.03</v>
      </c>
      <c r="G449">
        <v>1.59</v>
      </c>
      <c r="H449">
        <v>0.05</v>
      </c>
      <c r="I449">
        <v>636.73739999999998</v>
      </c>
      <c r="K449">
        <v>386.52749999999997</v>
      </c>
      <c r="L449">
        <v>825.32219999999995</v>
      </c>
      <c r="M449">
        <v>306.69729999999998</v>
      </c>
      <c r="N449">
        <v>544.61149999999998</v>
      </c>
    </row>
    <row r="450" spans="1:15" x14ac:dyDescent="0.25">
      <c r="A450" s="2">
        <v>41805</v>
      </c>
      <c r="B450">
        <v>3.42</v>
      </c>
      <c r="C450">
        <v>2.6</v>
      </c>
      <c r="D450">
        <v>0.45</v>
      </c>
      <c r="E450">
        <v>0.1</v>
      </c>
      <c r="F450">
        <v>0.04</v>
      </c>
      <c r="G450">
        <v>1.68</v>
      </c>
      <c r="H450">
        <v>0.06</v>
      </c>
      <c r="I450">
        <v>634.98630000000003</v>
      </c>
      <c r="K450">
        <v>386.28190000000001</v>
      </c>
      <c r="L450">
        <v>823.77919999999995</v>
      </c>
      <c r="M450">
        <v>306.43700000000001</v>
      </c>
      <c r="N450">
        <v>543.46590000000003</v>
      </c>
    </row>
    <row r="451" spans="1:15" x14ac:dyDescent="0.25">
      <c r="A451" s="2">
        <v>41835</v>
      </c>
      <c r="B451">
        <v>3.33</v>
      </c>
      <c r="C451">
        <v>2.54</v>
      </c>
      <c r="D451">
        <v>0.51</v>
      </c>
      <c r="E451">
        <v>0.11</v>
      </c>
      <c r="F451">
        <v>0.03</v>
      </c>
      <c r="G451">
        <v>1.7</v>
      </c>
      <c r="H451">
        <v>0.06</v>
      </c>
      <c r="I451">
        <v>634.11389999999994</v>
      </c>
      <c r="K451">
        <v>386.05430000000001</v>
      </c>
      <c r="L451">
        <v>830.30560000000003</v>
      </c>
      <c r="M451">
        <v>305.67559999999997</v>
      </c>
      <c r="N451">
        <v>540.81790000000001</v>
      </c>
    </row>
    <row r="452" spans="1:15" x14ac:dyDescent="0.25">
      <c r="A452" s="2">
        <v>41866</v>
      </c>
      <c r="B452">
        <v>3.2</v>
      </c>
      <c r="C452">
        <v>2.42</v>
      </c>
      <c r="D452">
        <v>0.47</v>
      </c>
      <c r="E452">
        <v>0.11</v>
      </c>
      <c r="F452">
        <v>0.03</v>
      </c>
      <c r="G452">
        <v>1.63</v>
      </c>
      <c r="H452">
        <v>0.05</v>
      </c>
      <c r="I452">
        <v>647.05719999999997</v>
      </c>
      <c r="K452">
        <v>386.64229999999998</v>
      </c>
      <c r="L452">
        <v>868.18489999999997</v>
      </c>
      <c r="M452">
        <v>306.80970000000002</v>
      </c>
      <c r="N452">
        <v>545.32349999999997</v>
      </c>
    </row>
    <row r="453" spans="1:15" x14ac:dyDescent="0.25">
      <c r="A453" s="2">
        <v>41897</v>
      </c>
      <c r="B453">
        <v>3.26</v>
      </c>
      <c r="C453">
        <v>2.5299999999999998</v>
      </c>
      <c r="D453">
        <v>0.56999999999999995</v>
      </c>
      <c r="E453">
        <v>0.11</v>
      </c>
      <c r="F453">
        <v>0.02</v>
      </c>
      <c r="G453">
        <v>1.77</v>
      </c>
      <c r="H453">
        <v>0.04</v>
      </c>
      <c r="I453">
        <v>639.65039999999999</v>
      </c>
      <c r="K453">
        <v>386.52199999999999</v>
      </c>
      <c r="L453">
        <v>850.13459999999998</v>
      </c>
      <c r="M453">
        <v>306.15159999999997</v>
      </c>
      <c r="N453">
        <v>542.58690000000001</v>
      </c>
    </row>
    <row r="454" spans="1:15" x14ac:dyDescent="0.25">
      <c r="A454" s="2">
        <v>41927</v>
      </c>
      <c r="B454">
        <v>3.04</v>
      </c>
      <c r="C454">
        <v>2.2999999999999998</v>
      </c>
      <c r="D454">
        <v>0.45</v>
      </c>
      <c r="E454">
        <v>0.1</v>
      </c>
      <c r="F454">
        <v>0.02</v>
      </c>
      <c r="G454">
        <v>1.55</v>
      </c>
      <c r="H454">
        <v>0.05</v>
      </c>
      <c r="I454">
        <v>650.40610000000004</v>
      </c>
      <c r="K454">
        <v>387.68</v>
      </c>
      <c r="L454">
        <v>876.11749999999995</v>
      </c>
      <c r="M454">
        <v>307.99349999999998</v>
      </c>
      <c r="N454">
        <v>547.84360000000004</v>
      </c>
    </row>
    <row r="455" spans="1:15" x14ac:dyDescent="0.25">
      <c r="A455" s="2">
        <v>41958</v>
      </c>
      <c r="B455">
        <v>3.04</v>
      </c>
      <c r="C455">
        <v>2.33</v>
      </c>
      <c r="D455">
        <v>0.53</v>
      </c>
      <c r="E455">
        <v>0.13</v>
      </c>
      <c r="F455">
        <v>0.02</v>
      </c>
      <c r="G455">
        <v>1.62</v>
      </c>
      <c r="H455">
        <v>7.0000000000000007E-2</v>
      </c>
      <c r="I455">
        <v>659.8383</v>
      </c>
      <c r="K455">
        <v>388.2133</v>
      </c>
      <c r="L455">
        <v>902.51260000000002</v>
      </c>
      <c r="M455">
        <v>308.87119999999999</v>
      </c>
      <c r="N455">
        <v>551.74300000000005</v>
      </c>
    </row>
    <row r="456" spans="1:15" x14ac:dyDescent="0.25">
      <c r="A456" s="2">
        <v>41988</v>
      </c>
      <c r="B456">
        <v>2.83</v>
      </c>
      <c r="C456">
        <v>2.21</v>
      </c>
      <c r="D456">
        <v>0.64</v>
      </c>
      <c r="E456">
        <v>0.21</v>
      </c>
      <c r="F456">
        <v>0.03</v>
      </c>
      <c r="G456">
        <v>1.64</v>
      </c>
      <c r="H456">
        <v>0.11</v>
      </c>
      <c r="I456">
        <v>662.38350000000003</v>
      </c>
      <c r="K456">
        <v>387.24200000000002</v>
      </c>
      <c r="L456">
        <v>933.93349999999998</v>
      </c>
      <c r="M456">
        <v>307.67079999999999</v>
      </c>
      <c r="N456">
        <v>549.60019999999997</v>
      </c>
    </row>
    <row r="457" spans="1:15" x14ac:dyDescent="0.25">
      <c r="A457" s="2">
        <v>42019</v>
      </c>
      <c r="B457">
        <v>2.46</v>
      </c>
      <c r="C457">
        <v>1.88</v>
      </c>
      <c r="D457">
        <v>0.55000000000000004</v>
      </c>
      <c r="E457">
        <v>0.2</v>
      </c>
      <c r="F457">
        <v>0.03</v>
      </c>
      <c r="G457">
        <v>1.37</v>
      </c>
      <c r="H457">
        <v>0.08</v>
      </c>
      <c r="I457">
        <v>691.88580000000002</v>
      </c>
      <c r="K457">
        <v>389.1474</v>
      </c>
      <c r="L457">
        <v>1029.8991000000001</v>
      </c>
      <c r="M457">
        <v>310.86430000000001</v>
      </c>
      <c r="N457">
        <v>562.51260000000002</v>
      </c>
    </row>
    <row r="458" spans="1:15" x14ac:dyDescent="0.25">
      <c r="A458" s="2">
        <v>42050</v>
      </c>
      <c r="B458">
        <v>2.57</v>
      </c>
      <c r="C458">
        <v>1.98</v>
      </c>
      <c r="D458">
        <v>0.62</v>
      </c>
      <c r="E458">
        <v>0.22</v>
      </c>
      <c r="F458">
        <v>0.02</v>
      </c>
      <c r="G458">
        <v>1.47</v>
      </c>
      <c r="H458">
        <v>7.0000000000000007E-2</v>
      </c>
      <c r="I458">
        <v>674.05330000000004</v>
      </c>
      <c r="K458">
        <v>388.45030000000003</v>
      </c>
      <c r="L458">
        <v>965.75890000000004</v>
      </c>
      <c r="M458">
        <v>309.298</v>
      </c>
      <c r="N458">
        <v>554.96759999999995</v>
      </c>
    </row>
    <row r="459" spans="1:15" x14ac:dyDescent="0.25">
      <c r="A459" s="2">
        <v>42078</v>
      </c>
      <c r="B459">
        <v>2.63</v>
      </c>
      <c r="C459">
        <v>2.04</v>
      </c>
      <c r="D459">
        <v>0.64</v>
      </c>
      <c r="E459">
        <v>0.25</v>
      </c>
      <c r="F459">
        <v>0.03</v>
      </c>
      <c r="G459">
        <v>1.52</v>
      </c>
      <c r="H459">
        <v>0.11</v>
      </c>
      <c r="I459">
        <v>679.6146</v>
      </c>
      <c r="K459">
        <v>389.18340000000001</v>
      </c>
      <c r="L459">
        <v>977.81309999999996</v>
      </c>
      <c r="M459">
        <v>310.86579999999998</v>
      </c>
      <c r="N459">
        <v>559.41949999999997</v>
      </c>
    </row>
    <row r="460" spans="1:15" x14ac:dyDescent="0.25">
      <c r="A460" s="2">
        <v>42109</v>
      </c>
      <c r="B460">
        <v>2.59</v>
      </c>
      <c r="C460">
        <v>1.94</v>
      </c>
      <c r="D460">
        <v>0.54</v>
      </c>
      <c r="E460">
        <v>0.23</v>
      </c>
      <c r="F460">
        <v>0.02</v>
      </c>
      <c r="G460">
        <v>1.35</v>
      </c>
      <c r="H460">
        <v>0.09</v>
      </c>
      <c r="I460">
        <v>674.58040000000005</v>
      </c>
      <c r="K460">
        <v>389.32569999999998</v>
      </c>
      <c r="L460">
        <v>942.00490000000002</v>
      </c>
      <c r="M460">
        <v>310.98680000000002</v>
      </c>
      <c r="N460">
        <v>558.3886</v>
      </c>
    </row>
    <row r="461" spans="1:15" x14ac:dyDescent="0.25">
      <c r="A461" s="2">
        <v>42139</v>
      </c>
      <c r="B461">
        <v>2.96</v>
      </c>
      <c r="C461">
        <v>2.2000000000000002</v>
      </c>
      <c r="D461">
        <v>0.61</v>
      </c>
      <c r="E461">
        <v>0.24</v>
      </c>
      <c r="F461">
        <v>0.02</v>
      </c>
      <c r="G461">
        <v>1.54</v>
      </c>
      <c r="H461">
        <v>0.08</v>
      </c>
      <c r="I461">
        <v>672.67740000000003</v>
      </c>
      <c r="K461">
        <v>389.69909999999999</v>
      </c>
      <c r="L461">
        <v>923.60270000000003</v>
      </c>
      <c r="M461">
        <v>311.32010000000002</v>
      </c>
      <c r="N461">
        <v>558.66369999999995</v>
      </c>
    </row>
    <row r="462" spans="1:15" x14ac:dyDescent="0.25">
      <c r="A462" s="2">
        <v>42170</v>
      </c>
      <c r="B462">
        <v>3.11</v>
      </c>
      <c r="C462">
        <v>2.36</v>
      </c>
      <c r="D462">
        <v>0.69</v>
      </c>
      <c r="E462">
        <v>0.28000000000000003</v>
      </c>
      <c r="F462">
        <v>0.02</v>
      </c>
      <c r="G462">
        <v>1.68</v>
      </c>
      <c r="H462">
        <v>0.09</v>
      </c>
      <c r="I462">
        <v>660.58540000000005</v>
      </c>
      <c r="K462">
        <v>389.76979999999998</v>
      </c>
      <c r="L462">
        <v>880.96699999999998</v>
      </c>
      <c r="M462">
        <v>311.2312</v>
      </c>
      <c r="N462">
        <v>555.58510000000001</v>
      </c>
      <c r="O462">
        <v>235.73009999999999</v>
      </c>
    </row>
    <row r="463" spans="1:15" x14ac:dyDescent="0.25">
      <c r="A463" s="2">
        <v>42200</v>
      </c>
      <c r="B463">
        <v>3.07</v>
      </c>
      <c r="C463">
        <v>2.3199999999999998</v>
      </c>
      <c r="D463">
        <v>0.67</v>
      </c>
      <c r="E463">
        <v>0.3</v>
      </c>
      <c r="F463">
        <v>0.03</v>
      </c>
      <c r="G463">
        <v>1.63</v>
      </c>
      <c r="H463">
        <v>0.12</v>
      </c>
      <c r="I463">
        <v>669.47270000000003</v>
      </c>
      <c r="K463">
        <v>389.85379999999998</v>
      </c>
      <c r="L463">
        <v>914.78279999999995</v>
      </c>
      <c r="M463">
        <v>311.75959999999998</v>
      </c>
      <c r="N463">
        <v>558.61630000000002</v>
      </c>
      <c r="O463">
        <v>238.12280000000001</v>
      </c>
    </row>
    <row r="464" spans="1:15" x14ac:dyDescent="0.25">
      <c r="A464" s="2">
        <v>42231</v>
      </c>
      <c r="B464">
        <v>2.86</v>
      </c>
      <c r="C464">
        <v>2.17</v>
      </c>
      <c r="D464">
        <v>0.7</v>
      </c>
      <c r="E464">
        <v>0.38</v>
      </c>
      <c r="F464">
        <v>7.0000000000000007E-2</v>
      </c>
      <c r="G464">
        <v>1.54</v>
      </c>
      <c r="H464">
        <v>0.22</v>
      </c>
      <c r="I464">
        <v>670.41560000000004</v>
      </c>
      <c r="K464">
        <v>389.7561</v>
      </c>
      <c r="L464">
        <v>914.93110000000001</v>
      </c>
      <c r="M464">
        <v>311.52359999999999</v>
      </c>
      <c r="N464">
        <v>559.50559999999996</v>
      </c>
      <c r="O464">
        <v>238.76490000000001</v>
      </c>
    </row>
    <row r="465" spans="1:15" x14ac:dyDescent="0.25">
      <c r="A465" s="2">
        <v>42262</v>
      </c>
      <c r="B465">
        <v>2.95</v>
      </c>
      <c r="C465">
        <v>2.17</v>
      </c>
      <c r="D465">
        <v>0.71</v>
      </c>
      <c r="E465">
        <v>0.37</v>
      </c>
      <c r="F465">
        <v>0.02</v>
      </c>
      <c r="G465">
        <v>1.49</v>
      </c>
      <c r="H465">
        <v>0.18</v>
      </c>
      <c r="I465">
        <v>680.6354</v>
      </c>
      <c r="K465">
        <v>390.96629999999999</v>
      </c>
      <c r="L465">
        <v>927.17240000000004</v>
      </c>
      <c r="M465">
        <v>313.33280000000002</v>
      </c>
      <c r="N465">
        <v>565.56489999999997</v>
      </c>
      <c r="O465">
        <v>242.22120000000001</v>
      </c>
    </row>
    <row r="466" spans="1:15" x14ac:dyDescent="0.25">
      <c r="A466" s="2">
        <v>42292</v>
      </c>
      <c r="B466">
        <v>2.89</v>
      </c>
      <c r="C466">
        <v>2.0699999999999998</v>
      </c>
      <c r="D466">
        <v>0.64</v>
      </c>
      <c r="E466">
        <v>0.26</v>
      </c>
      <c r="F466">
        <v>0.02</v>
      </c>
      <c r="G466">
        <v>1.39</v>
      </c>
      <c r="H466">
        <v>0.11</v>
      </c>
      <c r="I466">
        <v>676.46289999999999</v>
      </c>
      <c r="K466">
        <v>390.50729999999999</v>
      </c>
      <c r="L466">
        <v>920.43939999999998</v>
      </c>
      <c r="M466">
        <v>312.70979999999997</v>
      </c>
      <c r="N466">
        <v>562.46820000000002</v>
      </c>
      <c r="O466">
        <v>240.58600000000001</v>
      </c>
    </row>
    <row r="467" spans="1:15" x14ac:dyDescent="0.25">
      <c r="A467" s="2">
        <v>42323</v>
      </c>
      <c r="B467">
        <v>3.03</v>
      </c>
      <c r="C467">
        <v>2.2599999999999998</v>
      </c>
      <c r="D467">
        <v>0.88</v>
      </c>
      <c r="E467">
        <v>0.48</v>
      </c>
      <c r="F467">
        <v>0.13</v>
      </c>
      <c r="G467">
        <v>1.67</v>
      </c>
      <c r="H467">
        <v>0.33</v>
      </c>
      <c r="I467">
        <v>673.26930000000004</v>
      </c>
      <c r="K467">
        <v>389.5992</v>
      </c>
      <c r="L467">
        <v>911.33640000000003</v>
      </c>
      <c r="M467">
        <v>311.54930000000002</v>
      </c>
      <c r="N467">
        <v>559.72360000000003</v>
      </c>
      <c r="O467">
        <v>239.52690000000001</v>
      </c>
    </row>
    <row r="468" spans="1:15" x14ac:dyDescent="0.25">
      <c r="A468" s="2">
        <v>42353</v>
      </c>
      <c r="B468">
        <v>2.97</v>
      </c>
      <c r="C468">
        <v>2.2400000000000002</v>
      </c>
      <c r="D468">
        <v>0.98</v>
      </c>
      <c r="E468">
        <v>0.65</v>
      </c>
      <c r="F468">
        <v>0.23</v>
      </c>
      <c r="G468">
        <v>1.7</v>
      </c>
      <c r="H468">
        <v>0.5</v>
      </c>
      <c r="I468">
        <v>671.1259</v>
      </c>
      <c r="K468">
        <v>389.0967</v>
      </c>
      <c r="L468">
        <v>910.78920000000005</v>
      </c>
      <c r="M468">
        <v>311.22219999999999</v>
      </c>
      <c r="N468">
        <v>558.37990000000002</v>
      </c>
      <c r="O468">
        <v>238.6549</v>
      </c>
    </row>
    <row r="469" spans="1:15" x14ac:dyDescent="0.25">
      <c r="A469" s="2">
        <v>42384</v>
      </c>
      <c r="B469">
        <v>2.86</v>
      </c>
      <c r="C469">
        <v>2.09</v>
      </c>
      <c r="D469">
        <v>0.9</v>
      </c>
      <c r="E469">
        <v>0.54</v>
      </c>
      <c r="F469">
        <v>0.26</v>
      </c>
      <c r="G469">
        <v>1.52</v>
      </c>
      <c r="H469">
        <v>0.43</v>
      </c>
      <c r="I469">
        <v>693.24739999999997</v>
      </c>
      <c r="K469">
        <v>391.62970000000001</v>
      </c>
      <c r="L469">
        <v>959.93010000000004</v>
      </c>
      <c r="M469">
        <v>314.73180000000002</v>
      </c>
      <c r="N469">
        <v>570.62919999999997</v>
      </c>
      <c r="O469">
        <v>245.82499999999999</v>
      </c>
    </row>
    <row r="470" spans="1:15" x14ac:dyDescent="0.25">
      <c r="A470" s="2">
        <v>42415</v>
      </c>
      <c r="B470">
        <v>2.62</v>
      </c>
      <c r="C470">
        <v>1.78</v>
      </c>
      <c r="D470">
        <v>0.73</v>
      </c>
      <c r="E470">
        <v>0.53</v>
      </c>
      <c r="F470">
        <v>0.31</v>
      </c>
      <c r="G470">
        <v>1.22</v>
      </c>
      <c r="H470">
        <v>0.45</v>
      </c>
      <c r="I470">
        <v>704.99</v>
      </c>
      <c r="K470">
        <v>391.82589999999999</v>
      </c>
      <c r="L470">
        <v>990.73170000000005</v>
      </c>
      <c r="M470">
        <v>315.70429999999999</v>
      </c>
      <c r="N470">
        <v>573.89030000000002</v>
      </c>
      <c r="O470">
        <v>248.6473</v>
      </c>
    </row>
    <row r="471" spans="1:15" x14ac:dyDescent="0.25">
      <c r="A471" s="2">
        <v>42444</v>
      </c>
      <c r="B471">
        <v>2.68</v>
      </c>
      <c r="C471">
        <v>1.89</v>
      </c>
      <c r="D471">
        <v>0.88</v>
      </c>
      <c r="E471">
        <v>0.66</v>
      </c>
      <c r="F471">
        <v>0.3</v>
      </c>
      <c r="G471">
        <v>1.38</v>
      </c>
      <c r="H471">
        <v>0.47</v>
      </c>
      <c r="I471">
        <v>703.92269999999996</v>
      </c>
      <c r="K471">
        <v>392.46480000000003</v>
      </c>
      <c r="L471">
        <v>993.03229999999996</v>
      </c>
      <c r="M471">
        <v>316.4615</v>
      </c>
      <c r="N471">
        <v>575.37</v>
      </c>
      <c r="O471">
        <v>248.6825</v>
      </c>
    </row>
    <row r="472" spans="1:15" x14ac:dyDescent="0.25">
      <c r="A472" s="2">
        <v>42475</v>
      </c>
      <c r="B472">
        <v>2.62</v>
      </c>
      <c r="C472">
        <v>1.81</v>
      </c>
      <c r="D472">
        <v>0.77</v>
      </c>
      <c r="E472">
        <v>0.56000000000000005</v>
      </c>
      <c r="F472">
        <v>0.23</v>
      </c>
      <c r="G472">
        <v>1.26</v>
      </c>
      <c r="H472">
        <v>0.37</v>
      </c>
      <c r="I472">
        <v>703.57370000000003</v>
      </c>
      <c r="K472">
        <v>392.63069999999999</v>
      </c>
      <c r="L472">
        <v>986.87739999999997</v>
      </c>
      <c r="M472">
        <v>316.39729999999997</v>
      </c>
      <c r="N472">
        <v>574.65970000000004</v>
      </c>
      <c r="O472">
        <v>248.28030000000001</v>
      </c>
    </row>
    <row r="473" spans="1:15" x14ac:dyDescent="0.25">
      <c r="A473" s="2">
        <v>42505</v>
      </c>
      <c r="B473">
        <v>2.63</v>
      </c>
      <c r="C473">
        <v>1.81</v>
      </c>
      <c r="D473">
        <v>0.82</v>
      </c>
      <c r="E473">
        <v>0.59</v>
      </c>
      <c r="F473">
        <v>0.28000000000000003</v>
      </c>
      <c r="G473">
        <v>1.3</v>
      </c>
      <c r="H473">
        <v>0.42</v>
      </c>
      <c r="I473">
        <v>703.34119999999996</v>
      </c>
      <c r="K473">
        <v>392.12479999999999</v>
      </c>
      <c r="L473">
        <v>994.95410000000004</v>
      </c>
      <c r="M473">
        <v>315.84269999999998</v>
      </c>
      <c r="N473">
        <v>573.10500000000002</v>
      </c>
      <c r="O473">
        <v>247.87870000000001</v>
      </c>
    </row>
    <row r="474" spans="1:15" x14ac:dyDescent="0.25">
      <c r="A474" s="2">
        <v>42536</v>
      </c>
      <c r="B474">
        <v>2.4500000000000002</v>
      </c>
      <c r="C474">
        <v>1.64</v>
      </c>
      <c r="D474">
        <v>0.73</v>
      </c>
      <c r="E474">
        <v>0.55000000000000004</v>
      </c>
      <c r="F474">
        <v>0.27</v>
      </c>
      <c r="G474">
        <v>1.17</v>
      </c>
      <c r="H474">
        <v>0.4</v>
      </c>
      <c r="I474">
        <v>726.01199999999994</v>
      </c>
      <c r="K474">
        <v>394.61959999999999</v>
      </c>
      <c r="L474">
        <v>1065.9041999999999</v>
      </c>
      <c r="M474">
        <v>318.92739999999998</v>
      </c>
      <c r="N474">
        <v>583.74519999999995</v>
      </c>
      <c r="O474">
        <v>254.26669999999999</v>
      </c>
    </row>
    <row r="475" spans="1:15" x14ac:dyDescent="0.25">
      <c r="A475" s="2">
        <v>42566</v>
      </c>
      <c r="B475">
        <v>2.23</v>
      </c>
      <c r="C475">
        <v>1.5</v>
      </c>
      <c r="D475">
        <v>0.67</v>
      </c>
      <c r="E475">
        <v>0.51</v>
      </c>
      <c r="F475">
        <v>0.3</v>
      </c>
      <c r="G475">
        <v>1.07</v>
      </c>
      <c r="H475">
        <v>0.4</v>
      </c>
      <c r="I475">
        <v>729.34469999999999</v>
      </c>
      <c r="K475">
        <v>394.30880000000002</v>
      </c>
      <c r="L475">
        <v>1093.0583999999999</v>
      </c>
      <c r="M475">
        <v>318.69290000000001</v>
      </c>
      <c r="N475">
        <v>583.64359999999999</v>
      </c>
      <c r="O475">
        <v>254.62020000000001</v>
      </c>
    </row>
    <row r="476" spans="1:15" x14ac:dyDescent="0.25">
      <c r="A476" s="2">
        <v>42597</v>
      </c>
      <c r="B476">
        <v>2.2599999999999998</v>
      </c>
      <c r="C476">
        <v>1.56</v>
      </c>
      <c r="D476">
        <v>0.74</v>
      </c>
      <c r="E476">
        <v>0.56999999999999995</v>
      </c>
      <c r="F476">
        <v>0.3</v>
      </c>
      <c r="G476">
        <v>1.1299999999999999</v>
      </c>
      <c r="H476">
        <v>0.45</v>
      </c>
      <c r="I476">
        <v>722.947</v>
      </c>
      <c r="K476">
        <v>393.66969999999998</v>
      </c>
      <c r="L476">
        <v>1085.4398000000001</v>
      </c>
      <c r="M476">
        <v>317.64159999999998</v>
      </c>
      <c r="N476">
        <v>580.05520000000001</v>
      </c>
      <c r="O476">
        <v>252.52610000000001</v>
      </c>
    </row>
    <row r="477" spans="1:15" x14ac:dyDescent="0.25">
      <c r="A477" s="2">
        <v>42628</v>
      </c>
      <c r="B477">
        <v>2.35</v>
      </c>
      <c r="C477">
        <v>1.63</v>
      </c>
      <c r="D477">
        <v>0.77</v>
      </c>
      <c r="E477">
        <v>0.59</v>
      </c>
      <c r="F477">
        <v>0.28999999999999998</v>
      </c>
      <c r="G477">
        <v>1.18</v>
      </c>
      <c r="H477">
        <v>0.47</v>
      </c>
      <c r="I477">
        <v>721.8356</v>
      </c>
      <c r="K477">
        <v>394.17610000000002</v>
      </c>
      <c r="L477">
        <v>1063.0435</v>
      </c>
      <c r="M477">
        <v>318.18579999999997</v>
      </c>
      <c r="N477">
        <v>581.56290000000001</v>
      </c>
      <c r="O477">
        <v>253.01050000000001</v>
      </c>
    </row>
    <row r="478" spans="1:15" x14ac:dyDescent="0.25">
      <c r="A478" s="2">
        <v>42658</v>
      </c>
      <c r="B478">
        <v>2.5</v>
      </c>
      <c r="C478">
        <v>1.76</v>
      </c>
      <c r="D478">
        <v>0.84</v>
      </c>
      <c r="E478">
        <v>0.66</v>
      </c>
      <c r="F478">
        <v>0.33</v>
      </c>
      <c r="G478">
        <v>1.27</v>
      </c>
      <c r="H478">
        <v>0.48</v>
      </c>
      <c r="I478">
        <v>709.04150000000004</v>
      </c>
      <c r="K478">
        <v>393.80500000000001</v>
      </c>
      <c r="L478">
        <v>1013.3638999999999</v>
      </c>
      <c r="M478">
        <v>317.55430000000001</v>
      </c>
      <c r="N478">
        <v>577.74310000000003</v>
      </c>
      <c r="O478">
        <v>250.1978</v>
      </c>
    </row>
    <row r="479" spans="1:15" x14ac:dyDescent="0.25">
      <c r="A479" s="2">
        <v>42689</v>
      </c>
      <c r="B479">
        <v>2.86</v>
      </c>
      <c r="C479">
        <v>2.14</v>
      </c>
      <c r="D479">
        <v>0.98</v>
      </c>
      <c r="E479">
        <v>0.74</v>
      </c>
      <c r="F479">
        <v>0.45</v>
      </c>
      <c r="G479">
        <v>1.6</v>
      </c>
      <c r="H479">
        <v>0.57999999999999996</v>
      </c>
      <c r="I479">
        <v>677.32460000000003</v>
      </c>
      <c r="K479">
        <v>392.36630000000002</v>
      </c>
      <c r="L479">
        <v>927.74940000000004</v>
      </c>
      <c r="M479">
        <v>314.56659999999999</v>
      </c>
      <c r="N479">
        <v>564.20910000000003</v>
      </c>
      <c r="O479">
        <v>241.62870000000001</v>
      </c>
    </row>
    <row r="480" spans="1:15" x14ac:dyDescent="0.25">
      <c r="A480" s="2">
        <v>42719</v>
      </c>
      <c r="B480">
        <v>3.11</v>
      </c>
      <c r="C480">
        <v>2.4900000000000002</v>
      </c>
      <c r="D480">
        <v>1.2</v>
      </c>
      <c r="E480">
        <v>0.87</v>
      </c>
      <c r="F480">
        <v>0.51</v>
      </c>
      <c r="G480">
        <v>1.96</v>
      </c>
      <c r="H480">
        <v>0.64</v>
      </c>
      <c r="I480">
        <v>675.26300000000003</v>
      </c>
      <c r="K480">
        <v>392.29680000000002</v>
      </c>
      <c r="L480">
        <v>923.72360000000003</v>
      </c>
      <c r="M480">
        <v>314.60019999999997</v>
      </c>
      <c r="N480">
        <v>563.7192</v>
      </c>
      <c r="O480">
        <v>241.464</v>
      </c>
    </row>
    <row r="481" spans="1:15" x14ac:dyDescent="0.25">
      <c r="A481" s="2">
        <v>42750</v>
      </c>
      <c r="B481">
        <v>3.02</v>
      </c>
      <c r="C481">
        <v>2.4300000000000002</v>
      </c>
      <c r="D481">
        <v>1.21</v>
      </c>
      <c r="E481">
        <v>0.83</v>
      </c>
      <c r="F481">
        <v>0.52</v>
      </c>
      <c r="G481">
        <v>1.92</v>
      </c>
      <c r="H481">
        <v>0.62</v>
      </c>
      <c r="I481">
        <v>675.93449999999996</v>
      </c>
      <c r="K481">
        <v>392.80880000000002</v>
      </c>
      <c r="L481">
        <v>926.85900000000004</v>
      </c>
      <c r="M481">
        <v>314.99459999999999</v>
      </c>
      <c r="N481">
        <v>565.42100000000005</v>
      </c>
      <c r="O481">
        <v>241.9119</v>
      </c>
    </row>
    <row r="482" spans="1:15" x14ac:dyDescent="0.25">
      <c r="A482" s="2">
        <v>42781</v>
      </c>
      <c r="B482">
        <v>3.03</v>
      </c>
      <c r="C482">
        <v>2.42</v>
      </c>
      <c r="D482">
        <v>1.2</v>
      </c>
      <c r="E482">
        <v>0.82</v>
      </c>
      <c r="F482">
        <v>0.53</v>
      </c>
      <c r="G482">
        <v>1.9</v>
      </c>
      <c r="H482">
        <v>0.65</v>
      </c>
      <c r="I482">
        <v>681.81949999999995</v>
      </c>
      <c r="K482">
        <v>393.2122</v>
      </c>
      <c r="L482">
        <v>943.71389999999997</v>
      </c>
      <c r="M482">
        <v>315.44260000000003</v>
      </c>
      <c r="N482">
        <v>567.04690000000005</v>
      </c>
      <c r="O482">
        <v>243.36510000000001</v>
      </c>
    </row>
    <row r="483" spans="1:15" x14ac:dyDescent="0.25">
      <c r="A483" s="2">
        <v>42809</v>
      </c>
      <c r="B483">
        <v>3.08</v>
      </c>
      <c r="C483">
        <v>2.48</v>
      </c>
      <c r="D483">
        <v>1.31</v>
      </c>
      <c r="E483">
        <v>1.01</v>
      </c>
      <c r="F483">
        <v>0.75</v>
      </c>
      <c r="G483">
        <v>2.0099999999999998</v>
      </c>
      <c r="H483">
        <v>0.89</v>
      </c>
      <c r="I483">
        <v>681.63959999999997</v>
      </c>
      <c r="K483">
        <v>393.43579999999997</v>
      </c>
      <c r="L483">
        <v>936.68579999999997</v>
      </c>
      <c r="M483">
        <v>315.73630000000003</v>
      </c>
      <c r="N483">
        <v>567.20550000000003</v>
      </c>
      <c r="O483">
        <v>243.46209999999999</v>
      </c>
    </row>
    <row r="484" spans="1:15" x14ac:dyDescent="0.25">
      <c r="A484" s="2">
        <v>42840</v>
      </c>
      <c r="B484">
        <v>2.94</v>
      </c>
      <c r="C484">
        <v>2.2999999999999998</v>
      </c>
      <c r="D484">
        <v>1.24</v>
      </c>
      <c r="E484">
        <v>1.04</v>
      </c>
      <c r="F484">
        <v>0.81</v>
      </c>
      <c r="G484">
        <v>1.82</v>
      </c>
      <c r="H484">
        <v>0.95</v>
      </c>
      <c r="I484">
        <v>689.745</v>
      </c>
      <c r="K484">
        <v>393.88240000000002</v>
      </c>
      <c r="L484">
        <v>951.39430000000004</v>
      </c>
      <c r="M484">
        <v>316.81200000000001</v>
      </c>
      <c r="N484">
        <v>571.41049999999996</v>
      </c>
      <c r="O484">
        <v>245.94120000000001</v>
      </c>
    </row>
    <row r="485" spans="1:15" x14ac:dyDescent="0.25">
      <c r="A485" s="2">
        <v>42870</v>
      </c>
      <c r="B485">
        <v>2.96</v>
      </c>
      <c r="C485">
        <v>2.2999999999999998</v>
      </c>
      <c r="D485">
        <v>1.3</v>
      </c>
      <c r="E485">
        <v>1.1200000000000001</v>
      </c>
      <c r="F485">
        <v>0.9</v>
      </c>
      <c r="G485">
        <v>1.84</v>
      </c>
      <c r="H485">
        <v>1.04</v>
      </c>
      <c r="I485">
        <v>695.82010000000002</v>
      </c>
      <c r="K485">
        <v>394.30340000000001</v>
      </c>
      <c r="L485">
        <v>972.20330000000001</v>
      </c>
      <c r="M485">
        <v>317.51979999999998</v>
      </c>
      <c r="N485">
        <v>574.15269999999998</v>
      </c>
      <c r="O485">
        <v>247.86449999999999</v>
      </c>
    </row>
    <row r="486" spans="1:15" x14ac:dyDescent="0.25">
      <c r="A486" s="2">
        <v>42901</v>
      </c>
      <c r="B486">
        <v>2.8</v>
      </c>
      <c r="C486">
        <v>2.19</v>
      </c>
      <c r="D486">
        <v>1.34</v>
      </c>
      <c r="E486">
        <v>1.2</v>
      </c>
      <c r="F486">
        <v>1</v>
      </c>
      <c r="G486">
        <v>1.77</v>
      </c>
      <c r="H486">
        <v>1.1100000000000001</v>
      </c>
      <c r="I486">
        <v>691.34379999999999</v>
      </c>
      <c r="K486">
        <v>394.0086</v>
      </c>
      <c r="L486">
        <v>978.529</v>
      </c>
      <c r="M486">
        <v>316.95999999999998</v>
      </c>
      <c r="N486">
        <v>571.76800000000003</v>
      </c>
      <c r="O486">
        <v>246.51259999999999</v>
      </c>
    </row>
    <row r="487" spans="1:15" x14ac:dyDescent="0.25">
      <c r="A487" s="2">
        <v>42931</v>
      </c>
      <c r="B487">
        <v>2.88</v>
      </c>
      <c r="C487">
        <v>2.3199999999999998</v>
      </c>
      <c r="D487">
        <v>1.37</v>
      </c>
      <c r="E487">
        <v>1.22</v>
      </c>
      <c r="F487">
        <v>1.0900000000000001</v>
      </c>
      <c r="G487">
        <v>1.87</v>
      </c>
      <c r="H487">
        <v>1.1299999999999999</v>
      </c>
      <c r="I487">
        <v>693.46749999999997</v>
      </c>
      <c r="K487">
        <v>394.74880000000002</v>
      </c>
      <c r="L487">
        <v>969.52930000000003</v>
      </c>
      <c r="M487">
        <v>317.9511</v>
      </c>
      <c r="N487">
        <v>574.25819999999999</v>
      </c>
      <c r="O487">
        <v>247.55170000000001</v>
      </c>
    </row>
    <row r="488" spans="1:15" x14ac:dyDescent="0.25">
      <c r="A488" s="2">
        <v>42962</v>
      </c>
      <c r="B488">
        <v>2.8</v>
      </c>
      <c r="C488">
        <v>2.21</v>
      </c>
      <c r="D488">
        <v>1.34</v>
      </c>
      <c r="E488">
        <v>1.23</v>
      </c>
      <c r="F488">
        <v>1.03</v>
      </c>
      <c r="G488">
        <v>1.78</v>
      </c>
      <c r="H488">
        <v>1.1299999999999999</v>
      </c>
      <c r="I488">
        <v>704.81129999999996</v>
      </c>
      <c r="K488">
        <v>395.40469999999999</v>
      </c>
      <c r="L488">
        <v>1006.5265000000001</v>
      </c>
      <c r="M488">
        <v>319.08019999999999</v>
      </c>
      <c r="N488">
        <v>578.43389999999999</v>
      </c>
      <c r="O488">
        <v>250.61609999999999</v>
      </c>
    </row>
    <row r="489" spans="1:15" x14ac:dyDescent="0.25">
      <c r="A489" s="2">
        <v>42993</v>
      </c>
      <c r="B489">
        <v>2.78</v>
      </c>
      <c r="C489">
        <v>2.2000000000000002</v>
      </c>
      <c r="D489">
        <v>1.38</v>
      </c>
      <c r="E489">
        <v>1.28</v>
      </c>
      <c r="F489">
        <v>1.05</v>
      </c>
      <c r="G489">
        <v>1.8</v>
      </c>
      <c r="H489">
        <v>1.17</v>
      </c>
      <c r="I489">
        <v>694.25710000000004</v>
      </c>
      <c r="K489">
        <v>394.75700000000001</v>
      </c>
      <c r="L489">
        <v>983.54139999999995</v>
      </c>
      <c r="M489">
        <v>317.93169999999998</v>
      </c>
      <c r="N489">
        <v>573.74779999999998</v>
      </c>
      <c r="O489">
        <v>247.60509999999999</v>
      </c>
    </row>
    <row r="490" spans="1:15" x14ac:dyDescent="0.25">
      <c r="A490" s="2">
        <v>43023</v>
      </c>
      <c r="B490">
        <v>2.88</v>
      </c>
      <c r="C490">
        <v>2.36</v>
      </c>
      <c r="D490">
        <v>1.55</v>
      </c>
      <c r="E490">
        <v>1.4</v>
      </c>
      <c r="F490">
        <v>1.0900000000000001</v>
      </c>
      <c r="G490">
        <v>1.98</v>
      </c>
      <c r="H490">
        <v>1.25</v>
      </c>
      <c r="I490">
        <v>693.03729999999996</v>
      </c>
      <c r="K490">
        <v>394.47309999999999</v>
      </c>
      <c r="L490">
        <v>982.21510000000001</v>
      </c>
      <c r="M490">
        <v>317.50130000000001</v>
      </c>
      <c r="N490">
        <v>572.58759999999995</v>
      </c>
      <c r="O490">
        <v>247.12559999999999</v>
      </c>
    </row>
    <row r="491" spans="1:15" x14ac:dyDescent="0.25">
      <c r="A491" s="2">
        <v>43054</v>
      </c>
      <c r="B491">
        <v>2.8</v>
      </c>
      <c r="C491">
        <v>2.35</v>
      </c>
      <c r="D491">
        <v>1.7</v>
      </c>
      <c r="E491">
        <v>1.56</v>
      </c>
      <c r="F491">
        <v>1.25</v>
      </c>
      <c r="G491">
        <v>2.0499999999999998</v>
      </c>
      <c r="H491">
        <v>1.39</v>
      </c>
      <c r="I491">
        <v>691.0883</v>
      </c>
      <c r="K491">
        <v>393.5736</v>
      </c>
      <c r="L491">
        <v>991.83519999999999</v>
      </c>
      <c r="M491">
        <v>316.43889999999999</v>
      </c>
      <c r="N491">
        <v>570.35170000000005</v>
      </c>
      <c r="O491">
        <v>246.27119999999999</v>
      </c>
    </row>
    <row r="492" spans="1:15" x14ac:dyDescent="0.25">
      <c r="A492" s="2">
        <v>43084</v>
      </c>
      <c r="B492">
        <v>2.77</v>
      </c>
      <c r="C492">
        <v>2.4</v>
      </c>
      <c r="D492">
        <v>1.84</v>
      </c>
      <c r="E492">
        <v>1.7</v>
      </c>
      <c r="F492">
        <v>1.34</v>
      </c>
      <c r="G492">
        <v>2.1800000000000002</v>
      </c>
      <c r="H492">
        <v>1.5</v>
      </c>
      <c r="I492">
        <v>693.16160000000002</v>
      </c>
      <c r="K492">
        <v>393.54480000000001</v>
      </c>
      <c r="L492">
        <v>1012.2673</v>
      </c>
      <c r="M492">
        <v>316.48779999999999</v>
      </c>
      <c r="N492">
        <v>570.03520000000003</v>
      </c>
      <c r="O492">
        <v>246.50729999999999</v>
      </c>
    </row>
    <row r="493" spans="1:15" x14ac:dyDescent="0.25">
      <c r="A493" s="2">
        <v>43115</v>
      </c>
      <c r="B493">
        <v>2.88</v>
      </c>
      <c r="C493">
        <v>2.58</v>
      </c>
      <c r="D493">
        <v>2.0299999999999998</v>
      </c>
      <c r="E493">
        <v>1.8</v>
      </c>
      <c r="F493">
        <v>1.43</v>
      </c>
      <c r="G493">
        <v>2.38</v>
      </c>
      <c r="H493">
        <v>1.62</v>
      </c>
      <c r="I493">
        <v>676.96669999999995</v>
      </c>
      <c r="K493">
        <v>392.4941</v>
      </c>
      <c r="L493">
        <v>975.96429999999998</v>
      </c>
      <c r="M493">
        <v>314.27550000000002</v>
      </c>
      <c r="N493">
        <v>562.74519999999995</v>
      </c>
      <c r="O493">
        <v>241.83869999999999</v>
      </c>
    </row>
    <row r="494" spans="1:15" x14ac:dyDescent="0.25">
      <c r="A494" s="2">
        <v>43146</v>
      </c>
      <c r="B494">
        <v>3.13</v>
      </c>
      <c r="C494">
        <v>2.86</v>
      </c>
      <c r="D494">
        <v>2.1800000000000002</v>
      </c>
      <c r="E494">
        <v>1.96</v>
      </c>
      <c r="F494">
        <v>1.59</v>
      </c>
      <c r="G494">
        <v>2.6</v>
      </c>
      <c r="H494">
        <v>1.79</v>
      </c>
      <c r="I494">
        <v>669.07270000000005</v>
      </c>
      <c r="K494">
        <v>392.33339999999998</v>
      </c>
      <c r="L494">
        <v>942.60289999999998</v>
      </c>
      <c r="M494">
        <v>313.85419999999999</v>
      </c>
      <c r="N494">
        <v>560.71040000000005</v>
      </c>
      <c r="O494">
        <v>240.18790000000001</v>
      </c>
    </row>
    <row r="495" spans="1:15" x14ac:dyDescent="0.25">
      <c r="A495" s="2">
        <v>43174</v>
      </c>
      <c r="B495">
        <v>3.09</v>
      </c>
      <c r="C495">
        <v>2.84</v>
      </c>
      <c r="D495">
        <v>2.2799999999999998</v>
      </c>
      <c r="E495">
        <v>2.06</v>
      </c>
      <c r="F495">
        <v>1.73</v>
      </c>
      <c r="G495">
        <v>2.63</v>
      </c>
      <c r="H495">
        <v>1.92</v>
      </c>
      <c r="I495">
        <v>678.26229999999998</v>
      </c>
      <c r="K495">
        <v>393.06150000000002</v>
      </c>
      <c r="L495">
        <v>974.45830000000001</v>
      </c>
      <c r="M495">
        <v>314.80430000000001</v>
      </c>
      <c r="N495">
        <v>564.3655</v>
      </c>
      <c r="O495">
        <v>242.6508</v>
      </c>
    </row>
    <row r="496" spans="1:15" x14ac:dyDescent="0.25">
      <c r="A496" s="2">
        <v>43205</v>
      </c>
      <c r="B496">
        <v>3.07</v>
      </c>
      <c r="C496">
        <v>2.87</v>
      </c>
      <c r="D496">
        <v>2.38</v>
      </c>
      <c r="E496">
        <v>2.15</v>
      </c>
      <c r="F496">
        <v>1.79</v>
      </c>
      <c r="G496">
        <v>2.7</v>
      </c>
      <c r="H496">
        <v>1.98</v>
      </c>
      <c r="I496">
        <v>669.16899999999998</v>
      </c>
      <c r="K496">
        <v>392.46850000000001</v>
      </c>
      <c r="L496">
        <v>953.90710000000001</v>
      </c>
      <c r="M496">
        <v>313.45490000000001</v>
      </c>
      <c r="N496">
        <v>559.92219999999998</v>
      </c>
      <c r="O496">
        <v>239.97720000000001</v>
      </c>
    </row>
    <row r="497" spans="1:15" x14ac:dyDescent="0.25">
      <c r="A497" s="2">
        <v>43235</v>
      </c>
      <c r="B497">
        <v>3.13</v>
      </c>
      <c r="C497">
        <v>2.98</v>
      </c>
      <c r="D497">
        <v>2.5099999999999998</v>
      </c>
      <c r="E497">
        <v>2.27</v>
      </c>
      <c r="F497">
        <v>1.9</v>
      </c>
      <c r="G497">
        <v>2.82</v>
      </c>
      <c r="H497">
        <v>2.0699999999999998</v>
      </c>
      <c r="I497">
        <v>676.67750000000001</v>
      </c>
      <c r="K497">
        <v>393.91460000000001</v>
      </c>
      <c r="L497">
        <v>977.10749999999996</v>
      </c>
      <c r="M497">
        <v>315.03129999999999</v>
      </c>
      <c r="N497">
        <v>564.54939999999999</v>
      </c>
      <c r="O497">
        <v>242.5966</v>
      </c>
    </row>
    <row r="498" spans="1:15" x14ac:dyDescent="0.25">
      <c r="A498" s="2">
        <v>43266</v>
      </c>
      <c r="B498">
        <v>3.05</v>
      </c>
      <c r="C498">
        <v>2.91</v>
      </c>
      <c r="D498">
        <v>2.5299999999999998</v>
      </c>
      <c r="E498">
        <v>2.33</v>
      </c>
      <c r="F498">
        <v>1.94</v>
      </c>
      <c r="G498">
        <v>2.78</v>
      </c>
      <c r="H498">
        <v>2.11</v>
      </c>
      <c r="I498">
        <v>676.86599999999999</v>
      </c>
      <c r="K498">
        <v>393.87479999999999</v>
      </c>
      <c r="L498">
        <v>980.66330000000005</v>
      </c>
      <c r="M498">
        <v>314.98270000000002</v>
      </c>
      <c r="N498">
        <v>564.18730000000005</v>
      </c>
      <c r="O498">
        <v>242.48929999999999</v>
      </c>
    </row>
    <row r="499" spans="1:15" x14ac:dyDescent="0.25">
      <c r="A499" s="2">
        <v>43296</v>
      </c>
      <c r="B499">
        <v>3.01</v>
      </c>
      <c r="C499">
        <v>2.89</v>
      </c>
      <c r="D499">
        <v>2.61</v>
      </c>
      <c r="E499">
        <v>2.39</v>
      </c>
      <c r="F499">
        <v>1.99</v>
      </c>
      <c r="G499">
        <v>2.78</v>
      </c>
      <c r="H499">
        <v>2.17</v>
      </c>
      <c r="I499">
        <v>672.2989</v>
      </c>
      <c r="K499">
        <v>393.82619999999997</v>
      </c>
      <c r="L499">
        <v>963.43889999999999</v>
      </c>
      <c r="M499">
        <v>314.48970000000003</v>
      </c>
      <c r="N499">
        <v>562.62800000000004</v>
      </c>
      <c r="O499">
        <v>241.38390000000001</v>
      </c>
    </row>
    <row r="500" spans="1:15" x14ac:dyDescent="0.25">
      <c r="A500" s="2">
        <v>43327</v>
      </c>
      <c r="B500">
        <v>3.04</v>
      </c>
      <c r="C500">
        <v>2.89</v>
      </c>
      <c r="D500">
        <v>2.64</v>
      </c>
      <c r="E500">
        <v>2.4500000000000002</v>
      </c>
      <c r="F500">
        <v>2.0699999999999998</v>
      </c>
      <c r="G500">
        <v>2.77</v>
      </c>
      <c r="H500">
        <v>2.2400000000000002</v>
      </c>
      <c r="I500">
        <v>679.91660000000002</v>
      </c>
      <c r="K500">
        <v>395.06560000000002</v>
      </c>
      <c r="L500">
        <v>980.12379999999996</v>
      </c>
      <c r="M500">
        <v>315.88780000000003</v>
      </c>
      <c r="N500">
        <v>566.77589999999998</v>
      </c>
      <c r="O500">
        <v>243.83930000000001</v>
      </c>
    </row>
    <row r="501" spans="1:15" x14ac:dyDescent="0.25">
      <c r="A501" s="2">
        <v>43358</v>
      </c>
      <c r="B501">
        <v>3.15</v>
      </c>
      <c r="C501">
        <v>3</v>
      </c>
      <c r="D501">
        <v>2.77</v>
      </c>
      <c r="E501">
        <v>2.56</v>
      </c>
      <c r="F501">
        <v>2.17</v>
      </c>
      <c r="G501">
        <v>2.89</v>
      </c>
      <c r="H501">
        <v>2.34</v>
      </c>
      <c r="I501">
        <v>670.47940000000006</v>
      </c>
      <c r="K501">
        <v>394.55680000000001</v>
      </c>
      <c r="L501">
        <v>947.55319999999995</v>
      </c>
      <c r="M501">
        <v>314.96710000000002</v>
      </c>
      <c r="N501">
        <v>562.74099999999999</v>
      </c>
      <c r="O501">
        <v>241.10140000000001</v>
      </c>
    </row>
    <row r="502" spans="1:15" x14ac:dyDescent="0.25">
      <c r="A502" s="2">
        <v>43388</v>
      </c>
      <c r="B502">
        <v>3.34</v>
      </c>
      <c r="C502">
        <v>3.15</v>
      </c>
      <c r="D502">
        <v>2.86</v>
      </c>
      <c r="E502">
        <v>2.65</v>
      </c>
      <c r="F502">
        <v>2.29</v>
      </c>
      <c r="G502">
        <v>3</v>
      </c>
      <c r="H502">
        <v>2.46</v>
      </c>
      <c r="I502">
        <v>666.7296</v>
      </c>
      <c r="K502">
        <v>395.1232</v>
      </c>
      <c r="L502">
        <v>912.98770000000002</v>
      </c>
      <c r="M502">
        <v>315.28829999999999</v>
      </c>
      <c r="N502">
        <v>563.10159999999996</v>
      </c>
      <c r="O502">
        <v>240.7859</v>
      </c>
    </row>
    <row r="503" spans="1:15" x14ac:dyDescent="0.25">
      <c r="A503" s="2">
        <v>43419</v>
      </c>
      <c r="B503">
        <v>3.36</v>
      </c>
      <c r="C503">
        <v>3.12</v>
      </c>
      <c r="D503">
        <v>2.86</v>
      </c>
      <c r="E503">
        <v>2.7</v>
      </c>
      <c r="F503">
        <v>2.37</v>
      </c>
      <c r="G503">
        <v>2.95</v>
      </c>
      <c r="H503">
        <v>2.52</v>
      </c>
      <c r="I503">
        <v>676.15129999999999</v>
      </c>
      <c r="K503">
        <v>396.44630000000001</v>
      </c>
      <c r="L503">
        <v>930.84429999999998</v>
      </c>
      <c r="M503">
        <v>316.98160000000001</v>
      </c>
      <c r="N503">
        <v>567.81600000000003</v>
      </c>
      <c r="O503">
        <v>243.70429999999999</v>
      </c>
    </row>
    <row r="504" spans="1:15" x14ac:dyDescent="0.25">
      <c r="A504" s="2">
        <v>43449</v>
      </c>
      <c r="B504">
        <v>3.1</v>
      </c>
      <c r="C504">
        <v>2.83</v>
      </c>
      <c r="D504">
        <v>2.68</v>
      </c>
      <c r="E504">
        <v>2.66</v>
      </c>
      <c r="F504">
        <v>2.41</v>
      </c>
      <c r="G504">
        <v>2.68</v>
      </c>
      <c r="H504">
        <v>2.54</v>
      </c>
      <c r="I504">
        <v>696.05740000000003</v>
      </c>
      <c r="K504">
        <v>399.63369999999998</v>
      </c>
      <c r="L504">
        <v>986.61810000000003</v>
      </c>
      <c r="M504">
        <v>320.82990000000001</v>
      </c>
      <c r="N504">
        <v>578.35950000000003</v>
      </c>
      <c r="O504">
        <v>249.4522</v>
      </c>
    </row>
    <row r="505" spans="1:15" x14ac:dyDescent="0.25">
      <c r="A505" s="2">
        <v>43480</v>
      </c>
      <c r="B505">
        <v>3.04</v>
      </c>
      <c r="C505">
        <v>2.71</v>
      </c>
      <c r="D505">
        <v>2.54</v>
      </c>
      <c r="E505">
        <v>2.58</v>
      </c>
      <c r="F505">
        <v>2.42</v>
      </c>
      <c r="G505">
        <v>2.54</v>
      </c>
      <c r="H505">
        <v>2.5099999999999998</v>
      </c>
      <c r="I505">
        <v>701.04200000000003</v>
      </c>
      <c r="K505">
        <v>400.67399999999998</v>
      </c>
      <c r="L505">
        <v>992.17399999999998</v>
      </c>
      <c r="M505">
        <v>321.81310000000002</v>
      </c>
      <c r="N505">
        <v>581.43439999999998</v>
      </c>
      <c r="O505">
        <v>251.17099999999999</v>
      </c>
    </row>
    <row r="506" spans="1:15" x14ac:dyDescent="0.25">
      <c r="A506" s="2">
        <v>43511</v>
      </c>
      <c r="B506">
        <v>3.02</v>
      </c>
      <c r="C506">
        <v>2.68</v>
      </c>
      <c r="D506">
        <v>2.5</v>
      </c>
      <c r="E506">
        <v>2.5499999999999998</v>
      </c>
      <c r="F506">
        <v>2.44</v>
      </c>
      <c r="G506">
        <v>2.4900000000000002</v>
      </c>
      <c r="H506">
        <v>2.5</v>
      </c>
      <c r="I506">
        <v>697.94740000000002</v>
      </c>
      <c r="K506">
        <v>400.95600000000002</v>
      </c>
      <c r="L506">
        <v>980.00130000000001</v>
      </c>
      <c r="M506">
        <v>321.93860000000001</v>
      </c>
      <c r="N506">
        <v>580.48069999999996</v>
      </c>
      <c r="O506">
        <v>250.29589999999999</v>
      </c>
    </row>
    <row r="507" spans="1:15" x14ac:dyDescent="0.25">
      <c r="A507" s="2">
        <v>43539</v>
      </c>
      <c r="B507">
        <v>2.98</v>
      </c>
      <c r="C507">
        <v>2.57</v>
      </c>
      <c r="D507">
        <v>2.41</v>
      </c>
      <c r="E507">
        <v>2.4900000000000002</v>
      </c>
      <c r="F507">
        <v>2.4500000000000002</v>
      </c>
      <c r="G507">
        <v>2.37</v>
      </c>
      <c r="H507">
        <v>2.5099999999999998</v>
      </c>
      <c r="I507">
        <v>717.26930000000004</v>
      </c>
      <c r="K507">
        <v>403.5077</v>
      </c>
      <c r="L507">
        <v>1034.2907</v>
      </c>
      <c r="M507">
        <v>324.84160000000003</v>
      </c>
      <c r="N507">
        <v>589.14359999999999</v>
      </c>
      <c r="O507">
        <v>255.70519999999999</v>
      </c>
    </row>
    <row r="508" spans="1:15" x14ac:dyDescent="0.25">
      <c r="A508" s="2">
        <v>43570</v>
      </c>
      <c r="B508">
        <v>2.94</v>
      </c>
      <c r="C508">
        <v>2.5299999999999998</v>
      </c>
      <c r="D508">
        <v>2.34</v>
      </c>
      <c r="E508">
        <v>2.42</v>
      </c>
      <c r="F508">
        <v>2.4300000000000002</v>
      </c>
      <c r="G508">
        <v>2.33</v>
      </c>
      <c r="H508">
        <v>2.46</v>
      </c>
      <c r="I508">
        <v>713.30380000000002</v>
      </c>
      <c r="K508">
        <v>404.29759999999999</v>
      </c>
      <c r="L508">
        <v>1013.1267</v>
      </c>
      <c r="M508">
        <v>325.4271</v>
      </c>
      <c r="N508">
        <v>589.23149999999998</v>
      </c>
      <c r="O508">
        <v>255.0556</v>
      </c>
    </row>
    <row r="509" spans="1:15" x14ac:dyDescent="0.25">
      <c r="A509" s="2">
        <v>43600</v>
      </c>
      <c r="B509">
        <v>2.82</v>
      </c>
      <c r="C509">
        <v>2.4</v>
      </c>
      <c r="D509">
        <v>2.21</v>
      </c>
      <c r="E509">
        <v>2.34</v>
      </c>
      <c r="F509">
        <v>2.4</v>
      </c>
      <c r="G509">
        <v>2.19</v>
      </c>
      <c r="H509">
        <v>2.42</v>
      </c>
      <c r="I509">
        <v>736.58759999999995</v>
      </c>
      <c r="K509">
        <v>407.3553</v>
      </c>
      <c r="L509">
        <v>1087.4766</v>
      </c>
      <c r="M509">
        <v>329.1071</v>
      </c>
      <c r="N509">
        <v>599.7835</v>
      </c>
      <c r="O509">
        <v>261.73230000000001</v>
      </c>
    </row>
    <row r="510" spans="1:15" x14ac:dyDescent="0.25">
      <c r="A510" s="2">
        <v>43631</v>
      </c>
      <c r="B510">
        <v>2.57</v>
      </c>
      <c r="C510">
        <v>2.0699999999999998</v>
      </c>
      <c r="D510">
        <v>1.81</v>
      </c>
      <c r="E510">
        <v>2</v>
      </c>
      <c r="F510">
        <v>2.2200000000000002</v>
      </c>
      <c r="G510">
        <v>1.83</v>
      </c>
      <c r="H510">
        <v>2.17</v>
      </c>
      <c r="I510">
        <v>746.97209999999995</v>
      </c>
      <c r="K510">
        <v>409.41950000000003</v>
      </c>
      <c r="L510">
        <v>1102.1325999999999</v>
      </c>
      <c r="M510">
        <v>331.30419999999998</v>
      </c>
      <c r="N510">
        <v>605.83130000000006</v>
      </c>
      <c r="O510">
        <v>264.9803</v>
      </c>
    </row>
    <row r="511" spans="1:15" x14ac:dyDescent="0.25">
      <c r="A511" s="2">
        <v>43661</v>
      </c>
      <c r="B511">
        <v>2.57</v>
      </c>
      <c r="C511">
        <v>2.06</v>
      </c>
      <c r="D511">
        <v>1.84</v>
      </c>
      <c r="E511">
        <v>1.96</v>
      </c>
      <c r="F511">
        <v>2.15</v>
      </c>
      <c r="G511">
        <v>1.83</v>
      </c>
      <c r="H511">
        <v>2.08</v>
      </c>
      <c r="I511">
        <v>747.19320000000005</v>
      </c>
      <c r="K511">
        <v>408.86040000000003</v>
      </c>
      <c r="L511">
        <v>1104.2897</v>
      </c>
      <c r="M511">
        <v>330.5496</v>
      </c>
      <c r="N511">
        <v>604.21540000000005</v>
      </c>
      <c r="O511">
        <v>264.42630000000003</v>
      </c>
    </row>
    <row r="512" spans="1:15" x14ac:dyDescent="0.25">
      <c r="A512" s="2">
        <v>43692</v>
      </c>
      <c r="B512">
        <v>2.12</v>
      </c>
      <c r="C512">
        <v>1.63</v>
      </c>
      <c r="D512">
        <v>1.57</v>
      </c>
      <c r="E512">
        <v>1.77</v>
      </c>
      <c r="F512">
        <v>1.99</v>
      </c>
      <c r="G512">
        <v>1.49</v>
      </c>
      <c r="H512">
        <v>1.93</v>
      </c>
      <c r="I512">
        <v>781.36519999999996</v>
      </c>
      <c r="K512">
        <v>412.23250000000002</v>
      </c>
      <c r="L512">
        <v>1237.3179</v>
      </c>
      <c r="M512">
        <v>334.86450000000002</v>
      </c>
      <c r="N512">
        <v>617.80899999999997</v>
      </c>
      <c r="O512">
        <v>273.20800000000003</v>
      </c>
    </row>
    <row r="513" spans="1:15" x14ac:dyDescent="0.25">
      <c r="A513" s="2">
        <v>43723</v>
      </c>
      <c r="B513">
        <v>2.16</v>
      </c>
      <c r="C513">
        <v>1.7</v>
      </c>
      <c r="D513">
        <v>1.65</v>
      </c>
      <c r="E513">
        <v>1.8</v>
      </c>
      <c r="F513">
        <v>1.93</v>
      </c>
      <c r="G513">
        <v>1.57</v>
      </c>
      <c r="H513">
        <v>1.89</v>
      </c>
      <c r="I513">
        <v>771.50940000000003</v>
      </c>
      <c r="K513">
        <v>411.75909999999999</v>
      </c>
      <c r="L513">
        <v>1201.6364000000001</v>
      </c>
      <c r="M513">
        <v>333.84589999999997</v>
      </c>
      <c r="N513">
        <v>614.03089999999997</v>
      </c>
      <c r="O513">
        <v>270.67849999999999</v>
      </c>
    </row>
    <row r="514" spans="1:15" x14ac:dyDescent="0.25">
      <c r="A514" s="2">
        <v>43753</v>
      </c>
      <c r="B514">
        <v>2.19</v>
      </c>
      <c r="C514">
        <v>1.71</v>
      </c>
      <c r="D514">
        <v>1.55</v>
      </c>
      <c r="E514">
        <v>1.61</v>
      </c>
      <c r="F514">
        <v>1.68</v>
      </c>
      <c r="G514">
        <v>1.53</v>
      </c>
      <c r="H514">
        <v>1.67</v>
      </c>
      <c r="I514">
        <v>771.82770000000005</v>
      </c>
      <c r="K514">
        <v>412.95609999999999</v>
      </c>
      <c r="L514">
        <v>1190.6763000000001</v>
      </c>
      <c r="M514">
        <v>334.88260000000002</v>
      </c>
      <c r="N514">
        <v>615.7056</v>
      </c>
      <c r="O514">
        <v>271.32330000000002</v>
      </c>
    </row>
    <row r="515" spans="1:15" x14ac:dyDescent="0.25">
      <c r="A515" s="2">
        <v>43784</v>
      </c>
      <c r="B515">
        <v>2.2799999999999998</v>
      </c>
      <c r="C515">
        <v>1.81</v>
      </c>
      <c r="D515">
        <v>1.61</v>
      </c>
      <c r="E515">
        <v>1.57</v>
      </c>
      <c r="F515">
        <v>1.57</v>
      </c>
      <c r="G515">
        <v>1.64</v>
      </c>
      <c r="H515">
        <v>1.59</v>
      </c>
      <c r="I515">
        <v>766.60080000000005</v>
      </c>
      <c r="K515">
        <v>412.755</v>
      </c>
      <c r="L515">
        <v>1185.4362000000001</v>
      </c>
      <c r="M515">
        <v>334.50529999999998</v>
      </c>
      <c r="N515">
        <v>613.59159999999997</v>
      </c>
      <c r="O515">
        <v>269.59070000000003</v>
      </c>
    </row>
    <row r="516" spans="1:15" x14ac:dyDescent="0.25">
      <c r="A516" s="2">
        <v>43814</v>
      </c>
      <c r="B516">
        <v>2.2999999999999998</v>
      </c>
      <c r="C516">
        <v>1.86</v>
      </c>
      <c r="D516">
        <v>1.61</v>
      </c>
      <c r="E516">
        <v>1.55</v>
      </c>
      <c r="F516">
        <v>1.57</v>
      </c>
      <c r="G516">
        <v>1.68</v>
      </c>
      <c r="H516">
        <v>1.58</v>
      </c>
      <c r="I516">
        <v>759.52300000000002</v>
      </c>
      <c r="K516">
        <v>413.73559999999998</v>
      </c>
      <c r="L516">
        <v>1146.5085999999999</v>
      </c>
      <c r="M516">
        <v>334.94540000000001</v>
      </c>
      <c r="N516">
        <v>613.0865</v>
      </c>
      <c r="O516">
        <v>268.41469999999998</v>
      </c>
    </row>
    <row r="517" spans="1:15" x14ac:dyDescent="0.25">
      <c r="A517" s="2">
        <v>43845</v>
      </c>
      <c r="B517">
        <v>2.2200000000000002</v>
      </c>
      <c r="C517">
        <v>1.76</v>
      </c>
      <c r="D517">
        <v>1.52</v>
      </c>
      <c r="E517">
        <v>1.53</v>
      </c>
      <c r="F517">
        <v>1.55</v>
      </c>
      <c r="G517">
        <v>1.56</v>
      </c>
      <c r="H517">
        <v>1.56</v>
      </c>
      <c r="I517">
        <v>787.09590000000003</v>
      </c>
      <c r="K517">
        <v>416.0797</v>
      </c>
      <c r="L517">
        <v>1237.2651000000001</v>
      </c>
      <c r="M517">
        <v>338.12380000000002</v>
      </c>
      <c r="N517">
        <v>624.21519999999998</v>
      </c>
      <c r="O517">
        <v>275.7663</v>
      </c>
    </row>
    <row r="518" spans="1:15" x14ac:dyDescent="0.25">
      <c r="A518" s="2">
        <v>43876</v>
      </c>
      <c r="B518">
        <v>1.97</v>
      </c>
      <c r="C518">
        <v>1.5</v>
      </c>
      <c r="D518">
        <v>1.33</v>
      </c>
      <c r="E518">
        <v>1.41</v>
      </c>
      <c r="F518">
        <v>1.54</v>
      </c>
      <c r="G518">
        <v>1.32</v>
      </c>
      <c r="H518">
        <v>1.51</v>
      </c>
      <c r="I518">
        <v>813.36339999999996</v>
      </c>
      <c r="K518">
        <v>419.8306</v>
      </c>
      <c r="L518">
        <v>1333.3475000000001</v>
      </c>
      <c r="M518">
        <v>341.95940000000002</v>
      </c>
      <c r="N518">
        <v>635.73689999999999</v>
      </c>
      <c r="O518">
        <v>282.49380000000002</v>
      </c>
    </row>
    <row r="519" spans="1:15" x14ac:dyDescent="0.25">
      <c r="A519" s="2">
        <v>43905</v>
      </c>
      <c r="B519">
        <v>1.46</v>
      </c>
      <c r="C519">
        <v>0.87</v>
      </c>
      <c r="D519">
        <v>0.45</v>
      </c>
      <c r="E519">
        <v>0.33</v>
      </c>
      <c r="F519">
        <v>0.3</v>
      </c>
      <c r="G519">
        <v>0.59</v>
      </c>
      <c r="H519">
        <v>0.3</v>
      </c>
      <c r="I519">
        <v>845.33810000000005</v>
      </c>
      <c r="K519">
        <v>425.07459999999998</v>
      </c>
      <c r="L519">
        <v>1416.7171000000001</v>
      </c>
      <c r="M519">
        <v>347.66910000000001</v>
      </c>
      <c r="N519">
        <v>651.99929999999995</v>
      </c>
      <c r="O519">
        <v>291.8442</v>
      </c>
    </row>
    <row r="520" spans="1:15" x14ac:dyDescent="0.25">
      <c r="A520" s="2">
        <v>43936</v>
      </c>
      <c r="B520">
        <v>1.27</v>
      </c>
      <c r="C520">
        <v>0.66</v>
      </c>
      <c r="D520">
        <v>0.22</v>
      </c>
      <c r="E520">
        <v>0.18</v>
      </c>
      <c r="F520">
        <v>0.14000000000000001</v>
      </c>
      <c r="G520">
        <v>0.39</v>
      </c>
      <c r="H520">
        <v>0.17</v>
      </c>
      <c r="I520">
        <v>853.40229999999997</v>
      </c>
      <c r="K520">
        <v>425.63029999999998</v>
      </c>
      <c r="L520">
        <v>1453.3771999999999</v>
      </c>
      <c r="M520">
        <v>348.5351</v>
      </c>
      <c r="N520">
        <v>653.86320000000001</v>
      </c>
      <c r="O520">
        <v>293.06819999999999</v>
      </c>
    </row>
    <row r="521" spans="1:15" x14ac:dyDescent="0.25">
      <c r="A521" s="2">
        <v>43966</v>
      </c>
      <c r="B521">
        <v>1.38</v>
      </c>
      <c r="C521">
        <v>0.67</v>
      </c>
      <c r="D521">
        <v>0.17</v>
      </c>
      <c r="E521">
        <v>0.16</v>
      </c>
      <c r="F521">
        <v>0.13</v>
      </c>
      <c r="G521">
        <v>0.34</v>
      </c>
      <c r="H521">
        <v>0.15</v>
      </c>
      <c r="I521">
        <v>853.88480000000004</v>
      </c>
      <c r="K521">
        <v>425.9701</v>
      </c>
      <c r="L521">
        <v>1417.7088000000001</v>
      </c>
      <c r="M521">
        <v>349.14749999999998</v>
      </c>
      <c r="N521">
        <v>655.45870000000002</v>
      </c>
      <c r="O521">
        <v>293.71109999999999</v>
      </c>
    </row>
    <row r="522" spans="1:15" x14ac:dyDescent="0.25">
      <c r="A522" s="2">
        <v>43997</v>
      </c>
      <c r="B522">
        <v>1.49</v>
      </c>
      <c r="C522">
        <v>0.73</v>
      </c>
      <c r="D522">
        <v>0.19</v>
      </c>
      <c r="E522">
        <v>0.18</v>
      </c>
      <c r="F522">
        <v>0.16</v>
      </c>
      <c r="G522">
        <v>0.34</v>
      </c>
      <c r="H522">
        <v>0.18</v>
      </c>
      <c r="I522">
        <v>854.30769999999995</v>
      </c>
      <c r="K522">
        <v>426.06880000000001</v>
      </c>
      <c r="L522">
        <v>1418.2773</v>
      </c>
      <c r="M522">
        <v>349.3877</v>
      </c>
      <c r="N522">
        <v>656.49789999999996</v>
      </c>
      <c r="O522">
        <v>293.99200000000002</v>
      </c>
    </row>
    <row r="523" spans="1:15" x14ac:dyDescent="0.25">
      <c r="A523" s="2">
        <v>44027</v>
      </c>
      <c r="B523">
        <v>1.31</v>
      </c>
      <c r="C523">
        <v>0.62</v>
      </c>
      <c r="D523">
        <v>0.15</v>
      </c>
      <c r="E523">
        <v>0.15</v>
      </c>
      <c r="F523">
        <v>0.13</v>
      </c>
      <c r="G523">
        <v>0.28000000000000003</v>
      </c>
      <c r="H523">
        <v>0.14000000000000001</v>
      </c>
      <c r="I523">
        <v>863.49890000000005</v>
      </c>
      <c r="K523">
        <v>426.40519999999998</v>
      </c>
      <c r="L523">
        <v>1489.3869999999999</v>
      </c>
      <c r="M523">
        <v>349.9633</v>
      </c>
      <c r="N523">
        <v>659.05060000000003</v>
      </c>
      <c r="O523">
        <v>296.09859999999998</v>
      </c>
    </row>
    <row r="524" spans="1:15" x14ac:dyDescent="0.25">
      <c r="A524" s="2">
        <v>44058</v>
      </c>
      <c r="B524">
        <v>1.36</v>
      </c>
      <c r="C524">
        <v>0.65</v>
      </c>
      <c r="D524">
        <v>0.14000000000000001</v>
      </c>
      <c r="E524">
        <v>0.13</v>
      </c>
      <c r="F524">
        <v>0.1</v>
      </c>
      <c r="G524">
        <v>0.27</v>
      </c>
      <c r="H524">
        <v>0.12</v>
      </c>
      <c r="I524">
        <v>853.15300000000002</v>
      </c>
      <c r="K524">
        <v>426.30779999999999</v>
      </c>
      <c r="L524">
        <v>1407.9661000000001</v>
      </c>
      <c r="M524">
        <v>349.79199999999997</v>
      </c>
      <c r="N524">
        <v>657.76020000000005</v>
      </c>
      <c r="O524">
        <v>294.56279999999998</v>
      </c>
    </row>
    <row r="525" spans="1:15" x14ac:dyDescent="0.25">
      <c r="A525" s="2">
        <v>44089</v>
      </c>
      <c r="B525">
        <v>1.42</v>
      </c>
      <c r="C525">
        <v>0.68</v>
      </c>
      <c r="D525">
        <v>0.13</v>
      </c>
      <c r="E525">
        <v>0.13</v>
      </c>
      <c r="F525">
        <v>0.11</v>
      </c>
      <c r="G525">
        <v>0.27</v>
      </c>
      <c r="H525">
        <v>0.12</v>
      </c>
      <c r="I525">
        <v>855.50620000000004</v>
      </c>
      <c r="K525">
        <v>426.42250000000001</v>
      </c>
      <c r="L525">
        <v>1411.0661</v>
      </c>
      <c r="M525">
        <v>349.8021</v>
      </c>
      <c r="N525">
        <v>657.91930000000002</v>
      </c>
      <c r="O525">
        <v>295.1542</v>
      </c>
    </row>
    <row r="526" spans="1:15" x14ac:dyDescent="0.25">
      <c r="A526" s="2">
        <v>44119</v>
      </c>
      <c r="B526">
        <v>1.57</v>
      </c>
      <c r="C526">
        <v>0.79</v>
      </c>
      <c r="D526">
        <v>0.15</v>
      </c>
      <c r="E526">
        <v>0.13</v>
      </c>
      <c r="F526">
        <v>0.1</v>
      </c>
      <c r="G526">
        <v>0.34</v>
      </c>
      <c r="H526">
        <v>0.11</v>
      </c>
      <c r="I526">
        <v>841.53269999999998</v>
      </c>
      <c r="K526">
        <v>426.22590000000002</v>
      </c>
      <c r="L526">
        <v>1356.3271</v>
      </c>
      <c r="M526">
        <v>349.46949999999998</v>
      </c>
      <c r="N526">
        <v>654.88589999999999</v>
      </c>
      <c r="O526">
        <v>292.2448</v>
      </c>
    </row>
    <row r="527" spans="1:15" x14ac:dyDescent="0.25">
      <c r="A527" s="2">
        <v>44150</v>
      </c>
      <c r="B527">
        <v>1.62</v>
      </c>
      <c r="C527">
        <v>0.87</v>
      </c>
      <c r="D527">
        <v>0.17</v>
      </c>
      <c r="E527">
        <v>0.12</v>
      </c>
      <c r="F527">
        <v>0.09</v>
      </c>
      <c r="G527">
        <v>0.39</v>
      </c>
      <c r="H527">
        <v>0.1</v>
      </c>
      <c r="I527">
        <v>844.26059999999995</v>
      </c>
      <c r="K527">
        <v>426.37279999999998</v>
      </c>
      <c r="L527">
        <v>1377.0735</v>
      </c>
      <c r="M527">
        <v>349.65030000000002</v>
      </c>
      <c r="N527">
        <v>655.9067</v>
      </c>
      <c r="O527">
        <v>293.02350000000001</v>
      </c>
    </row>
    <row r="528" spans="1:15" x14ac:dyDescent="0.25">
      <c r="A528" s="2">
        <v>44180</v>
      </c>
      <c r="B528">
        <v>1.67</v>
      </c>
      <c r="C528">
        <v>0.93</v>
      </c>
      <c r="D528">
        <v>0.14000000000000001</v>
      </c>
      <c r="E528">
        <v>0.1</v>
      </c>
      <c r="F528">
        <v>0.09</v>
      </c>
      <c r="G528">
        <v>0.39</v>
      </c>
      <c r="H528">
        <v>0.09</v>
      </c>
      <c r="I528">
        <v>839.82470000000001</v>
      </c>
      <c r="K528">
        <v>426.60680000000002</v>
      </c>
      <c r="L528">
        <v>1356.7918</v>
      </c>
      <c r="M528">
        <v>349.9948</v>
      </c>
      <c r="N528">
        <v>656.59960000000001</v>
      </c>
      <c r="O528">
        <v>292.74340000000001</v>
      </c>
    </row>
    <row r="529" spans="1:15" x14ac:dyDescent="0.25">
      <c r="A529" s="2">
        <v>44211</v>
      </c>
      <c r="B529">
        <v>1.82</v>
      </c>
      <c r="C529">
        <v>1.08</v>
      </c>
      <c r="D529">
        <v>0.13</v>
      </c>
      <c r="E529">
        <v>0.1</v>
      </c>
      <c r="F529">
        <v>0.08</v>
      </c>
      <c r="G529">
        <v>0.45</v>
      </c>
      <c r="H529">
        <v>0.09</v>
      </c>
      <c r="I529">
        <v>826.38289999999995</v>
      </c>
      <c r="K529">
        <v>426.7045</v>
      </c>
      <c r="L529">
        <v>1293.0887</v>
      </c>
      <c r="M529">
        <v>349.96929999999998</v>
      </c>
      <c r="N529">
        <v>654.51710000000003</v>
      </c>
      <c r="O529">
        <v>290.44690000000003</v>
      </c>
    </row>
    <row r="530" spans="1:15" x14ac:dyDescent="0.25">
      <c r="A530" s="2">
        <v>44242</v>
      </c>
      <c r="B530">
        <v>2.04</v>
      </c>
      <c r="C530">
        <v>1.26</v>
      </c>
      <c r="D530">
        <v>0.12</v>
      </c>
      <c r="E530">
        <v>7.0000000000000007E-2</v>
      </c>
      <c r="F530">
        <v>0.04</v>
      </c>
      <c r="G530">
        <v>0.54</v>
      </c>
      <c r="H530">
        <v>0.06</v>
      </c>
      <c r="I530">
        <v>800.41520000000003</v>
      </c>
      <c r="K530">
        <v>426.48309999999998</v>
      </c>
      <c r="L530">
        <v>1198.8191999999999</v>
      </c>
      <c r="M530">
        <v>348.87810000000002</v>
      </c>
      <c r="N530">
        <v>645.26130000000001</v>
      </c>
      <c r="O530">
        <v>283.49759999999998</v>
      </c>
    </row>
    <row r="531" spans="1:15" x14ac:dyDescent="0.25">
      <c r="A531" s="2">
        <v>44270</v>
      </c>
      <c r="B531">
        <v>2.34</v>
      </c>
      <c r="C531">
        <v>1.61</v>
      </c>
      <c r="D531">
        <v>0.15</v>
      </c>
      <c r="E531">
        <v>0.08</v>
      </c>
      <c r="F531">
        <v>0.03</v>
      </c>
      <c r="G531">
        <v>0.82</v>
      </c>
      <c r="H531">
        <v>0.05</v>
      </c>
      <c r="I531">
        <v>780.73910000000001</v>
      </c>
      <c r="K531">
        <v>426.51029999999997</v>
      </c>
      <c r="L531">
        <v>1137.9010000000001</v>
      </c>
      <c r="M531">
        <v>348.80700000000002</v>
      </c>
      <c r="N531">
        <v>641.54290000000003</v>
      </c>
      <c r="O531">
        <v>279.65820000000002</v>
      </c>
    </row>
    <row r="532" spans="1:15" x14ac:dyDescent="0.25">
      <c r="A532" s="2">
        <v>44301</v>
      </c>
      <c r="B532">
        <v>2.2999999999999998</v>
      </c>
      <c r="C532">
        <v>1.64</v>
      </c>
      <c r="D532">
        <v>0.16</v>
      </c>
      <c r="E532">
        <v>0.06</v>
      </c>
      <c r="F532">
        <v>0.02</v>
      </c>
      <c r="G532">
        <v>0.86</v>
      </c>
      <c r="H532">
        <v>0.04</v>
      </c>
      <c r="I532">
        <v>790.13019999999995</v>
      </c>
      <c r="K532">
        <v>426.60129999999998</v>
      </c>
      <c r="L532">
        <v>1172.6361999999999</v>
      </c>
      <c r="M532">
        <v>349.24509999999998</v>
      </c>
      <c r="N532">
        <v>645.01710000000003</v>
      </c>
      <c r="O532">
        <v>282.03039999999999</v>
      </c>
    </row>
    <row r="533" spans="1:15" x14ac:dyDescent="0.25">
      <c r="A533" s="2">
        <v>44331</v>
      </c>
      <c r="B533">
        <v>2.3199999999999998</v>
      </c>
      <c r="C533">
        <v>1.62</v>
      </c>
      <c r="D533">
        <v>0.16</v>
      </c>
      <c r="E533">
        <v>0.05</v>
      </c>
      <c r="F533">
        <v>0.02</v>
      </c>
      <c r="G533">
        <v>0.82</v>
      </c>
      <c r="H533">
        <v>0.04</v>
      </c>
      <c r="I533">
        <v>794.77419999999995</v>
      </c>
      <c r="K533">
        <v>426.92930000000001</v>
      </c>
      <c r="L533">
        <v>1178.2950000000001</v>
      </c>
      <c r="M533">
        <v>349.92849999999999</v>
      </c>
      <c r="N533">
        <v>647.80359999999996</v>
      </c>
      <c r="O533">
        <v>283.66759999999999</v>
      </c>
    </row>
    <row r="534" spans="1:15" x14ac:dyDescent="0.25">
      <c r="A534" s="2">
        <v>44362</v>
      </c>
      <c r="B534">
        <v>2.16</v>
      </c>
      <c r="C534">
        <v>1.52</v>
      </c>
      <c r="D534">
        <v>0.2</v>
      </c>
      <c r="E534">
        <v>7.0000000000000007E-2</v>
      </c>
      <c r="F534">
        <v>0.04</v>
      </c>
      <c r="G534">
        <v>0.84</v>
      </c>
      <c r="H534">
        <v>0.05</v>
      </c>
      <c r="I534">
        <v>807.75030000000004</v>
      </c>
      <c r="K534">
        <v>426.32619999999997</v>
      </c>
      <c r="L534">
        <v>1237.1606999999999</v>
      </c>
      <c r="M534">
        <v>348.68470000000002</v>
      </c>
      <c r="N534">
        <v>646.27070000000003</v>
      </c>
      <c r="O534">
        <v>284.94990000000001</v>
      </c>
    </row>
    <row r="535" spans="1:15" x14ac:dyDescent="0.25">
      <c r="A535" s="2">
        <v>44392</v>
      </c>
      <c r="B535">
        <v>1.94</v>
      </c>
      <c r="C535">
        <v>1.32</v>
      </c>
      <c r="D535">
        <v>0.22</v>
      </c>
      <c r="E535">
        <v>0.08</v>
      </c>
      <c r="F535">
        <v>0.05</v>
      </c>
      <c r="G535">
        <v>0.76</v>
      </c>
      <c r="H535">
        <v>0.05</v>
      </c>
      <c r="I535">
        <v>824.08320000000003</v>
      </c>
      <c r="K535">
        <v>427.0421</v>
      </c>
      <c r="L535">
        <v>1288.0442</v>
      </c>
      <c r="M535">
        <v>349.9889</v>
      </c>
      <c r="N535">
        <v>652.25350000000003</v>
      </c>
      <c r="O535">
        <v>289.25529999999998</v>
      </c>
    </row>
    <row r="536" spans="1:15" x14ac:dyDescent="0.25">
      <c r="A536" s="2">
        <v>44423</v>
      </c>
      <c r="B536">
        <v>1.92</v>
      </c>
      <c r="C536">
        <v>1.28</v>
      </c>
      <c r="D536">
        <v>0.22</v>
      </c>
      <c r="E536">
        <v>7.0000000000000007E-2</v>
      </c>
      <c r="F536">
        <v>0.05</v>
      </c>
      <c r="G536">
        <v>0.77</v>
      </c>
      <c r="H536">
        <v>0.06</v>
      </c>
      <c r="I536">
        <v>821.90840000000003</v>
      </c>
      <c r="K536">
        <v>427.03050000000002</v>
      </c>
      <c r="L536">
        <v>1283.7185999999999</v>
      </c>
      <c r="M536">
        <v>349.7912</v>
      </c>
      <c r="N536">
        <v>650.81859999999995</v>
      </c>
      <c r="O536">
        <v>288.37700000000001</v>
      </c>
    </row>
    <row r="537" spans="1:15" x14ac:dyDescent="0.25">
      <c r="A537" s="2">
        <v>44454</v>
      </c>
      <c r="B537">
        <v>1.94</v>
      </c>
      <c r="C537">
        <v>1.37</v>
      </c>
      <c r="D537">
        <v>0.24</v>
      </c>
      <c r="E537">
        <v>0.08</v>
      </c>
      <c r="F537">
        <v>0.04</v>
      </c>
      <c r="G537">
        <v>0.86</v>
      </c>
      <c r="H537">
        <v>0.05</v>
      </c>
      <c r="I537">
        <v>806.44159999999999</v>
      </c>
      <c r="K537">
        <v>426.63830000000002</v>
      </c>
      <c r="L537">
        <v>1239.3664000000001</v>
      </c>
      <c r="M537">
        <v>348.87099999999998</v>
      </c>
      <c r="N537">
        <v>644.79390000000001</v>
      </c>
      <c r="O537">
        <v>284.31740000000002</v>
      </c>
    </row>
    <row r="538" spans="1:15" x14ac:dyDescent="0.25">
      <c r="A538" s="2">
        <v>44484</v>
      </c>
      <c r="B538">
        <v>2.06</v>
      </c>
      <c r="C538">
        <v>1.58</v>
      </c>
      <c r="D538">
        <v>0.39</v>
      </c>
      <c r="E538">
        <v>0.11</v>
      </c>
      <c r="F538">
        <v>0.05</v>
      </c>
      <c r="G538">
        <v>1.1100000000000001</v>
      </c>
      <c r="H538">
        <v>0.06</v>
      </c>
      <c r="I538">
        <v>805.99</v>
      </c>
      <c r="K538">
        <v>425.2525</v>
      </c>
      <c r="L538">
        <v>1282.7623000000001</v>
      </c>
      <c r="M538">
        <v>346.91579999999999</v>
      </c>
      <c r="N538">
        <v>639.81590000000006</v>
      </c>
      <c r="O538">
        <v>282.3322</v>
      </c>
    </row>
    <row r="539" spans="1:15" x14ac:dyDescent="0.25">
      <c r="A539" s="2">
        <v>44515</v>
      </c>
      <c r="B539">
        <v>1.94</v>
      </c>
      <c r="C539">
        <v>1.56</v>
      </c>
      <c r="D539">
        <v>0.51</v>
      </c>
      <c r="E539">
        <v>0.18</v>
      </c>
      <c r="F539">
        <v>0.05</v>
      </c>
      <c r="G539">
        <v>1.2</v>
      </c>
      <c r="H539">
        <v>7.0000000000000007E-2</v>
      </c>
      <c r="I539">
        <v>816.30920000000003</v>
      </c>
      <c r="K539">
        <v>425.40480000000002</v>
      </c>
      <c r="L539">
        <v>1329.5721000000001</v>
      </c>
      <c r="M539">
        <v>346.80099999999999</v>
      </c>
      <c r="N539">
        <v>641.64080000000001</v>
      </c>
      <c r="O539">
        <v>284.31490000000002</v>
      </c>
    </row>
    <row r="540" spans="1:15" x14ac:dyDescent="0.25">
      <c r="A540" s="2">
        <v>44545</v>
      </c>
      <c r="B540">
        <v>1.85</v>
      </c>
      <c r="C540">
        <v>1.47</v>
      </c>
      <c r="D540">
        <v>0.68</v>
      </c>
      <c r="E540">
        <v>0.3</v>
      </c>
      <c r="F540">
        <v>0.06</v>
      </c>
      <c r="G540">
        <v>1.23</v>
      </c>
      <c r="H540">
        <v>0.15</v>
      </c>
      <c r="I540">
        <v>812.67920000000004</v>
      </c>
      <c r="K540">
        <v>424.21129999999999</v>
      </c>
      <c r="L540">
        <v>1300.8431</v>
      </c>
      <c r="M540">
        <v>345.81259999999997</v>
      </c>
      <c r="N540">
        <v>638.88340000000005</v>
      </c>
      <c r="O540">
        <v>283.56450000000001</v>
      </c>
    </row>
    <row r="541" spans="1:15" x14ac:dyDescent="0.25">
      <c r="A541" s="2">
        <v>44576</v>
      </c>
      <c r="B541">
        <v>2.1</v>
      </c>
      <c r="C541">
        <v>1.76</v>
      </c>
      <c r="D541">
        <v>0.98</v>
      </c>
      <c r="E541">
        <v>0.55000000000000004</v>
      </c>
      <c r="F541">
        <v>0.15</v>
      </c>
      <c r="G541">
        <v>1.54</v>
      </c>
      <c r="H541">
        <v>0.33</v>
      </c>
      <c r="I541">
        <v>792.64970000000005</v>
      </c>
      <c r="K541">
        <v>421.16890000000001</v>
      </c>
      <c r="L541">
        <v>1245.2154</v>
      </c>
      <c r="M541">
        <v>342.27159999999998</v>
      </c>
      <c r="N541">
        <v>628.96659999999997</v>
      </c>
      <c r="O541">
        <v>278.04820000000001</v>
      </c>
    </row>
    <row r="542" spans="1:15" x14ac:dyDescent="0.25">
      <c r="A542" s="2">
        <v>44607</v>
      </c>
      <c r="B542">
        <v>2.25</v>
      </c>
      <c r="C542">
        <v>1.93</v>
      </c>
      <c r="D542">
        <v>1.44</v>
      </c>
      <c r="E542">
        <v>1</v>
      </c>
      <c r="F542">
        <v>0.31</v>
      </c>
      <c r="G542">
        <v>1.81</v>
      </c>
      <c r="H542">
        <v>0.64</v>
      </c>
      <c r="I542">
        <v>789.31880000000001</v>
      </c>
      <c r="K542">
        <v>419.4821</v>
      </c>
      <c r="L542">
        <v>1219.3089</v>
      </c>
      <c r="M542">
        <v>340.35090000000002</v>
      </c>
      <c r="N542">
        <v>626.16890000000001</v>
      </c>
      <c r="O542">
        <v>277.09739999999999</v>
      </c>
    </row>
    <row r="543" spans="1:15" x14ac:dyDescent="0.25">
      <c r="A543" s="2">
        <v>44635</v>
      </c>
      <c r="B543">
        <v>2.41</v>
      </c>
      <c r="C543">
        <v>2.13</v>
      </c>
      <c r="D543">
        <v>1.91</v>
      </c>
      <c r="E543">
        <v>1.34</v>
      </c>
      <c r="F543">
        <v>0.45</v>
      </c>
      <c r="G543">
        <v>2.11</v>
      </c>
      <c r="H543">
        <v>0.86</v>
      </c>
      <c r="I543">
        <v>757.03719999999998</v>
      </c>
      <c r="K543">
        <v>413.58300000000003</v>
      </c>
      <c r="L543">
        <v>1152.7947999999999</v>
      </c>
      <c r="M543">
        <v>332.8098</v>
      </c>
      <c r="N543">
        <v>606.63620000000003</v>
      </c>
      <c r="O543">
        <v>267.16980000000001</v>
      </c>
    </row>
    <row r="544" spans="1:15" x14ac:dyDescent="0.25">
      <c r="A544" s="2">
        <v>44666</v>
      </c>
      <c r="B544">
        <v>2.81</v>
      </c>
      <c r="C544">
        <v>2.75</v>
      </c>
      <c r="D544">
        <v>2.54</v>
      </c>
      <c r="E544">
        <v>1.89</v>
      </c>
      <c r="F544">
        <v>0.76</v>
      </c>
      <c r="G544">
        <v>2.78</v>
      </c>
      <c r="H544">
        <v>1.26</v>
      </c>
      <c r="I544">
        <v>721.9846</v>
      </c>
      <c r="K544">
        <v>411.40710000000001</v>
      </c>
      <c r="L544">
        <v>1040.1952000000001</v>
      </c>
      <c r="M544">
        <v>329.8168</v>
      </c>
      <c r="N544">
        <v>593.98779999999999</v>
      </c>
      <c r="O544">
        <v>258.80579999999998</v>
      </c>
    </row>
    <row r="545" spans="1:15" x14ac:dyDescent="0.25">
      <c r="A545" s="2">
        <v>44696</v>
      </c>
      <c r="B545">
        <v>3.07</v>
      </c>
      <c r="C545">
        <v>2.9</v>
      </c>
      <c r="D545">
        <v>2.62</v>
      </c>
      <c r="E545">
        <v>2.06</v>
      </c>
      <c r="F545">
        <v>0.99</v>
      </c>
      <c r="G545">
        <v>2.87</v>
      </c>
      <c r="H545">
        <v>1.49</v>
      </c>
      <c r="I545">
        <v>726.23239999999998</v>
      </c>
      <c r="J545">
        <v>138.00720000000001</v>
      </c>
      <c r="K545">
        <v>413.90480000000002</v>
      </c>
      <c r="L545">
        <v>1012.909</v>
      </c>
      <c r="M545">
        <v>332.0043</v>
      </c>
      <c r="N545">
        <v>598.09490000000005</v>
      </c>
      <c r="O545">
        <v>260.50310000000002</v>
      </c>
    </row>
    <row r="546" spans="1:15" x14ac:dyDescent="0.25">
      <c r="A546" s="2">
        <v>44727</v>
      </c>
      <c r="B546">
        <v>3.25</v>
      </c>
      <c r="C546">
        <v>3.14</v>
      </c>
      <c r="D546">
        <v>3</v>
      </c>
      <c r="E546">
        <v>2.65</v>
      </c>
      <c r="F546">
        <v>1.54</v>
      </c>
      <c r="G546">
        <v>3.19</v>
      </c>
      <c r="H546">
        <v>2.17</v>
      </c>
      <c r="I546">
        <v>719.93820000000005</v>
      </c>
      <c r="J546">
        <v>136.11850000000001</v>
      </c>
      <c r="K546">
        <v>411.47460000000001</v>
      </c>
      <c r="L546">
        <v>1004.4646</v>
      </c>
      <c r="M546">
        <v>330.20920000000001</v>
      </c>
      <c r="N546">
        <v>593.92079999999999</v>
      </c>
      <c r="O546">
        <v>258.43689999999998</v>
      </c>
    </row>
    <row r="547" spans="1:15" x14ac:dyDescent="0.25">
      <c r="A547" s="2">
        <v>44757</v>
      </c>
      <c r="B547">
        <v>3.1</v>
      </c>
      <c r="C547">
        <v>2.9</v>
      </c>
      <c r="D547">
        <v>3.04</v>
      </c>
      <c r="E547">
        <v>3.02</v>
      </c>
      <c r="F547">
        <v>2.2999999999999998</v>
      </c>
      <c r="G547">
        <v>2.96</v>
      </c>
      <c r="H547">
        <v>2.87</v>
      </c>
      <c r="I547">
        <v>741.13099999999997</v>
      </c>
      <c r="J547">
        <v>139.2054</v>
      </c>
      <c r="K547">
        <v>412.76900000000001</v>
      </c>
      <c r="L547">
        <v>1021.7976</v>
      </c>
      <c r="M547">
        <v>332.41460000000001</v>
      </c>
      <c r="N547">
        <v>604.1182</v>
      </c>
      <c r="O547">
        <v>264.42169999999999</v>
      </c>
    </row>
    <row r="548" spans="1:15" x14ac:dyDescent="0.25">
      <c r="A548" s="2">
        <v>44788</v>
      </c>
      <c r="B548">
        <v>3.13</v>
      </c>
      <c r="C548">
        <v>2.9</v>
      </c>
      <c r="D548">
        <v>3.25</v>
      </c>
      <c r="E548">
        <v>3.28</v>
      </c>
      <c r="F548">
        <v>2.72</v>
      </c>
      <c r="G548">
        <v>3.03</v>
      </c>
      <c r="H548">
        <v>3.15</v>
      </c>
      <c r="I548">
        <v>711.05</v>
      </c>
      <c r="J548">
        <v>133.30799999999999</v>
      </c>
      <c r="K548">
        <v>409.59640000000002</v>
      </c>
      <c r="L548">
        <v>974.06439999999998</v>
      </c>
      <c r="M548">
        <v>327.20929999999998</v>
      </c>
      <c r="N548">
        <v>588.0317</v>
      </c>
      <c r="O548">
        <v>255.38140000000001</v>
      </c>
    </row>
    <row r="549" spans="1:15" x14ac:dyDescent="0.25">
      <c r="A549" s="2">
        <v>44819</v>
      </c>
      <c r="B549">
        <v>3.56</v>
      </c>
      <c r="C549">
        <v>3.52</v>
      </c>
      <c r="D549">
        <v>3.86</v>
      </c>
      <c r="E549">
        <v>3.89</v>
      </c>
      <c r="F549">
        <v>3.22</v>
      </c>
      <c r="G549">
        <v>3.7</v>
      </c>
      <c r="H549">
        <v>3.71</v>
      </c>
      <c r="I549">
        <v>675.48329999999999</v>
      </c>
      <c r="J549">
        <v>123.8942</v>
      </c>
      <c r="K549">
        <v>404.65859999999998</v>
      </c>
      <c r="L549">
        <v>887.58989999999994</v>
      </c>
      <c r="M549">
        <v>321.2097</v>
      </c>
      <c r="N549">
        <v>570.08669999999995</v>
      </c>
      <c r="O549">
        <v>245.07169999999999</v>
      </c>
    </row>
    <row r="550" spans="1:15" x14ac:dyDescent="0.25">
      <c r="A550" s="2">
        <v>44849</v>
      </c>
      <c r="B550">
        <v>4.04</v>
      </c>
      <c r="C550">
        <v>3.98</v>
      </c>
      <c r="D550">
        <v>4.38</v>
      </c>
      <c r="E550">
        <v>4.43</v>
      </c>
      <c r="F550">
        <v>3.87</v>
      </c>
      <c r="G550">
        <v>4.18</v>
      </c>
      <c r="H550">
        <v>4.3099999999999996</v>
      </c>
      <c r="I550">
        <v>662.87149999999997</v>
      </c>
      <c r="J550">
        <v>118.4298</v>
      </c>
      <c r="K550">
        <v>404.07380000000001</v>
      </c>
      <c r="L550">
        <v>822.93910000000005</v>
      </c>
      <c r="M550">
        <v>320.79320000000001</v>
      </c>
      <c r="N550">
        <v>566.92960000000005</v>
      </c>
      <c r="O550">
        <v>242.55860000000001</v>
      </c>
    </row>
    <row r="551" spans="1:15" x14ac:dyDescent="0.25">
      <c r="A551" s="2">
        <v>44880</v>
      </c>
      <c r="B551">
        <v>4</v>
      </c>
      <c r="C551">
        <v>3.89</v>
      </c>
      <c r="D551">
        <v>4.5</v>
      </c>
      <c r="E551">
        <v>4.7300000000000004</v>
      </c>
      <c r="F551">
        <v>4.32</v>
      </c>
      <c r="G551">
        <v>4.0599999999999996</v>
      </c>
      <c r="H551">
        <v>4.6100000000000003</v>
      </c>
      <c r="I551">
        <v>687.81690000000003</v>
      </c>
      <c r="J551">
        <v>126.0989</v>
      </c>
      <c r="K551">
        <v>406.49720000000002</v>
      </c>
      <c r="L551">
        <v>886.20899999999995</v>
      </c>
      <c r="M551">
        <v>325.04450000000003</v>
      </c>
      <c r="N551">
        <v>579.6558</v>
      </c>
      <c r="O551">
        <v>249.93620000000001</v>
      </c>
    </row>
    <row r="552" spans="1:15" x14ac:dyDescent="0.25">
      <c r="A552" s="2">
        <v>44910</v>
      </c>
      <c r="B552">
        <v>3.66</v>
      </c>
      <c r="C552">
        <v>3.62</v>
      </c>
      <c r="D552">
        <v>4.29</v>
      </c>
      <c r="E552">
        <v>4.68</v>
      </c>
      <c r="F552">
        <v>4.3600000000000003</v>
      </c>
      <c r="G552">
        <v>3.76</v>
      </c>
      <c r="H552">
        <v>4.71</v>
      </c>
      <c r="I552">
        <v>677.44299999999998</v>
      </c>
      <c r="J552">
        <v>123.61839999999999</v>
      </c>
      <c r="K552">
        <v>407.14269999999999</v>
      </c>
      <c r="L552">
        <v>859.17409999999995</v>
      </c>
      <c r="M552">
        <v>324.56099999999998</v>
      </c>
      <c r="N552">
        <v>576.36839999999995</v>
      </c>
      <c r="O552">
        <v>246.6053</v>
      </c>
    </row>
    <row r="553" spans="1:15" x14ac:dyDescent="0.25">
      <c r="A553" s="2">
        <v>44941</v>
      </c>
      <c r="B553">
        <v>3.66</v>
      </c>
      <c r="C553">
        <v>3.53</v>
      </c>
      <c r="D553">
        <v>4.21</v>
      </c>
      <c r="E553">
        <v>4.6900000000000004</v>
      </c>
      <c r="F553">
        <v>4.6900000000000004</v>
      </c>
      <c r="G553">
        <v>3.64</v>
      </c>
      <c r="H553">
        <v>4.8</v>
      </c>
      <c r="I553">
        <v>702.30550000000005</v>
      </c>
      <c r="J553">
        <v>131.30930000000001</v>
      </c>
      <c r="K553">
        <v>410.0018</v>
      </c>
      <c r="L553">
        <v>923.55700000000002</v>
      </c>
      <c r="M553">
        <v>328.97829999999999</v>
      </c>
      <c r="N553">
        <v>589.08989999999994</v>
      </c>
      <c r="O553">
        <v>254.32589999999999</v>
      </c>
    </row>
    <row r="554" spans="1:15" x14ac:dyDescent="0.25">
      <c r="A554" s="2">
        <v>44972</v>
      </c>
      <c r="B554">
        <v>3.8</v>
      </c>
      <c r="C554">
        <v>3.75</v>
      </c>
      <c r="D554">
        <v>4.53</v>
      </c>
      <c r="E554">
        <v>4.93</v>
      </c>
      <c r="F554">
        <v>4.79</v>
      </c>
      <c r="G554">
        <v>3.94</v>
      </c>
      <c r="H554">
        <v>4.97</v>
      </c>
      <c r="I554">
        <v>680.03959999999995</v>
      </c>
      <c r="J554">
        <v>125.4689</v>
      </c>
      <c r="K554">
        <v>406.48259999999999</v>
      </c>
      <c r="L554">
        <v>880.49959999999999</v>
      </c>
      <c r="M554">
        <v>324.13510000000002</v>
      </c>
      <c r="N554">
        <v>575.49080000000004</v>
      </c>
      <c r="O554">
        <v>246.68879999999999</v>
      </c>
    </row>
    <row r="555" spans="1:15" x14ac:dyDescent="0.25">
      <c r="A555" s="2">
        <v>45000</v>
      </c>
      <c r="B555">
        <v>3.77</v>
      </c>
      <c r="C555">
        <v>3.66</v>
      </c>
      <c r="D555">
        <v>4.3</v>
      </c>
      <c r="E555">
        <v>4.68</v>
      </c>
      <c r="F555">
        <v>4.8600000000000003</v>
      </c>
      <c r="G555">
        <v>3.82</v>
      </c>
      <c r="H555">
        <v>4.99</v>
      </c>
      <c r="I555">
        <v>706.08010000000002</v>
      </c>
      <c r="J555">
        <v>131.1259</v>
      </c>
      <c r="K555">
        <v>413.39350000000002</v>
      </c>
      <c r="L555">
        <v>921.72239999999999</v>
      </c>
      <c r="M555">
        <v>331.35739999999998</v>
      </c>
      <c r="N555">
        <v>592.42089999999996</v>
      </c>
      <c r="O555">
        <v>255.26240000000001</v>
      </c>
    </row>
    <row r="556" spans="1:15" x14ac:dyDescent="0.25">
      <c r="A556" s="2">
        <v>45031</v>
      </c>
      <c r="B556">
        <v>3.68</v>
      </c>
      <c r="C556">
        <v>3.46</v>
      </c>
      <c r="D556">
        <v>4.0199999999999996</v>
      </c>
      <c r="E556">
        <v>4.68</v>
      </c>
      <c r="F556">
        <v>5.07</v>
      </c>
      <c r="G556">
        <v>3.54</v>
      </c>
      <c r="H556">
        <v>4.99</v>
      </c>
      <c r="I556">
        <v>711.48940000000005</v>
      </c>
      <c r="J556">
        <v>132.011</v>
      </c>
      <c r="K556">
        <v>414.46319999999997</v>
      </c>
      <c r="L556">
        <v>924.17470000000003</v>
      </c>
      <c r="M556">
        <v>333.02030000000002</v>
      </c>
      <c r="N556">
        <v>596.74639999999999</v>
      </c>
      <c r="O556">
        <v>257.26159999999999</v>
      </c>
    </row>
    <row r="557" spans="1:15" x14ac:dyDescent="0.25">
      <c r="A557" s="2">
        <v>45061</v>
      </c>
      <c r="B557">
        <v>3.86</v>
      </c>
      <c r="C557">
        <v>3.57</v>
      </c>
      <c r="D557">
        <v>4.13</v>
      </c>
      <c r="E557">
        <v>4.91</v>
      </c>
      <c r="F557">
        <v>5.31</v>
      </c>
      <c r="G557">
        <v>3.59</v>
      </c>
      <c r="H557">
        <v>5.27</v>
      </c>
      <c r="I557">
        <v>701.11770000000001</v>
      </c>
      <c r="J557">
        <v>128.63229999999999</v>
      </c>
      <c r="K557">
        <v>412.74979999999999</v>
      </c>
      <c r="L557">
        <v>898.0213</v>
      </c>
      <c r="M557">
        <v>330.98899999999998</v>
      </c>
      <c r="N557">
        <v>590.94799999999998</v>
      </c>
      <c r="O557">
        <v>254.10230000000001</v>
      </c>
    </row>
    <row r="558" spans="1:15" x14ac:dyDescent="0.25">
      <c r="A558" s="2">
        <v>45092</v>
      </c>
      <c r="B558">
        <v>3.87</v>
      </c>
      <c r="C558">
        <v>3.75</v>
      </c>
      <c r="D558">
        <v>4.6399999999999997</v>
      </c>
      <c r="E558">
        <v>5.24</v>
      </c>
      <c r="F558">
        <v>5.42</v>
      </c>
      <c r="G558">
        <v>3.95</v>
      </c>
      <c r="H558">
        <v>5.42</v>
      </c>
      <c r="I558">
        <v>693.46479999999997</v>
      </c>
      <c r="J558">
        <v>128.16909999999999</v>
      </c>
      <c r="K558">
        <v>410.25990000000002</v>
      </c>
      <c r="L558">
        <v>900.26179999999999</v>
      </c>
      <c r="M558">
        <v>327.84710000000001</v>
      </c>
      <c r="N558">
        <v>583.32929999999999</v>
      </c>
      <c r="O558">
        <v>250.50640000000001</v>
      </c>
    </row>
    <row r="559" spans="1:15" x14ac:dyDescent="0.25">
      <c r="A559" s="2">
        <v>45122</v>
      </c>
      <c r="B559">
        <v>3.96</v>
      </c>
      <c r="C559">
        <v>3.9</v>
      </c>
      <c r="D559">
        <v>4.83</v>
      </c>
      <c r="E559">
        <v>5.37</v>
      </c>
      <c r="F559">
        <v>5.49</v>
      </c>
      <c r="G559">
        <v>4.1399999999999997</v>
      </c>
      <c r="H559">
        <v>5.53</v>
      </c>
      <c r="I559">
        <v>688.09609999999998</v>
      </c>
      <c r="J559">
        <v>125.9447</v>
      </c>
      <c r="K559">
        <v>411.4889</v>
      </c>
      <c r="L559">
        <v>877.92150000000004</v>
      </c>
      <c r="M559">
        <v>328.73410000000001</v>
      </c>
      <c r="N559">
        <v>583.71370000000002</v>
      </c>
      <c r="O559">
        <v>249.5429</v>
      </c>
    </row>
    <row r="560" spans="1:15" x14ac:dyDescent="0.25">
      <c r="A560" s="2">
        <v>45153</v>
      </c>
      <c r="B560">
        <v>4.28</v>
      </c>
      <c r="C560">
        <v>4.17</v>
      </c>
      <c r="D560">
        <v>4.9000000000000004</v>
      </c>
      <c r="E560">
        <v>5.37</v>
      </c>
      <c r="F560">
        <v>5.56</v>
      </c>
      <c r="G560">
        <v>4.3099999999999996</v>
      </c>
      <c r="H560">
        <v>5.54</v>
      </c>
      <c r="I560">
        <v>681.87729999999999</v>
      </c>
      <c r="J560">
        <v>123.0008</v>
      </c>
      <c r="K560">
        <v>413.08909999999997</v>
      </c>
      <c r="L560">
        <v>850.49390000000005</v>
      </c>
      <c r="M560">
        <v>329.56169999999997</v>
      </c>
      <c r="N560">
        <v>583.34720000000004</v>
      </c>
      <c r="O560">
        <v>248.3</v>
      </c>
    </row>
    <row r="561" spans="1:15" x14ac:dyDescent="0.25">
      <c r="A561" s="2">
        <v>45184</v>
      </c>
      <c r="B561">
        <v>4.47</v>
      </c>
      <c r="C561">
        <v>4.38</v>
      </c>
      <c r="D561">
        <v>5.0199999999999996</v>
      </c>
      <c r="E561">
        <v>5.44</v>
      </c>
      <c r="F561">
        <v>5.56</v>
      </c>
      <c r="G561">
        <v>4.49</v>
      </c>
      <c r="H561">
        <v>5.51</v>
      </c>
      <c r="I561">
        <v>658.48630000000003</v>
      </c>
      <c r="J561">
        <v>115.3326</v>
      </c>
      <c r="K561">
        <v>412.91070000000002</v>
      </c>
      <c r="L561">
        <v>784.02409999999998</v>
      </c>
      <c r="M561">
        <v>328.14929999999998</v>
      </c>
      <c r="N561">
        <v>575.73820000000001</v>
      </c>
      <c r="O561">
        <v>241.8914</v>
      </c>
    </row>
    <row r="562" spans="1:15" x14ac:dyDescent="0.25">
      <c r="A562" s="2">
        <v>45214</v>
      </c>
      <c r="B562">
        <v>4.95</v>
      </c>
      <c r="C562">
        <v>4.8</v>
      </c>
      <c r="D562">
        <v>5.07</v>
      </c>
      <c r="E562">
        <v>5.42</v>
      </c>
      <c r="F562">
        <v>5.6</v>
      </c>
      <c r="G562">
        <v>4.7699999999999996</v>
      </c>
      <c r="H562">
        <v>5.57</v>
      </c>
      <c r="I562">
        <v>643.76739999999995</v>
      </c>
      <c r="J562">
        <v>110.6313</v>
      </c>
      <c r="K562">
        <v>414.53620000000001</v>
      </c>
      <c r="L562">
        <v>741.42340000000002</v>
      </c>
      <c r="M562">
        <v>328.59449999999998</v>
      </c>
      <c r="N562">
        <v>572.23360000000002</v>
      </c>
      <c r="O562">
        <v>238.16849999999999</v>
      </c>
    </row>
    <row r="563" spans="1:15" x14ac:dyDescent="0.25">
      <c r="A563" s="2">
        <v>45245</v>
      </c>
      <c r="B563">
        <v>4.66</v>
      </c>
      <c r="C563">
        <v>4.5</v>
      </c>
      <c r="D563">
        <v>4.88</v>
      </c>
      <c r="E563">
        <v>5.28</v>
      </c>
      <c r="F563">
        <v>5.52</v>
      </c>
      <c r="G563">
        <v>4.49</v>
      </c>
      <c r="H563">
        <v>5.44</v>
      </c>
      <c r="I563">
        <v>674.91690000000006</v>
      </c>
      <c r="J563">
        <v>119.2419</v>
      </c>
      <c r="K563">
        <v>418.75290000000001</v>
      </c>
      <c r="L563">
        <v>814.03240000000005</v>
      </c>
      <c r="M563">
        <v>333.69499999999999</v>
      </c>
      <c r="N563">
        <v>587.99879999999996</v>
      </c>
      <c r="O563">
        <v>247.56739999999999</v>
      </c>
    </row>
    <row r="564" spans="1:15" x14ac:dyDescent="0.25">
      <c r="A564" s="2">
        <v>45275</v>
      </c>
      <c r="B564">
        <v>4.1399999999999997</v>
      </c>
      <c r="C564">
        <v>4.0199999999999996</v>
      </c>
      <c r="D564">
        <v>4.46</v>
      </c>
      <c r="E564">
        <v>4.96</v>
      </c>
      <c r="F564">
        <v>5.44</v>
      </c>
      <c r="G564">
        <v>4</v>
      </c>
      <c r="H564">
        <v>5.34</v>
      </c>
      <c r="I564">
        <v>704.27049999999997</v>
      </c>
      <c r="J564">
        <v>128.20160000000001</v>
      </c>
      <c r="K564">
        <v>423.59019999999998</v>
      </c>
      <c r="L564">
        <v>886.15539999999999</v>
      </c>
      <c r="M564">
        <v>339.0256</v>
      </c>
      <c r="N564">
        <v>602.72829999999999</v>
      </c>
      <c r="O564">
        <v>256.2645</v>
      </c>
    </row>
    <row r="565" spans="1:15" x14ac:dyDescent="0.25">
      <c r="A565" s="2">
        <v>45306</v>
      </c>
      <c r="B565">
        <v>4.26</v>
      </c>
      <c r="C565">
        <v>4.0599999999999996</v>
      </c>
      <c r="D565">
        <v>4.32</v>
      </c>
      <c r="E565">
        <v>4.79</v>
      </c>
      <c r="F565">
        <v>5.45</v>
      </c>
      <c r="G565">
        <v>3.98</v>
      </c>
      <c r="H565">
        <v>5.21</v>
      </c>
      <c r="I565">
        <v>702.17849999999999</v>
      </c>
      <c r="J565">
        <v>126.54040000000001</v>
      </c>
      <c r="K565">
        <v>425.18349999999998</v>
      </c>
      <c r="L565">
        <v>861.03589999999997</v>
      </c>
      <c r="M565">
        <v>340.06079999999997</v>
      </c>
      <c r="N565">
        <v>604.23879999999997</v>
      </c>
      <c r="O565">
        <v>256.2765</v>
      </c>
    </row>
    <row r="566" spans="1:15" x14ac:dyDescent="0.25">
      <c r="A566" s="2">
        <v>45337</v>
      </c>
      <c r="B566">
        <v>4.38</v>
      </c>
      <c r="C566">
        <v>4.21</v>
      </c>
      <c r="D566">
        <v>4.54</v>
      </c>
      <c r="E566">
        <v>4.92</v>
      </c>
      <c r="F566">
        <v>5.44</v>
      </c>
      <c r="G566">
        <v>4.1900000000000004</v>
      </c>
      <c r="H566">
        <v>5.28</v>
      </c>
      <c r="I566">
        <v>687.60979999999995</v>
      </c>
      <c r="J566">
        <v>123.53789999999999</v>
      </c>
      <c r="K566">
        <v>423.1918</v>
      </c>
      <c r="L566">
        <v>842.76199999999994</v>
      </c>
      <c r="M566">
        <v>337.12909999999999</v>
      </c>
      <c r="N566">
        <v>595.49710000000005</v>
      </c>
      <c r="O566">
        <v>251.40809999999999</v>
      </c>
    </row>
    <row r="567" spans="1:15" x14ac:dyDescent="0.25">
      <c r="A567" s="2">
        <v>45366</v>
      </c>
      <c r="B567">
        <v>4.3600000000000003</v>
      </c>
      <c r="C567">
        <v>4.21</v>
      </c>
      <c r="D567">
        <v>4.59</v>
      </c>
      <c r="E567">
        <v>4.99</v>
      </c>
      <c r="F567">
        <v>5.47</v>
      </c>
      <c r="G567">
        <v>4.2</v>
      </c>
      <c r="H567">
        <v>5.36</v>
      </c>
      <c r="I567">
        <v>692.42399999999998</v>
      </c>
      <c r="J567">
        <v>124.98950000000001</v>
      </c>
      <c r="K567">
        <v>424.49059999999997</v>
      </c>
      <c r="L567">
        <v>848.48940000000005</v>
      </c>
      <c r="M567">
        <v>338.19490000000002</v>
      </c>
      <c r="N567">
        <v>598.47900000000004</v>
      </c>
      <c r="O567">
        <v>253.16659999999999</v>
      </c>
    </row>
    <row r="568" spans="1:15" x14ac:dyDescent="0.25">
      <c r="A568" s="2">
        <v>45397</v>
      </c>
      <c r="B568">
        <v>4.66</v>
      </c>
      <c r="C568">
        <v>4.54</v>
      </c>
      <c r="D568">
        <v>4.87</v>
      </c>
      <c r="E568">
        <v>5.14</v>
      </c>
      <c r="F568">
        <v>5.44</v>
      </c>
      <c r="G568">
        <v>4.5599999999999996</v>
      </c>
      <c r="H568">
        <v>5.38</v>
      </c>
      <c r="I568">
        <v>669.78099999999995</v>
      </c>
      <c r="J568">
        <v>118.4982</v>
      </c>
      <c r="K568">
        <v>423.07740000000001</v>
      </c>
      <c r="L568">
        <v>793.65009999999995</v>
      </c>
      <c r="M568">
        <v>335.22320000000002</v>
      </c>
      <c r="N568">
        <v>587.56349999999998</v>
      </c>
      <c r="O568">
        <v>246.23</v>
      </c>
    </row>
    <row r="569" spans="1:15" x14ac:dyDescent="0.25">
      <c r="A569" s="2">
        <v>45427</v>
      </c>
      <c r="B569">
        <v>4.62</v>
      </c>
      <c r="C569">
        <v>4.4800000000000004</v>
      </c>
      <c r="D569">
        <v>4.8600000000000003</v>
      </c>
      <c r="E569">
        <v>5.16</v>
      </c>
      <c r="F569">
        <v>5.46</v>
      </c>
      <c r="G569">
        <v>4.5</v>
      </c>
      <c r="H569">
        <v>5.42</v>
      </c>
      <c r="I569">
        <v>682.15409999999997</v>
      </c>
      <c r="J569">
        <v>121.6802</v>
      </c>
      <c r="K569">
        <v>426.01130000000001</v>
      </c>
      <c r="L569">
        <v>816.02530000000002</v>
      </c>
      <c r="M569">
        <v>338.36470000000003</v>
      </c>
      <c r="N569">
        <v>595.41319999999996</v>
      </c>
      <c r="O569">
        <v>250.27539999999999</v>
      </c>
    </row>
    <row r="570" spans="1:15" x14ac:dyDescent="0.25">
      <c r="A570" s="2">
        <v>45458</v>
      </c>
      <c r="B570">
        <v>4.4400000000000004</v>
      </c>
      <c r="C570">
        <v>4.3099999999999996</v>
      </c>
      <c r="D570">
        <v>4.74</v>
      </c>
      <c r="E570">
        <v>5.1100000000000003</v>
      </c>
      <c r="F570">
        <v>5.51</v>
      </c>
      <c r="G570">
        <v>4.32</v>
      </c>
      <c r="H570">
        <v>5.37</v>
      </c>
      <c r="I570">
        <v>690.93520000000001</v>
      </c>
      <c r="J570">
        <v>123.38979999999999</v>
      </c>
      <c r="K570">
        <v>428.53289999999998</v>
      </c>
      <c r="L570">
        <v>831.29369999999994</v>
      </c>
      <c r="M570">
        <v>340.82740000000001</v>
      </c>
      <c r="N570">
        <v>601.52530000000002</v>
      </c>
      <c r="O570">
        <v>253.42939999999999</v>
      </c>
    </row>
    <row r="571" spans="1:15" x14ac:dyDescent="0.25">
      <c r="A571" s="2">
        <v>45488</v>
      </c>
      <c r="B571">
        <v>4.46</v>
      </c>
      <c r="C571">
        <v>4.25</v>
      </c>
      <c r="D571">
        <v>4.5</v>
      </c>
      <c r="E571">
        <v>4.9000000000000004</v>
      </c>
      <c r="F571">
        <v>5.43</v>
      </c>
      <c r="G571">
        <v>4.16</v>
      </c>
      <c r="H571">
        <v>5.25</v>
      </c>
      <c r="I571">
        <v>710.81679999999994</v>
      </c>
      <c r="J571">
        <v>127.498</v>
      </c>
      <c r="K571">
        <v>433.44189999999998</v>
      </c>
      <c r="L571">
        <v>861.1952</v>
      </c>
      <c r="M571">
        <v>346.303</v>
      </c>
      <c r="N571">
        <v>614.74869999999999</v>
      </c>
      <c r="O571">
        <v>260.52030000000002</v>
      </c>
    </row>
    <row r="572" spans="1:15" x14ac:dyDescent="0.25">
      <c r="A572" s="2">
        <v>45519</v>
      </c>
      <c r="B572">
        <v>4.1500000000000004</v>
      </c>
      <c r="C572">
        <v>3.87</v>
      </c>
      <c r="D572">
        <v>3.97</v>
      </c>
      <c r="E572">
        <v>4.43</v>
      </c>
      <c r="F572">
        <v>5.3</v>
      </c>
      <c r="G572">
        <v>3.71</v>
      </c>
      <c r="H572">
        <v>4.96</v>
      </c>
      <c r="I572">
        <v>720.82730000000004</v>
      </c>
      <c r="J572">
        <v>129.88730000000001</v>
      </c>
      <c r="K572">
        <v>437.44740000000002</v>
      </c>
      <c r="L572">
        <v>882.14639999999997</v>
      </c>
      <c r="M572">
        <v>350.0018</v>
      </c>
      <c r="N572">
        <v>622.07119999999998</v>
      </c>
      <c r="O572">
        <v>263.9366</v>
      </c>
    </row>
    <row r="573" spans="1:15" x14ac:dyDescent="0.25">
      <c r="A573" s="2">
        <v>45550</v>
      </c>
      <c r="B573">
        <v>4.04</v>
      </c>
      <c r="C573">
        <v>3.72</v>
      </c>
      <c r="D573">
        <v>3.62</v>
      </c>
      <c r="E573">
        <v>4.03</v>
      </c>
      <c r="F573">
        <v>4.92</v>
      </c>
      <c r="G573">
        <v>3.5</v>
      </c>
      <c r="H573">
        <v>4.55</v>
      </c>
      <c r="I573">
        <v>730.90179999999998</v>
      </c>
      <c r="J573">
        <v>132.62389999999999</v>
      </c>
      <c r="K573">
        <v>440.99020000000002</v>
      </c>
      <c r="L573">
        <v>897.91790000000003</v>
      </c>
      <c r="M573">
        <v>353.18189999999998</v>
      </c>
      <c r="N573">
        <v>628.62649999999996</v>
      </c>
      <c r="O573">
        <v>267.22820000000002</v>
      </c>
    </row>
    <row r="574" spans="1:15" x14ac:dyDescent="0.25">
      <c r="A574" s="2">
        <v>45580</v>
      </c>
      <c r="B574">
        <v>4.38</v>
      </c>
      <c r="C574">
        <v>4.0999999999999996</v>
      </c>
      <c r="D574">
        <v>3.97</v>
      </c>
      <c r="E574">
        <v>4.2</v>
      </c>
      <c r="F574">
        <v>4.72</v>
      </c>
      <c r="G574">
        <v>3.91</v>
      </c>
      <c r="H574">
        <v>4.4400000000000004</v>
      </c>
      <c r="I574">
        <v>705.37519999999995</v>
      </c>
      <c r="J574">
        <v>126.027</v>
      </c>
      <c r="K574">
        <v>438.15859999999998</v>
      </c>
      <c r="L574">
        <v>850.64139999999998</v>
      </c>
      <c r="M574">
        <v>348.83269999999999</v>
      </c>
      <c r="N574">
        <v>614.49680000000001</v>
      </c>
      <c r="O574">
        <v>258.71800000000002</v>
      </c>
    </row>
    <row r="575" spans="1:15" x14ac:dyDescent="0.25">
      <c r="A575" s="2">
        <v>45611</v>
      </c>
      <c r="B575">
        <v>4.54</v>
      </c>
      <c r="C575">
        <v>4.3600000000000003</v>
      </c>
      <c r="D575">
        <v>4.26</v>
      </c>
      <c r="E575">
        <v>4.33</v>
      </c>
      <c r="F575">
        <v>4.62</v>
      </c>
      <c r="G575">
        <v>4.2300000000000004</v>
      </c>
      <c r="H575">
        <v>4.43</v>
      </c>
      <c r="I575">
        <v>712.42619999999999</v>
      </c>
      <c r="J575">
        <v>128.16749999999999</v>
      </c>
      <c r="K575">
        <v>439.36270000000002</v>
      </c>
      <c r="L575">
        <v>866.72519999999997</v>
      </c>
      <c r="M575">
        <v>350.11239999999998</v>
      </c>
      <c r="N575">
        <v>618.33360000000005</v>
      </c>
      <c r="O575">
        <v>261.09690000000001</v>
      </c>
    </row>
    <row r="576" spans="1:15" x14ac:dyDescent="0.25">
      <c r="A576" s="2">
        <v>45641</v>
      </c>
      <c r="B576">
        <v>4.58</v>
      </c>
      <c r="C576">
        <v>4.3899999999999997</v>
      </c>
      <c r="D576">
        <v>4.2300000000000004</v>
      </c>
      <c r="E576">
        <v>4.2300000000000004</v>
      </c>
      <c r="F576">
        <v>4.3899999999999997</v>
      </c>
      <c r="G576">
        <v>4.25</v>
      </c>
      <c r="H576">
        <v>4.32</v>
      </c>
      <c r="I576">
        <v>694.39139999999998</v>
      </c>
      <c r="J576">
        <v>122.4256</v>
      </c>
      <c r="K576">
        <v>440.59210000000002</v>
      </c>
      <c r="L576">
        <v>814.53750000000002</v>
      </c>
      <c r="M576">
        <v>349.83749999999998</v>
      </c>
      <c r="N576">
        <v>612.76940000000002</v>
      </c>
      <c r="O576">
        <v>256.51690000000002</v>
      </c>
    </row>
    <row r="577" spans="1:15" x14ac:dyDescent="0.25">
      <c r="A577" s="2">
        <v>45672</v>
      </c>
      <c r="B577">
        <v>4.8499999999999996</v>
      </c>
      <c r="C577">
        <v>4.63</v>
      </c>
      <c r="D577">
        <v>4.2699999999999996</v>
      </c>
      <c r="E577">
        <v>4.18</v>
      </c>
      <c r="F577">
        <v>4.34</v>
      </c>
      <c r="G577">
        <v>4.43</v>
      </c>
      <c r="H577">
        <v>4.26</v>
      </c>
      <c r="I577">
        <v>698.62540000000001</v>
      </c>
      <c r="J577">
        <v>123.1</v>
      </c>
      <c r="K577">
        <v>442.44450000000001</v>
      </c>
      <c r="L577">
        <v>815.41549999999995</v>
      </c>
      <c r="M577">
        <v>351.49680000000001</v>
      </c>
      <c r="N577">
        <v>616.21810000000005</v>
      </c>
      <c r="O577">
        <v>258.08870000000002</v>
      </c>
    </row>
    <row r="578" spans="1:15" x14ac:dyDescent="0.25">
      <c r="A578" s="2">
        <v>45703</v>
      </c>
      <c r="B578">
        <v>4.68</v>
      </c>
      <c r="C578">
        <v>4.45</v>
      </c>
      <c r="D578">
        <v>4.21</v>
      </c>
      <c r="E578">
        <v>4.1900000000000004</v>
      </c>
      <c r="F578">
        <v>4.33</v>
      </c>
      <c r="G578">
        <v>4.28</v>
      </c>
      <c r="H578">
        <v>4.3</v>
      </c>
      <c r="I578">
        <v>720.01220000000001</v>
      </c>
      <c r="J578">
        <v>128.84889999999999</v>
      </c>
      <c r="K578">
        <v>445.5752</v>
      </c>
      <c r="L578">
        <v>861.03</v>
      </c>
      <c r="M578">
        <v>355.2312</v>
      </c>
      <c r="N578">
        <v>627.1644</v>
      </c>
      <c r="O578">
        <v>264.48700000000002</v>
      </c>
    </row>
    <row r="579" spans="1:15" x14ac:dyDescent="0.25">
      <c r="A579" s="2">
        <v>45731</v>
      </c>
      <c r="B579">
        <v>4.5999999999999996</v>
      </c>
      <c r="C579">
        <v>4.28</v>
      </c>
      <c r="D579">
        <v>3.97</v>
      </c>
      <c r="E579">
        <v>4.0599999999999996</v>
      </c>
      <c r="F579">
        <v>4.34</v>
      </c>
      <c r="G579">
        <v>4.04</v>
      </c>
      <c r="H579">
        <v>4.2699999999999996</v>
      </c>
      <c r="I579">
        <v>721.84960000000001</v>
      </c>
      <c r="J579">
        <v>127.95610000000001</v>
      </c>
      <c r="K579">
        <v>447.69740000000002</v>
      </c>
      <c r="L579">
        <v>849.10559999999998</v>
      </c>
      <c r="M579">
        <v>357.23250000000002</v>
      </c>
      <c r="N579">
        <v>631.04269999999997</v>
      </c>
      <c r="O579">
        <v>265.78429999999997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4D44-C395-476D-9FF2-417CB77B85D7}">
  <dimension ref="A1:BD737"/>
  <sheetViews>
    <sheetView tabSelected="1" zoomScaleNormal="100" workbookViewId="0"/>
  </sheetViews>
  <sheetFormatPr baseColWidth="10" defaultRowHeight="15" x14ac:dyDescent="0.25"/>
  <cols>
    <col min="1" max="1" width="10.7109375" bestFit="1" customWidth="1"/>
  </cols>
  <sheetData>
    <row r="1" spans="1:56" x14ac:dyDescent="0.25">
      <c r="A1" t="str">
        <f>_xll.DSGRID(CONCATENATE("S&amp;PCOMP, CRBSPOT, GOLDBLN, CRUDOIL, USUNINSCE, USNAHB1P, MLH100L, USCNFCONQ, USCNEXPT, USCNPSIT, USTCBEPP, USTCBEPN, USTCBAEP, USTCBIEN, USTCBIEP, USTCBEEN, USTCBEPM, USTCBEEP, USTCBHEM, USTCBHEP, USTCBHEX, USTCBAPPQ, USTCBAEW, USTCBHEW, USTCBAEU, USTCBB","PN, USTCBBPP, USTCBBPM, USTCBIEM, USTCBBEP, USTCBBEM, USTCBBEN, USTCBEEM, USTCBAIRQ, USTCBAEM, USTCBCPTQ,USTCBDRYQ, USTCBRGEQ, USTCBREFQ, USTCBTVSQ, USTCBVCCQ, USTCBWSHQ, USNAHBMI, USNAHB1E, USNAHBBT, USCNFBUSQ, USNAPMNO, USNPMPPM, USNAPMPR, USNAPMEM, US","NAPMDLR, USNAPMCI, USNAPMIV, USTCBAPPQ,USUNINSCE,USNAPMDL,USNAPMCP,USNAPMIV"),"","BDATE","TIME","M","RowHeader=true;ColHeader=true;DispSeriesDescription=false;YearlyTSFormat=false;QuarterlyTSFormat=false;MonthlyTSFormat=true")</f>
        <v>Name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9</v>
      </c>
      <c r="H1" s="1" t="s">
        <v>8</v>
      </c>
      <c r="I1" s="1" t="s">
        <v>4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5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52</v>
      </c>
      <c r="BA1" s="1" t="s">
        <v>6</v>
      </c>
      <c r="BB1" s="1" t="s">
        <v>51</v>
      </c>
      <c r="BC1" s="1" t="s">
        <v>156</v>
      </c>
      <c r="BD1" s="1" t="s">
        <v>157</v>
      </c>
    </row>
    <row r="2" spans="1:56" x14ac:dyDescent="0.25">
      <c r="A2" s="2">
        <v>23376</v>
      </c>
      <c r="B2">
        <v>75.02</v>
      </c>
      <c r="C2">
        <v>97.3</v>
      </c>
      <c r="F2">
        <v>303.39999999999998</v>
      </c>
      <c r="AU2">
        <v>54</v>
      </c>
      <c r="AV2">
        <v>58.6</v>
      </c>
      <c r="AW2">
        <v>66</v>
      </c>
      <c r="AX2">
        <v>60.7</v>
      </c>
      <c r="AY2">
        <v>48.4</v>
      </c>
      <c r="BB2">
        <v>44.2</v>
      </c>
      <c r="BC2">
        <v>47.6</v>
      </c>
      <c r="BD2">
        <v>64.400000000000006</v>
      </c>
    </row>
    <row r="3" spans="1:56" x14ac:dyDescent="0.25">
      <c r="A3" s="2">
        <v>23407</v>
      </c>
      <c r="B3">
        <v>77.040000000000006</v>
      </c>
      <c r="C3">
        <v>97</v>
      </c>
      <c r="F3">
        <v>285.3</v>
      </c>
      <c r="AU3">
        <v>57.1</v>
      </c>
      <c r="AV3">
        <v>61.3</v>
      </c>
      <c r="AW3">
        <v>68</v>
      </c>
      <c r="AX3">
        <v>63.3</v>
      </c>
      <c r="AY3">
        <v>51.4</v>
      </c>
      <c r="BB3">
        <v>42.9</v>
      </c>
      <c r="BC3">
        <v>55.3</v>
      </c>
      <c r="BD3">
        <v>60</v>
      </c>
    </row>
    <row r="4" spans="1:56" x14ac:dyDescent="0.25">
      <c r="A4" s="2">
        <v>23435</v>
      </c>
      <c r="B4">
        <v>77.8</v>
      </c>
      <c r="C4">
        <v>96.7</v>
      </c>
      <c r="F4">
        <v>271.8</v>
      </c>
      <c r="AU4">
        <v>57.9</v>
      </c>
      <c r="AV4">
        <v>61.8</v>
      </c>
      <c r="AW4">
        <v>76</v>
      </c>
      <c r="AX4">
        <v>64</v>
      </c>
      <c r="AY4">
        <v>52.7</v>
      </c>
      <c r="BB4">
        <v>50.4</v>
      </c>
      <c r="BC4">
        <v>51.9</v>
      </c>
      <c r="BD4">
        <v>60.1</v>
      </c>
    </row>
    <row r="5" spans="1:56" x14ac:dyDescent="0.25">
      <c r="A5" s="2">
        <v>23467</v>
      </c>
      <c r="B5">
        <v>78.98</v>
      </c>
      <c r="C5">
        <v>97.4</v>
      </c>
      <c r="F5">
        <v>279.10000000000002</v>
      </c>
      <c r="AU5">
        <v>60.2</v>
      </c>
      <c r="AV5">
        <v>61.7</v>
      </c>
      <c r="AW5">
        <v>67</v>
      </c>
      <c r="AX5">
        <v>64.400000000000006</v>
      </c>
      <c r="AY5">
        <v>55.2</v>
      </c>
      <c r="BB5">
        <v>54.6</v>
      </c>
      <c r="BC5">
        <v>60.3</v>
      </c>
      <c r="BD5">
        <v>60.6</v>
      </c>
    </row>
    <row r="6" spans="1:56" x14ac:dyDescent="0.25">
      <c r="A6" s="2">
        <v>23497</v>
      </c>
      <c r="B6">
        <v>79.459999999999994</v>
      </c>
      <c r="C6">
        <v>98.1</v>
      </c>
      <c r="F6">
        <v>266.8</v>
      </c>
      <c r="AU6">
        <v>59.2</v>
      </c>
      <c r="AV6">
        <v>63.6</v>
      </c>
      <c r="AW6">
        <v>55</v>
      </c>
      <c r="AX6">
        <v>60.6</v>
      </c>
      <c r="AY6">
        <v>55.2</v>
      </c>
      <c r="BB6">
        <v>53.1</v>
      </c>
      <c r="BC6">
        <v>57.7</v>
      </c>
      <c r="BD6">
        <v>65.400000000000006</v>
      </c>
    </row>
    <row r="7" spans="1:56" x14ac:dyDescent="0.25">
      <c r="A7" s="2">
        <v>23526</v>
      </c>
      <c r="B7">
        <v>80.37</v>
      </c>
      <c r="C7">
        <v>96.7</v>
      </c>
      <c r="F7">
        <v>264.39999999999998</v>
      </c>
      <c r="AU7">
        <v>58.7</v>
      </c>
      <c r="AV7">
        <v>59.9</v>
      </c>
      <c r="AW7">
        <v>66</v>
      </c>
      <c r="AX7">
        <v>61</v>
      </c>
      <c r="AY7">
        <v>56</v>
      </c>
      <c r="BB7">
        <v>50.3</v>
      </c>
      <c r="BC7">
        <v>61.4</v>
      </c>
      <c r="BD7">
        <v>60.3</v>
      </c>
    </row>
    <row r="8" spans="1:56" x14ac:dyDescent="0.25">
      <c r="A8" s="2">
        <v>23558</v>
      </c>
      <c r="B8">
        <v>81.69</v>
      </c>
      <c r="C8">
        <v>97.2</v>
      </c>
      <c r="F8">
        <v>258.39999999999998</v>
      </c>
      <c r="AU8">
        <v>60.1</v>
      </c>
      <c r="AV8">
        <v>64.7</v>
      </c>
      <c r="AW8">
        <v>74</v>
      </c>
      <c r="AX8">
        <v>62.1</v>
      </c>
      <c r="AY8">
        <v>55.7</v>
      </c>
      <c r="BB8">
        <v>53.5</v>
      </c>
      <c r="BC8">
        <v>57.6</v>
      </c>
      <c r="BD8">
        <v>58.9</v>
      </c>
    </row>
    <row r="9" spans="1:56" x14ac:dyDescent="0.25">
      <c r="A9" s="2">
        <v>23589</v>
      </c>
      <c r="B9">
        <v>83.18</v>
      </c>
      <c r="C9">
        <v>97.6</v>
      </c>
      <c r="F9">
        <v>261.39999999999998</v>
      </c>
      <c r="AU9">
        <v>62.9</v>
      </c>
      <c r="AV9">
        <v>69.900000000000006</v>
      </c>
      <c r="AW9">
        <v>74</v>
      </c>
      <c r="AX9">
        <v>63.7</v>
      </c>
      <c r="AY9">
        <v>56.3</v>
      </c>
      <c r="BB9">
        <v>55.5</v>
      </c>
      <c r="BC9">
        <v>61.8</v>
      </c>
      <c r="BD9">
        <v>60.9</v>
      </c>
    </row>
    <row r="10" spans="1:56" x14ac:dyDescent="0.25">
      <c r="A10" s="2">
        <v>23620</v>
      </c>
      <c r="B10">
        <v>81.83</v>
      </c>
      <c r="C10">
        <v>100.9</v>
      </c>
      <c r="F10">
        <v>245.8</v>
      </c>
      <c r="AU10">
        <v>63.3</v>
      </c>
      <c r="AV10">
        <v>68</v>
      </c>
      <c r="AW10">
        <v>73</v>
      </c>
      <c r="AX10">
        <v>63.9</v>
      </c>
      <c r="AY10">
        <v>58</v>
      </c>
      <c r="BB10">
        <v>53.5</v>
      </c>
      <c r="BC10">
        <v>66.2</v>
      </c>
      <c r="BD10">
        <v>61.7</v>
      </c>
    </row>
    <row r="11" spans="1:56" x14ac:dyDescent="0.25">
      <c r="A11" s="2">
        <v>23650</v>
      </c>
      <c r="B11">
        <v>84.18</v>
      </c>
      <c r="C11">
        <v>103.2</v>
      </c>
      <c r="F11">
        <v>247.3</v>
      </c>
      <c r="AU11">
        <v>63.3</v>
      </c>
      <c r="AV11">
        <v>63.3</v>
      </c>
      <c r="AW11">
        <v>64</v>
      </c>
      <c r="AX11">
        <v>64.900000000000006</v>
      </c>
      <c r="AY11">
        <v>56.8</v>
      </c>
      <c r="BB11">
        <v>59</v>
      </c>
      <c r="BC11">
        <v>71.900000000000006</v>
      </c>
      <c r="BD11">
        <v>64.8</v>
      </c>
    </row>
    <row r="12" spans="1:56" x14ac:dyDescent="0.25">
      <c r="A12" s="2">
        <v>23680</v>
      </c>
      <c r="B12">
        <v>84.86</v>
      </c>
      <c r="C12">
        <v>105</v>
      </c>
      <c r="F12">
        <v>251</v>
      </c>
      <c r="AU12">
        <v>60.7</v>
      </c>
      <c r="AV12">
        <v>58.9</v>
      </c>
      <c r="AW12">
        <v>56</v>
      </c>
      <c r="AX12">
        <v>61.8</v>
      </c>
      <c r="AY12">
        <v>55</v>
      </c>
      <c r="BB12">
        <v>59.1</v>
      </c>
      <c r="BC12">
        <v>71.2</v>
      </c>
      <c r="BD12">
        <v>68.8</v>
      </c>
    </row>
    <row r="13" spans="1:56" x14ac:dyDescent="0.25">
      <c r="A13" s="2">
        <v>23711</v>
      </c>
      <c r="B13">
        <v>84.42</v>
      </c>
      <c r="C13">
        <v>105.4</v>
      </c>
      <c r="F13">
        <v>264.10000000000002</v>
      </c>
      <c r="AU13">
        <v>61.8</v>
      </c>
      <c r="AV13">
        <v>60.7</v>
      </c>
      <c r="AW13">
        <v>48</v>
      </c>
      <c r="AX13">
        <v>62.1</v>
      </c>
      <c r="AY13">
        <v>57.3</v>
      </c>
      <c r="BB13">
        <v>61</v>
      </c>
      <c r="BC13">
        <v>70.3</v>
      </c>
      <c r="BD13">
        <v>68.5</v>
      </c>
    </row>
    <row r="14" spans="1:56" x14ac:dyDescent="0.25">
      <c r="A14" s="2">
        <v>23742</v>
      </c>
      <c r="B14">
        <v>84.75</v>
      </c>
      <c r="C14">
        <v>104.5</v>
      </c>
      <c r="F14">
        <v>252.9</v>
      </c>
      <c r="AU14">
        <v>62.4</v>
      </c>
      <c r="AV14">
        <v>64.400000000000006</v>
      </c>
      <c r="AW14">
        <v>57</v>
      </c>
      <c r="AX14">
        <v>63.5</v>
      </c>
      <c r="AY14">
        <v>55.2</v>
      </c>
      <c r="BB14">
        <v>59.5</v>
      </c>
      <c r="BC14">
        <v>67.8</v>
      </c>
      <c r="BD14">
        <v>69.599999999999994</v>
      </c>
    </row>
    <row r="15" spans="1:56" x14ac:dyDescent="0.25">
      <c r="A15" s="2">
        <v>23771</v>
      </c>
      <c r="B15">
        <v>87.56</v>
      </c>
      <c r="C15">
        <v>104.9</v>
      </c>
      <c r="F15">
        <v>244.7</v>
      </c>
      <c r="AU15">
        <v>61</v>
      </c>
      <c r="AV15">
        <v>62.3</v>
      </c>
      <c r="AW15">
        <v>45</v>
      </c>
      <c r="AX15">
        <v>58.2</v>
      </c>
      <c r="AY15">
        <v>56.7</v>
      </c>
      <c r="BB15">
        <v>61.4</v>
      </c>
      <c r="BC15">
        <v>68.5</v>
      </c>
      <c r="BD15">
        <v>70.7</v>
      </c>
    </row>
    <row r="16" spans="1:56" x14ac:dyDescent="0.25">
      <c r="A16" s="2">
        <v>23799</v>
      </c>
      <c r="B16">
        <v>87.43</v>
      </c>
      <c r="C16">
        <v>104</v>
      </c>
      <c r="F16">
        <v>249.9</v>
      </c>
      <c r="AU16">
        <v>62.1</v>
      </c>
      <c r="AV16">
        <v>63.2</v>
      </c>
      <c r="AW16">
        <v>62</v>
      </c>
      <c r="AX16">
        <v>59.8</v>
      </c>
      <c r="AY16">
        <v>58.3</v>
      </c>
      <c r="BB16">
        <v>63.2</v>
      </c>
      <c r="BC16">
        <v>68.099999999999994</v>
      </c>
      <c r="BD16">
        <v>64.8</v>
      </c>
    </row>
    <row r="17" spans="1:56" x14ac:dyDescent="0.25">
      <c r="A17" s="2">
        <v>23832</v>
      </c>
      <c r="B17">
        <v>86.16</v>
      </c>
      <c r="C17">
        <v>106.2</v>
      </c>
      <c r="F17">
        <v>239</v>
      </c>
      <c r="AU17">
        <v>64.900000000000006</v>
      </c>
      <c r="AV17">
        <v>68.7</v>
      </c>
      <c r="AW17">
        <v>63</v>
      </c>
      <c r="AX17">
        <v>65.7</v>
      </c>
      <c r="AY17">
        <v>61.2</v>
      </c>
      <c r="BB17">
        <v>57.8</v>
      </c>
      <c r="BC17">
        <v>65.900000000000006</v>
      </c>
      <c r="BD17">
        <v>64.5</v>
      </c>
    </row>
    <row r="18" spans="1:56" x14ac:dyDescent="0.25">
      <c r="A18" s="2">
        <v>23862</v>
      </c>
      <c r="B18">
        <v>89.11</v>
      </c>
      <c r="C18">
        <v>108</v>
      </c>
      <c r="F18">
        <v>239.2</v>
      </c>
      <c r="AU18">
        <v>62</v>
      </c>
      <c r="AV18">
        <v>59.8</v>
      </c>
      <c r="AW18">
        <v>58</v>
      </c>
      <c r="AX18">
        <v>62.6</v>
      </c>
      <c r="AY18">
        <v>59.2</v>
      </c>
      <c r="BB18">
        <v>61.9</v>
      </c>
      <c r="BC18">
        <v>69.400000000000006</v>
      </c>
      <c r="BD18">
        <v>68.7</v>
      </c>
    </row>
    <row r="19" spans="1:56" x14ac:dyDescent="0.25">
      <c r="A19" s="2">
        <v>23893</v>
      </c>
      <c r="B19">
        <v>88.42</v>
      </c>
      <c r="C19">
        <v>106.8</v>
      </c>
      <c r="F19">
        <v>225.2</v>
      </c>
      <c r="AU19">
        <v>61.3</v>
      </c>
      <c r="AV19">
        <v>60.2</v>
      </c>
      <c r="AW19">
        <v>62</v>
      </c>
      <c r="AX19">
        <v>62.4</v>
      </c>
      <c r="AY19">
        <v>56.4</v>
      </c>
      <c r="BB19">
        <v>60.6</v>
      </c>
      <c r="BC19">
        <v>68.900000000000006</v>
      </c>
      <c r="BD19">
        <v>70</v>
      </c>
    </row>
    <row r="20" spans="1:56" x14ac:dyDescent="0.25">
      <c r="A20" s="2">
        <v>23923</v>
      </c>
      <c r="B20">
        <v>84.12</v>
      </c>
      <c r="C20">
        <v>106.4</v>
      </c>
      <c r="F20">
        <v>226</v>
      </c>
      <c r="AU20">
        <v>58.7</v>
      </c>
      <c r="AV20">
        <v>57.4</v>
      </c>
      <c r="AW20">
        <v>61</v>
      </c>
      <c r="AX20">
        <v>57.5</v>
      </c>
      <c r="AY20">
        <v>55.4</v>
      </c>
      <c r="BB20">
        <v>55.8</v>
      </c>
      <c r="BC20">
        <v>69.3</v>
      </c>
      <c r="BD20">
        <v>73.2</v>
      </c>
    </row>
    <row r="21" spans="1:56" x14ac:dyDescent="0.25">
      <c r="A21" s="2">
        <v>23953</v>
      </c>
      <c r="B21">
        <v>85.25</v>
      </c>
      <c r="C21">
        <v>105.5</v>
      </c>
      <c r="F21">
        <v>232.4</v>
      </c>
      <c r="AU21">
        <v>58.1</v>
      </c>
      <c r="AV21">
        <v>56.6</v>
      </c>
      <c r="AW21">
        <v>60</v>
      </c>
      <c r="AX21">
        <v>59</v>
      </c>
      <c r="AY21">
        <v>56.2</v>
      </c>
      <c r="BB21">
        <v>53.8</v>
      </c>
      <c r="BC21">
        <v>65.099999999999994</v>
      </c>
      <c r="BD21">
        <v>71.8</v>
      </c>
    </row>
    <row r="22" spans="1:56" x14ac:dyDescent="0.25">
      <c r="A22" s="2">
        <v>23985</v>
      </c>
      <c r="B22">
        <v>87.17</v>
      </c>
      <c r="C22">
        <v>106.8</v>
      </c>
      <c r="F22">
        <v>249.7</v>
      </c>
      <c r="AU22">
        <v>58.1</v>
      </c>
      <c r="AV22">
        <v>56</v>
      </c>
      <c r="AW22">
        <v>60</v>
      </c>
      <c r="AX22">
        <v>56.6</v>
      </c>
      <c r="AY22">
        <v>58</v>
      </c>
      <c r="BB22">
        <v>57.2</v>
      </c>
      <c r="BC22">
        <v>65.400000000000006</v>
      </c>
      <c r="BD22">
        <v>70.5</v>
      </c>
    </row>
    <row r="23" spans="1:56" x14ac:dyDescent="0.25">
      <c r="A23" s="2">
        <v>24015</v>
      </c>
      <c r="B23">
        <v>89.96</v>
      </c>
      <c r="C23">
        <v>107.7</v>
      </c>
      <c r="F23">
        <v>219.9</v>
      </c>
      <c r="AU23">
        <v>61</v>
      </c>
      <c r="AV23">
        <v>63.6</v>
      </c>
      <c r="AW23">
        <v>62</v>
      </c>
      <c r="AX23">
        <v>63.8</v>
      </c>
      <c r="AY23">
        <v>56.2</v>
      </c>
      <c r="BB23">
        <v>55.7</v>
      </c>
      <c r="BC23">
        <v>61.2</v>
      </c>
      <c r="BD23">
        <v>66.3</v>
      </c>
    </row>
    <row r="24" spans="1:56" x14ac:dyDescent="0.25">
      <c r="A24" s="2">
        <v>24044</v>
      </c>
      <c r="B24">
        <v>92.42</v>
      </c>
      <c r="C24">
        <v>108.1</v>
      </c>
      <c r="F24">
        <v>210.3</v>
      </c>
      <c r="AU24">
        <v>58.6</v>
      </c>
      <c r="AV24">
        <v>62</v>
      </c>
      <c r="AW24">
        <v>56</v>
      </c>
      <c r="AX24">
        <v>60.5</v>
      </c>
      <c r="AY24">
        <v>56.9</v>
      </c>
      <c r="BB24">
        <v>46.5</v>
      </c>
      <c r="BC24">
        <v>59.1</v>
      </c>
      <c r="BD24">
        <v>68.599999999999994</v>
      </c>
    </row>
    <row r="25" spans="1:56" x14ac:dyDescent="0.25">
      <c r="A25" s="2">
        <v>24076</v>
      </c>
      <c r="B25">
        <v>91.61</v>
      </c>
      <c r="C25">
        <v>108.8</v>
      </c>
      <c r="F25">
        <v>214</v>
      </c>
      <c r="AU25">
        <v>59.4</v>
      </c>
      <c r="AV25">
        <v>61.9</v>
      </c>
      <c r="AW25">
        <v>50</v>
      </c>
      <c r="AX25">
        <v>60.9</v>
      </c>
      <c r="AY25">
        <v>54.7</v>
      </c>
      <c r="BB25">
        <v>48.7</v>
      </c>
      <c r="BC25">
        <v>65.099999999999994</v>
      </c>
      <c r="BD25">
        <v>70.599999999999994</v>
      </c>
    </row>
    <row r="26" spans="1:56" x14ac:dyDescent="0.25">
      <c r="A26" s="2">
        <v>24107</v>
      </c>
      <c r="B26">
        <v>92.43</v>
      </c>
      <c r="C26">
        <v>112</v>
      </c>
      <c r="F26">
        <v>208</v>
      </c>
      <c r="AU26">
        <v>62.8</v>
      </c>
      <c r="AV26">
        <v>62.9</v>
      </c>
      <c r="AW26">
        <v>58</v>
      </c>
      <c r="AX26">
        <v>64.400000000000006</v>
      </c>
      <c r="AY26">
        <v>60.2</v>
      </c>
      <c r="BB26">
        <v>47.4</v>
      </c>
      <c r="BC26">
        <v>73.5</v>
      </c>
      <c r="BD26">
        <v>67</v>
      </c>
    </row>
    <row r="27" spans="1:56" x14ac:dyDescent="0.25">
      <c r="A27" s="2">
        <v>24138</v>
      </c>
      <c r="B27">
        <v>92.88</v>
      </c>
      <c r="C27">
        <v>114.7</v>
      </c>
      <c r="F27">
        <v>223.4</v>
      </c>
      <c r="AU27">
        <v>65.8</v>
      </c>
      <c r="AV27">
        <v>66.5</v>
      </c>
      <c r="AW27">
        <v>36</v>
      </c>
      <c r="AX27">
        <v>68.400000000000006</v>
      </c>
      <c r="AY27">
        <v>62.6</v>
      </c>
      <c r="BB27">
        <v>49.7</v>
      </c>
      <c r="BC27">
        <v>74.900000000000006</v>
      </c>
      <c r="BD27">
        <v>75.900000000000006</v>
      </c>
    </row>
    <row r="28" spans="1:56" x14ac:dyDescent="0.25">
      <c r="A28" s="2">
        <v>24166</v>
      </c>
      <c r="B28">
        <v>91.22</v>
      </c>
      <c r="C28">
        <v>116.9</v>
      </c>
      <c r="F28">
        <v>220.1</v>
      </c>
      <c r="AU28">
        <v>65.5</v>
      </c>
      <c r="AV28">
        <v>66.099999999999994</v>
      </c>
      <c r="AW28">
        <v>37</v>
      </c>
      <c r="AX28">
        <v>66.099999999999994</v>
      </c>
      <c r="AY28">
        <v>61.2</v>
      </c>
      <c r="BB28">
        <v>48.7</v>
      </c>
      <c r="BC28">
        <v>80.099999999999994</v>
      </c>
      <c r="BD28">
        <v>80.900000000000006</v>
      </c>
    </row>
    <row r="29" spans="1:56" x14ac:dyDescent="0.25">
      <c r="A29" s="2">
        <v>24197</v>
      </c>
      <c r="B29">
        <v>89.23</v>
      </c>
      <c r="C29">
        <v>115</v>
      </c>
      <c r="F29">
        <v>183.2</v>
      </c>
      <c r="AU29">
        <v>65.7</v>
      </c>
      <c r="AV29">
        <v>64.3</v>
      </c>
      <c r="AW29">
        <v>24</v>
      </c>
      <c r="AX29">
        <v>63.8</v>
      </c>
      <c r="AY29">
        <v>61.5</v>
      </c>
      <c r="BB29">
        <v>52.3</v>
      </c>
      <c r="BC29">
        <v>86.4</v>
      </c>
      <c r="BD29">
        <v>85.7</v>
      </c>
    </row>
    <row r="30" spans="1:56" x14ac:dyDescent="0.25">
      <c r="A30" s="2">
        <v>24226</v>
      </c>
      <c r="B30">
        <v>91.06</v>
      </c>
      <c r="C30">
        <v>114.2</v>
      </c>
      <c r="F30">
        <v>179.9</v>
      </c>
      <c r="AU30">
        <v>64.2</v>
      </c>
      <c r="AV30">
        <v>64.3</v>
      </c>
      <c r="AW30">
        <v>29</v>
      </c>
      <c r="AX30">
        <v>63.1</v>
      </c>
      <c r="AY30">
        <v>59.9</v>
      </c>
      <c r="BB30">
        <v>53</v>
      </c>
      <c r="BC30">
        <v>79.3</v>
      </c>
      <c r="BD30">
        <v>83.9</v>
      </c>
    </row>
    <row r="31" spans="1:56" x14ac:dyDescent="0.25">
      <c r="A31" s="2">
        <v>24258</v>
      </c>
      <c r="B31">
        <v>86.13</v>
      </c>
      <c r="C31">
        <v>113.8</v>
      </c>
      <c r="F31">
        <v>193</v>
      </c>
      <c r="AU31">
        <v>57.7</v>
      </c>
      <c r="AV31">
        <v>52.7</v>
      </c>
      <c r="AW31">
        <v>41</v>
      </c>
      <c r="AX31">
        <v>55.5</v>
      </c>
      <c r="AY31">
        <v>57</v>
      </c>
      <c r="BB31">
        <v>53.8</v>
      </c>
      <c r="BC31">
        <v>74.599999999999994</v>
      </c>
      <c r="BD31">
        <v>83.3</v>
      </c>
    </row>
    <row r="32" spans="1:56" x14ac:dyDescent="0.25">
      <c r="A32" s="2">
        <v>24288</v>
      </c>
      <c r="B32">
        <v>84.74</v>
      </c>
      <c r="C32">
        <v>113.8</v>
      </c>
      <c r="F32">
        <v>195.6</v>
      </c>
      <c r="AU32">
        <v>59</v>
      </c>
      <c r="AV32">
        <v>55.9</v>
      </c>
      <c r="AW32">
        <v>44</v>
      </c>
      <c r="AX32">
        <v>57.6</v>
      </c>
      <c r="AY32">
        <v>58.8</v>
      </c>
      <c r="BB32">
        <v>53.3</v>
      </c>
      <c r="BC32">
        <v>71.599999999999994</v>
      </c>
      <c r="BD32">
        <v>81.5</v>
      </c>
    </row>
    <row r="33" spans="1:56" x14ac:dyDescent="0.25">
      <c r="A33" s="2">
        <v>24317</v>
      </c>
      <c r="B33">
        <v>83.6</v>
      </c>
      <c r="C33">
        <v>115.6</v>
      </c>
      <c r="F33">
        <v>200.3</v>
      </c>
      <c r="AU33">
        <v>60.3</v>
      </c>
      <c r="AV33">
        <v>56.3</v>
      </c>
      <c r="AW33">
        <v>48</v>
      </c>
      <c r="AX33">
        <v>59.3</v>
      </c>
      <c r="AY33">
        <v>58.9</v>
      </c>
      <c r="BB33">
        <v>57.9</v>
      </c>
      <c r="BC33">
        <v>73.099999999999994</v>
      </c>
      <c r="BD33">
        <v>79.7</v>
      </c>
    </row>
    <row r="34" spans="1:56" x14ac:dyDescent="0.25">
      <c r="A34" s="2">
        <v>24350</v>
      </c>
      <c r="B34">
        <v>77.099999999999994</v>
      </c>
      <c r="C34">
        <v>111.2</v>
      </c>
      <c r="F34">
        <v>196</v>
      </c>
      <c r="AU34">
        <v>58.5</v>
      </c>
      <c r="AV34">
        <v>53.3</v>
      </c>
      <c r="AW34">
        <v>36</v>
      </c>
      <c r="AX34">
        <v>57.7</v>
      </c>
      <c r="AY34">
        <v>56.4</v>
      </c>
      <c r="BB34">
        <v>57</v>
      </c>
      <c r="BC34">
        <v>74.3</v>
      </c>
      <c r="BD34">
        <v>79.5</v>
      </c>
    </row>
    <row r="35" spans="1:56" x14ac:dyDescent="0.25">
      <c r="A35" s="2">
        <v>24380</v>
      </c>
      <c r="B35">
        <v>76.56</v>
      </c>
      <c r="C35">
        <v>108.4</v>
      </c>
      <c r="F35">
        <v>198.9</v>
      </c>
      <c r="AU35">
        <v>58.7</v>
      </c>
      <c r="AV35">
        <v>55.2</v>
      </c>
      <c r="AW35">
        <v>41</v>
      </c>
      <c r="AX35">
        <v>57.9</v>
      </c>
      <c r="AY35">
        <v>56.5</v>
      </c>
      <c r="BB35">
        <v>54.8</v>
      </c>
      <c r="BC35">
        <v>72.400000000000006</v>
      </c>
      <c r="BD35">
        <v>73.7</v>
      </c>
    </row>
    <row r="36" spans="1:56" x14ac:dyDescent="0.25">
      <c r="A36" s="2">
        <v>24411</v>
      </c>
      <c r="B36">
        <v>80.2</v>
      </c>
      <c r="C36">
        <v>105</v>
      </c>
      <c r="F36">
        <v>204</v>
      </c>
      <c r="AU36">
        <v>57.2</v>
      </c>
      <c r="AV36">
        <v>51.6</v>
      </c>
      <c r="AW36">
        <v>50</v>
      </c>
      <c r="AX36">
        <v>57</v>
      </c>
      <c r="AY36">
        <v>56.9</v>
      </c>
      <c r="BB36">
        <v>58.2</v>
      </c>
      <c r="BC36">
        <v>68.7</v>
      </c>
      <c r="BD36">
        <v>70.3</v>
      </c>
    </row>
    <row r="37" spans="1:56" x14ac:dyDescent="0.25">
      <c r="A37" s="2">
        <v>24441</v>
      </c>
      <c r="B37">
        <v>80.45</v>
      </c>
      <c r="C37">
        <v>104.7</v>
      </c>
      <c r="F37">
        <v>209.7</v>
      </c>
      <c r="AU37">
        <v>53.7</v>
      </c>
      <c r="AV37">
        <v>46.8</v>
      </c>
      <c r="AW37">
        <v>42</v>
      </c>
      <c r="AX37">
        <v>54.2</v>
      </c>
      <c r="AY37">
        <v>55.6</v>
      </c>
      <c r="BB37">
        <v>55.6</v>
      </c>
      <c r="BC37">
        <v>62.6</v>
      </c>
      <c r="BD37">
        <v>71.900000000000006</v>
      </c>
    </row>
    <row r="38" spans="1:56" x14ac:dyDescent="0.25">
      <c r="A38" s="2">
        <v>24471</v>
      </c>
      <c r="B38">
        <v>80.33</v>
      </c>
      <c r="C38">
        <v>105</v>
      </c>
      <c r="F38">
        <v>220.9</v>
      </c>
      <c r="AU38">
        <v>52.4</v>
      </c>
      <c r="AV38">
        <v>48.8</v>
      </c>
      <c r="AW38">
        <v>61</v>
      </c>
      <c r="AX38">
        <v>54.1</v>
      </c>
      <c r="AY38">
        <v>50.7</v>
      </c>
      <c r="BB38">
        <v>53.7</v>
      </c>
      <c r="BC38">
        <v>57.9</v>
      </c>
      <c r="BD38">
        <v>67.599999999999994</v>
      </c>
    </row>
    <row r="39" spans="1:56" x14ac:dyDescent="0.25">
      <c r="A39" s="2">
        <v>24503</v>
      </c>
      <c r="B39">
        <v>86.61</v>
      </c>
      <c r="C39">
        <v>104.6</v>
      </c>
      <c r="F39">
        <v>209</v>
      </c>
      <c r="AU39">
        <v>49.1</v>
      </c>
      <c r="AV39">
        <v>46.2</v>
      </c>
      <c r="AW39">
        <v>40</v>
      </c>
      <c r="AX39">
        <v>54.1</v>
      </c>
      <c r="AY39">
        <v>48.3</v>
      </c>
      <c r="BB39">
        <v>48.2</v>
      </c>
      <c r="BC39">
        <v>48.2</v>
      </c>
      <c r="BD39">
        <v>72.900000000000006</v>
      </c>
    </row>
    <row r="40" spans="1:56" x14ac:dyDescent="0.25">
      <c r="A40" s="2">
        <v>24531</v>
      </c>
      <c r="B40">
        <v>86.78</v>
      </c>
      <c r="C40">
        <v>103.5</v>
      </c>
      <c r="F40">
        <v>252.5</v>
      </c>
      <c r="I40">
        <v>134.30000000000001</v>
      </c>
      <c r="J40">
        <v>119.9</v>
      </c>
      <c r="K40">
        <v>155.9</v>
      </c>
      <c r="AU40">
        <v>47.6</v>
      </c>
      <c r="AV40">
        <v>45.1</v>
      </c>
      <c r="AW40">
        <v>61</v>
      </c>
      <c r="AX40">
        <v>50.4</v>
      </c>
      <c r="AY40">
        <v>47.6</v>
      </c>
      <c r="BB40">
        <v>45.3</v>
      </c>
      <c r="BC40">
        <v>49.9</v>
      </c>
      <c r="BD40">
        <v>61.8</v>
      </c>
    </row>
    <row r="41" spans="1:56" x14ac:dyDescent="0.25">
      <c r="A41" s="2">
        <v>24562</v>
      </c>
      <c r="B41">
        <v>90.2</v>
      </c>
      <c r="C41">
        <v>100.8</v>
      </c>
      <c r="F41">
        <v>248</v>
      </c>
      <c r="I41">
        <v>134.30000000000001</v>
      </c>
      <c r="J41">
        <v>119.9</v>
      </c>
      <c r="K41">
        <v>155.9</v>
      </c>
      <c r="AU41">
        <v>45.3</v>
      </c>
      <c r="AV41">
        <v>45.3</v>
      </c>
      <c r="AW41">
        <v>72</v>
      </c>
      <c r="AX41">
        <v>48.7</v>
      </c>
      <c r="AY41">
        <v>46.3</v>
      </c>
      <c r="BB41">
        <v>45.6</v>
      </c>
      <c r="BC41">
        <v>38</v>
      </c>
      <c r="BD41">
        <v>54</v>
      </c>
    </row>
    <row r="42" spans="1:56" x14ac:dyDescent="0.25">
      <c r="A42" s="2">
        <v>24590</v>
      </c>
      <c r="B42">
        <v>94.01</v>
      </c>
      <c r="C42">
        <v>100.1</v>
      </c>
      <c r="F42">
        <v>264</v>
      </c>
      <c r="I42">
        <v>140.69999999999999</v>
      </c>
      <c r="J42">
        <v>125.8</v>
      </c>
      <c r="K42">
        <v>162.9</v>
      </c>
      <c r="AU42">
        <v>42.8</v>
      </c>
      <c r="AV42">
        <v>46.4</v>
      </c>
      <c r="AW42">
        <v>75</v>
      </c>
      <c r="AX42">
        <v>44.3</v>
      </c>
      <c r="AY42">
        <v>41.8</v>
      </c>
      <c r="BB42">
        <v>39.4</v>
      </c>
      <c r="BC42">
        <v>36.9</v>
      </c>
      <c r="BD42">
        <v>56.3</v>
      </c>
    </row>
    <row r="43" spans="1:56" x14ac:dyDescent="0.25">
      <c r="A43" s="2">
        <v>24623</v>
      </c>
      <c r="B43">
        <v>89.08</v>
      </c>
      <c r="C43">
        <v>101.8</v>
      </c>
      <c r="F43">
        <v>235.8</v>
      </c>
      <c r="I43">
        <v>140.69999999999999</v>
      </c>
      <c r="J43">
        <v>125.8</v>
      </c>
      <c r="K43">
        <v>162.9</v>
      </c>
      <c r="AU43">
        <v>44.5</v>
      </c>
      <c r="AV43">
        <v>47.6</v>
      </c>
      <c r="AW43">
        <v>77</v>
      </c>
      <c r="AX43">
        <v>48</v>
      </c>
      <c r="AY43">
        <v>45.5</v>
      </c>
      <c r="BB43">
        <v>39.700000000000003</v>
      </c>
      <c r="BC43">
        <v>34.4</v>
      </c>
      <c r="BD43">
        <v>56.1</v>
      </c>
    </row>
    <row r="44" spans="1:56" x14ac:dyDescent="0.25">
      <c r="A44" s="2">
        <v>24653</v>
      </c>
      <c r="B44">
        <v>90.64</v>
      </c>
      <c r="C44">
        <v>100.3</v>
      </c>
      <c r="F44">
        <v>222.3</v>
      </c>
      <c r="I44">
        <v>134</v>
      </c>
      <c r="J44">
        <v>116.8</v>
      </c>
      <c r="K44">
        <v>159.9</v>
      </c>
      <c r="AU44">
        <v>46.8</v>
      </c>
      <c r="AV44">
        <v>51.8</v>
      </c>
      <c r="AW44">
        <v>76</v>
      </c>
      <c r="AX44">
        <v>50.7</v>
      </c>
      <c r="AY44">
        <v>45.8</v>
      </c>
      <c r="BB44">
        <v>39.6</v>
      </c>
      <c r="BC44">
        <v>36.5</v>
      </c>
      <c r="BD44">
        <v>58.4</v>
      </c>
    </row>
    <row r="45" spans="1:56" x14ac:dyDescent="0.25">
      <c r="A45" s="2">
        <v>24684</v>
      </c>
      <c r="B45">
        <v>94.75</v>
      </c>
      <c r="C45">
        <v>98.9</v>
      </c>
      <c r="F45">
        <v>232.5</v>
      </c>
      <c r="I45">
        <v>134</v>
      </c>
      <c r="J45">
        <v>116.8</v>
      </c>
      <c r="K45">
        <v>159.9</v>
      </c>
      <c r="AU45">
        <v>49.5</v>
      </c>
      <c r="AV45">
        <v>53.7</v>
      </c>
      <c r="AW45">
        <v>72</v>
      </c>
      <c r="AX45">
        <v>53.4</v>
      </c>
      <c r="AY45">
        <v>50.2</v>
      </c>
      <c r="BB45">
        <v>38.1</v>
      </c>
      <c r="BC45">
        <v>40.9</v>
      </c>
      <c r="BD45">
        <v>63.9</v>
      </c>
    </row>
    <row r="46" spans="1:56" x14ac:dyDescent="0.25">
      <c r="A46" s="2">
        <v>24715</v>
      </c>
      <c r="B46">
        <v>93.64</v>
      </c>
      <c r="C46">
        <v>98.3</v>
      </c>
      <c r="F46">
        <v>212</v>
      </c>
      <c r="I46">
        <v>130.1</v>
      </c>
      <c r="J46">
        <v>109.1</v>
      </c>
      <c r="K46">
        <v>161.69999999999999</v>
      </c>
      <c r="AU46">
        <v>52.2</v>
      </c>
      <c r="AV46">
        <v>55.4</v>
      </c>
      <c r="AW46">
        <v>56</v>
      </c>
      <c r="AX46">
        <v>56.4</v>
      </c>
      <c r="AY46">
        <v>52.9</v>
      </c>
      <c r="BB46">
        <v>41.7</v>
      </c>
      <c r="BC46">
        <v>44.8</v>
      </c>
      <c r="BD46">
        <v>67.5</v>
      </c>
    </row>
    <row r="47" spans="1:56" x14ac:dyDescent="0.25">
      <c r="A47" s="2">
        <v>24744</v>
      </c>
      <c r="B47">
        <v>96.71</v>
      </c>
      <c r="C47">
        <v>97.9</v>
      </c>
      <c r="F47">
        <v>216</v>
      </c>
      <c r="I47">
        <v>130.1</v>
      </c>
      <c r="J47">
        <v>109.1</v>
      </c>
      <c r="K47">
        <v>161.69999999999999</v>
      </c>
      <c r="AU47">
        <v>54.9</v>
      </c>
      <c r="AV47">
        <v>62</v>
      </c>
      <c r="AW47">
        <v>36</v>
      </c>
      <c r="AX47">
        <v>57.4</v>
      </c>
      <c r="AY47">
        <v>51.6</v>
      </c>
      <c r="BB47">
        <v>46.8</v>
      </c>
      <c r="BC47">
        <v>46.5</v>
      </c>
      <c r="BD47">
        <v>75.2</v>
      </c>
    </row>
    <row r="48" spans="1:56" x14ac:dyDescent="0.25">
      <c r="A48" s="2">
        <v>24776</v>
      </c>
      <c r="B48">
        <v>93.9</v>
      </c>
      <c r="C48">
        <v>96.7</v>
      </c>
      <c r="F48">
        <v>216.8</v>
      </c>
      <c r="I48">
        <v>134.5</v>
      </c>
      <c r="J48">
        <v>114.5</v>
      </c>
      <c r="K48">
        <v>164.4</v>
      </c>
      <c r="AU48">
        <v>54.1</v>
      </c>
      <c r="AV48">
        <v>55.8</v>
      </c>
      <c r="AW48">
        <v>38</v>
      </c>
      <c r="AX48">
        <v>57.7</v>
      </c>
      <c r="AY48">
        <v>52.4</v>
      </c>
      <c r="BB48">
        <v>48</v>
      </c>
      <c r="BC48">
        <v>51.1</v>
      </c>
      <c r="BD48">
        <v>78.7</v>
      </c>
    </row>
    <row r="49" spans="1:56" x14ac:dyDescent="0.25">
      <c r="A49" s="2">
        <v>24806</v>
      </c>
      <c r="B49">
        <v>94</v>
      </c>
      <c r="C49">
        <v>97.6</v>
      </c>
      <c r="F49">
        <v>199.8</v>
      </c>
      <c r="I49">
        <v>134.5</v>
      </c>
      <c r="J49">
        <v>114.5</v>
      </c>
      <c r="K49">
        <v>164.4</v>
      </c>
      <c r="AU49">
        <v>54.2</v>
      </c>
      <c r="AV49">
        <v>57</v>
      </c>
      <c r="AW49">
        <v>40</v>
      </c>
      <c r="AX49">
        <v>58.6</v>
      </c>
      <c r="AY49">
        <v>51.5</v>
      </c>
      <c r="BB49">
        <v>44.4</v>
      </c>
      <c r="BC49">
        <v>51.4</v>
      </c>
      <c r="BD49">
        <v>83.8</v>
      </c>
    </row>
    <row r="50" spans="1:56" x14ac:dyDescent="0.25">
      <c r="A50" s="2">
        <v>24835</v>
      </c>
      <c r="B50">
        <v>96.47</v>
      </c>
      <c r="C50">
        <v>98.3</v>
      </c>
      <c r="F50">
        <v>215</v>
      </c>
      <c r="I50">
        <v>136.1</v>
      </c>
      <c r="J50">
        <v>118.2</v>
      </c>
      <c r="K50">
        <v>162.80000000000001</v>
      </c>
      <c r="AU50">
        <v>55.6</v>
      </c>
      <c r="AV50">
        <v>59.4</v>
      </c>
      <c r="AW50">
        <v>35</v>
      </c>
      <c r="AX50">
        <v>58.7</v>
      </c>
      <c r="AY50">
        <v>51.5</v>
      </c>
      <c r="BB50">
        <v>53.8</v>
      </c>
      <c r="BC50">
        <v>49.9</v>
      </c>
      <c r="BD50">
        <v>79.599999999999994</v>
      </c>
    </row>
    <row r="51" spans="1:56" x14ac:dyDescent="0.25">
      <c r="A51" s="2">
        <v>24868</v>
      </c>
      <c r="B51">
        <v>92.24</v>
      </c>
      <c r="C51">
        <v>98.7</v>
      </c>
      <c r="D51">
        <v>35.200000000000003</v>
      </c>
      <c r="F51">
        <v>215.8</v>
      </c>
      <c r="I51">
        <v>136.1</v>
      </c>
      <c r="J51">
        <v>118.2</v>
      </c>
      <c r="K51">
        <v>162.80000000000001</v>
      </c>
      <c r="AU51">
        <v>56.6</v>
      </c>
      <c r="AV51">
        <v>60.1</v>
      </c>
      <c r="AW51">
        <v>32</v>
      </c>
      <c r="AX51">
        <v>59.3</v>
      </c>
      <c r="AY51">
        <v>53.2</v>
      </c>
      <c r="BB51">
        <v>54.8</v>
      </c>
      <c r="BC51">
        <v>50.6</v>
      </c>
      <c r="BD51">
        <v>78</v>
      </c>
    </row>
    <row r="52" spans="1:56" x14ac:dyDescent="0.25">
      <c r="A52" s="2">
        <v>24897</v>
      </c>
      <c r="B52">
        <v>89.36</v>
      </c>
      <c r="C52">
        <v>98.4</v>
      </c>
      <c r="D52">
        <v>35.200000000000003</v>
      </c>
      <c r="F52">
        <v>197.3</v>
      </c>
      <c r="I52">
        <v>137.9</v>
      </c>
      <c r="J52">
        <v>123.7</v>
      </c>
      <c r="K52">
        <v>159.1</v>
      </c>
      <c r="AU52">
        <v>55</v>
      </c>
      <c r="AV52">
        <v>56.6</v>
      </c>
      <c r="AW52">
        <v>40</v>
      </c>
      <c r="AX52">
        <v>58.1</v>
      </c>
      <c r="AY52">
        <v>50.3</v>
      </c>
      <c r="BB52">
        <v>53.7</v>
      </c>
      <c r="BC52">
        <v>53.9</v>
      </c>
      <c r="BD52">
        <v>76.3</v>
      </c>
    </row>
    <row r="53" spans="1:56" x14ac:dyDescent="0.25">
      <c r="A53" s="2">
        <v>24926</v>
      </c>
      <c r="B53">
        <v>90.2</v>
      </c>
      <c r="C53">
        <v>98.7</v>
      </c>
      <c r="D53">
        <v>39.4</v>
      </c>
      <c r="F53">
        <v>196.5</v>
      </c>
      <c r="I53">
        <v>137.9</v>
      </c>
      <c r="J53">
        <v>123.7</v>
      </c>
      <c r="K53">
        <v>159.1</v>
      </c>
      <c r="AU53">
        <v>53.8</v>
      </c>
      <c r="AV53">
        <v>55.7</v>
      </c>
      <c r="AW53">
        <v>38</v>
      </c>
      <c r="AX53">
        <v>55.8</v>
      </c>
      <c r="AY53">
        <v>50.1</v>
      </c>
      <c r="BB53">
        <v>50.7</v>
      </c>
      <c r="BC53">
        <v>54</v>
      </c>
      <c r="BD53">
        <v>76.099999999999994</v>
      </c>
    </row>
    <row r="54" spans="1:56" x14ac:dyDescent="0.25">
      <c r="A54" s="2">
        <v>24958</v>
      </c>
      <c r="B54">
        <v>97.59</v>
      </c>
      <c r="C54">
        <v>96.9</v>
      </c>
      <c r="D54">
        <v>39.1</v>
      </c>
      <c r="F54">
        <v>199</v>
      </c>
      <c r="I54">
        <v>136.6</v>
      </c>
      <c r="J54">
        <v>116.5</v>
      </c>
      <c r="K54">
        <v>166.8</v>
      </c>
      <c r="AU54">
        <v>58</v>
      </c>
      <c r="AV54">
        <v>64.5</v>
      </c>
      <c r="AW54">
        <v>45</v>
      </c>
      <c r="AX54">
        <v>60.1</v>
      </c>
      <c r="AY54">
        <v>53.5</v>
      </c>
      <c r="BB54">
        <v>54.9</v>
      </c>
      <c r="BC54">
        <v>49</v>
      </c>
      <c r="BD54">
        <v>71.5</v>
      </c>
    </row>
    <row r="55" spans="1:56" x14ac:dyDescent="0.25">
      <c r="A55" s="2">
        <v>24989</v>
      </c>
      <c r="B55">
        <v>98.68</v>
      </c>
      <c r="C55">
        <v>96.8</v>
      </c>
      <c r="D55">
        <v>41.3</v>
      </c>
      <c r="F55">
        <v>196.5</v>
      </c>
      <c r="I55">
        <v>136.6</v>
      </c>
      <c r="J55">
        <v>116.5</v>
      </c>
      <c r="K55">
        <v>166.8</v>
      </c>
      <c r="AU55">
        <v>55.3</v>
      </c>
      <c r="AV55">
        <v>56.2</v>
      </c>
      <c r="AW55">
        <v>55</v>
      </c>
      <c r="AX55">
        <v>60</v>
      </c>
      <c r="AY55">
        <v>53.1</v>
      </c>
      <c r="BB55">
        <v>54</v>
      </c>
      <c r="BC55">
        <v>49.4</v>
      </c>
      <c r="BD55">
        <v>69.2</v>
      </c>
    </row>
    <row r="56" spans="1:56" x14ac:dyDescent="0.25">
      <c r="A56" s="2">
        <v>25017</v>
      </c>
      <c r="B56">
        <v>99.58</v>
      </c>
      <c r="C56">
        <v>96.3</v>
      </c>
      <c r="D56">
        <v>41</v>
      </c>
      <c r="F56">
        <v>192.3</v>
      </c>
      <c r="I56">
        <v>130.69999999999999</v>
      </c>
      <c r="J56">
        <v>108.4</v>
      </c>
      <c r="K56">
        <v>164.2</v>
      </c>
      <c r="AU56">
        <v>53.5</v>
      </c>
      <c r="AV56">
        <v>54.3</v>
      </c>
      <c r="AW56">
        <v>60</v>
      </c>
      <c r="AX56">
        <v>54.9</v>
      </c>
      <c r="AY56">
        <v>52.6</v>
      </c>
      <c r="BB56">
        <v>55</v>
      </c>
      <c r="BC56">
        <v>49.9</v>
      </c>
      <c r="BD56">
        <v>70.400000000000006</v>
      </c>
    </row>
    <row r="57" spans="1:56" x14ac:dyDescent="0.25">
      <c r="A57" s="2">
        <v>25050</v>
      </c>
      <c r="B57">
        <v>97.74</v>
      </c>
      <c r="C57">
        <v>95.2</v>
      </c>
      <c r="D57">
        <v>38.75</v>
      </c>
      <c r="F57">
        <v>196.3</v>
      </c>
      <c r="I57">
        <v>130.69999999999999</v>
      </c>
      <c r="J57">
        <v>108.4</v>
      </c>
      <c r="K57">
        <v>164.2</v>
      </c>
      <c r="AU57">
        <v>54.1</v>
      </c>
      <c r="AV57">
        <v>54.5</v>
      </c>
      <c r="AW57">
        <v>69</v>
      </c>
      <c r="AX57">
        <v>56.5</v>
      </c>
      <c r="AY57">
        <v>48.2</v>
      </c>
      <c r="BB57">
        <v>55.8</v>
      </c>
      <c r="BC57">
        <v>55.9</v>
      </c>
      <c r="BD57">
        <v>67.099999999999994</v>
      </c>
    </row>
    <row r="58" spans="1:56" x14ac:dyDescent="0.25">
      <c r="A58" s="2">
        <v>25080</v>
      </c>
      <c r="B58">
        <v>98.86</v>
      </c>
      <c r="C58">
        <v>96</v>
      </c>
      <c r="D58">
        <v>39.9</v>
      </c>
      <c r="F58">
        <v>197.8</v>
      </c>
      <c r="I58">
        <v>131.30000000000001</v>
      </c>
      <c r="J58">
        <v>107.7</v>
      </c>
      <c r="K58">
        <v>166.8</v>
      </c>
      <c r="AU58">
        <v>52.7</v>
      </c>
      <c r="AV58">
        <v>53.8</v>
      </c>
      <c r="AW58">
        <v>45</v>
      </c>
      <c r="AX58">
        <v>56.1</v>
      </c>
      <c r="AY58">
        <v>49.5</v>
      </c>
      <c r="BB58">
        <v>54.2</v>
      </c>
      <c r="BC58">
        <v>47.8</v>
      </c>
      <c r="BD58">
        <v>74.3</v>
      </c>
    </row>
    <row r="59" spans="1:56" x14ac:dyDescent="0.25">
      <c r="A59" s="2">
        <v>25111</v>
      </c>
      <c r="B59">
        <v>102.67</v>
      </c>
      <c r="C59">
        <v>97</v>
      </c>
      <c r="D59">
        <v>38.549999999999997</v>
      </c>
      <c r="F59">
        <v>191</v>
      </c>
      <c r="I59">
        <v>131.30000000000001</v>
      </c>
      <c r="J59">
        <v>107.7</v>
      </c>
      <c r="K59">
        <v>166.8</v>
      </c>
      <c r="AU59">
        <v>51.8</v>
      </c>
      <c r="AV59">
        <v>55.4</v>
      </c>
      <c r="AW59">
        <v>43</v>
      </c>
      <c r="AX59">
        <v>57</v>
      </c>
      <c r="AY59">
        <v>47.1</v>
      </c>
      <c r="BB59">
        <v>42.4</v>
      </c>
      <c r="BC59">
        <v>48.4</v>
      </c>
      <c r="BD59">
        <v>72.400000000000006</v>
      </c>
    </row>
    <row r="60" spans="1:56" x14ac:dyDescent="0.25">
      <c r="A60" s="2">
        <v>25142</v>
      </c>
      <c r="B60">
        <v>103.41</v>
      </c>
      <c r="C60">
        <v>98.8</v>
      </c>
      <c r="D60">
        <v>39.5</v>
      </c>
      <c r="F60">
        <v>185</v>
      </c>
      <c r="I60">
        <v>142.30000000000001</v>
      </c>
      <c r="J60">
        <v>120.5</v>
      </c>
      <c r="K60">
        <v>174.8</v>
      </c>
      <c r="AU60">
        <v>55.8</v>
      </c>
      <c r="AV60">
        <v>58.5</v>
      </c>
      <c r="AW60">
        <v>51</v>
      </c>
      <c r="AX60">
        <v>61.1</v>
      </c>
      <c r="AY60">
        <v>52.6</v>
      </c>
      <c r="BB60">
        <v>44.3</v>
      </c>
      <c r="BC60">
        <v>53.3</v>
      </c>
      <c r="BD60">
        <v>70.8</v>
      </c>
    </row>
    <row r="61" spans="1:56" x14ac:dyDescent="0.25">
      <c r="A61" s="2">
        <v>25171</v>
      </c>
      <c r="B61">
        <v>108.37</v>
      </c>
      <c r="C61">
        <v>99.6</v>
      </c>
      <c r="D61">
        <v>40.619999999999997</v>
      </c>
      <c r="F61">
        <v>184</v>
      </c>
      <c r="I61">
        <v>142.30000000000001</v>
      </c>
      <c r="J61">
        <v>120.5</v>
      </c>
      <c r="K61">
        <v>174.8</v>
      </c>
      <c r="AU61">
        <v>58.1</v>
      </c>
      <c r="AV61">
        <v>61.3</v>
      </c>
      <c r="AW61">
        <v>61</v>
      </c>
      <c r="AX61">
        <v>59.8</v>
      </c>
      <c r="AY61">
        <v>56.4</v>
      </c>
      <c r="BB61">
        <v>43.5</v>
      </c>
      <c r="BC61">
        <v>61</v>
      </c>
      <c r="BD61">
        <v>69.5</v>
      </c>
    </row>
    <row r="62" spans="1:56" x14ac:dyDescent="0.25">
      <c r="A62" s="2">
        <v>25203</v>
      </c>
      <c r="B62">
        <v>103.86</v>
      </c>
      <c r="C62">
        <v>100.8</v>
      </c>
      <c r="D62">
        <v>41.72</v>
      </c>
      <c r="F62">
        <v>199.5</v>
      </c>
      <c r="I62">
        <v>137.9</v>
      </c>
      <c r="J62">
        <v>114.9</v>
      </c>
      <c r="K62">
        <v>172.4</v>
      </c>
      <c r="AU62">
        <v>56.1</v>
      </c>
      <c r="AV62">
        <v>56.7</v>
      </c>
      <c r="AW62">
        <v>46</v>
      </c>
      <c r="AX62">
        <v>60.6</v>
      </c>
      <c r="AY62">
        <v>52.8</v>
      </c>
      <c r="BB62">
        <v>46.3</v>
      </c>
      <c r="BC62">
        <v>58.3</v>
      </c>
      <c r="BD62">
        <v>76.8</v>
      </c>
    </row>
    <row r="63" spans="1:56" x14ac:dyDescent="0.25">
      <c r="A63" s="2">
        <v>25234</v>
      </c>
      <c r="B63">
        <v>103.01</v>
      </c>
      <c r="C63">
        <v>103.9</v>
      </c>
      <c r="D63">
        <v>42.52</v>
      </c>
      <c r="F63">
        <v>194.8</v>
      </c>
      <c r="I63">
        <v>137.9</v>
      </c>
      <c r="J63">
        <v>114.9</v>
      </c>
      <c r="K63">
        <v>172.4</v>
      </c>
      <c r="AU63">
        <v>54.9</v>
      </c>
      <c r="AV63">
        <v>54.4</v>
      </c>
      <c r="AW63">
        <v>37</v>
      </c>
      <c r="AX63">
        <v>57.1</v>
      </c>
      <c r="AY63">
        <v>51.9</v>
      </c>
      <c r="BB63">
        <v>44.2</v>
      </c>
      <c r="BC63">
        <v>63.6</v>
      </c>
      <c r="BD63">
        <v>77.099999999999994</v>
      </c>
    </row>
    <row r="64" spans="1:56" x14ac:dyDescent="0.25">
      <c r="A64" s="2">
        <v>25262</v>
      </c>
      <c r="B64">
        <v>98.13</v>
      </c>
      <c r="C64">
        <v>105.8</v>
      </c>
      <c r="D64">
        <v>42.7</v>
      </c>
      <c r="F64">
        <v>195.5</v>
      </c>
      <c r="I64">
        <v>138.19999999999999</v>
      </c>
      <c r="J64">
        <v>119.1</v>
      </c>
      <c r="K64">
        <v>166.9</v>
      </c>
      <c r="AU64">
        <v>57</v>
      </c>
      <c r="AV64">
        <v>57.9</v>
      </c>
      <c r="AW64">
        <v>36</v>
      </c>
      <c r="AX64">
        <v>59.1</v>
      </c>
      <c r="AY64">
        <v>56.1</v>
      </c>
      <c r="BB64">
        <v>46.3</v>
      </c>
      <c r="BC64">
        <v>60.1</v>
      </c>
      <c r="BD64">
        <v>79.599999999999994</v>
      </c>
    </row>
    <row r="65" spans="1:56" x14ac:dyDescent="0.25">
      <c r="A65" s="2">
        <v>25293</v>
      </c>
      <c r="B65">
        <v>101.51</v>
      </c>
      <c r="C65">
        <v>106.5</v>
      </c>
      <c r="D65">
        <v>43.4</v>
      </c>
      <c r="F65">
        <v>186</v>
      </c>
      <c r="I65">
        <v>138.19999999999999</v>
      </c>
      <c r="J65">
        <v>119.1</v>
      </c>
      <c r="K65">
        <v>166.9</v>
      </c>
      <c r="AU65">
        <v>57.1</v>
      </c>
      <c r="AV65">
        <v>59.3</v>
      </c>
      <c r="AW65">
        <v>32</v>
      </c>
      <c r="AX65">
        <v>58.8</v>
      </c>
      <c r="AY65">
        <v>53.8</v>
      </c>
      <c r="BB65">
        <v>47.6</v>
      </c>
      <c r="BC65">
        <v>60.5</v>
      </c>
      <c r="BD65">
        <v>79.400000000000006</v>
      </c>
    </row>
    <row r="66" spans="1:56" x14ac:dyDescent="0.25">
      <c r="A66" s="2">
        <v>25323</v>
      </c>
      <c r="B66">
        <v>103.69</v>
      </c>
      <c r="C66">
        <v>108.7</v>
      </c>
      <c r="D66">
        <v>43.6</v>
      </c>
      <c r="F66">
        <v>182.8</v>
      </c>
      <c r="I66">
        <v>136.6</v>
      </c>
      <c r="J66">
        <v>114.5</v>
      </c>
      <c r="K66">
        <v>169.7</v>
      </c>
      <c r="AU66">
        <v>55.2</v>
      </c>
      <c r="AV66">
        <v>54.4</v>
      </c>
      <c r="AW66">
        <v>32</v>
      </c>
      <c r="AX66">
        <v>55.1</v>
      </c>
      <c r="AY66">
        <v>52.7</v>
      </c>
      <c r="BB66">
        <v>49.2</v>
      </c>
      <c r="BC66">
        <v>63.9</v>
      </c>
      <c r="BD66">
        <v>78.8</v>
      </c>
    </row>
    <row r="67" spans="1:56" x14ac:dyDescent="0.25">
      <c r="A67" s="2">
        <v>25353</v>
      </c>
      <c r="B67">
        <v>103.46</v>
      </c>
      <c r="C67">
        <v>110.4</v>
      </c>
      <c r="D67">
        <v>43.37</v>
      </c>
      <c r="F67">
        <v>182.3</v>
      </c>
      <c r="I67">
        <v>136.6</v>
      </c>
      <c r="J67">
        <v>114.5</v>
      </c>
      <c r="K67">
        <v>169.7</v>
      </c>
      <c r="AU67">
        <v>56.7</v>
      </c>
      <c r="AV67">
        <v>57.6</v>
      </c>
      <c r="AW67">
        <v>39</v>
      </c>
      <c r="AX67">
        <v>56.3</v>
      </c>
      <c r="AY67">
        <v>52.8</v>
      </c>
      <c r="BB67">
        <v>50.7</v>
      </c>
      <c r="BC67">
        <v>64.900000000000006</v>
      </c>
      <c r="BD67">
        <v>79.3</v>
      </c>
    </row>
    <row r="68" spans="1:56" x14ac:dyDescent="0.25">
      <c r="A68" s="2">
        <v>25384</v>
      </c>
      <c r="B68">
        <v>97.71</v>
      </c>
      <c r="C68">
        <v>111.3</v>
      </c>
      <c r="D68">
        <v>40.9</v>
      </c>
      <c r="F68">
        <v>192</v>
      </c>
      <c r="I68">
        <v>137.9</v>
      </c>
      <c r="J68">
        <v>117.4</v>
      </c>
      <c r="K68">
        <v>168.6</v>
      </c>
      <c r="AU68">
        <v>55.5</v>
      </c>
      <c r="AV68">
        <v>52.7</v>
      </c>
      <c r="AW68">
        <v>32</v>
      </c>
      <c r="AX68">
        <v>56.9</v>
      </c>
      <c r="AY68">
        <v>53.1</v>
      </c>
      <c r="BB68">
        <v>47.8</v>
      </c>
      <c r="BC68">
        <v>67</v>
      </c>
      <c r="BD68">
        <v>80.900000000000006</v>
      </c>
    </row>
    <row r="69" spans="1:56" x14ac:dyDescent="0.25">
      <c r="A69" s="2">
        <v>25415</v>
      </c>
      <c r="B69">
        <v>91.83</v>
      </c>
      <c r="C69">
        <v>111.4</v>
      </c>
      <c r="D69">
        <v>41.47</v>
      </c>
      <c r="F69">
        <v>201</v>
      </c>
      <c r="I69">
        <v>137.9</v>
      </c>
      <c r="J69">
        <v>117.4</v>
      </c>
      <c r="K69">
        <v>168.6</v>
      </c>
      <c r="AU69">
        <v>53.1</v>
      </c>
      <c r="AV69">
        <v>49.8</v>
      </c>
      <c r="AW69">
        <v>39</v>
      </c>
      <c r="AX69">
        <v>51.2</v>
      </c>
      <c r="AY69">
        <v>53</v>
      </c>
      <c r="BB69">
        <v>49.3</v>
      </c>
      <c r="BC69">
        <v>65.7</v>
      </c>
      <c r="BD69">
        <v>80.900000000000006</v>
      </c>
    </row>
    <row r="70" spans="1:56" x14ac:dyDescent="0.25">
      <c r="A70" s="2">
        <v>25444</v>
      </c>
      <c r="B70">
        <v>95.51</v>
      </c>
      <c r="C70">
        <v>113.1</v>
      </c>
      <c r="D70">
        <v>40.92</v>
      </c>
      <c r="F70">
        <v>199</v>
      </c>
      <c r="I70">
        <v>131.69999999999999</v>
      </c>
      <c r="J70">
        <v>111</v>
      </c>
      <c r="K70">
        <v>162.80000000000001</v>
      </c>
      <c r="AU70">
        <v>54.8</v>
      </c>
      <c r="AV70">
        <v>51.5</v>
      </c>
      <c r="AW70">
        <v>30</v>
      </c>
      <c r="AX70">
        <v>54.1</v>
      </c>
      <c r="AY70">
        <v>51.2</v>
      </c>
      <c r="BB70">
        <v>50.9</v>
      </c>
      <c r="BC70">
        <v>70.3</v>
      </c>
      <c r="BD70">
        <v>84.4</v>
      </c>
    </row>
    <row r="71" spans="1:56" x14ac:dyDescent="0.25">
      <c r="A71" s="2">
        <v>25476</v>
      </c>
      <c r="B71">
        <v>93.12</v>
      </c>
      <c r="C71">
        <v>114.1</v>
      </c>
      <c r="D71">
        <v>40.85</v>
      </c>
      <c r="F71">
        <v>194.8</v>
      </c>
      <c r="I71">
        <v>131.69999999999999</v>
      </c>
      <c r="J71">
        <v>111</v>
      </c>
      <c r="K71">
        <v>162.80000000000001</v>
      </c>
      <c r="AU71">
        <v>54.1</v>
      </c>
      <c r="AV71">
        <v>50.4</v>
      </c>
      <c r="AW71">
        <v>21</v>
      </c>
      <c r="AX71">
        <v>54.8</v>
      </c>
      <c r="AY71">
        <v>50.3</v>
      </c>
      <c r="BB71">
        <v>49.4</v>
      </c>
      <c r="BC71">
        <v>68.900000000000006</v>
      </c>
      <c r="BD71">
        <v>83.2</v>
      </c>
    </row>
    <row r="72" spans="1:56" x14ac:dyDescent="0.25">
      <c r="A72" s="2">
        <v>25507</v>
      </c>
      <c r="B72">
        <v>97.24</v>
      </c>
      <c r="C72">
        <v>113.7</v>
      </c>
      <c r="D72">
        <v>40</v>
      </c>
      <c r="F72">
        <v>200.5</v>
      </c>
      <c r="I72">
        <v>126.8</v>
      </c>
      <c r="J72">
        <v>103.2</v>
      </c>
      <c r="K72">
        <v>162.19999999999999</v>
      </c>
      <c r="AU72">
        <v>54.6</v>
      </c>
      <c r="AV72">
        <v>51.9</v>
      </c>
      <c r="AW72">
        <v>30</v>
      </c>
      <c r="AX72">
        <v>53.2</v>
      </c>
      <c r="AY72">
        <v>51.3</v>
      </c>
      <c r="BB72">
        <v>54.2</v>
      </c>
      <c r="BC72">
        <v>66.8</v>
      </c>
      <c r="BD72">
        <v>85.3</v>
      </c>
    </row>
    <row r="73" spans="1:56" x14ac:dyDescent="0.25">
      <c r="A73" s="2">
        <v>25535</v>
      </c>
      <c r="B73">
        <v>93.81</v>
      </c>
      <c r="C73">
        <v>113.9</v>
      </c>
      <c r="D73">
        <v>35.6</v>
      </c>
      <c r="F73">
        <v>206.8</v>
      </c>
      <c r="I73">
        <v>126.8</v>
      </c>
      <c r="J73">
        <v>103.2</v>
      </c>
      <c r="K73">
        <v>162.19999999999999</v>
      </c>
      <c r="AU73">
        <v>53.2</v>
      </c>
      <c r="AV73">
        <v>50.6</v>
      </c>
      <c r="AW73">
        <v>45</v>
      </c>
      <c r="AX73">
        <v>51.2</v>
      </c>
      <c r="AY73">
        <v>50.4</v>
      </c>
      <c r="BB73">
        <v>55.6</v>
      </c>
      <c r="BC73">
        <v>64.099999999999994</v>
      </c>
      <c r="BD73">
        <v>81.8</v>
      </c>
    </row>
    <row r="74" spans="1:56" x14ac:dyDescent="0.25">
      <c r="A74" s="2">
        <v>25568</v>
      </c>
      <c r="B74">
        <v>92.06</v>
      </c>
      <c r="C74">
        <v>114.9</v>
      </c>
      <c r="D74">
        <v>35.17</v>
      </c>
      <c r="F74">
        <v>219.8</v>
      </c>
      <c r="I74">
        <v>126</v>
      </c>
      <c r="J74">
        <v>102.9</v>
      </c>
      <c r="K74">
        <v>160.80000000000001</v>
      </c>
      <c r="AU74">
        <v>52</v>
      </c>
      <c r="AV74">
        <v>48</v>
      </c>
      <c r="AW74">
        <v>37</v>
      </c>
      <c r="AX74">
        <v>50.3</v>
      </c>
      <c r="AY74">
        <v>49.6</v>
      </c>
      <c r="BB74">
        <v>51.5</v>
      </c>
      <c r="BC74">
        <v>66.8</v>
      </c>
      <c r="BD74">
        <v>82.2</v>
      </c>
    </row>
    <row r="75" spans="1:56" x14ac:dyDescent="0.25">
      <c r="A75" s="2">
        <v>25598</v>
      </c>
      <c r="B75">
        <v>85.02</v>
      </c>
      <c r="C75">
        <v>115.9</v>
      </c>
      <c r="D75">
        <v>34.83</v>
      </c>
      <c r="F75">
        <v>251.3</v>
      </c>
      <c r="I75">
        <v>126</v>
      </c>
      <c r="J75">
        <v>102.9</v>
      </c>
      <c r="K75">
        <v>160.80000000000001</v>
      </c>
      <c r="AU75">
        <v>48.7</v>
      </c>
      <c r="AV75">
        <v>45.8</v>
      </c>
      <c r="AW75">
        <v>29</v>
      </c>
      <c r="AX75">
        <v>48.1</v>
      </c>
      <c r="AY75">
        <v>46.3</v>
      </c>
      <c r="BB75">
        <v>50.2</v>
      </c>
      <c r="BC75">
        <v>57.9</v>
      </c>
      <c r="BD75">
        <v>80.599999999999994</v>
      </c>
    </row>
    <row r="76" spans="1:56" x14ac:dyDescent="0.25">
      <c r="A76" s="2">
        <v>25626</v>
      </c>
      <c r="B76">
        <v>89.5</v>
      </c>
      <c r="C76">
        <v>116.4</v>
      </c>
      <c r="D76">
        <v>34.96</v>
      </c>
      <c r="F76">
        <v>258.5</v>
      </c>
      <c r="I76">
        <v>101.7</v>
      </c>
      <c r="J76">
        <v>88.8</v>
      </c>
      <c r="K76">
        <v>121.1</v>
      </c>
      <c r="AU76">
        <v>47.4</v>
      </c>
      <c r="AV76">
        <v>45.8</v>
      </c>
      <c r="AW76">
        <v>44</v>
      </c>
      <c r="AX76">
        <v>45.9</v>
      </c>
      <c r="AY76">
        <v>43.3</v>
      </c>
      <c r="BB76">
        <v>48.6</v>
      </c>
      <c r="BC76">
        <v>57.7</v>
      </c>
      <c r="BD76">
        <v>74.5</v>
      </c>
    </row>
    <row r="77" spans="1:56" x14ac:dyDescent="0.25">
      <c r="A77" s="2">
        <v>25658</v>
      </c>
      <c r="B77">
        <v>89.63</v>
      </c>
      <c r="C77">
        <v>116.2</v>
      </c>
      <c r="D77">
        <v>35.1</v>
      </c>
      <c r="F77">
        <v>268.3</v>
      </c>
      <c r="I77">
        <v>101.7</v>
      </c>
      <c r="J77">
        <v>88.8</v>
      </c>
      <c r="K77">
        <v>121.1</v>
      </c>
      <c r="AU77">
        <v>46.9</v>
      </c>
      <c r="AV77">
        <v>45.2</v>
      </c>
      <c r="AW77">
        <v>49</v>
      </c>
      <c r="AX77">
        <v>47.3</v>
      </c>
      <c r="AY77">
        <v>44.8</v>
      </c>
      <c r="BB77">
        <v>51.4</v>
      </c>
      <c r="BC77">
        <v>49.3</v>
      </c>
      <c r="BD77">
        <v>67.8</v>
      </c>
    </row>
    <row r="78" spans="1:56" x14ac:dyDescent="0.25">
      <c r="A78" s="2">
        <v>25688</v>
      </c>
      <c r="B78">
        <v>81.52</v>
      </c>
      <c r="C78">
        <v>116.4</v>
      </c>
      <c r="D78">
        <v>35.950000000000003</v>
      </c>
      <c r="F78">
        <v>340.5</v>
      </c>
      <c r="I78">
        <v>98</v>
      </c>
      <c r="J78">
        <v>92.1</v>
      </c>
      <c r="K78">
        <v>106.9</v>
      </c>
      <c r="AU78">
        <v>45</v>
      </c>
      <c r="AV78">
        <v>45.7</v>
      </c>
      <c r="AW78">
        <v>38</v>
      </c>
      <c r="AX78">
        <v>45.5</v>
      </c>
      <c r="AY78">
        <v>40.700000000000003</v>
      </c>
      <c r="BB78">
        <v>44.3</v>
      </c>
      <c r="BC78">
        <v>48.7</v>
      </c>
      <c r="BD78">
        <v>75.099999999999994</v>
      </c>
    </row>
    <row r="79" spans="1:56" x14ac:dyDescent="0.25">
      <c r="A79" s="2">
        <v>25717</v>
      </c>
      <c r="B79">
        <v>76.55</v>
      </c>
      <c r="C79">
        <v>113.9</v>
      </c>
      <c r="D79">
        <v>35.96</v>
      </c>
      <c r="F79">
        <v>304.5</v>
      </c>
      <c r="I79">
        <v>98</v>
      </c>
      <c r="J79">
        <v>92.1</v>
      </c>
      <c r="K79">
        <v>106.9</v>
      </c>
      <c r="AU79">
        <v>47.2</v>
      </c>
      <c r="AV79">
        <v>45.3</v>
      </c>
      <c r="AW79">
        <v>38</v>
      </c>
      <c r="AX79">
        <v>45.2</v>
      </c>
      <c r="AY79">
        <v>40.799999999999997</v>
      </c>
      <c r="BB79">
        <v>40.4</v>
      </c>
      <c r="BC79">
        <v>67.2</v>
      </c>
      <c r="BD79">
        <v>78.3</v>
      </c>
    </row>
    <row r="80" spans="1:56" x14ac:dyDescent="0.25">
      <c r="A80" s="2">
        <v>25749</v>
      </c>
      <c r="B80">
        <v>72.72</v>
      </c>
      <c r="C80">
        <v>113.6</v>
      </c>
      <c r="D80">
        <v>35.4</v>
      </c>
      <c r="F80">
        <v>296.5</v>
      </c>
      <c r="I80">
        <v>88.1</v>
      </c>
      <c r="J80">
        <v>90</v>
      </c>
      <c r="K80">
        <v>85.1</v>
      </c>
      <c r="AU80">
        <v>51.1</v>
      </c>
      <c r="AV80">
        <v>53.2</v>
      </c>
      <c r="AW80">
        <v>45</v>
      </c>
      <c r="AX80">
        <v>49.7</v>
      </c>
      <c r="AY80">
        <v>41.4</v>
      </c>
      <c r="BB80">
        <v>45.3</v>
      </c>
      <c r="BC80">
        <v>66.099999999999994</v>
      </c>
      <c r="BD80">
        <v>73.8</v>
      </c>
    </row>
    <row r="81" spans="1:56" x14ac:dyDescent="0.25">
      <c r="A81" s="2">
        <v>25780</v>
      </c>
      <c r="B81">
        <v>78.05</v>
      </c>
      <c r="C81">
        <v>112.9</v>
      </c>
      <c r="D81">
        <v>35.299999999999997</v>
      </c>
      <c r="F81">
        <v>282.5</v>
      </c>
      <c r="I81">
        <v>88.1</v>
      </c>
      <c r="J81">
        <v>90</v>
      </c>
      <c r="K81">
        <v>85.1</v>
      </c>
      <c r="AU81">
        <v>49.5</v>
      </c>
      <c r="AV81">
        <v>52.5</v>
      </c>
      <c r="AW81">
        <v>51</v>
      </c>
      <c r="AX81">
        <v>54.5</v>
      </c>
      <c r="AY81">
        <v>40.6</v>
      </c>
      <c r="BB81">
        <v>45.4</v>
      </c>
      <c r="BC81">
        <v>49.8</v>
      </c>
      <c r="BD81">
        <v>72.400000000000006</v>
      </c>
    </row>
    <row r="82" spans="1:56" x14ac:dyDescent="0.25">
      <c r="A82" s="2">
        <v>25811</v>
      </c>
      <c r="B82">
        <v>81.52</v>
      </c>
      <c r="C82">
        <v>112.6</v>
      </c>
      <c r="D82">
        <v>35.25</v>
      </c>
      <c r="F82">
        <v>291.5</v>
      </c>
      <c r="I82">
        <v>91</v>
      </c>
      <c r="J82">
        <v>101</v>
      </c>
      <c r="K82">
        <v>75.900000000000006</v>
      </c>
      <c r="AU82">
        <v>47.3</v>
      </c>
      <c r="AV82">
        <v>51.8</v>
      </c>
      <c r="AW82">
        <v>47</v>
      </c>
      <c r="AX82">
        <v>49.7</v>
      </c>
      <c r="AY82">
        <v>40.1</v>
      </c>
      <c r="BB82">
        <v>43.8</v>
      </c>
      <c r="BC82">
        <v>46.1</v>
      </c>
      <c r="BD82">
        <v>68.599999999999994</v>
      </c>
    </row>
    <row r="83" spans="1:56" x14ac:dyDescent="0.25">
      <c r="A83" s="2">
        <v>25841</v>
      </c>
      <c r="B83">
        <v>84.21</v>
      </c>
      <c r="C83">
        <v>111</v>
      </c>
      <c r="D83">
        <v>36.229999999999997</v>
      </c>
      <c r="F83">
        <v>325</v>
      </c>
      <c r="I83">
        <v>91</v>
      </c>
      <c r="J83">
        <v>101</v>
      </c>
      <c r="K83">
        <v>75.900000000000006</v>
      </c>
      <c r="AU83">
        <v>44.1</v>
      </c>
      <c r="AV83">
        <v>44.2</v>
      </c>
      <c r="AW83">
        <v>46</v>
      </c>
      <c r="AX83">
        <v>45.1</v>
      </c>
      <c r="AY83">
        <v>39.5</v>
      </c>
      <c r="BB83">
        <v>47.2</v>
      </c>
      <c r="BC83">
        <v>46.5</v>
      </c>
      <c r="BD83">
        <v>70.599999999999994</v>
      </c>
    </row>
    <row r="84" spans="1:56" x14ac:dyDescent="0.25">
      <c r="A84" s="2">
        <v>25871</v>
      </c>
      <c r="B84">
        <v>83.25</v>
      </c>
      <c r="C84">
        <v>111.2</v>
      </c>
      <c r="D84">
        <v>38</v>
      </c>
      <c r="F84">
        <v>329.5</v>
      </c>
      <c r="I84">
        <v>83.2</v>
      </c>
      <c r="J84">
        <v>97.5</v>
      </c>
      <c r="K84">
        <v>61.8</v>
      </c>
      <c r="AU84">
        <v>42.4</v>
      </c>
      <c r="AV84">
        <v>44.7</v>
      </c>
      <c r="AW84">
        <v>48</v>
      </c>
      <c r="AX84">
        <v>44.1</v>
      </c>
      <c r="AY84">
        <v>37.6</v>
      </c>
      <c r="BB84">
        <v>45.7</v>
      </c>
      <c r="BC84">
        <v>39</v>
      </c>
      <c r="BD84">
        <v>67.8</v>
      </c>
    </row>
    <row r="85" spans="1:56" x14ac:dyDescent="0.25">
      <c r="A85" s="2">
        <v>25902</v>
      </c>
      <c r="B85">
        <v>87.2</v>
      </c>
      <c r="C85">
        <v>108.7</v>
      </c>
      <c r="D85">
        <v>37.549999999999997</v>
      </c>
      <c r="F85">
        <v>325.3</v>
      </c>
      <c r="I85">
        <v>83.2</v>
      </c>
      <c r="J85">
        <v>97.5</v>
      </c>
      <c r="K85">
        <v>61.8</v>
      </c>
      <c r="AU85">
        <v>39.700000000000003</v>
      </c>
      <c r="AV85">
        <v>43.3</v>
      </c>
      <c r="AW85">
        <v>60</v>
      </c>
      <c r="AX85">
        <v>38.5</v>
      </c>
      <c r="AY85">
        <v>33.799999999999997</v>
      </c>
      <c r="BB85">
        <v>46.3</v>
      </c>
      <c r="BC85">
        <v>37.799999999999997</v>
      </c>
      <c r="BD85">
        <v>68.099999999999994</v>
      </c>
    </row>
    <row r="86" spans="1:56" x14ac:dyDescent="0.25">
      <c r="A86" s="2">
        <v>25933</v>
      </c>
      <c r="B86">
        <v>92.15</v>
      </c>
      <c r="C86">
        <v>106.2</v>
      </c>
      <c r="D86">
        <v>37.4</v>
      </c>
      <c r="F86">
        <v>304.8</v>
      </c>
      <c r="I86">
        <v>75.7</v>
      </c>
      <c r="J86">
        <v>94.8</v>
      </c>
      <c r="K86">
        <v>47.1</v>
      </c>
      <c r="AU86">
        <v>45.4</v>
      </c>
      <c r="AV86">
        <v>51.2</v>
      </c>
      <c r="AW86">
        <v>63</v>
      </c>
      <c r="AX86">
        <v>46.8</v>
      </c>
      <c r="AY86">
        <v>41.4</v>
      </c>
      <c r="BB86">
        <v>44.4</v>
      </c>
      <c r="BC86">
        <v>37.5</v>
      </c>
      <c r="BD86">
        <v>64.5</v>
      </c>
    </row>
    <row r="87" spans="1:56" x14ac:dyDescent="0.25">
      <c r="A87" s="2">
        <v>25962</v>
      </c>
      <c r="B87">
        <v>95.88</v>
      </c>
      <c r="C87">
        <v>108.1</v>
      </c>
      <c r="D87">
        <v>38.049999999999997</v>
      </c>
      <c r="F87">
        <v>297.8</v>
      </c>
      <c r="I87">
        <v>75.7</v>
      </c>
      <c r="J87">
        <v>94.8</v>
      </c>
      <c r="K87">
        <v>47.1</v>
      </c>
      <c r="AU87">
        <v>47.9</v>
      </c>
      <c r="AV87">
        <v>55.4</v>
      </c>
      <c r="AW87">
        <v>46</v>
      </c>
      <c r="AX87">
        <v>50.5</v>
      </c>
      <c r="AY87">
        <v>40</v>
      </c>
      <c r="BB87">
        <v>47.4</v>
      </c>
      <c r="BC87">
        <v>39.799999999999997</v>
      </c>
      <c r="BD87">
        <v>65.099999999999994</v>
      </c>
    </row>
    <row r="88" spans="1:56" x14ac:dyDescent="0.25">
      <c r="A88" s="2">
        <v>25990</v>
      </c>
      <c r="B88">
        <v>96.75</v>
      </c>
      <c r="C88">
        <v>110</v>
      </c>
      <c r="D88">
        <v>38.75</v>
      </c>
      <c r="F88">
        <v>284</v>
      </c>
      <c r="I88">
        <v>77.400000000000006</v>
      </c>
      <c r="J88">
        <v>98.9</v>
      </c>
      <c r="K88">
        <v>45.3</v>
      </c>
      <c r="AU88">
        <v>54.8</v>
      </c>
      <c r="AV88">
        <v>62.8</v>
      </c>
      <c r="AW88">
        <v>60</v>
      </c>
      <c r="AX88">
        <v>60</v>
      </c>
      <c r="AY88">
        <v>47.7</v>
      </c>
      <c r="BB88">
        <v>48</v>
      </c>
      <c r="BC88">
        <v>44.2</v>
      </c>
      <c r="BD88">
        <v>64.599999999999994</v>
      </c>
    </row>
    <row r="89" spans="1:56" x14ac:dyDescent="0.25">
      <c r="A89" s="2">
        <v>26023</v>
      </c>
      <c r="B89">
        <v>100.31</v>
      </c>
      <c r="C89">
        <v>109.5</v>
      </c>
      <c r="D89">
        <v>38.82</v>
      </c>
      <c r="F89">
        <v>293.8</v>
      </c>
      <c r="I89">
        <v>77.400000000000006</v>
      </c>
      <c r="J89">
        <v>98.9</v>
      </c>
      <c r="K89">
        <v>45.3</v>
      </c>
      <c r="AU89">
        <v>51.2</v>
      </c>
      <c r="AV89">
        <v>56.2</v>
      </c>
      <c r="AW89">
        <v>52</v>
      </c>
      <c r="AX89">
        <v>54.4</v>
      </c>
      <c r="AY89">
        <v>44.3</v>
      </c>
      <c r="BB89">
        <v>51.2</v>
      </c>
      <c r="BC89">
        <v>45</v>
      </c>
      <c r="BD89">
        <v>67</v>
      </c>
    </row>
    <row r="90" spans="1:56" x14ac:dyDescent="0.25">
      <c r="A90" s="2">
        <v>26053</v>
      </c>
      <c r="B90">
        <v>103.95</v>
      </c>
      <c r="C90">
        <v>108.6</v>
      </c>
      <c r="D90">
        <v>39.200000000000003</v>
      </c>
      <c r="F90">
        <v>285.3</v>
      </c>
      <c r="I90">
        <v>75.2</v>
      </c>
      <c r="J90">
        <v>98.5</v>
      </c>
      <c r="K90">
        <v>40.200000000000003</v>
      </c>
      <c r="AU90">
        <v>54.5</v>
      </c>
      <c r="AV90">
        <v>59.6</v>
      </c>
      <c r="AW90">
        <v>44</v>
      </c>
      <c r="AX90">
        <v>58.1</v>
      </c>
      <c r="AY90">
        <v>45.7</v>
      </c>
      <c r="BB90">
        <v>55.5</v>
      </c>
      <c r="BC90">
        <v>48.9</v>
      </c>
      <c r="BD90">
        <v>70.8</v>
      </c>
    </row>
    <row r="91" spans="1:56" x14ac:dyDescent="0.25">
      <c r="A91" s="2">
        <v>26084</v>
      </c>
      <c r="B91">
        <v>99.63</v>
      </c>
      <c r="C91">
        <v>108.4</v>
      </c>
      <c r="D91">
        <v>40.92</v>
      </c>
      <c r="F91">
        <v>292.8</v>
      </c>
      <c r="I91">
        <v>75.2</v>
      </c>
      <c r="J91">
        <v>98.5</v>
      </c>
      <c r="K91">
        <v>40.200000000000003</v>
      </c>
      <c r="AU91">
        <v>54.2</v>
      </c>
      <c r="AV91">
        <v>57</v>
      </c>
      <c r="AW91">
        <v>51</v>
      </c>
      <c r="AX91">
        <v>58.9</v>
      </c>
      <c r="AY91">
        <v>47.4</v>
      </c>
      <c r="BB91">
        <v>55.1</v>
      </c>
      <c r="BC91">
        <v>49.4</v>
      </c>
      <c r="BD91">
        <v>71.599999999999994</v>
      </c>
    </row>
    <row r="92" spans="1:56" x14ac:dyDescent="0.25">
      <c r="A92" s="2">
        <v>26114</v>
      </c>
      <c r="B92">
        <v>99.7</v>
      </c>
      <c r="C92">
        <v>108.7</v>
      </c>
      <c r="D92">
        <v>40.15</v>
      </c>
      <c r="F92">
        <v>290.5</v>
      </c>
      <c r="I92">
        <v>82.3</v>
      </c>
      <c r="J92">
        <v>104.6</v>
      </c>
      <c r="K92">
        <v>48.9</v>
      </c>
      <c r="AU92">
        <v>53.8</v>
      </c>
      <c r="AV92">
        <v>57.9</v>
      </c>
      <c r="AW92">
        <v>42</v>
      </c>
      <c r="AX92">
        <v>55.4</v>
      </c>
      <c r="AY92">
        <v>47.5</v>
      </c>
      <c r="BB92">
        <v>59</v>
      </c>
      <c r="BC92">
        <v>47.9</v>
      </c>
      <c r="BD92">
        <v>78.099999999999994</v>
      </c>
    </row>
    <row r="93" spans="1:56" x14ac:dyDescent="0.25">
      <c r="A93" s="2">
        <v>26144</v>
      </c>
      <c r="B93">
        <v>95.58</v>
      </c>
      <c r="C93">
        <v>108.3</v>
      </c>
      <c r="D93">
        <v>42.9</v>
      </c>
      <c r="F93">
        <v>297.3</v>
      </c>
      <c r="I93">
        <v>82.3</v>
      </c>
      <c r="J93">
        <v>104.6</v>
      </c>
      <c r="K93">
        <v>48.9</v>
      </c>
      <c r="AU93">
        <v>54.4</v>
      </c>
      <c r="AV93">
        <v>57.8</v>
      </c>
      <c r="AW93">
        <v>53</v>
      </c>
      <c r="AX93">
        <v>56.8</v>
      </c>
      <c r="AY93">
        <v>49.5</v>
      </c>
      <c r="BB93">
        <v>58.9</v>
      </c>
      <c r="BC93">
        <v>47.4</v>
      </c>
      <c r="BD93">
        <v>72.599999999999994</v>
      </c>
    </row>
    <row r="94" spans="1:56" x14ac:dyDescent="0.25">
      <c r="A94" s="2">
        <v>26176</v>
      </c>
      <c r="B94">
        <v>99.03</v>
      </c>
      <c r="C94">
        <v>108.1</v>
      </c>
      <c r="D94">
        <v>42.85</v>
      </c>
      <c r="F94">
        <v>325.3</v>
      </c>
      <c r="I94">
        <v>82.1</v>
      </c>
      <c r="J94">
        <v>103.4</v>
      </c>
      <c r="K94">
        <v>50.1</v>
      </c>
      <c r="AU94">
        <v>53.6</v>
      </c>
      <c r="AV94">
        <v>58.4</v>
      </c>
      <c r="AW94">
        <v>55</v>
      </c>
      <c r="AX94">
        <v>55.6</v>
      </c>
      <c r="AY94">
        <v>48.4</v>
      </c>
      <c r="BB94">
        <v>50.9</v>
      </c>
      <c r="BC94">
        <v>49.7</v>
      </c>
      <c r="BD94">
        <v>72.400000000000006</v>
      </c>
    </row>
    <row r="95" spans="1:56" x14ac:dyDescent="0.25">
      <c r="A95" s="2">
        <v>26206</v>
      </c>
      <c r="B95">
        <v>98.34</v>
      </c>
      <c r="C95">
        <v>106.8</v>
      </c>
      <c r="D95">
        <v>42.65</v>
      </c>
      <c r="F95">
        <v>305.3</v>
      </c>
      <c r="I95">
        <v>82.1</v>
      </c>
      <c r="J95">
        <v>103.4</v>
      </c>
      <c r="K95">
        <v>50.1</v>
      </c>
      <c r="AU95">
        <v>55.1</v>
      </c>
      <c r="AV95">
        <v>61</v>
      </c>
      <c r="AW95">
        <v>91</v>
      </c>
      <c r="AX95">
        <v>59.3</v>
      </c>
      <c r="AY95">
        <v>53</v>
      </c>
      <c r="BB95">
        <v>40.200000000000003</v>
      </c>
      <c r="BC95">
        <v>48.9</v>
      </c>
      <c r="BD95">
        <v>52.3</v>
      </c>
    </row>
    <row r="96" spans="1:56" x14ac:dyDescent="0.25">
      <c r="A96" s="2">
        <v>26235</v>
      </c>
      <c r="B96">
        <v>94.23</v>
      </c>
      <c r="C96">
        <v>106.5</v>
      </c>
      <c r="D96">
        <v>42.5</v>
      </c>
      <c r="F96">
        <v>297.3</v>
      </c>
      <c r="I96">
        <v>80.3</v>
      </c>
      <c r="J96">
        <v>100.9</v>
      </c>
      <c r="K96">
        <v>49.4</v>
      </c>
      <c r="AU96">
        <v>55</v>
      </c>
      <c r="AV96">
        <v>61.4</v>
      </c>
      <c r="AW96">
        <v>96</v>
      </c>
      <c r="AX96">
        <v>60.8</v>
      </c>
      <c r="AY96">
        <v>49.8</v>
      </c>
      <c r="BB96">
        <v>38.1</v>
      </c>
      <c r="BC96">
        <v>50.9</v>
      </c>
      <c r="BD96">
        <v>51.7</v>
      </c>
    </row>
    <row r="97" spans="1:56" x14ac:dyDescent="0.25">
      <c r="A97" s="2">
        <v>26267</v>
      </c>
      <c r="B97">
        <v>93.99</v>
      </c>
      <c r="C97">
        <v>105.7</v>
      </c>
      <c r="D97">
        <v>43.4</v>
      </c>
      <c r="F97">
        <v>287</v>
      </c>
      <c r="I97">
        <v>80.3</v>
      </c>
      <c r="J97">
        <v>100.9</v>
      </c>
      <c r="K97">
        <v>49.4</v>
      </c>
      <c r="AU97">
        <v>52.3</v>
      </c>
      <c r="AV97">
        <v>55.4</v>
      </c>
      <c r="AW97">
        <v>93</v>
      </c>
      <c r="AX97">
        <v>56.1</v>
      </c>
      <c r="AY97">
        <v>49.3</v>
      </c>
      <c r="BB97">
        <v>41.6</v>
      </c>
      <c r="BC97">
        <v>50.9</v>
      </c>
      <c r="BD97">
        <v>53.9</v>
      </c>
    </row>
    <row r="98" spans="1:56" x14ac:dyDescent="0.25">
      <c r="A98" s="2">
        <v>26298</v>
      </c>
      <c r="B98">
        <v>102.09</v>
      </c>
      <c r="C98">
        <v>107.3</v>
      </c>
      <c r="D98">
        <v>43.55</v>
      </c>
      <c r="F98">
        <v>268</v>
      </c>
      <c r="I98">
        <v>85</v>
      </c>
      <c r="J98">
        <v>107.1</v>
      </c>
      <c r="K98">
        <v>52</v>
      </c>
      <c r="AU98">
        <v>57.6</v>
      </c>
      <c r="AV98">
        <v>63.5</v>
      </c>
      <c r="AW98">
        <v>60</v>
      </c>
      <c r="AX98">
        <v>63.9</v>
      </c>
      <c r="AY98">
        <v>49</v>
      </c>
      <c r="BB98">
        <v>47.7</v>
      </c>
      <c r="BC98">
        <v>53.3</v>
      </c>
      <c r="BD98">
        <v>65.099999999999994</v>
      </c>
    </row>
    <row r="99" spans="1:56" x14ac:dyDescent="0.25">
      <c r="A99" s="2">
        <v>26329</v>
      </c>
      <c r="B99">
        <v>103.94</v>
      </c>
      <c r="C99">
        <v>111.5</v>
      </c>
      <c r="D99">
        <v>46.2</v>
      </c>
      <c r="F99">
        <v>269.3</v>
      </c>
      <c r="I99">
        <v>85</v>
      </c>
      <c r="J99">
        <v>107.1</v>
      </c>
      <c r="K99">
        <v>52</v>
      </c>
      <c r="AU99">
        <v>59.6</v>
      </c>
      <c r="AV99">
        <v>64.8</v>
      </c>
      <c r="AW99">
        <v>32</v>
      </c>
      <c r="AX99">
        <v>65.599999999999994</v>
      </c>
      <c r="AY99">
        <v>53.3</v>
      </c>
      <c r="BB99">
        <v>48.4</v>
      </c>
      <c r="BC99">
        <v>55.2</v>
      </c>
      <c r="BD99">
        <v>79.3</v>
      </c>
    </row>
    <row r="100" spans="1:56" x14ac:dyDescent="0.25">
      <c r="A100" s="2">
        <v>26358</v>
      </c>
      <c r="B100">
        <v>106.57</v>
      </c>
      <c r="C100">
        <v>112.7</v>
      </c>
      <c r="D100">
        <v>48.64</v>
      </c>
      <c r="F100">
        <v>263.5</v>
      </c>
      <c r="I100">
        <v>93.6</v>
      </c>
      <c r="J100">
        <v>111</v>
      </c>
      <c r="K100">
        <v>67.5</v>
      </c>
      <c r="AU100">
        <v>60.6</v>
      </c>
      <c r="AV100">
        <v>66</v>
      </c>
      <c r="AW100">
        <v>42</v>
      </c>
      <c r="AX100">
        <v>67.7</v>
      </c>
      <c r="AY100">
        <v>54.4</v>
      </c>
      <c r="BB100">
        <v>51.7</v>
      </c>
      <c r="BC100">
        <v>52.6</v>
      </c>
      <c r="BD100">
        <v>74.099999999999994</v>
      </c>
    </row>
    <row r="101" spans="1:56" x14ac:dyDescent="0.25">
      <c r="A101" s="2">
        <v>26389</v>
      </c>
      <c r="B101">
        <v>107.2</v>
      </c>
      <c r="C101">
        <v>114.9</v>
      </c>
      <c r="D101">
        <v>48.4</v>
      </c>
      <c r="F101">
        <v>263</v>
      </c>
      <c r="I101">
        <v>93.6</v>
      </c>
      <c r="J101">
        <v>111</v>
      </c>
      <c r="K101">
        <v>67.5</v>
      </c>
      <c r="AU101">
        <v>59.8</v>
      </c>
      <c r="AV101">
        <v>64.599999999999994</v>
      </c>
      <c r="AW101">
        <v>38</v>
      </c>
      <c r="AX101">
        <v>63.5</v>
      </c>
      <c r="AY101">
        <v>53.9</v>
      </c>
      <c r="BB101">
        <v>51.5</v>
      </c>
      <c r="BC101">
        <v>57.1</v>
      </c>
      <c r="BD101">
        <v>73.900000000000006</v>
      </c>
    </row>
    <row r="102" spans="1:56" x14ac:dyDescent="0.25">
      <c r="A102" s="2">
        <v>26417</v>
      </c>
      <c r="B102">
        <v>107.67</v>
      </c>
      <c r="C102">
        <v>115.7</v>
      </c>
      <c r="D102">
        <v>49.3</v>
      </c>
      <c r="F102">
        <v>264.3</v>
      </c>
      <c r="I102">
        <v>95.1</v>
      </c>
      <c r="J102">
        <v>108.8</v>
      </c>
      <c r="K102">
        <v>74.400000000000006</v>
      </c>
      <c r="AU102">
        <v>59.3</v>
      </c>
      <c r="AV102">
        <v>63</v>
      </c>
      <c r="AW102">
        <v>41</v>
      </c>
      <c r="AX102">
        <v>62.6</v>
      </c>
      <c r="AY102">
        <v>55.9</v>
      </c>
      <c r="BB102">
        <v>52.3</v>
      </c>
      <c r="BC102">
        <v>55</v>
      </c>
      <c r="BD102">
        <v>73.400000000000006</v>
      </c>
    </row>
    <row r="103" spans="1:56" x14ac:dyDescent="0.25">
      <c r="A103" s="2">
        <v>26450</v>
      </c>
      <c r="B103">
        <v>109.53</v>
      </c>
      <c r="C103">
        <v>119.5</v>
      </c>
      <c r="D103">
        <v>59.4</v>
      </c>
      <c r="F103">
        <v>267.8</v>
      </c>
      <c r="I103">
        <v>95.1</v>
      </c>
      <c r="J103">
        <v>108.8</v>
      </c>
      <c r="K103">
        <v>74.400000000000006</v>
      </c>
      <c r="AU103">
        <v>61.4</v>
      </c>
      <c r="AV103">
        <v>66.900000000000006</v>
      </c>
      <c r="AW103">
        <v>50</v>
      </c>
      <c r="AX103">
        <v>65.7</v>
      </c>
      <c r="AY103">
        <v>56</v>
      </c>
      <c r="BB103">
        <v>53.1</v>
      </c>
      <c r="BC103">
        <v>56.1</v>
      </c>
      <c r="BD103">
        <v>71.400000000000006</v>
      </c>
    </row>
    <row r="104" spans="1:56" x14ac:dyDescent="0.25">
      <c r="A104" s="2">
        <v>26480</v>
      </c>
      <c r="B104">
        <v>107.14</v>
      </c>
      <c r="C104">
        <v>118.8</v>
      </c>
      <c r="D104">
        <v>64</v>
      </c>
      <c r="F104">
        <v>294.8</v>
      </c>
      <c r="I104">
        <v>98.9</v>
      </c>
      <c r="J104">
        <v>107.5</v>
      </c>
      <c r="K104">
        <v>86</v>
      </c>
      <c r="AU104">
        <v>58.6</v>
      </c>
      <c r="AV104">
        <v>62.1</v>
      </c>
      <c r="AW104">
        <v>56</v>
      </c>
      <c r="AX104">
        <v>62.2</v>
      </c>
      <c r="AY104">
        <v>53.9</v>
      </c>
      <c r="BB104">
        <v>49.6</v>
      </c>
      <c r="BC104">
        <v>57.7</v>
      </c>
      <c r="BD104">
        <v>70.2</v>
      </c>
    </row>
    <row r="105" spans="1:56" x14ac:dyDescent="0.25">
      <c r="A105" s="2">
        <v>26511</v>
      </c>
      <c r="B105">
        <v>107.39</v>
      </c>
      <c r="C105">
        <v>119.7</v>
      </c>
      <c r="D105">
        <v>66.5</v>
      </c>
      <c r="F105">
        <v>284.5</v>
      </c>
      <c r="I105">
        <v>98.9</v>
      </c>
      <c r="J105">
        <v>107.5</v>
      </c>
      <c r="K105">
        <v>86</v>
      </c>
      <c r="AU105">
        <v>60.1</v>
      </c>
      <c r="AV105">
        <v>64.7</v>
      </c>
      <c r="AW105">
        <v>54</v>
      </c>
      <c r="AX105">
        <v>65.3</v>
      </c>
      <c r="AY105">
        <v>52.1</v>
      </c>
      <c r="BB105">
        <v>46.7</v>
      </c>
      <c r="BC105">
        <v>61.7</v>
      </c>
      <c r="BD105">
        <v>70.599999999999994</v>
      </c>
    </row>
    <row r="106" spans="1:56" x14ac:dyDescent="0.25">
      <c r="A106" s="2">
        <v>26542</v>
      </c>
      <c r="B106">
        <v>111.09</v>
      </c>
      <c r="C106">
        <v>122</v>
      </c>
      <c r="D106">
        <v>66.849999999999994</v>
      </c>
      <c r="F106">
        <v>255.5</v>
      </c>
      <c r="I106">
        <v>104.1</v>
      </c>
      <c r="J106">
        <v>110.7</v>
      </c>
      <c r="K106">
        <v>94.2</v>
      </c>
      <c r="AU106">
        <v>61.7</v>
      </c>
      <c r="AV106">
        <v>65.099999999999994</v>
      </c>
      <c r="AW106">
        <v>62</v>
      </c>
      <c r="AX106">
        <v>63.2</v>
      </c>
      <c r="AY106">
        <v>57.1</v>
      </c>
      <c r="BB106">
        <v>55.5</v>
      </c>
      <c r="BC106">
        <v>62.9</v>
      </c>
      <c r="BD106">
        <v>70.099999999999994</v>
      </c>
    </row>
    <row r="107" spans="1:56" x14ac:dyDescent="0.25">
      <c r="A107" s="2">
        <v>26571</v>
      </c>
      <c r="B107">
        <v>110.55</v>
      </c>
      <c r="C107">
        <v>123</v>
      </c>
      <c r="D107">
        <v>68.75</v>
      </c>
      <c r="F107">
        <v>255.8</v>
      </c>
      <c r="I107">
        <v>104.1</v>
      </c>
      <c r="J107">
        <v>110.7</v>
      </c>
      <c r="K107">
        <v>94.2</v>
      </c>
      <c r="AU107">
        <v>65.099999999999994</v>
      </c>
      <c r="AV107">
        <v>69.3</v>
      </c>
      <c r="AW107">
        <v>61</v>
      </c>
      <c r="AX107">
        <v>68.3</v>
      </c>
      <c r="AY107">
        <v>58.6</v>
      </c>
      <c r="BB107">
        <v>56.8</v>
      </c>
      <c r="BC107">
        <v>65.5</v>
      </c>
      <c r="BD107">
        <v>67.8</v>
      </c>
    </row>
    <row r="108" spans="1:56" x14ac:dyDescent="0.25">
      <c r="A108" s="2">
        <v>26603</v>
      </c>
      <c r="B108">
        <v>111.58</v>
      </c>
      <c r="C108">
        <v>125.2</v>
      </c>
      <c r="D108">
        <v>64.75</v>
      </c>
      <c r="F108">
        <v>251</v>
      </c>
      <c r="I108">
        <v>112</v>
      </c>
      <c r="J108">
        <v>113.3</v>
      </c>
      <c r="K108">
        <v>110</v>
      </c>
      <c r="AU108">
        <v>67</v>
      </c>
      <c r="AV108">
        <v>70.8</v>
      </c>
      <c r="AW108">
        <v>58</v>
      </c>
      <c r="AX108">
        <v>66.900000000000006</v>
      </c>
      <c r="AY108">
        <v>59</v>
      </c>
      <c r="BB108">
        <v>63</v>
      </c>
      <c r="BC108">
        <v>73</v>
      </c>
      <c r="BD108">
        <v>72</v>
      </c>
    </row>
    <row r="109" spans="1:56" x14ac:dyDescent="0.25">
      <c r="A109" s="2">
        <v>26633</v>
      </c>
      <c r="B109">
        <v>116.67</v>
      </c>
      <c r="C109">
        <v>127.9</v>
      </c>
      <c r="D109">
        <v>63.55</v>
      </c>
      <c r="F109">
        <v>243.5</v>
      </c>
      <c r="I109">
        <v>112</v>
      </c>
      <c r="J109">
        <v>113.3</v>
      </c>
      <c r="K109">
        <v>110</v>
      </c>
      <c r="AU109">
        <v>69.900000000000006</v>
      </c>
      <c r="AV109">
        <v>73</v>
      </c>
      <c r="AW109">
        <v>56</v>
      </c>
      <c r="AX109">
        <v>72.7</v>
      </c>
      <c r="AY109">
        <v>61.7</v>
      </c>
      <c r="BB109">
        <v>63.4</v>
      </c>
      <c r="BC109">
        <v>74.5</v>
      </c>
      <c r="BD109">
        <v>74.5</v>
      </c>
    </row>
    <row r="110" spans="1:56" x14ac:dyDescent="0.25">
      <c r="A110" s="2">
        <v>26662</v>
      </c>
      <c r="B110">
        <v>118.05</v>
      </c>
      <c r="C110">
        <v>131.6</v>
      </c>
      <c r="D110">
        <v>65</v>
      </c>
      <c r="F110">
        <v>246.5</v>
      </c>
      <c r="I110">
        <v>116.1</v>
      </c>
      <c r="J110">
        <v>114.9</v>
      </c>
      <c r="K110">
        <v>117.9</v>
      </c>
      <c r="AU110">
        <v>70.5</v>
      </c>
      <c r="AV110">
        <v>71.900000000000006</v>
      </c>
      <c r="AW110">
        <v>48</v>
      </c>
      <c r="AX110">
        <v>71.8</v>
      </c>
      <c r="AY110">
        <v>63.2</v>
      </c>
      <c r="BB110">
        <v>62.5</v>
      </c>
      <c r="BC110">
        <v>80.7</v>
      </c>
      <c r="BD110">
        <v>78</v>
      </c>
    </row>
    <row r="111" spans="1:56" x14ac:dyDescent="0.25">
      <c r="A111" s="2">
        <v>26695</v>
      </c>
      <c r="B111">
        <v>116.03</v>
      </c>
      <c r="C111">
        <v>136.1</v>
      </c>
      <c r="D111">
        <v>68.8</v>
      </c>
      <c r="F111">
        <v>228.5</v>
      </c>
      <c r="I111">
        <v>116.1</v>
      </c>
      <c r="J111">
        <v>114.9</v>
      </c>
      <c r="K111">
        <v>117.9</v>
      </c>
      <c r="AU111">
        <v>72.099999999999994</v>
      </c>
      <c r="AV111">
        <v>73.8</v>
      </c>
      <c r="AW111">
        <v>30</v>
      </c>
      <c r="AX111">
        <v>71.099999999999994</v>
      </c>
      <c r="AY111">
        <v>67.8</v>
      </c>
      <c r="BB111">
        <v>61</v>
      </c>
      <c r="BC111">
        <v>83.7</v>
      </c>
      <c r="BD111">
        <v>82.9</v>
      </c>
    </row>
    <row r="112" spans="1:56" x14ac:dyDescent="0.25">
      <c r="A112" s="2">
        <v>26723</v>
      </c>
      <c r="B112">
        <v>111.68</v>
      </c>
      <c r="C112">
        <v>146.1</v>
      </c>
      <c r="D112">
        <v>82</v>
      </c>
      <c r="F112">
        <v>221.3</v>
      </c>
      <c r="I112">
        <v>110.8</v>
      </c>
      <c r="J112">
        <v>100.8</v>
      </c>
      <c r="K112">
        <v>125.7</v>
      </c>
      <c r="AU112">
        <v>69.599999999999994</v>
      </c>
      <c r="AV112">
        <v>69</v>
      </c>
      <c r="AW112">
        <v>20</v>
      </c>
      <c r="AX112">
        <v>68.5</v>
      </c>
      <c r="AY112">
        <v>63.2</v>
      </c>
      <c r="BB112">
        <v>63.6</v>
      </c>
      <c r="BC112">
        <v>85.2</v>
      </c>
      <c r="BD112">
        <v>87.8</v>
      </c>
    </row>
    <row r="113" spans="1:56" x14ac:dyDescent="0.25">
      <c r="A113" s="2">
        <v>26753</v>
      </c>
      <c r="B113">
        <v>111.52</v>
      </c>
      <c r="C113">
        <v>148.80000000000001</v>
      </c>
      <c r="D113">
        <v>90.75</v>
      </c>
      <c r="F113">
        <v>227.8</v>
      </c>
      <c r="I113">
        <v>110.8</v>
      </c>
      <c r="J113">
        <v>100.8</v>
      </c>
      <c r="K113">
        <v>125.7</v>
      </c>
      <c r="AU113">
        <v>69.599999999999994</v>
      </c>
      <c r="AV113">
        <v>68.8</v>
      </c>
      <c r="AW113">
        <v>12</v>
      </c>
      <c r="AX113">
        <v>67.7</v>
      </c>
      <c r="AY113">
        <v>63.6</v>
      </c>
      <c r="BB113">
        <v>61.9</v>
      </c>
      <c r="BC113">
        <v>87.5</v>
      </c>
      <c r="BD113">
        <v>90</v>
      </c>
    </row>
    <row r="114" spans="1:56" x14ac:dyDescent="0.25">
      <c r="A114" s="2">
        <v>26784</v>
      </c>
      <c r="B114">
        <v>106.97</v>
      </c>
      <c r="C114">
        <v>153.80000000000001</v>
      </c>
      <c r="D114">
        <v>90.7</v>
      </c>
      <c r="F114">
        <v>239</v>
      </c>
      <c r="I114">
        <v>102.8</v>
      </c>
      <c r="J114">
        <v>94.4</v>
      </c>
      <c r="K114">
        <v>115.5</v>
      </c>
      <c r="AU114">
        <v>67.7</v>
      </c>
      <c r="AV114">
        <v>65.900000000000006</v>
      </c>
      <c r="AW114">
        <v>16</v>
      </c>
      <c r="AX114">
        <v>65.599999999999994</v>
      </c>
      <c r="AY114">
        <v>62.6</v>
      </c>
      <c r="BB114">
        <v>59.2</v>
      </c>
      <c r="BC114">
        <v>86.7</v>
      </c>
      <c r="BD114">
        <v>88.3</v>
      </c>
    </row>
    <row r="115" spans="1:56" x14ac:dyDescent="0.25">
      <c r="A115" s="2">
        <v>26815</v>
      </c>
      <c r="B115">
        <v>104.95</v>
      </c>
      <c r="C115">
        <v>166.3</v>
      </c>
      <c r="D115">
        <v>126</v>
      </c>
      <c r="F115">
        <v>236.3</v>
      </c>
      <c r="I115">
        <v>102.8</v>
      </c>
      <c r="J115">
        <v>94.4</v>
      </c>
      <c r="K115">
        <v>115.5</v>
      </c>
      <c r="AU115">
        <v>64.8</v>
      </c>
      <c r="AV115">
        <v>63.5</v>
      </c>
      <c r="AW115">
        <v>15</v>
      </c>
      <c r="AX115">
        <v>59.2</v>
      </c>
      <c r="AY115">
        <v>60.2</v>
      </c>
      <c r="BB115">
        <v>59.2</v>
      </c>
      <c r="BC115">
        <v>86.6</v>
      </c>
      <c r="BD115">
        <v>89.3</v>
      </c>
    </row>
    <row r="116" spans="1:56" x14ac:dyDescent="0.25">
      <c r="A116" s="2">
        <v>26844</v>
      </c>
      <c r="B116">
        <v>104.26</v>
      </c>
      <c r="C116">
        <v>171.9</v>
      </c>
      <c r="D116">
        <v>122</v>
      </c>
      <c r="F116">
        <v>240.5</v>
      </c>
      <c r="I116">
        <v>104.4</v>
      </c>
      <c r="J116">
        <v>92.2</v>
      </c>
      <c r="K116">
        <v>122.6</v>
      </c>
      <c r="AU116">
        <v>65</v>
      </c>
      <c r="AV116">
        <v>61</v>
      </c>
      <c r="AW116">
        <v>21</v>
      </c>
      <c r="AX116">
        <v>62.7</v>
      </c>
      <c r="AY116">
        <v>59.7</v>
      </c>
      <c r="BB116">
        <v>62.5</v>
      </c>
      <c r="BC116">
        <v>85.6</v>
      </c>
      <c r="BD116">
        <v>87.6</v>
      </c>
    </row>
    <row r="117" spans="1:56" x14ac:dyDescent="0.25">
      <c r="A117" s="2">
        <v>26876</v>
      </c>
      <c r="B117">
        <v>108.22</v>
      </c>
      <c r="C117">
        <v>195.1</v>
      </c>
      <c r="D117">
        <v>115.6</v>
      </c>
      <c r="F117">
        <v>242.8</v>
      </c>
      <c r="I117">
        <v>104.4</v>
      </c>
      <c r="J117">
        <v>92.2</v>
      </c>
      <c r="K117">
        <v>122.6</v>
      </c>
      <c r="AU117">
        <v>57.8</v>
      </c>
      <c r="AV117">
        <v>49.2</v>
      </c>
      <c r="AW117">
        <v>58</v>
      </c>
      <c r="AX117">
        <v>50.4</v>
      </c>
      <c r="AY117">
        <v>56.4</v>
      </c>
      <c r="BB117">
        <v>64</v>
      </c>
      <c r="BC117">
        <v>85.2</v>
      </c>
      <c r="BD117">
        <v>69.599999999999994</v>
      </c>
    </row>
    <row r="118" spans="1:56" x14ac:dyDescent="0.25">
      <c r="A118" s="2">
        <v>26907</v>
      </c>
      <c r="B118">
        <v>104.25</v>
      </c>
      <c r="C118">
        <v>202</v>
      </c>
      <c r="D118">
        <v>105.1</v>
      </c>
      <c r="F118">
        <v>254.8</v>
      </c>
      <c r="I118">
        <v>93.8</v>
      </c>
      <c r="J118">
        <v>76.400000000000006</v>
      </c>
      <c r="K118">
        <v>120</v>
      </c>
      <c r="AU118">
        <v>62.7</v>
      </c>
      <c r="AV118">
        <v>59.1</v>
      </c>
      <c r="AW118">
        <v>30</v>
      </c>
      <c r="AX118">
        <v>59</v>
      </c>
      <c r="AY118">
        <v>54.9</v>
      </c>
      <c r="BB118">
        <v>62.1</v>
      </c>
      <c r="BC118">
        <v>86.7</v>
      </c>
      <c r="BD118">
        <v>86.1</v>
      </c>
    </row>
    <row r="119" spans="1:56" x14ac:dyDescent="0.25">
      <c r="A119" s="2">
        <v>26935</v>
      </c>
      <c r="B119">
        <v>108.43</v>
      </c>
      <c r="C119">
        <v>195</v>
      </c>
      <c r="D119">
        <v>97.75</v>
      </c>
      <c r="F119">
        <v>248</v>
      </c>
      <c r="I119">
        <v>93.8</v>
      </c>
      <c r="J119">
        <v>76.400000000000006</v>
      </c>
      <c r="K119">
        <v>120</v>
      </c>
      <c r="AU119">
        <v>63.5</v>
      </c>
      <c r="AV119">
        <v>60</v>
      </c>
      <c r="AW119">
        <v>15</v>
      </c>
      <c r="AX119">
        <v>58.2</v>
      </c>
      <c r="AY119">
        <v>56.1</v>
      </c>
      <c r="BB119">
        <v>62.3</v>
      </c>
      <c r="BC119">
        <v>90.1</v>
      </c>
      <c r="BD119">
        <v>92.1</v>
      </c>
    </row>
    <row r="120" spans="1:56" x14ac:dyDescent="0.25">
      <c r="A120" s="2">
        <v>26968</v>
      </c>
      <c r="B120">
        <v>108.29</v>
      </c>
      <c r="C120">
        <v>187.5</v>
      </c>
      <c r="D120">
        <v>98</v>
      </c>
      <c r="F120">
        <v>241.5</v>
      </c>
      <c r="I120">
        <v>107.5</v>
      </c>
      <c r="J120">
        <v>95.6</v>
      </c>
      <c r="K120">
        <v>125.3</v>
      </c>
      <c r="AU120">
        <v>66.2</v>
      </c>
      <c r="AV120">
        <v>65.400000000000006</v>
      </c>
      <c r="AW120">
        <v>16</v>
      </c>
      <c r="AX120">
        <v>58.4</v>
      </c>
      <c r="AY120">
        <v>60.4</v>
      </c>
      <c r="BB120">
        <v>66.5</v>
      </c>
      <c r="BC120">
        <v>88.7</v>
      </c>
      <c r="BD120">
        <v>92.9</v>
      </c>
    </row>
    <row r="121" spans="1:56" x14ac:dyDescent="0.25">
      <c r="A121" s="2">
        <v>26998</v>
      </c>
      <c r="B121">
        <v>95.96</v>
      </c>
      <c r="C121">
        <v>192.1</v>
      </c>
      <c r="D121">
        <v>105.5</v>
      </c>
      <c r="F121">
        <v>256.3</v>
      </c>
      <c r="I121">
        <v>107.5</v>
      </c>
      <c r="J121">
        <v>95.6</v>
      </c>
      <c r="K121">
        <v>125.3</v>
      </c>
      <c r="M121">
        <v>24.3</v>
      </c>
      <c r="AU121">
        <v>68.099999999999994</v>
      </c>
      <c r="AV121">
        <v>65.2</v>
      </c>
      <c r="AW121">
        <v>10</v>
      </c>
      <c r="AX121">
        <v>62</v>
      </c>
      <c r="AY121">
        <v>60.8</v>
      </c>
      <c r="BB121">
        <v>63.8</v>
      </c>
      <c r="BC121">
        <v>96.8</v>
      </c>
      <c r="BD121">
        <v>97.6</v>
      </c>
    </row>
    <row r="122" spans="1:56" x14ac:dyDescent="0.25">
      <c r="A122" s="2">
        <v>27029</v>
      </c>
      <c r="B122">
        <v>97.55</v>
      </c>
      <c r="C122">
        <v>206</v>
      </c>
      <c r="D122">
        <v>111.75</v>
      </c>
      <c r="F122">
        <v>291</v>
      </c>
      <c r="I122">
        <v>70.599999999999994</v>
      </c>
      <c r="J122">
        <v>45.2</v>
      </c>
      <c r="K122">
        <v>108.8</v>
      </c>
      <c r="M122">
        <v>26</v>
      </c>
      <c r="AU122">
        <v>63.6</v>
      </c>
      <c r="AV122">
        <v>59</v>
      </c>
      <c r="AW122">
        <v>12</v>
      </c>
      <c r="AX122">
        <v>56</v>
      </c>
      <c r="AY122">
        <v>58</v>
      </c>
      <c r="BB122">
        <v>63.8</v>
      </c>
      <c r="BC122">
        <v>92.8</v>
      </c>
      <c r="BD122">
        <v>94.2</v>
      </c>
    </row>
    <row r="123" spans="1:56" x14ac:dyDescent="0.25">
      <c r="A123" s="2">
        <v>27060</v>
      </c>
      <c r="B123">
        <v>96.57</v>
      </c>
      <c r="C123">
        <v>217.5</v>
      </c>
      <c r="D123">
        <v>137.5</v>
      </c>
      <c r="F123">
        <v>313.5</v>
      </c>
      <c r="I123">
        <v>70.599999999999994</v>
      </c>
      <c r="J123">
        <v>45.2</v>
      </c>
      <c r="K123">
        <v>108.8</v>
      </c>
      <c r="M123">
        <v>29.1</v>
      </c>
      <c r="AU123">
        <v>62.1</v>
      </c>
      <c r="AV123">
        <v>55.7</v>
      </c>
      <c r="AW123">
        <v>6</v>
      </c>
      <c r="AX123">
        <v>55.9</v>
      </c>
      <c r="AY123">
        <v>57.3</v>
      </c>
      <c r="BB123">
        <v>62</v>
      </c>
      <c r="BC123">
        <v>91.8</v>
      </c>
      <c r="BD123">
        <v>95.3</v>
      </c>
    </row>
    <row r="124" spans="1:56" x14ac:dyDescent="0.25">
      <c r="A124" s="2">
        <v>27088</v>
      </c>
      <c r="B124">
        <v>96.22</v>
      </c>
      <c r="C124">
        <v>239.3</v>
      </c>
      <c r="D124">
        <v>175</v>
      </c>
      <c r="F124">
        <v>318.3</v>
      </c>
      <c r="I124">
        <v>62.7</v>
      </c>
      <c r="J124">
        <v>53.9</v>
      </c>
      <c r="K124">
        <v>75.900000000000006</v>
      </c>
      <c r="M124">
        <v>32.1</v>
      </c>
      <c r="AU124">
        <v>58.6</v>
      </c>
      <c r="AV124">
        <v>56</v>
      </c>
      <c r="AW124">
        <v>7</v>
      </c>
      <c r="AX124">
        <v>49.7</v>
      </c>
      <c r="AY124">
        <v>51</v>
      </c>
      <c r="BB124">
        <v>58.8</v>
      </c>
      <c r="BC124">
        <v>88.8</v>
      </c>
      <c r="BD124">
        <v>93.6</v>
      </c>
    </row>
    <row r="125" spans="1:56" x14ac:dyDescent="0.25">
      <c r="A125" s="2">
        <v>27117</v>
      </c>
      <c r="B125">
        <v>93.98</v>
      </c>
      <c r="C125">
        <v>233</v>
      </c>
      <c r="D125">
        <v>172.25</v>
      </c>
      <c r="F125">
        <v>314.3</v>
      </c>
      <c r="I125">
        <v>62.7</v>
      </c>
      <c r="J125">
        <v>53.9</v>
      </c>
      <c r="K125">
        <v>75.900000000000006</v>
      </c>
      <c r="M125">
        <v>29.6</v>
      </c>
      <c r="AU125">
        <v>61.8</v>
      </c>
      <c r="AV125">
        <v>58</v>
      </c>
      <c r="AW125">
        <v>4</v>
      </c>
      <c r="AX125">
        <v>55.8</v>
      </c>
      <c r="AY125">
        <v>56.3</v>
      </c>
      <c r="BB125">
        <v>59.1</v>
      </c>
      <c r="BC125">
        <v>88.9</v>
      </c>
      <c r="BD125">
        <v>94</v>
      </c>
    </row>
    <row r="126" spans="1:56" x14ac:dyDescent="0.25">
      <c r="A126" s="2">
        <v>27149</v>
      </c>
      <c r="B126">
        <v>90.31</v>
      </c>
      <c r="C126">
        <v>229.4</v>
      </c>
      <c r="D126">
        <v>174.7</v>
      </c>
      <c r="F126">
        <v>293</v>
      </c>
      <c r="I126">
        <v>95.1</v>
      </c>
      <c r="J126">
        <v>91.2</v>
      </c>
      <c r="K126">
        <v>101.1</v>
      </c>
      <c r="M126">
        <v>27</v>
      </c>
      <c r="AU126">
        <v>59.9</v>
      </c>
      <c r="AV126">
        <v>56.4</v>
      </c>
      <c r="AW126">
        <v>6</v>
      </c>
      <c r="AX126">
        <v>54.5</v>
      </c>
      <c r="AY126">
        <v>53.9</v>
      </c>
      <c r="BB126">
        <v>62.5</v>
      </c>
      <c r="BC126">
        <v>82.1</v>
      </c>
      <c r="BD126">
        <v>93.5</v>
      </c>
    </row>
    <row r="127" spans="1:56" x14ac:dyDescent="0.25">
      <c r="A127" s="2">
        <v>27180</v>
      </c>
      <c r="B127">
        <v>87.28</v>
      </c>
      <c r="C127">
        <v>216.9</v>
      </c>
      <c r="D127">
        <v>154</v>
      </c>
      <c r="F127">
        <v>295.3</v>
      </c>
      <c r="I127">
        <v>95.1</v>
      </c>
      <c r="J127">
        <v>91.2</v>
      </c>
      <c r="K127">
        <v>101.1</v>
      </c>
      <c r="M127">
        <v>27</v>
      </c>
      <c r="AU127">
        <v>55.7</v>
      </c>
      <c r="AV127">
        <v>51.6</v>
      </c>
      <c r="AW127">
        <v>7</v>
      </c>
      <c r="AX127">
        <v>51.6</v>
      </c>
      <c r="AY127">
        <v>51.1</v>
      </c>
      <c r="BB127">
        <v>59.3</v>
      </c>
      <c r="BC127">
        <v>74.5</v>
      </c>
      <c r="BD127">
        <v>92.3</v>
      </c>
    </row>
    <row r="128" spans="1:56" x14ac:dyDescent="0.25">
      <c r="A128" s="2">
        <v>27208</v>
      </c>
      <c r="B128">
        <v>86</v>
      </c>
      <c r="C128">
        <v>226.9</v>
      </c>
      <c r="D128">
        <v>149.75</v>
      </c>
      <c r="F128">
        <v>312.5</v>
      </c>
      <c r="I128">
        <v>92.5</v>
      </c>
      <c r="J128">
        <v>86.8</v>
      </c>
      <c r="K128">
        <v>101.2</v>
      </c>
      <c r="M128">
        <v>27</v>
      </c>
      <c r="AU128">
        <v>54.7</v>
      </c>
      <c r="AV128">
        <v>51.9</v>
      </c>
      <c r="AW128">
        <v>14</v>
      </c>
      <c r="AX128">
        <v>50.4</v>
      </c>
      <c r="AY128">
        <v>49.9</v>
      </c>
      <c r="BB128">
        <v>55.9</v>
      </c>
      <c r="BC128">
        <v>73.099999999999994</v>
      </c>
      <c r="BD128">
        <v>88.6</v>
      </c>
    </row>
    <row r="129" spans="1:56" x14ac:dyDescent="0.25">
      <c r="A129" s="2">
        <v>27241</v>
      </c>
      <c r="B129">
        <v>79.31</v>
      </c>
      <c r="C129">
        <v>249.9</v>
      </c>
      <c r="D129">
        <v>159</v>
      </c>
      <c r="F129">
        <v>309.5</v>
      </c>
      <c r="I129">
        <v>92.5</v>
      </c>
      <c r="J129">
        <v>86.8</v>
      </c>
      <c r="K129">
        <v>101.2</v>
      </c>
      <c r="M129">
        <v>27.1</v>
      </c>
      <c r="AU129">
        <v>54.8</v>
      </c>
      <c r="AV129">
        <v>52.6</v>
      </c>
      <c r="AW129">
        <v>16</v>
      </c>
      <c r="AX129">
        <v>52</v>
      </c>
      <c r="AY129">
        <v>50.3</v>
      </c>
      <c r="BB129">
        <v>54.8</v>
      </c>
      <c r="BC129">
        <v>69.2</v>
      </c>
      <c r="BD129">
        <v>90.4</v>
      </c>
    </row>
    <row r="130" spans="1:56" x14ac:dyDescent="0.25">
      <c r="A130" s="2">
        <v>27271</v>
      </c>
      <c r="B130">
        <v>72.150000000000006</v>
      </c>
      <c r="C130">
        <v>236.3</v>
      </c>
      <c r="D130">
        <v>152.5</v>
      </c>
      <c r="F130">
        <v>343</v>
      </c>
      <c r="I130">
        <v>77.3</v>
      </c>
      <c r="J130">
        <v>70.400000000000006</v>
      </c>
      <c r="K130">
        <v>87.7</v>
      </c>
      <c r="M130">
        <v>27.2</v>
      </c>
      <c r="AU130">
        <v>52.9</v>
      </c>
      <c r="AV130">
        <v>50.2</v>
      </c>
      <c r="AW130">
        <v>26</v>
      </c>
      <c r="AX130">
        <v>49.6</v>
      </c>
      <c r="AY130">
        <v>49.2</v>
      </c>
      <c r="BB130">
        <v>57</v>
      </c>
      <c r="BC130">
        <v>66.3</v>
      </c>
      <c r="BD130">
        <v>86.1</v>
      </c>
    </row>
    <row r="131" spans="1:56" x14ac:dyDescent="0.25">
      <c r="A131" s="2">
        <v>27302</v>
      </c>
      <c r="B131">
        <v>63.54</v>
      </c>
      <c r="C131">
        <v>229.6</v>
      </c>
      <c r="D131">
        <v>147.5</v>
      </c>
      <c r="F131">
        <v>360.8</v>
      </c>
      <c r="I131">
        <v>77.3</v>
      </c>
      <c r="J131">
        <v>70.400000000000006</v>
      </c>
      <c r="K131">
        <v>87.7</v>
      </c>
      <c r="M131">
        <v>31.7</v>
      </c>
      <c r="AU131">
        <v>46.2</v>
      </c>
      <c r="AV131">
        <v>41.2</v>
      </c>
      <c r="AW131">
        <v>25</v>
      </c>
      <c r="AX131">
        <v>46.3</v>
      </c>
      <c r="AY131">
        <v>44.9</v>
      </c>
      <c r="BB131">
        <v>54.8</v>
      </c>
      <c r="BC131">
        <v>51.8</v>
      </c>
      <c r="BD131">
        <v>81</v>
      </c>
    </row>
    <row r="132" spans="1:56" x14ac:dyDescent="0.25">
      <c r="A132" s="2">
        <v>27333</v>
      </c>
      <c r="B132">
        <v>73.900000000000006</v>
      </c>
      <c r="C132">
        <v>228.6</v>
      </c>
      <c r="D132">
        <v>168.25</v>
      </c>
      <c r="F132">
        <v>405.5</v>
      </c>
      <c r="I132">
        <v>54.5</v>
      </c>
      <c r="J132">
        <v>49.9</v>
      </c>
      <c r="K132">
        <v>61.4</v>
      </c>
      <c r="M132">
        <v>36.1</v>
      </c>
      <c r="AU132">
        <v>42.7</v>
      </c>
      <c r="AV132">
        <v>36.5</v>
      </c>
      <c r="AW132">
        <v>27</v>
      </c>
      <c r="AX132">
        <v>44.3</v>
      </c>
      <c r="AY132">
        <v>45.4</v>
      </c>
      <c r="BB132">
        <v>47.9</v>
      </c>
      <c r="BC132">
        <v>45.3</v>
      </c>
      <c r="BD132">
        <v>75.7</v>
      </c>
    </row>
    <row r="133" spans="1:56" x14ac:dyDescent="0.25">
      <c r="A133" s="2">
        <v>27362</v>
      </c>
      <c r="B133">
        <v>69.97</v>
      </c>
      <c r="C133">
        <v>223.3</v>
      </c>
      <c r="D133">
        <v>186</v>
      </c>
      <c r="F133">
        <v>470.5</v>
      </c>
      <c r="I133">
        <v>54.5</v>
      </c>
      <c r="J133">
        <v>49.9</v>
      </c>
      <c r="K133">
        <v>61.4</v>
      </c>
      <c r="M133">
        <v>42.1</v>
      </c>
      <c r="AU133">
        <v>37.9</v>
      </c>
      <c r="AV133">
        <v>33.1</v>
      </c>
      <c r="AW133">
        <v>39</v>
      </c>
      <c r="AX133">
        <v>40.9</v>
      </c>
      <c r="AY133">
        <v>39.6</v>
      </c>
      <c r="BB133">
        <v>47.2</v>
      </c>
      <c r="BC133">
        <v>34</v>
      </c>
      <c r="BD133">
        <v>71</v>
      </c>
    </row>
    <row r="134" spans="1:56" x14ac:dyDescent="0.25">
      <c r="A134" s="2">
        <v>27394</v>
      </c>
      <c r="B134">
        <v>68.56</v>
      </c>
      <c r="C134">
        <v>207.9</v>
      </c>
      <c r="D134">
        <v>193</v>
      </c>
      <c r="F134">
        <v>524</v>
      </c>
      <c r="I134">
        <v>43.2</v>
      </c>
      <c r="J134">
        <v>50.5</v>
      </c>
      <c r="K134">
        <v>32.299999999999997</v>
      </c>
      <c r="M134">
        <v>48</v>
      </c>
      <c r="AU134">
        <v>30.9</v>
      </c>
      <c r="AV134">
        <v>27.9</v>
      </c>
      <c r="AW134">
        <v>43</v>
      </c>
      <c r="AX134">
        <v>33.4</v>
      </c>
      <c r="AY134">
        <v>33.299999999999997</v>
      </c>
      <c r="BB134">
        <v>40.6</v>
      </c>
      <c r="BC134">
        <v>23.2</v>
      </c>
      <c r="BD134">
        <v>64.7</v>
      </c>
    </row>
    <row r="135" spans="1:56" x14ac:dyDescent="0.25">
      <c r="A135" s="2">
        <v>27425</v>
      </c>
      <c r="B135">
        <v>76.98</v>
      </c>
      <c r="C135">
        <v>203</v>
      </c>
      <c r="D135">
        <v>176.5</v>
      </c>
      <c r="F135">
        <v>560.79999999999995</v>
      </c>
      <c r="I135">
        <v>43.2</v>
      </c>
      <c r="J135">
        <v>50.5</v>
      </c>
      <c r="K135">
        <v>32.299999999999997</v>
      </c>
      <c r="M135">
        <v>48.8</v>
      </c>
      <c r="AU135">
        <v>30.7</v>
      </c>
      <c r="AV135">
        <v>32.799999999999997</v>
      </c>
      <c r="AW135">
        <v>49</v>
      </c>
      <c r="AX135">
        <v>33.4</v>
      </c>
      <c r="AY135">
        <v>29.7</v>
      </c>
      <c r="BB135">
        <v>36.6</v>
      </c>
      <c r="BC135">
        <v>19.5</v>
      </c>
      <c r="BD135">
        <v>54.1</v>
      </c>
    </row>
    <row r="136" spans="1:56" x14ac:dyDescent="0.25">
      <c r="A136" s="2">
        <v>27453</v>
      </c>
      <c r="B136">
        <v>81.59</v>
      </c>
      <c r="C136">
        <v>199</v>
      </c>
      <c r="D136">
        <v>185</v>
      </c>
      <c r="F136">
        <v>541.29999999999995</v>
      </c>
      <c r="I136">
        <v>54.5</v>
      </c>
      <c r="J136">
        <v>69.5</v>
      </c>
      <c r="K136">
        <v>31.9</v>
      </c>
      <c r="M136">
        <v>49.6</v>
      </c>
      <c r="AU136">
        <v>34.4</v>
      </c>
      <c r="AV136">
        <v>40</v>
      </c>
      <c r="AW136">
        <v>53</v>
      </c>
      <c r="AX136">
        <v>41.5</v>
      </c>
      <c r="AY136">
        <v>33.1</v>
      </c>
      <c r="BB136">
        <v>30.6</v>
      </c>
      <c r="BC136">
        <v>15.9</v>
      </c>
      <c r="BD136">
        <v>48.8</v>
      </c>
    </row>
    <row r="137" spans="1:56" x14ac:dyDescent="0.25">
      <c r="A137" s="2">
        <v>27484</v>
      </c>
      <c r="B137">
        <v>83.36</v>
      </c>
      <c r="C137">
        <v>200.8</v>
      </c>
      <c r="D137">
        <v>176.75</v>
      </c>
      <c r="F137">
        <v>546.79999999999995</v>
      </c>
      <c r="I137">
        <v>54.5</v>
      </c>
      <c r="J137">
        <v>69.5</v>
      </c>
      <c r="K137">
        <v>31.9</v>
      </c>
      <c r="M137">
        <v>49.7</v>
      </c>
      <c r="AU137">
        <v>31.6</v>
      </c>
      <c r="AV137">
        <v>37</v>
      </c>
      <c r="AW137">
        <v>63</v>
      </c>
      <c r="AX137">
        <v>33.1</v>
      </c>
      <c r="AY137">
        <v>32.799999999999997</v>
      </c>
      <c r="BB137">
        <v>30.9</v>
      </c>
      <c r="BC137">
        <v>17.3</v>
      </c>
      <c r="BD137">
        <v>42.7</v>
      </c>
    </row>
    <row r="138" spans="1:56" x14ac:dyDescent="0.25">
      <c r="A138" s="2">
        <v>27514</v>
      </c>
      <c r="B138">
        <v>87.3</v>
      </c>
      <c r="C138">
        <v>198.9</v>
      </c>
      <c r="D138">
        <v>167.05</v>
      </c>
      <c r="F138">
        <v>517.29999999999995</v>
      </c>
      <c r="I138">
        <v>66.400000000000006</v>
      </c>
      <c r="J138">
        <v>88.9</v>
      </c>
      <c r="K138">
        <v>32.6</v>
      </c>
      <c r="M138">
        <v>49.8</v>
      </c>
      <c r="AU138">
        <v>37.5</v>
      </c>
      <c r="AV138">
        <v>42.6</v>
      </c>
      <c r="AW138">
        <v>65</v>
      </c>
      <c r="AX138">
        <v>45.5</v>
      </c>
      <c r="AY138">
        <v>36.9</v>
      </c>
      <c r="BB138">
        <v>26.9</v>
      </c>
      <c r="BC138">
        <v>21.7</v>
      </c>
      <c r="BD138">
        <v>42.6</v>
      </c>
    </row>
    <row r="139" spans="1:56" x14ac:dyDescent="0.25">
      <c r="A139" s="2">
        <v>27544</v>
      </c>
      <c r="B139">
        <v>91.15</v>
      </c>
      <c r="C139">
        <v>192.5</v>
      </c>
      <c r="D139">
        <v>172</v>
      </c>
      <c r="F139">
        <v>497.3</v>
      </c>
      <c r="I139">
        <v>66.400000000000006</v>
      </c>
      <c r="J139">
        <v>88.9</v>
      </c>
      <c r="K139">
        <v>32.6</v>
      </c>
      <c r="M139">
        <v>49.8</v>
      </c>
      <c r="AU139">
        <v>41.2</v>
      </c>
      <c r="AV139">
        <v>47.2</v>
      </c>
      <c r="AW139">
        <v>65</v>
      </c>
      <c r="AX139">
        <v>50.5</v>
      </c>
      <c r="AY139">
        <v>39.6</v>
      </c>
      <c r="BB139">
        <v>31</v>
      </c>
      <c r="BC139">
        <v>22.7</v>
      </c>
      <c r="BD139">
        <v>45.4</v>
      </c>
    </row>
    <row r="140" spans="1:56" x14ac:dyDescent="0.25">
      <c r="A140" s="2">
        <v>27575</v>
      </c>
      <c r="B140">
        <v>95.19</v>
      </c>
      <c r="C140">
        <v>189.9</v>
      </c>
      <c r="D140">
        <v>162.4</v>
      </c>
      <c r="F140">
        <v>495.5</v>
      </c>
      <c r="I140">
        <v>72.2</v>
      </c>
      <c r="J140">
        <v>97.8</v>
      </c>
      <c r="K140">
        <v>33.6</v>
      </c>
      <c r="M140">
        <v>49.7</v>
      </c>
      <c r="AU140">
        <v>45.1</v>
      </c>
      <c r="AV140">
        <v>54.9</v>
      </c>
      <c r="AW140">
        <v>63</v>
      </c>
      <c r="AX140">
        <v>53.1</v>
      </c>
      <c r="AY140">
        <v>43.9</v>
      </c>
      <c r="BB140">
        <v>28.7</v>
      </c>
      <c r="BC140">
        <v>24.9</v>
      </c>
      <c r="BD140">
        <v>44</v>
      </c>
    </row>
    <row r="141" spans="1:56" x14ac:dyDescent="0.25">
      <c r="A141" s="2">
        <v>27606</v>
      </c>
      <c r="B141">
        <v>88.75</v>
      </c>
      <c r="C141">
        <v>201.3</v>
      </c>
      <c r="D141">
        <v>168.4</v>
      </c>
      <c r="F141">
        <v>449.8</v>
      </c>
      <c r="I141">
        <v>72.2</v>
      </c>
      <c r="J141">
        <v>97.8</v>
      </c>
      <c r="K141">
        <v>33.6</v>
      </c>
      <c r="M141">
        <v>47.7</v>
      </c>
      <c r="AU141">
        <v>47.2</v>
      </c>
      <c r="AV141">
        <v>58.4</v>
      </c>
      <c r="AW141">
        <v>59</v>
      </c>
      <c r="AX141">
        <v>55.8</v>
      </c>
      <c r="AY141">
        <v>44.3</v>
      </c>
      <c r="BB141">
        <v>24.6</v>
      </c>
      <c r="BC141">
        <v>28.7</v>
      </c>
      <c r="BD141">
        <v>53</v>
      </c>
    </row>
    <row r="142" spans="1:56" x14ac:dyDescent="0.25">
      <c r="A142" s="2">
        <v>27635</v>
      </c>
      <c r="B142">
        <v>86.88</v>
      </c>
      <c r="C142">
        <v>208.4</v>
      </c>
      <c r="D142">
        <v>161.85</v>
      </c>
      <c r="F142">
        <v>451.5</v>
      </c>
      <c r="I142">
        <v>82.4</v>
      </c>
      <c r="J142">
        <v>107.6</v>
      </c>
      <c r="K142">
        <v>44.5</v>
      </c>
      <c r="M142">
        <v>45.7</v>
      </c>
      <c r="AU142">
        <v>51.4</v>
      </c>
      <c r="AV142">
        <v>60.3</v>
      </c>
      <c r="AW142">
        <v>55</v>
      </c>
      <c r="AX142">
        <v>61.1</v>
      </c>
      <c r="AY142">
        <v>49.7</v>
      </c>
      <c r="BB142">
        <v>28.1</v>
      </c>
      <c r="BC142">
        <v>35.1</v>
      </c>
      <c r="BD142">
        <v>68.8</v>
      </c>
    </row>
    <row r="143" spans="1:56" x14ac:dyDescent="0.25">
      <c r="A143" s="2">
        <v>27667</v>
      </c>
      <c r="B143">
        <v>83.87</v>
      </c>
      <c r="C143">
        <v>205.8</v>
      </c>
      <c r="D143">
        <v>128.75</v>
      </c>
      <c r="F143">
        <v>445.3</v>
      </c>
      <c r="I143">
        <v>82.4</v>
      </c>
      <c r="J143">
        <v>107.6</v>
      </c>
      <c r="K143">
        <v>44.5</v>
      </c>
      <c r="M143">
        <v>44.7</v>
      </c>
      <c r="AU143">
        <v>54.4</v>
      </c>
      <c r="AV143">
        <v>60.4</v>
      </c>
      <c r="AW143">
        <v>50</v>
      </c>
      <c r="AX143">
        <v>62.3</v>
      </c>
      <c r="AY143">
        <v>53.5</v>
      </c>
      <c r="BB143">
        <v>34.200000000000003</v>
      </c>
      <c r="BC143">
        <v>43.8</v>
      </c>
      <c r="BD143">
        <v>73.599999999999994</v>
      </c>
    </row>
    <row r="144" spans="1:56" x14ac:dyDescent="0.25">
      <c r="A144" s="2">
        <v>27698</v>
      </c>
      <c r="B144">
        <v>89.04</v>
      </c>
      <c r="C144">
        <v>197.3</v>
      </c>
      <c r="D144">
        <v>142.69999999999999</v>
      </c>
      <c r="F144">
        <v>418.3</v>
      </c>
      <c r="I144">
        <v>77.599999999999994</v>
      </c>
      <c r="J144">
        <v>95.2</v>
      </c>
      <c r="K144">
        <v>51.2</v>
      </c>
      <c r="M144">
        <v>43.7</v>
      </c>
      <c r="AU144">
        <v>55.5</v>
      </c>
      <c r="AV144">
        <v>64.2</v>
      </c>
      <c r="AW144">
        <v>44</v>
      </c>
      <c r="AX144">
        <v>62.3</v>
      </c>
      <c r="AY144">
        <v>48.9</v>
      </c>
      <c r="BB144">
        <v>41.9</v>
      </c>
      <c r="BC144">
        <v>44.8</v>
      </c>
      <c r="BD144">
        <v>75.3</v>
      </c>
    </row>
    <row r="145" spans="1:56" x14ac:dyDescent="0.25">
      <c r="A145" s="2">
        <v>27726</v>
      </c>
      <c r="B145">
        <v>91.24</v>
      </c>
      <c r="C145">
        <v>190.8</v>
      </c>
      <c r="D145">
        <v>141.4</v>
      </c>
      <c r="F145">
        <v>397.3</v>
      </c>
      <c r="I145">
        <v>77.599999999999994</v>
      </c>
      <c r="J145">
        <v>95.2</v>
      </c>
      <c r="K145">
        <v>51.2</v>
      </c>
      <c r="M145">
        <v>41.1</v>
      </c>
      <c r="AU145">
        <v>54.5</v>
      </c>
      <c r="AV145">
        <v>62.2</v>
      </c>
      <c r="AW145">
        <v>52</v>
      </c>
      <c r="AX145">
        <v>60</v>
      </c>
      <c r="AY145">
        <v>49.8</v>
      </c>
      <c r="BB145">
        <v>38.799999999999997</v>
      </c>
      <c r="BC145">
        <v>46.8</v>
      </c>
      <c r="BD145">
        <v>70.8</v>
      </c>
    </row>
    <row r="146" spans="1:56" x14ac:dyDescent="0.25">
      <c r="A146" s="2">
        <v>27759</v>
      </c>
      <c r="B146">
        <v>90.19</v>
      </c>
      <c r="C146">
        <v>188.3</v>
      </c>
      <c r="D146">
        <v>140.75</v>
      </c>
      <c r="F146">
        <v>374.3</v>
      </c>
      <c r="I146">
        <v>93.7</v>
      </c>
      <c r="J146">
        <v>112.1</v>
      </c>
      <c r="K146">
        <v>66</v>
      </c>
      <c r="M146">
        <v>38.5</v>
      </c>
      <c r="AU146">
        <v>54.9</v>
      </c>
      <c r="AV146">
        <v>63.1</v>
      </c>
      <c r="AW146">
        <v>53</v>
      </c>
      <c r="AX146">
        <v>62.4</v>
      </c>
      <c r="AY146">
        <v>50.8</v>
      </c>
      <c r="BB146">
        <v>40.200000000000003</v>
      </c>
      <c r="BC146">
        <v>41.2</v>
      </c>
      <c r="BD146">
        <v>64.400000000000006</v>
      </c>
    </row>
    <row r="147" spans="1:56" x14ac:dyDescent="0.25">
      <c r="A147" s="2">
        <v>27789</v>
      </c>
      <c r="B147">
        <v>100.86</v>
      </c>
      <c r="C147">
        <v>188.7</v>
      </c>
      <c r="D147">
        <v>126.25</v>
      </c>
      <c r="F147">
        <v>373.5</v>
      </c>
      <c r="I147">
        <v>93.7</v>
      </c>
      <c r="J147">
        <v>112.1</v>
      </c>
      <c r="K147">
        <v>66</v>
      </c>
      <c r="M147">
        <v>38.5</v>
      </c>
      <c r="AU147">
        <v>58.8</v>
      </c>
      <c r="AV147">
        <v>63.8</v>
      </c>
      <c r="AW147">
        <v>50</v>
      </c>
      <c r="AX147">
        <v>65.599999999999994</v>
      </c>
      <c r="AY147">
        <v>53.1</v>
      </c>
      <c r="BB147">
        <v>45.3</v>
      </c>
      <c r="BC147">
        <v>54</v>
      </c>
      <c r="BD147">
        <v>70.2</v>
      </c>
    </row>
    <row r="148" spans="1:56" x14ac:dyDescent="0.25">
      <c r="A148" s="2">
        <v>27817</v>
      </c>
      <c r="B148">
        <v>99.71</v>
      </c>
      <c r="C148">
        <v>193.7</v>
      </c>
      <c r="D148">
        <v>132.44999999999999</v>
      </c>
      <c r="F148">
        <v>348.3</v>
      </c>
      <c r="I148">
        <v>101</v>
      </c>
      <c r="J148">
        <v>117.9</v>
      </c>
      <c r="K148">
        <v>75.7</v>
      </c>
      <c r="M148">
        <v>38.6</v>
      </c>
      <c r="AU148">
        <v>61.5</v>
      </c>
      <c r="AV148">
        <v>68.7</v>
      </c>
      <c r="AW148">
        <v>47</v>
      </c>
      <c r="AX148">
        <v>64.8</v>
      </c>
      <c r="AY148">
        <v>57.3</v>
      </c>
      <c r="BB148">
        <v>48.2</v>
      </c>
      <c r="BC148">
        <v>56.1</v>
      </c>
      <c r="BD148">
        <v>73.2</v>
      </c>
    </row>
    <row r="149" spans="1:56" x14ac:dyDescent="0.25">
      <c r="A149" s="2">
        <v>27850</v>
      </c>
      <c r="B149">
        <v>102.77</v>
      </c>
      <c r="C149">
        <v>197.3</v>
      </c>
      <c r="D149">
        <v>128.69999999999999</v>
      </c>
      <c r="F149">
        <v>360.5</v>
      </c>
      <c r="I149">
        <v>101</v>
      </c>
      <c r="J149">
        <v>117.9</v>
      </c>
      <c r="K149">
        <v>75.7</v>
      </c>
      <c r="M149">
        <v>37.700000000000003</v>
      </c>
      <c r="AU149">
        <v>58.4</v>
      </c>
      <c r="AV149">
        <v>61.6</v>
      </c>
      <c r="AW149">
        <v>44</v>
      </c>
      <c r="AX149">
        <v>63.3</v>
      </c>
      <c r="AY149">
        <v>54.9</v>
      </c>
      <c r="BB149">
        <v>46.7</v>
      </c>
      <c r="BC149">
        <v>56.7</v>
      </c>
      <c r="BD149">
        <v>74.3</v>
      </c>
    </row>
    <row r="150" spans="1:56" x14ac:dyDescent="0.25">
      <c r="A150" s="2">
        <v>27880</v>
      </c>
      <c r="B150">
        <v>101.64</v>
      </c>
      <c r="C150">
        <v>203.2</v>
      </c>
      <c r="D150">
        <v>128.69999999999999</v>
      </c>
      <c r="F150">
        <v>371.5</v>
      </c>
      <c r="I150">
        <v>89.5</v>
      </c>
      <c r="J150">
        <v>100.1</v>
      </c>
      <c r="K150">
        <v>73.599999999999994</v>
      </c>
      <c r="M150">
        <v>36.700000000000003</v>
      </c>
      <c r="AU150">
        <v>60.6</v>
      </c>
      <c r="AV150">
        <v>65.2</v>
      </c>
      <c r="AW150">
        <v>43</v>
      </c>
      <c r="AX150">
        <v>64.099999999999994</v>
      </c>
      <c r="AY150">
        <v>56.4</v>
      </c>
      <c r="BB150">
        <v>51.4</v>
      </c>
      <c r="BC150">
        <v>57.3</v>
      </c>
      <c r="BD150">
        <v>75.900000000000006</v>
      </c>
    </row>
    <row r="151" spans="1:56" x14ac:dyDescent="0.25">
      <c r="A151" s="2">
        <v>27911</v>
      </c>
      <c r="B151">
        <v>100.18</v>
      </c>
      <c r="C151">
        <v>202.6</v>
      </c>
      <c r="D151">
        <v>124.5</v>
      </c>
      <c r="F151">
        <v>393.3</v>
      </c>
      <c r="I151">
        <v>89.5</v>
      </c>
      <c r="J151">
        <v>100.1</v>
      </c>
      <c r="K151">
        <v>73.599999999999994</v>
      </c>
      <c r="M151">
        <v>36.6</v>
      </c>
      <c r="AU151">
        <v>58.8</v>
      </c>
      <c r="AV151">
        <v>62.3</v>
      </c>
      <c r="AW151">
        <v>38</v>
      </c>
      <c r="AX151">
        <v>60.5</v>
      </c>
      <c r="AY151">
        <v>55.4</v>
      </c>
      <c r="BB151">
        <v>51.6</v>
      </c>
      <c r="BC151">
        <v>58.3</v>
      </c>
      <c r="BD151">
        <v>78</v>
      </c>
    </row>
    <row r="152" spans="1:56" x14ac:dyDescent="0.25">
      <c r="A152" s="2">
        <v>27941</v>
      </c>
      <c r="B152">
        <v>104.28</v>
      </c>
      <c r="C152">
        <v>210.9</v>
      </c>
      <c r="D152">
        <v>123.7</v>
      </c>
      <c r="F152">
        <v>396.8</v>
      </c>
      <c r="I152">
        <v>94.5</v>
      </c>
      <c r="J152">
        <v>103.8</v>
      </c>
      <c r="K152">
        <v>80.599999999999994</v>
      </c>
      <c r="M152">
        <v>36.4</v>
      </c>
      <c r="AU152">
        <v>58.2</v>
      </c>
      <c r="AV152">
        <v>60.6</v>
      </c>
      <c r="AW152">
        <v>33</v>
      </c>
      <c r="AX152">
        <v>60.5</v>
      </c>
      <c r="AY152">
        <v>54.3</v>
      </c>
      <c r="BB152">
        <v>52.6</v>
      </c>
      <c r="BC152">
        <v>58.6</v>
      </c>
      <c r="BD152">
        <v>80.099999999999994</v>
      </c>
    </row>
    <row r="153" spans="1:56" x14ac:dyDescent="0.25">
      <c r="A153" s="2">
        <v>27971</v>
      </c>
      <c r="B153">
        <v>103.44</v>
      </c>
      <c r="C153">
        <v>212.8</v>
      </c>
      <c r="D153">
        <v>114.15</v>
      </c>
      <c r="F153">
        <v>390</v>
      </c>
      <c r="I153">
        <v>94.5</v>
      </c>
      <c r="J153">
        <v>103.8</v>
      </c>
      <c r="K153">
        <v>80.599999999999994</v>
      </c>
      <c r="M153">
        <v>37.1</v>
      </c>
      <c r="AU153">
        <v>55.9</v>
      </c>
      <c r="AV153">
        <v>58</v>
      </c>
      <c r="AW153">
        <v>34</v>
      </c>
      <c r="AX153">
        <v>56.7</v>
      </c>
      <c r="AY153">
        <v>55.1</v>
      </c>
      <c r="BB153">
        <v>50.5</v>
      </c>
      <c r="BC153">
        <v>54</v>
      </c>
      <c r="BD153">
        <v>84.2</v>
      </c>
    </row>
    <row r="154" spans="1:56" x14ac:dyDescent="0.25">
      <c r="A154" s="2">
        <v>28003</v>
      </c>
      <c r="B154">
        <v>102.91</v>
      </c>
      <c r="C154">
        <v>204.9</v>
      </c>
      <c r="D154">
        <v>104.38</v>
      </c>
      <c r="F154">
        <v>388.5</v>
      </c>
      <c r="I154">
        <v>94.6</v>
      </c>
      <c r="J154">
        <v>105.1</v>
      </c>
      <c r="K154">
        <v>78.8</v>
      </c>
      <c r="M154">
        <v>37.700000000000003</v>
      </c>
      <c r="AU154">
        <v>54.5</v>
      </c>
      <c r="AV154">
        <v>57.7</v>
      </c>
      <c r="AW154">
        <v>38</v>
      </c>
      <c r="AX154">
        <v>52.9</v>
      </c>
      <c r="AY154">
        <v>52.1</v>
      </c>
      <c r="BB154">
        <v>52.4</v>
      </c>
      <c r="BC154">
        <v>55.2</v>
      </c>
      <c r="BD154">
        <v>73.3</v>
      </c>
    </row>
    <row r="155" spans="1:56" x14ac:dyDescent="0.25">
      <c r="A155" s="2">
        <v>28033</v>
      </c>
      <c r="B155">
        <v>105.24</v>
      </c>
      <c r="C155">
        <v>199.8</v>
      </c>
      <c r="D155">
        <v>116.25</v>
      </c>
      <c r="F155">
        <v>404.3</v>
      </c>
      <c r="I155">
        <v>94.6</v>
      </c>
      <c r="J155">
        <v>105.1</v>
      </c>
      <c r="K155">
        <v>78.8</v>
      </c>
      <c r="M155">
        <v>38.9</v>
      </c>
      <c r="AU155">
        <v>53.6</v>
      </c>
      <c r="AV155">
        <v>55.3</v>
      </c>
      <c r="AW155">
        <v>49</v>
      </c>
      <c r="AX155">
        <v>53.2</v>
      </c>
      <c r="AY155">
        <v>54.2</v>
      </c>
      <c r="BB155">
        <v>49.5</v>
      </c>
      <c r="BC155">
        <v>52.6</v>
      </c>
      <c r="BD155">
        <v>70.599999999999994</v>
      </c>
    </row>
    <row r="156" spans="1:56" x14ac:dyDescent="0.25">
      <c r="A156" s="2">
        <v>28062</v>
      </c>
      <c r="B156">
        <v>102.9</v>
      </c>
      <c r="C156">
        <v>194.3</v>
      </c>
      <c r="D156">
        <v>124</v>
      </c>
      <c r="F156">
        <v>409.3</v>
      </c>
      <c r="I156">
        <v>87.1</v>
      </c>
      <c r="J156">
        <v>99.7</v>
      </c>
      <c r="K156">
        <v>68.2</v>
      </c>
      <c r="M156">
        <v>40</v>
      </c>
      <c r="AU156">
        <v>53.5</v>
      </c>
      <c r="AV156">
        <v>57</v>
      </c>
      <c r="AW156">
        <v>47</v>
      </c>
      <c r="AX156">
        <v>56.1</v>
      </c>
      <c r="AY156">
        <v>50.2</v>
      </c>
      <c r="BB156">
        <v>50</v>
      </c>
      <c r="BC156">
        <v>49</v>
      </c>
      <c r="BD156">
        <v>67.099999999999994</v>
      </c>
    </row>
    <row r="157" spans="1:56" x14ac:dyDescent="0.25">
      <c r="A157" s="2">
        <v>28094</v>
      </c>
      <c r="B157">
        <v>102.1</v>
      </c>
      <c r="C157">
        <v>197.3</v>
      </c>
      <c r="D157">
        <v>130.5</v>
      </c>
      <c r="F157">
        <v>389.5</v>
      </c>
      <c r="I157">
        <v>87.1</v>
      </c>
      <c r="J157">
        <v>99.7</v>
      </c>
      <c r="K157">
        <v>68.2</v>
      </c>
      <c r="M157">
        <v>39.1</v>
      </c>
      <c r="AU157">
        <v>51.7</v>
      </c>
      <c r="AV157">
        <v>55.7</v>
      </c>
      <c r="AW157">
        <v>59</v>
      </c>
      <c r="AX157">
        <v>54.4</v>
      </c>
      <c r="AY157">
        <v>50.5</v>
      </c>
      <c r="BB157">
        <v>42.4</v>
      </c>
      <c r="BC157">
        <v>47.2</v>
      </c>
      <c r="BD157">
        <v>69.7</v>
      </c>
    </row>
    <row r="158" spans="1:56" x14ac:dyDescent="0.25">
      <c r="A158" s="2">
        <v>28125</v>
      </c>
      <c r="B158">
        <v>107.46</v>
      </c>
      <c r="C158">
        <v>201.9</v>
      </c>
      <c r="D158">
        <v>134.63</v>
      </c>
      <c r="F158">
        <v>368.3</v>
      </c>
      <c r="I158">
        <v>98.9</v>
      </c>
      <c r="J158">
        <v>116.3</v>
      </c>
      <c r="K158">
        <v>72.8</v>
      </c>
      <c r="M158">
        <v>38.299999999999997</v>
      </c>
      <c r="AU158">
        <v>56.6</v>
      </c>
      <c r="AV158">
        <v>58.9</v>
      </c>
      <c r="AW158">
        <v>41</v>
      </c>
      <c r="AX158">
        <v>59.6</v>
      </c>
      <c r="AY158">
        <v>53.8</v>
      </c>
      <c r="BB158">
        <v>52.8</v>
      </c>
      <c r="BC158">
        <v>53.3</v>
      </c>
      <c r="BD158">
        <v>75.8</v>
      </c>
    </row>
    <row r="159" spans="1:56" x14ac:dyDescent="0.25">
      <c r="A159" s="2">
        <v>28156</v>
      </c>
      <c r="B159">
        <v>102.03</v>
      </c>
      <c r="C159">
        <v>211.6</v>
      </c>
      <c r="D159">
        <v>132.38</v>
      </c>
      <c r="F159">
        <v>407.3</v>
      </c>
      <c r="I159">
        <v>98.9</v>
      </c>
      <c r="J159">
        <v>116.3</v>
      </c>
      <c r="K159">
        <v>72.8</v>
      </c>
      <c r="M159">
        <v>37.700000000000003</v>
      </c>
      <c r="AU159">
        <v>54.8</v>
      </c>
      <c r="AV159">
        <v>57.2</v>
      </c>
      <c r="AW159">
        <v>38</v>
      </c>
      <c r="AX159">
        <v>56.9</v>
      </c>
      <c r="AY159">
        <v>49.9</v>
      </c>
      <c r="BB159">
        <v>51.4</v>
      </c>
      <c r="BC159">
        <v>55.3</v>
      </c>
      <c r="BD159">
        <v>78.400000000000006</v>
      </c>
    </row>
    <row r="160" spans="1:56" x14ac:dyDescent="0.25">
      <c r="A160" s="2">
        <v>28184</v>
      </c>
      <c r="B160">
        <v>99.82</v>
      </c>
      <c r="C160">
        <v>212.5</v>
      </c>
      <c r="D160">
        <v>143.13</v>
      </c>
      <c r="F160">
        <v>450.8</v>
      </c>
      <c r="I160">
        <v>97.6</v>
      </c>
      <c r="J160">
        <v>115.5</v>
      </c>
      <c r="K160">
        <v>70.7</v>
      </c>
      <c r="M160">
        <v>37.1</v>
      </c>
      <c r="AU160">
        <v>55</v>
      </c>
      <c r="AV160">
        <v>56.8</v>
      </c>
      <c r="AW160">
        <v>42</v>
      </c>
      <c r="AX160">
        <v>50.8</v>
      </c>
      <c r="AY160">
        <v>51.5</v>
      </c>
      <c r="BB160">
        <v>51.9</v>
      </c>
      <c r="BC160">
        <v>65.099999999999994</v>
      </c>
      <c r="BD160">
        <v>76.8</v>
      </c>
    </row>
    <row r="161" spans="1:56" x14ac:dyDescent="0.25">
      <c r="A161" s="2">
        <v>28215</v>
      </c>
      <c r="B161">
        <v>98.42</v>
      </c>
      <c r="C161">
        <v>219.2</v>
      </c>
      <c r="D161">
        <v>148.88</v>
      </c>
      <c r="F161">
        <v>357.5</v>
      </c>
      <c r="I161">
        <v>97.6</v>
      </c>
      <c r="J161">
        <v>115.5</v>
      </c>
      <c r="K161">
        <v>70.7</v>
      </c>
      <c r="M161">
        <v>36.700000000000003</v>
      </c>
      <c r="AU161">
        <v>58.4</v>
      </c>
      <c r="AV161">
        <v>63.5</v>
      </c>
      <c r="AW161">
        <v>33</v>
      </c>
      <c r="AX161">
        <v>62.5</v>
      </c>
      <c r="AY161">
        <v>54.3</v>
      </c>
      <c r="BB161">
        <v>54.7</v>
      </c>
      <c r="BC161">
        <v>49.6</v>
      </c>
      <c r="BD161">
        <v>80.900000000000006</v>
      </c>
    </row>
    <row r="162" spans="1:56" x14ac:dyDescent="0.25">
      <c r="A162" s="2">
        <v>28244</v>
      </c>
      <c r="B162">
        <v>98.44</v>
      </c>
      <c r="C162">
        <v>220.9</v>
      </c>
      <c r="D162">
        <v>147.38</v>
      </c>
      <c r="F162">
        <v>371.8</v>
      </c>
      <c r="I162">
        <v>93.1</v>
      </c>
      <c r="J162">
        <v>100.9</v>
      </c>
      <c r="K162">
        <v>81.3</v>
      </c>
      <c r="M162">
        <v>36.299999999999997</v>
      </c>
      <c r="AU162">
        <v>56.9</v>
      </c>
      <c r="AV162">
        <v>60.3</v>
      </c>
      <c r="AW162">
        <v>34</v>
      </c>
      <c r="AX162">
        <v>59.2</v>
      </c>
      <c r="AY162">
        <v>51.9</v>
      </c>
      <c r="BB162">
        <v>54.4</v>
      </c>
      <c r="BC162">
        <v>54.6</v>
      </c>
      <c r="BD162">
        <v>78.8</v>
      </c>
    </row>
    <row r="163" spans="1:56" x14ac:dyDescent="0.25">
      <c r="A163" s="2">
        <v>28276</v>
      </c>
      <c r="B163">
        <v>96.12</v>
      </c>
      <c r="C163">
        <v>215.5</v>
      </c>
      <c r="D163">
        <v>143.19999999999999</v>
      </c>
      <c r="F163">
        <v>380.3</v>
      </c>
      <c r="I163">
        <v>93.1</v>
      </c>
      <c r="J163">
        <v>100.9</v>
      </c>
      <c r="K163">
        <v>81.3</v>
      </c>
      <c r="M163">
        <v>34.4</v>
      </c>
      <c r="AU163">
        <v>59.7</v>
      </c>
      <c r="AV163">
        <v>64.5</v>
      </c>
      <c r="AW163">
        <v>41</v>
      </c>
      <c r="AX163">
        <v>63</v>
      </c>
      <c r="AY163">
        <v>54.8</v>
      </c>
      <c r="BB163">
        <v>53.2</v>
      </c>
      <c r="BC163">
        <v>55.4</v>
      </c>
      <c r="BD163">
        <v>75.7</v>
      </c>
    </row>
    <row r="164" spans="1:56" x14ac:dyDescent="0.25">
      <c r="A164" s="2">
        <v>28306</v>
      </c>
      <c r="B164">
        <v>100.48</v>
      </c>
      <c r="C164">
        <v>206.7</v>
      </c>
      <c r="D164">
        <v>143.13</v>
      </c>
      <c r="F164">
        <v>358</v>
      </c>
      <c r="I164">
        <v>98.2</v>
      </c>
      <c r="J164">
        <v>99.4</v>
      </c>
      <c r="K164">
        <v>96.5</v>
      </c>
      <c r="M164">
        <v>32.5</v>
      </c>
      <c r="W164">
        <v>32</v>
      </c>
      <c r="AI164">
        <v>4.2</v>
      </c>
      <c r="AK164">
        <v>1.8</v>
      </c>
      <c r="AL164">
        <v>3.8</v>
      </c>
      <c r="AM164">
        <v>5.6</v>
      </c>
      <c r="AN164">
        <v>4.5</v>
      </c>
      <c r="AO164">
        <v>1.6</v>
      </c>
      <c r="AP164">
        <v>6.5</v>
      </c>
      <c r="AQ164">
        <v>4</v>
      </c>
      <c r="AU164">
        <v>56.8</v>
      </c>
      <c r="AV164">
        <v>58.1</v>
      </c>
      <c r="AW164">
        <v>33</v>
      </c>
      <c r="AX164">
        <v>62.5</v>
      </c>
      <c r="AY164">
        <v>52.5</v>
      </c>
      <c r="BB164">
        <v>52.6</v>
      </c>
      <c r="BC164">
        <v>53.3</v>
      </c>
      <c r="BD164">
        <v>71.900000000000006</v>
      </c>
    </row>
    <row r="165" spans="1:56" x14ac:dyDescent="0.25">
      <c r="A165" s="2">
        <v>28335</v>
      </c>
      <c r="B165">
        <v>98.85</v>
      </c>
      <c r="C165">
        <v>203.5</v>
      </c>
      <c r="D165">
        <v>144.38</v>
      </c>
      <c r="F165">
        <v>364.3</v>
      </c>
      <c r="I165">
        <v>97.5</v>
      </c>
      <c r="J165">
        <v>100.6</v>
      </c>
      <c r="K165">
        <v>92.8</v>
      </c>
      <c r="M165">
        <v>33.5</v>
      </c>
      <c r="W165">
        <v>35.200000000000003</v>
      </c>
      <c r="AI165">
        <v>4.8</v>
      </c>
      <c r="AK165">
        <v>2.6</v>
      </c>
      <c r="AL165">
        <v>3.9</v>
      </c>
      <c r="AM165">
        <v>5.3</v>
      </c>
      <c r="AN165">
        <v>5.2</v>
      </c>
      <c r="AO165">
        <v>1.4</v>
      </c>
      <c r="AP165">
        <v>6.8</v>
      </c>
      <c r="AQ165">
        <v>5.2</v>
      </c>
      <c r="AU165">
        <v>57.7</v>
      </c>
      <c r="AV165">
        <v>58.9</v>
      </c>
      <c r="AW165">
        <v>41</v>
      </c>
      <c r="AX165">
        <v>60.6</v>
      </c>
      <c r="AY165">
        <v>54.5</v>
      </c>
      <c r="BB165">
        <v>52</v>
      </c>
      <c r="BC165">
        <v>58.3</v>
      </c>
      <c r="BD165">
        <v>69</v>
      </c>
    </row>
    <row r="166" spans="1:56" x14ac:dyDescent="0.25">
      <c r="A166" s="2">
        <v>28368</v>
      </c>
      <c r="B166">
        <v>96.77</v>
      </c>
      <c r="C166">
        <v>200.9</v>
      </c>
      <c r="D166">
        <v>146.13</v>
      </c>
      <c r="F166">
        <v>367.3</v>
      </c>
      <c r="I166">
        <v>98.7</v>
      </c>
      <c r="J166">
        <v>100.5</v>
      </c>
      <c r="K166">
        <v>96</v>
      </c>
      <c r="M166">
        <v>31.6</v>
      </c>
      <c r="W166">
        <v>36.9</v>
      </c>
      <c r="AI166">
        <v>4.3</v>
      </c>
      <c r="AK166">
        <v>2.9</v>
      </c>
      <c r="AL166">
        <v>3.1</v>
      </c>
      <c r="AM166">
        <v>6</v>
      </c>
      <c r="AN166">
        <v>5.4</v>
      </c>
      <c r="AO166">
        <v>2.2000000000000002</v>
      </c>
      <c r="AP166">
        <v>8.1</v>
      </c>
      <c r="AQ166">
        <v>4.9000000000000004</v>
      </c>
      <c r="AU166">
        <v>54.9</v>
      </c>
      <c r="AV166">
        <v>58.8</v>
      </c>
      <c r="AW166">
        <v>47</v>
      </c>
      <c r="AX166">
        <v>53.9</v>
      </c>
      <c r="AY166">
        <v>53.6</v>
      </c>
      <c r="BB166">
        <v>50</v>
      </c>
      <c r="BC166">
        <v>53.5</v>
      </c>
      <c r="BD166">
        <v>70.400000000000006</v>
      </c>
    </row>
    <row r="167" spans="1:56" x14ac:dyDescent="0.25">
      <c r="A167" s="2">
        <v>28398</v>
      </c>
      <c r="B167">
        <v>96.53</v>
      </c>
      <c r="C167">
        <v>201.9</v>
      </c>
      <c r="D167">
        <v>154.38</v>
      </c>
      <c r="F167">
        <v>362.3</v>
      </c>
      <c r="I167">
        <v>96.7</v>
      </c>
      <c r="J167">
        <v>95.3</v>
      </c>
      <c r="K167">
        <v>98.8</v>
      </c>
      <c r="M167">
        <v>31.2</v>
      </c>
      <c r="W167">
        <v>34.4</v>
      </c>
      <c r="AI167">
        <v>3.7</v>
      </c>
      <c r="AK167">
        <v>2.2000000000000002</v>
      </c>
      <c r="AL167">
        <v>3.5</v>
      </c>
      <c r="AM167">
        <v>5.8</v>
      </c>
      <c r="AN167">
        <v>5.4</v>
      </c>
      <c r="AO167">
        <v>1.6</v>
      </c>
      <c r="AP167">
        <v>7.6</v>
      </c>
      <c r="AQ167">
        <v>4.5999999999999996</v>
      </c>
      <c r="AU167">
        <v>53.9</v>
      </c>
      <c r="AV167">
        <v>57</v>
      </c>
      <c r="AW167">
        <v>53</v>
      </c>
      <c r="AX167">
        <v>54.9</v>
      </c>
      <c r="AY167">
        <v>50.4</v>
      </c>
      <c r="BB167">
        <v>44.8</v>
      </c>
      <c r="BC167">
        <v>56.7</v>
      </c>
      <c r="BD167">
        <v>65.400000000000006</v>
      </c>
    </row>
    <row r="168" spans="1:56" x14ac:dyDescent="0.25">
      <c r="A168" s="2">
        <v>28429</v>
      </c>
      <c r="B168">
        <v>92.34</v>
      </c>
      <c r="C168">
        <v>201.9</v>
      </c>
      <c r="D168">
        <v>161.63</v>
      </c>
      <c r="F168">
        <v>361.8</v>
      </c>
      <c r="I168">
        <v>95.5</v>
      </c>
      <c r="J168">
        <v>97.9</v>
      </c>
      <c r="K168">
        <v>91.9</v>
      </c>
      <c r="M168">
        <v>32.299999999999997</v>
      </c>
      <c r="W168">
        <v>32.6</v>
      </c>
      <c r="AI168">
        <v>3.5</v>
      </c>
      <c r="AK168">
        <v>2.6</v>
      </c>
      <c r="AL168">
        <v>3.3</v>
      </c>
      <c r="AM168">
        <v>5.8</v>
      </c>
      <c r="AN168">
        <v>4.4000000000000004</v>
      </c>
      <c r="AO168">
        <v>1.5</v>
      </c>
      <c r="AP168">
        <v>6.6</v>
      </c>
      <c r="AQ168">
        <v>4.9000000000000004</v>
      </c>
      <c r="AU168">
        <v>55.4</v>
      </c>
      <c r="AV168">
        <v>57.1</v>
      </c>
      <c r="AW168">
        <v>65</v>
      </c>
      <c r="AX168">
        <v>57</v>
      </c>
      <c r="AY168">
        <v>56</v>
      </c>
      <c r="BB168">
        <v>47.9</v>
      </c>
      <c r="BC168">
        <v>53.6</v>
      </c>
      <c r="BD168">
        <v>64.5</v>
      </c>
    </row>
    <row r="169" spans="1:56" x14ac:dyDescent="0.25">
      <c r="A169" s="2">
        <v>28459</v>
      </c>
      <c r="B169">
        <v>94.83</v>
      </c>
      <c r="C169">
        <v>209.4</v>
      </c>
      <c r="D169">
        <v>160.13</v>
      </c>
      <c r="F169">
        <v>353.8</v>
      </c>
      <c r="I169">
        <v>98.9</v>
      </c>
      <c r="J169">
        <v>103.2</v>
      </c>
      <c r="K169">
        <v>92.6</v>
      </c>
      <c r="M169">
        <v>32.200000000000003</v>
      </c>
      <c r="W169">
        <v>32.9</v>
      </c>
      <c r="AI169">
        <v>4.5</v>
      </c>
      <c r="AK169">
        <v>2.7</v>
      </c>
      <c r="AL169">
        <v>3.6</v>
      </c>
      <c r="AM169">
        <v>5.6</v>
      </c>
      <c r="AN169">
        <v>4.8</v>
      </c>
      <c r="AO169">
        <v>1.5</v>
      </c>
      <c r="AP169">
        <v>5.6</v>
      </c>
      <c r="AQ169">
        <v>4.5999999999999996</v>
      </c>
      <c r="AU169">
        <v>56.1</v>
      </c>
      <c r="AV169">
        <v>59.2</v>
      </c>
      <c r="AW169">
        <v>68</v>
      </c>
      <c r="AX169">
        <v>58.7</v>
      </c>
      <c r="AY169">
        <v>51.8</v>
      </c>
      <c r="BB169">
        <v>48</v>
      </c>
      <c r="BC169">
        <v>56.3</v>
      </c>
      <c r="BD169">
        <v>62</v>
      </c>
    </row>
    <row r="170" spans="1:56" x14ac:dyDescent="0.25">
      <c r="A170" s="2">
        <v>28489</v>
      </c>
      <c r="B170">
        <v>95.1</v>
      </c>
      <c r="C170">
        <v>213.2</v>
      </c>
      <c r="D170">
        <v>165.13</v>
      </c>
      <c r="F170">
        <v>357.8</v>
      </c>
      <c r="I170">
        <v>109.7</v>
      </c>
      <c r="J170">
        <v>113.1</v>
      </c>
      <c r="K170">
        <v>104.6</v>
      </c>
      <c r="M170">
        <v>31.3</v>
      </c>
      <c r="W170">
        <v>36</v>
      </c>
      <c r="AI170">
        <v>4.5</v>
      </c>
      <c r="AK170">
        <v>2.5</v>
      </c>
      <c r="AL170">
        <v>3.7</v>
      </c>
      <c r="AM170">
        <v>6.8</v>
      </c>
      <c r="AN170">
        <v>5</v>
      </c>
      <c r="AO170">
        <v>1.9</v>
      </c>
      <c r="AP170">
        <v>6.8</v>
      </c>
      <c r="AQ170">
        <v>4.8</v>
      </c>
      <c r="AU170">
        <v>59.8</v>
      </c>
      <c r="AV170">
        <v>60.7</v>
      </c>
      <c r="AW170">
        <v>59</v>
      </c>
      <c r="AX170">
        <v>64.7</v>
      </c>
      <c r="AY170">
        <v>59.8</v>
      </c>
      <c r="BB170">
        <v>48.9</v>
      </c>
      <c r="BC170">
        <v>57.1</v>
      </c>
      <c r="BD170">
        <v>67.2</v>
      </c>
    </row>
    <row r="171" spans="1:56" x14ac:dyDescent="0.25">
      <c r="A171" s="2">
        <v>28521</v>
      </c>
      <c r="B171">
        <v>89.25</v>
      </c>
      <c r="C171">
        <v>219.1</v>
      </c>
      <c r="D171">
        <v>175.88</v>
      </c>
      <c r="F171">
        <v>351</v>
      </c>
      <c r="I171">
        <v>107.8</v>
      </c>
      <c r="J171">
        <v>109.4</v>
      </c>
      <c r="K171">
        <v>105.4</v>
      </c>
      <c r="L171">
        <v>15.2</v>
      </c>
      <c r="M171">
        <v>29.5</v>
      </c>
      <c r="N171">
        <v>9.1</v>
      </c>
      <c r="O171">
        <v>6.8</v>
      </c>
      <c r="P171">
        <v>31.2</v>
      </c>
      <c r="Q171">
        <v>14.9</v>
      </c>
      <c r="R171">
        <v>55.3</v>
      </c>
      <c r="S171">
        <v>18.399999999999999</v>
      </c>
      <c r="T171">
        <v>1.5</v>
      </c>
      <c r="U171">
        <v>5.5</v>
      </c>
      <c r="V171">
        <v>2.2000000000000002</v>
      </c>
      <c r="W171">
        <v>36.200000000000003</v>
      </c>
      <c r="X171">
        <v>5.0999999999999996</v>
      </c>
      <c r="Y171">
        <v>1.8</v>
      </c>
      <c r="Z171">
        <v>3.5</v>
      </c>
      <c r="AA171">
        <v>12.7</v>
      </c>
      <c r="AB171">
        <v>29.3</v>
      </c>
      <c r="AC171">
        <v>58</v>
      </c>
      <c r="AD171">
        <v>62</v>
      </c>
      <c r="AE171">
        <v>22.2</v>
      </c>
      <c r="AF171">
        <v>71.400000000000006</v>
      </c>
      <c r="AG171">
        <v>6.4</v>
      </c>
      <c r="AH171">
        <v>66.7</v>
      </c>
      <c r="AI171">
        <v>2.6</v>
      </c>
      <c r="AJ171">
        <v>0.5</v>
      </c>
      <c r="AK171">
        <v>11.3</v>
      </c>
      <c r="AL171">
        <v>4.5</v>
      </c>
      <c r="AM171">
        <v>3.5</v>
      </c>
      <c r="AN171">
        <v>5.3</v>
      </c>
      <c r="AO171">
        <v>8.6999999999999993</v>
      </c>
      <c r="AP171">
        <v>6.3</v>
      </c>
      <c r="AQ171">
        <v>5.3</v>
      </c>
      <c r="AU171">
        <v>57.4</v>
      </c>
      <c r="AV171">
        <v>60.6</v>
      </c>
      <c r="AW171">
        <v>51</v>
      </c>
      <c r="AX171">
        <v>57.7</v>
      </c>
      <c r="AY171">
        <v>55.1</v>
      </c>
      <c r="BB171">
        <v>54</v>
      </c>
      <c r="BC171">
        <v>55.6</v>
      </c>
      <c r="BD171">
        <v>71.099999999999994</v>
      </c>
    </row>
    <row r="172" spans="1:56" x14ac:dyDescent="0.25">
      <c r="A172" s="2">
        <v>28549</v>
      </c>
      <c r="B172">
        <v>87.04</v>
      </c>
      <c r="C172">
        <v>220.1</v>
      </c>
      <c r="D172">
        <v>182.63</v>
      </c>
      <c r="F172">
        <v>382</v>
      </c>
      <c r="I172">
        <v>107</v>
      </c>
      <c r="J172">
        <v>108.2</v>
      </c>
      <c r="K172">
        <v>105.2</v>
      </c>
      <c r="L172">
        <v>16</v>
      </c>
      <c r="M172">
        <v>27.7</v>
      </c>
      <c r="N172">
        <v>7.4</v>
      </c>
      <c r="O172">
        <v>6.1</v>
      </c>
      <c r="P172">
        <v>31.9</v>
      </c>
      <c r="Q172">
        <v>14.7</v>
      </c>
      <c r="R172">
        <v>56.3</v>
      </c>
      <c r="S172">
        <v>17.399999999999999</v>
      </c>
      <c r="T172">
        <v>1</v>
      </c>
      <c r="U172">
        <v>4.2</v>
      </c>
      <c r="V172">
        <v>2</v>
      </c>
      <c r="W172">
        <v>32.200000000000003</v>
      </c>
      <c r="X172">
        <v>3.9</v>
      </c>
      <c r="Y172">
        <v>1.2</v>
      </c>
      <c r="Z172">
        <v>3.2</v>
      </c>
      <c r="AA172">
        <v>13.7</v>
      </c>
      <c r="AB172">
        <v>26.2</v>
      </c>
      <c r="AC172">
        <v>60.1</v>
      </c>
      <c r="AD172">
        <v>62</v>
      </c>
      <c r="AE172">
        <v>21.8</v>
      </c>
      <c r="AF172">
        <v>71</v>
      </c>
      <c r="AG172">
        <v>7.2</v>
      </c>
      <c r="AH172">
        <v>67.900000000000006</v>
      </c>
      <c r="AI172">
        <v>1.7</v>
      </c>
      <c r="AJ172">
        <v>0.3</v>
      </c>
      <c r="AK172">
        <v>11.3</v>
      </c>
      <c r="AL172">
        <v>3.8</v>
      </c>
      <c r="AM172">
        <v>3.5</v>
      </c>
      <c r="AN172">
        <v>4.7</v>
      </c>
      <c r="AO172">
        <v>8.3000000000000007</v>
      </c>
      <c r="AP172">
        <v>5.4</v>
      </c>
      <c r="AQ172">
        <v>4.8</v>
      </c>
      <c r="AU172">
        <v>55.9</v>
      </c>
      <c r="AV172">
        <v>56.2</v>
      </c>
      <c r="AW172">
        <v>44</v>
      </c>
      <c r="AX172">
        <v>54.6</v>
      </c>
      <c r="AY172">
        <v>52.8</v>
      </c>
      <c r="BB172">
        <v>54</v>
      </c>
      <c r="BC172">
        <v>63.4</v>
      </c>
      <c r="BD172">
        <v>74.400000000000006</v>
      </c>
    </row>
    <row r="173" spans="1:56" x14ac:dyDescent="0.25">
      <c r="A173" s="2">
        <v>28580</v>
      </c>
      <c r="B173">
        <v>89.21</v>
      </c>
      <c r="C173">
        <v>228</v>
      </c>
      <c r="D173">
        <v>183.63</v>
      </c>
      <c r="F173">
        <v>343.5</v>
      </c>
      <c r="I173">
        <v>104.7</v>
      </c>
      <c r="J173">
        <v>107.1</v>
      </c>
      <c r="K173">
        <v>101.2</v>
      </c>
      <c r="L173">
        <v>15.9</v>
      </c>
      <c r="M173">
        <v>27.4</v>
      </c>
      <c r="N173">
        <v>7</v>
      </c>
      <c r="O173">
        <v>5.9</v>
      </c>
      <c r="P173">
        <v>32.4</v>
      </c>
      <c r="Q173">
        <v>15.3</v>
      </c>
      <c r="R173">
        <v>56.7</v>
      </c>
      <c r="S173">
        <v>18</v>
      </c>
      <c r="T173">
        <v>1.3</v>
      </c>
      <c r="U173">
        <v>4.5</v>
      </c>
      <c r="V173">
        <v>1.8</v>
      </c>
      <c r="W173">
        <v>31.4</v>
      </c>
      <c r="X173">
        <v>3.3</v>
      </c>
      <c r="Y173">
        <v>1.4</v>
      </c>
      <c r="Z173">
        <v>2.9</v>
      </c>
      <c r="AA173">
        <v>15.8</v>
      </c>
      <c r="AB173">
        <v>24.9</v>
      </c>
      <c r="AC173">
        <v>59.3</v>
      </c>
      <c r="AD173">
        <v>61.7</v>
      </c>
      <c r="AE173">
        <v>22</v>
      </c>
      <c r="AF173">
        <v>69.5</v>
      </c>
      <c r="AG173">
        <v>8.5</v>
      </c>
      <c r="AH173">
        <v>66.7</v>
      </c>
      <c r="AI173">
        <v>2.2999999999999998</v>
      </c>
      <c r="AJ173">
        <v>0.8</v>
      </c>
      <c r="AK173">
        <v>10.199999999999999</v>
      </c>
      <c r="AL173">
        <v>3.7</v>
      </c>
      <c r="AM173">
        <v>3.6</v>
      </c>
      <c r="AN173">
        <v>4.9000000000000004</v>
      </c>
      <c r="AO173">
        <v>8.1</v>
      </c>
      <c r="AP173">
        <v>5.3</v>
      </c>
      <c r="AQ173">
        <v>3.5</v>
      </c>
      <c r="AU173">
        <v>55</v>
      </c>
      <c r="AV173">
        <v>56.6</v>
      </c>
      <c r="AW173">
        <v>46</v>
      </c>
      <c r="AX173">
        <v>57</v>
      </c>
      <c r="AY173">
        <v>52.9</v>
      </c>
      <c r="BB173">
        <v>44</v>
      </c>
      <c r="BC173">
        <v>58.9</v>
      </c>
      <c r="BD173">
        <v>72.3</v>
      </c>
    </row>
    <row r="174" spans="1:56" x14ac:dyDescent="0.25">
      <c r="A174" s="2">
        <v>28608</v>
      </c>
      <c r="B174">
        <v>96.83</v>
      </c>
      <c r="C174">
        <v>225.5</v>
      </c>
      <c r="D174">
        <v>170.63</v>
      </c>
      <c r="F174">
        <v>324.3</v>
      </c>
      <c r="I174">
        <v>109.9</v>
      </c>
      <c r="J174">
        <v>108.6</v>
      </c>
      <c r="K174">
        <v>112</v>
      </c>
      <c r="L174">
        <v>17.399999999999999</v>
      </c>
      <c r="M174">
        <v>27.1</v>
      </c>
      <c r="N174">
        <v>8.1</v>
      </c>
      <c r="O174">
        <v>5.8</v>
      </c>
      <c r="P174">
        <v>31.3</v>
      </c>
      <c r="Q174">
        <v>14.2</v>
      </c>
      <c r="R174">
        <v>55.5</v>
      </c>
      <c r="S174">
        <v>16.8</v>
      </c>
      <c r="T174">
        <v>1</v>
      </c>
      <c r="U174">
        <v>4.5999999999999996</v>
      </c>
      <c r="V174">
        <v>2</v>
      </c>
      <c r="W174">
        <v>30.5</v>
      </c>
      <c r="X174">
        <v>4.2</v>
      </c>
      <c r="Y174">
        <v>1.6</v>
      </c>
      <c r="Z174">
        <v>3.3</v>
      </c>
      <c r="AA174">
        <v>12.3</v>
      </c>
      <c r="AB174">
        <v>28.5</v>
      </c>
      <c r="AC174">
        <v>59.2</v>
      </c>
      <c r="AD174">
        <v>62.9</v>
      </c>
      <c r="AE174">
        <v>20.7</v>
      </c>
      <c r="AF174">
        <v>72.599999999999994</v>
      </c>
      <c r="AG174">
        <v>6.7</v>
      </c>
      <c r="AH174">
        <v>69</v>
      </c>
      <c r="AI174">
        <v>2.2000000000000002</v>
      </c>
      <c r="AJ174">
        <v>0.6</v>
      </c>
      <c r="AK174">
        <v>10.199999999999999</v>
      </c>
      <c r="AL174">
        <v>3.6</v>
      </c>
      <c r="AM174">
        <v>3.4</v>
      </c>
      <c r="AN174">
        <v>5.0999999999999996</v>
      </c>
      <c r="AO174">
        <v>7.1</v>
      </c>
      <c r="AP174">
        <v>4.9000000000000004</v>
      </c>
      <c r="AQ174">
        <v>4.2</v>
      </c>
      <c r="AU174">
        <v>57.7</v>
      </c>
      <c r="AV174">
        <v>60.2</v>
      </c>
      <c r="AW174">
        <v>35</v>
      </c>
      <c r="AX174">
        <v>60.3</v>
      </c>
      <c r="AY174">
        <v>53.8</v>
      </c>
      <c r="BB174">
        <v>52.4</v>
      </c>
      <c r="BC174">
        <v>57.1</v>
      </c>
      <c r="BD174">
        <v>78.7</v>
      </c>
    </row>
    <row r="175" spans="1:56" x14ac:dyDescent="0.25">
      <c r="A175" s="2">
        <v>28641</v>
      </c>
      <c r="B175">
        <v>97.29</v>
      </c>
      <c r="C175">
        <v>232</v>
      </c>
      <c r="D175">
        <v>184.38</v>
      </c>
      <c r="F175">
        <v>327</v>
      </c>
      <c r="I175">
        <v>105.5</v>
      </c>
      <c r="J175">
        <v>99.1</v>
      </c>
      <c r="K175">
        <v>115</v>
      </c>
      <c r="L175">
        <v>19.600000000000001</v>
      </c>
      <c r="M175">
        <v>26.3</v>
      </c>
      <c r="N175">
        <v>7.8</v>
      </c>
      <c r="O175">
        <v>5.4</v>
      </c>
      <c r="P175">
        <v>35.4</v>
      </c>
      <c r="Q175">
        <v>17.3</v>
      </c>
      <c r="R175">
        <v>54.1</v>
      </c>
      <c r="S175">
        <v>14.9</v>
      </c>
      <c r="T175">
        <v>1</v>
      </c>
      <c r="U175">
        <v>4.2</v>
      </c>
      <c r="V175">
        <v>2</v>
      </c>
      <c r="W175">
        <v>31.7</v>
      </c>
      <c r="X175">
        <v>4.2</v>
      </c>
      <c r="Y175">
        <v>1.2</v>
      </c>
      <c r="Z175">
        <v>3.1</v>
      </c>
      <c r="AA175">
        <v>13.2</v>
      </c>
      <c r="AB175">
        <v>27.9</v>
      </c>
      <c r="AC175">
        <v>58.9</v>
      </c>
      <c r="AD175">
        <v>59.2</v>
      </c>
      <c r="AE175">
        <v>18.8</v>
      </c>
      <c r="AF175">
        <v>70.8</v>
      </c>
      <c r="AG175">
        <v>10.4</v>
      </c>
      <c r="AH175">
        <v>67.8</v>
      </c>
      <c r="AI175">
        <v>2.2000000000000002</v>
      </c>
      <c r="AJ175">
        <v>0.5</v>
      </c>
      <c r="AK175">
        <v>10.9</v>
      </c>
      <c r="AL175">
        <v>3.5</v>
      </c>
      <c r="AM175">
        <v>3.3</v>
      </c>
      <c r="AN175">
        <v>4.3</v>
      </c>
      <c r="AO175">
        <v>7.9</v>
      </c>
      <c r="AP175">
        <v>5.9</v>
      </c>
      <c r="AQ175">
        <v>4.5999999999999996</v>
      </c>
      <c r="AU175">
        <v>60.2</v>
      </c>
      <c r="AV175">
        <v>63.9</v>
      </c>
      <c r="AW175">
        <v>32</v>
      </c>
      <c r="AX175">
        <v>62.3</v>
      </c>
      <c r="AY175">
        <v>57</v>
      </c>
      <c r="BB175">
        <v>54.5</v>
      </c>
      <c r="BC175">
        <v>57.4</v>
      </c>
      <c r="BD175">
        <v>81.8</v>
      </c>
    </row>
    <row r="176" spans="1:56" x14ac:dyDescent="0.25">
      <c r="A176" s="2">
        <v>28671</v>
      </c>
      <c r="B176">
        <v>95.53</v>
      </c>
      <c r="C176">
        <v>230</v>
      </c>
      <c r="D176">
        <v>183.38</v>
      </c>
      <c r="F176">
        <v>333.8</v>
      </c>
      <c r="I176">
        <v>109.5</v>
      </c>
      <c r="J176">
        <v>101</v>
      </c>
      <c r="K176">
        <v>122.2</v>
      </c>
      <c r="L176">
        <v>20.6</v>
      </c>
      <c r="M176">
        <v>25.4</v>
      </c>
      <c r="N176">
        <v>9.3000000000000007</v>
      </c>
      <c r="O176">
        <v>5.2</v>
      </c>
      <c r="P176">
        <v>35.799999999999997</v>
      </c>
      <c r="Q176">
        <v>17</v>
      </c>
      <c r="R176">
        <v>54</v>
      </c>
      <c r="S176">
        <v>14.8</v>
      </c>
      <c r="T176">
        <v>1</v>
      </c>
      <c r="U176">
        <v>4.4000000000000004</v>
      </c>
      <c r="V176">
        <v>2.2000000000000002</v>
      </c>
      <c r="W176">
        <v>34.5</v>
      </c>
      <c r="X176">
        <v>4.5</v>
      </c>
      <c r="Y176">
        <v>1.2</v>
      </c>
      <c r="Z176">
        <v>4.4000000000000004</v>
      </c>
      <c r="AA176">
        <v>11.3</v>
      </c>
      <c r="AB176">
        <v>30.3</v>
      </c>
      <c r="AC176">
        <v>58.4</v>
      </c>
      <c r="AD176">
        <v>59</v>
      </c>
      <c r="AE176">
        <v>18.100000000000001</v>
      </c>
      <c r="AF176">
        <v>73.3</v>
      </c>
      <c r="AG176">
        <v>8.6</v>
      </c>
      <c r="AH176">
        <v>68.2</v>
      </c>
      <c r="AI176">
        <v>2.6</v>
      </c>
      <c r="AJ176">
        <v>0.4</v>
      </c>
      <c r="AK176">
        <v>12.8</v>
      </c>
      <c r="AL176">
        <v>4</v>
      </c>
      <c r="AM176">
        <v>3.9</v>
      </c>
      <c r="AN176">
        <v>4.5</v>
      </c>
      <c r="AO176">
        <v>9</v>
      </c>
      <c r="AP176">
        <v>6</v>
      </c>
      <c r="AQ176">
        <v>4.5</v>
      </c>
      <c r="AU176">
        <v>60.5</v>
      </c>
      <c r="AV176">
        <v>63.6</v>
      </c>
      <c r="AW176">
        <v>29</v>
      </c>
      <c r="AX176">
        <v>61.7</v>
      </c>
      <c r="AY176">
        <v>57.2</v>
      </c>
      <c r="BB176">
        <v>54.2</v>
      </c>
      <c r="BC176">
        <v>61.1</v>
      </c>
      <c r="BD176">
        <v>82.3</v>
      </c>
    </row>
    <row r="177" spans="1:56" x14ac:dyDescent="0.25">
      <c r="A177" s="2">
        <v>28702</v>
      </c>
      <c r="B177">
        <v>100.68</v>
      </c>
      <c r="C177">
        <v>229</v>
      </c>
      <c r="D177">
        <v>200.63</v>
      </c>
      <c r="F177">
        <v>350.8</v>
      </c>
      <c r="I177">
        <v>105.4</v>
      </c>
      <c r="J177">
        <v>93.3</v>
      </c>
      <c r="K177">
        <v>123.4</v>
      </c>
      <c r="L177">
        <v>20.399999999999999</v>
      </c>
      <c r="M177">
        <v>24.7</v>
      </c>
      <c r="N177">
        <v>7.6</v>
      </c>
      <c r="O177">
        <v>7</v>
      </c>
      <c r="P177">
        <v>31.4</v>
      </c>
      <c r="Q177">
        <v>18.5</v>
      </c>
      <c r="R177">
        <v>54.9</v>
      </c>
      <c r="S177">
        <v>14.2</v>
      </c>
      <c r="T177">
        <v>0.8</v>
      </c>
      <c r="U177">
        <v>3.5</v>
      </c>
      <c r="V177">
        <v>1.7</v>
      </c>
      <c r="W177">
        <v>29.4</v>
      </c>
      <c r="X177">
        <v>4.2</v>
      </c>
      <c r="Y177">
        <v>1</v>
      </c>
      <c r="Z177">
        <v>3.3</v>
      </c>
      <c r="AA177">
        <v>10.7</v>
      </c>
      <c r="AB177">
        <v>29.9</v>
      </c>
      <c r="AC177">
        <v>59.4</v>
      </c>
      <c r="AD177">
        <v>61.6</v>
      </c>
      <c r="AE177">
        <v>16.7</v>
      </c>
      <c r="AF177">
        <v>72.5</v>
      </c>
      <c r="AG177">
        <v>10.8</v>
      </c>
      <c r="AH177">
        <v>67.3</v>
      </c>
      <c r="AI177">
        <v>2</v>
      </c>
      <c r="AJ177">
        <v>0.1</v>
      </c>
      <c r="AK177">
        <v>9.9</v>
      </c>
      <c r="AL177">
        <v>3.8</v>
      </c>
      <c r="AM177">
        <v>3.3</v>
      </c>
      <c r="AN177">
        <v>4.2</v>
      </c>
      <c r="AO177">
        <v>6.9</v>
      </c>
      <c r="AP177">
        <v>5.3</v>
      </c>
      <c r="AQ177">
        <v>3.9</v>
      </c>
      <c r="AU177">
        <v>62.2</v>
      </c>
      <c r="AV177">
        <v>64.7</v>
      </c>
      <c r="AW177">
        <v>31</v>
      </c>
      <c r="AX177">
        <v>65.099999999999994</v>
      </c>
      <c r="AY177">
        <v>58.8</v>
      </c>
      <c r="BB177">
        <v>57.7</v>
      </c>
      <c r="BC177">
        <v>59.4</v>
      </c>
      <c r="BD177">
        <v>83</v>
      </c>
    </row>
    <row r="178" spans="1:56" x14ac:dyDescent="0.25">
      <c r="A178" s="2">
        <v>28733</v>
      </c>
      <c r="B178">
        <v>103.29</v>
      </c>
      <c r="C178">
        <v>239.6</v>
      </c>
      <c r="D178">
        <v>208.13</v>
      </c>
      <c r="F178">
        <v>335.8</v>
      </c>
      <c r="I178">
        <v>108</v>
      </c>
      <c r="J178">
        <v>97.4</v>
      </c>
      <c r="K178">
        <v>123.9</v>
      </c>
      <c r="L178">
        <v>20.6</v>
      </c>
      <c r="M178">
        <v>23.7</v>
      </c>
      <c r="N178">
        <v>7.7</v>
      </c>
      <c r="O178">
        <v>6.3</v>
      </c>
      <c r="P178">
        <v>33.4</v>
      </c>
      <c r="Q178">
        <v>17.600000000000001</v>
      </c>
      <c r="R178">
        <v>55.7</v>
      </c>
      <c r="S178">
        <v>14.8</v>
      </c>
      <c r="T178">
        <v>0.7</v>
      </c>
      <c r="U178">
        <v>3.9</v>
      </c>
      <c r="V178">
        <v>2.1</v>
      </c>
      <c r="W178">
        <v>30.2</v>
      </c>
      <c r="X178">
        <v>4.0999999999999996</v>
      </c>
      <c r="Y178">
        <v>1.1000000000000001</v>
      </c>
      <c r="Z178">
        <v>3.3</v>
      </c>
      <c r="AA178">
        <v>11.8</v>
      </c>
      <c r="AB178">
        <v>30.8</v>
      </c>
      <c r="AC178">
        <v>57.4</v>
      </c>
      <c r="AD178">
        <v>60.3</v>
      </c>
      <c r="AE178">
        <v>18.3</v>
      </c>
      <c r="AF178">
        <v>71.5</v>
      </c>
      <c r="AG178">
        <v>10.199999999999999</v>
      </c>
      <c r="AH178">
        <v>67.599999999999994</v>
      </c>
      <c r="AI178">
        <v>1.9</v>
      </c>
      <c r="AJ178">
        <v>0.3</v>
      </c>
      <c r="AK178">
        <v>11.1</v>
      </c>
      <c r="AL178">
        <v>3.6</v>
      </c>
      <c r="AM178">
        <v>3.1</v>
      </c>
      <c r="AN178">
        <v>4.4000000000000004</v>
      </c>
      <c r="AO178">
        <v>7.3</v>
      </c>
      <c r="AP178">
        <v>5.5</v>
      </c>
      <c r="AQ178">
        <v>4.4000000000000004</v>
      </c>
      <c r="AU178">
        <v>60.3</v>
      </c>
      <c r="AV178">
        <v>61.3</v>
      </c>
      <c r="AW178">
        <v>32</v>
      </c>
      <c r="AX178">
        <v>64.900000000000006</v>
      </c>
      <c r="AY178">
        <v>55.3</v>
      </c>
      <c r="BB178">
        <v>55.4</v>
      </c>
      <c r="BC178">
        <v>60.6</v>
      </c>
      <c r="BD178">
        <v>85.4</v>
      </c>
    </row>
    <row r="179" spans="1:56" x14ac:dyDescent="0.25">
      <c r="A179" s="2">
        <v>28762</v>
      </c>
      <c r="B179">
        <v>102.54</v>
      </c>
      <c r="C179">
        <v>244.1</v>
      </c>
      <c r="D179">
        <v>217.38</v>
      </c>
      <c r="F179">
        <v>325</v>
      </c>
      <c r="I179">
        <v>106.6</v>
      </c>
      <c r="J179">
        <v>95.3</v>
      </c>
      <c r="K179">
        <v>123.5</v>
      </c>
      <c r="L179">
        <v>20.3</v>
      </c>
      <c r="M179">
        <v>24.4</v>
      </c>
      <c r="N179">
        <v>6.8</v>
      </c>
      <c r="O179">
        <v>6</v>
      </c>
      <c r="P179">
        <v>32.9</v>
      </c>
      <c r="Q179">
        <v>18.5</v>
      </c>
      <c r="R179">
        <v>55.3</v>
      </c>
      <c r="S179">
        <v>15.2</v>
      </c>
      <c r="T179">
        <v>0.6</v>
      </c>
      <c r="U179">
        <v>3.4</v>
      </c>
      <c r="V179">
        <v>1.7</v>
      </c>
      <c r="W179">
        <v>27.6</v>
      </c>
      <c r="X179">
        <v>3.6</v>
      </c>
      <c r="Y179">
        <v>1.1000000000000001</v>
      </c>
      <c r="Z179">
        <v>2.9</v>
      </c>
      <c r="AA179">
        <v>11.2</v>
      </c>
      <c r="AB179">
        <v>31.1</v>
      </c>
      <c r="AC179">
        <v>57.7</v>
      </c>
      <c r="AD179">
        <v>61.1</v>
      </c>
      <c r="AE179">
        <v>18.2</v>
      </c>
      <c r="AF179">
        <v>69.8</v>
      </c>
      <c r="AG179">
        <v>12</v>
      </c>
      <c r="AH179">
        <v>66.3</v>
      </c>
      <c r="AI179">
        <v>1.8</v>
      </c>
      <c r="AJ179">
        <v>0.3</v>
      </c>
      <c r="AK179">
        <v>9.1999999999999993</v>
      </c>
      <c r="AL179">
        <v>3.6</v>
      </c>
      <c r="AM179">
        <v>2.9</v>
      </c>
      <c r="AN179">
        <v>4.0999999999999996</v>
      </c>
      <c r="AO179">
        <v>6.9</v>
      </c>
      <c r="AP179">
        <v>4.5999999999999996</v>
      </c>
      <c r="AQ179">
        <v>3.7</v>
      </c>
      <c r="AU179">
        <v>60.5</v>
      </c>
      <c r="AV179">
        <v>61.3</v>
      </c>
      <c r="AW179">
        <v>30</v>
      </c>
      <c r="AX179">
        <v>65</v>
      </c>
      <c r="AY179">
        <v>57.2</v>
      </c>
      <c r="BB179">
        <v>54.5</v>
      </c>
      <c r="BC179">
        <v>60</v>
      </c>
      <c r="BD179">
        <v>86.8</v>
      </c>
    </row>
    <row r="180" spans="1:56" x14ac:dyDescent="0.25">
      <c r="A180" s="2">
        <v>28794</v>
      </c>
      <c r="B180">
        <v>93.15</v>
      </c>
      <c r="C180">
        <v>256.5</v>
      </c>
      <c r="D180">
        <v>241.13</v>
      </c>
      <c r="F180">
        <v>328.3</v>
      </c>
      <c r="I180">
        <v>108.6</v>
      </c>
      <c r="J180">
        <v>97.7</v>
      </c>
      <c r="K180">
        <v>124.9</v>
      </c>
      <c r="L180">
        <v>22.5</v>
      </c>
      <c r="M180">
        <v>23.7</v>
      </c>
      <c r="N180">
        <v>7.3</v>
      </c>
      <c r="O180">
        <v>5.8</v>
      </c>
      <c r="P180">
        <v>30.1</v>
      </c>
      <c r="Q180">
        <v>16.399999999999999</v>
      </c>
      <c r="R180">
        <v>53.8</v>
      </c>
      <c r="S180">
        <v>13.6</v>
      </c>
      <c r="T180">
        <v>0.7</v>
      </c>
      <c r="U180">
        <v>3.6</v>
      </c>
      <c r="V180">
        <v>1.8</v>
      </c>
      <c r="W180">
        <v>27.8</v>
      </c>
      <c r="X180">
        <v>3.6</v>
      </c>
      <c r="Y180">
        <v>1.1000000000000001</v>
      </c>
      <c r="Z180">
        <v>3.1</v>
      </c>
      <c r="AA180">
        <v>12.4</v>
      </c>
      <c r="AB180">
        <v>29</v>
      </c>
      <c r="AC180">
        <v>58.6</v>
      </c>
      <c r="AD180">
        <v>64.099999999999994</v>
      </c>
      <c r="AE180">
        <v>17.899999999999999</v>
      </c>
      <c r="AF180">
        <v>72.599999999999994</v>
      </c>
      <c r="AG180">
        <v>9.5</v>
      </c>
      <c r="AH180">
        <v>70</v>
      </c>
      <c r="AI180">
        <v>1.8</v>
      </c>
      <c r="AJ180">
        <v>0.6</v>
      </c>
      <c r="AK180">
        <v>9.5</v>
      </c>
      <c r="AL180">
        <v>3.2</v>
      </c>
      <c r="AM180">
        <v>3.3</v>
      </c>
      <c r="AN180">
        <v>4.4000000000000004</v>
      </c>
      <c r="AO180">
        <v>7</v>
      </c>
      <c r="AP180">
        <v>4.4000000000000004</v>
      </c>
      <c r="AQ180">
        <v>3.7</v>
      </c>
      <c r="AU180">
        <v>60.1</v>
      </c>
      <c r="AV180">
        <v>58.8</v>
      </c>
      <c r="AW180">
        <v>30</v>
      </c>
      <c r="AX180">
        <v>62</v>
      </c>
      <c r="AY180">
        <v>57.9</v>
      </c>
      <c r="BB180">
        <v>56.1</v>
      </c>
      <c r="BC180">
        <v>64.7</v>
      </c>
      <c r="BD180">
        <v>86.8</v>
      </c>
    </row>
    <row r="181" spans="1:56" x14ac:dyDescent="0.25">
      <c r="A181" s="2">
        <v>28824</v>
      </c>
      <c r="B181">
        <v>94.7</v>
      </c>
      <c r="C181">
        <v>250.4</v>
      </c>
      <c r="D181">
        <v>193.38</v>
      </c>
      <c r="F181">
        <v>345.5</v>
      </c>
      <c r="I181">
        <v>96.5</v>
      </c>
      <c r="J181">
        <v>82.4</v>
      </c>
      <c r="K181">
        <v>117.7</v>
      </c>
      <c r="L181">
        <v>20.3</v>
      </c>
      <c r="M181">
        <v>24</v>
      </c>
      <c r="N181">
        <v>6.8</v>
      </c>
      <c r="O181">
        <v>7.4</v>
      </c>
      <c r="P181">
        <v>30.2</v>
      </c>
      <c r="Q181">
        <v>20.2</v>
      </c>
      <c r="R181">
        <v>55.7</v>
      </c>
      <c r="S181">
        <v>11.8</v>
      </c>
      <c r="T181">
        <v>0.7</v>
      </c>
      <c r="U181">
        <v>3.3</v>
      </c>
      <c r="V181">
        <v>1.7</v>
      </c>
      <c r="W181">
        <v>28.5</v>
      </c>
      <c r="X181">
        <v>3.7</v>
      </c>
      <c r="Y181">
        <v>0.9</v>
      </c>
      <c r="Z181">
        <v>2.8</v>
      </c>
      <c r="AA181">
        <v>13.6</v>
      </c>
      <c r="AB181">
        <v>26.4</v>
      </c>
      <c r="AC181">
        <v>60</v>
      </c>
      <c r="AD181">
        <v>62.4</v>
      </c>
      <c r="AE181">
        <v>14.2</v>
      </c>
      <c r="AF181">
        <v>70.900000000000006</v>
      </c>
      <c r="AG181">
        <v>14.9</v>
      </c>
      <c r="AH181">
        <v>68</v>
      </c>
      <c r="AI181">
        <v>1.9</v>
      </c>
      <c r="AJ181">
        <v>0.3</v>
      </c>
      <c r="AK181">
        <v>9.3000000000000007</v>
      </c>
      <c r="AL181">
        <v>3.1</v>
      </c>
      <c r="AM181">
        <v>3.8</v>
      </c>
      <c r="AN181">
        <v>4.2</v>
      </c>
      <c r="AO181">
        <v>7.2</v>
      </c>
      <c r="AP181">
        <v>4.9000000000000004</v>
      </c>
      <c r="AQ181">
        <v>3.4</v>
      </c>
      <c r="AU181">
        <v>61.3</v>
      </c>
      <c r="AV181">
        <v>61.9</v>
      </c>
      <c r="AW181">
        <v>36</v>
      </c>
      <c r="AX181">
        <v>61.3</v>
      </c>
      <c r="AY181">
        <v>60.4</v>
      </c>
      <c r="BB181">
        <v>56.7</v>
      </c>
      <c r="BC181">
        <v>64.5</v>
      </c>
      <c r="BD181">
        <v>84.1</v>
      </c>
    </row>
    <row r="182" spans="1:56" x14ac:dyDescent="0.25">
      <c r="A182" s="2">
        <v>28853</v>
      </c>
      <c r="B182">
        <v>96.11</v>
      </c>
      <c r="C182">
        <v>250.3</v>
      </c>
      <c r="D182">
        <v>226.38</v>
      </c>
      <c r="F182">
        <v>350.3</v>
      </c>
      <c r="I182">
        <v>102.2</v>
      </c>
      <c r="J182">
        <v>86.1</v>
      </c>
      <c r="K182">
        <v>126.3</v>
      </c>
      <c r="L182">
        <v>21.9</v>
      </c>
      <c r="M182">
        <v>22.8</v>
      </c>
      <c r="N182">
        <v>6.9</v>
      </c>
      <c r="O182">
        <v>6.1</v>
      </c>
      <c r="P182">
        <v>29.7</v>
      </c>
      <c r="Q182">
        <v>20.3</v>
      </c>
      <c r="R182">
        <v>55.3</v>
      </c>
      <c r="S182">
        <v>13.4</v>
      </c>
      <c r="T182">
        <v>0.7</v>
      </c>
      <c r="U182">
        <v>3.3</v>
      </c>
      <c r="V182">
        <v>1.7</v>
      </c>
      <c r="W182">
        <v>26.4</v>
      </c>
      <c r="X182">
        <v>3.9</v>
      </c>
      <c r="Y182">
        <v>0.9</v>
      </c>
      <c r="Z182">
        <v>2.5</v>
      </c>
      <c r="AA182">
        <v>11.1</v>
      </c>
      <c r="AB182">
        <v>27.7</v>
      </c>
      <c r="AC182">
        <v>61.2</v>
      </c>
      <c r="AD182">
        <v>64.2</v>
      </c>
      <c r="AE182">
        <v>14.1</v>
      </c>
      <c r="AF182">
        <v>71.7</v>
      </c>
      <c r="AG182">
        <v>14.2</v>
      </c>
      <c r="AH182">
        <v>66.3</v>
      </c>
      <c r="AI182">
        <v>2.1</v>
      </c>
      <c r="AJ182">
        <v>0.5</v>
      </c>
      <c r="AK182">
        <v>9.1999999999999993</v>
      </c>
      <c r="AL182">
        <v>2.9</v>
      </c>
      <c r="AM182">
        <v>2.2999999999999998</v>
      </c>
      <c r="AN182">
        <v>4.3</v>
      </c>
      <c r="AO182">
        <v>6.5</v>
      </c>
      <c r="AP182">
        <v>4.8</v>
      </c>
      <c r="AQ182">
        <v>3.5</v>
      </c>
      <c r="AU182">
        <v>59.4</v>
      </c>
      <c r="AV182">
        <v>59.9</v>
      </c>
      <c r="AW182">
        <v>34</v>
      </c>
      <c r="AX182">
        <v>60.4</v>
      </c>
      <c r="AY182">
        <v>56.9</v>
      </c>
      <c r="BB182">
        <v>53.9</v>
      </c>
      <c r="BC182">
        <v>63.5</v>
      </c>
      <c r="BD182">
        <v>84.5</v>
      </c>
    </row>
    <row r="183" spans="1:56" x14ac:dyDescent="0.25">
      <c r="A183" s="2">
        <v>28886</v>
      </c>
      <c r="B183">
        <v>99.93</v>
      </c>
      <c r="C183">
        <v>259.5</v>
      </c>
      <c r="D183">
        <v>233.88</v>
      </c>
      <c r="F183">
        <v>357.5</v>
      </c>
      <c r="I183">
        <v>99.5</v>
      </c>
      <c r="J183">
        <v>82.2</v>
      </c>
      <c r="K183">
        <v>125.6</v>
      </c>
      <c r="L183">
        <v>22</v>
      </c>
      <c r="M183">
        <v>23.8</v>
      </c>
      <c r="N183">
        <v>6.7</v>
      </c>
      <c r="O183">
        <v>6.6</v>
      </c>
      <c r="P183">
        <v>29.6</v>
      </c>
      <c r="Q183">
        <v>22.3</v>
      </c>
      <c r="R183">
        <v>54.2</v>
      </c>
      <c r="S183">
        <v>13.7</v>
      </c>
      <c r="T183">
        <v>0.9</v>
      </c>
      <c r="U183">
        <v>3.4</v>
      </c>
      <c r="V183">
        <v>1.4</v>
      </c>
      <c r="W183">
        <v>27.4</v>
      </c>
      <c r="X183">
        <v>3.4</v>
      </c>
      <c r="Y183">
        <v>1.1000000000000001</v>
      </c>
      <c r="Z183">
        <v>2.8</v>
      </c>
      <c r="AA183">
        <v>11.2</v>
      </c>
      <c r="AB183">
        <v>28.6</v>
      </c>
      <c r="AC183">
        <v>60.2</v>
      </c>
      <c r="AD183">
        <v>63.8</v>
      </c>
      <c r="AE183">
        <v>13.4</v>
      </c>
      <c r="AF183">
        <v>70.400000000000006</v>
      </c>
      <c r="AG183">
        <v>16.2</v>
      </c>
      <c r="AH183">
        <v>64</v>
      </c>
      <c r="AI183">
        <v>1.9</v>
      </c>
      <c r="AJ183">
        <v>0.5</v>
      </c>
      <c r="AK183">
        <v>9.6999999999999993</v>
      </c>
      <c r="AL183">
        <v>3</v>
      </c>
      <c r="AM183">
        <v>2.9</v>
      </c>
      <c r="AN183">
        <v>4</v>
      </c>
      <c r="AO183">
        <v>7</v>
      </c>
      <c r="AP183">
        <v>4.5</v>
      </c>
      <c r="AQ183">
        <v>4.0999999999999996</v>
      </c>
      <c r="AU183">
        <v>58.5</v>
      </c>
      <c r="AV183">
        <v>57.3</v>
      </c>
      <c r="AW183">
        <v>21</v>
      </c>
      <c r="AX183">
        <v>58.8</v>
      </c>
      <c r="AY183">
        <v>57.3</v>
      </c>
      <c r="BB183">
        <v>52.3</v>
      </c>
      <c r="BC183">
        <v>66.400000000000006</v>
      </c>
      <c r="BD183">
        <v>85.8</v>
      </c>
    </row>
    <row r="184" spans="1:56" x14ac:dyDescent="0.25">
      <c r="A184" s="2">
        <v>28914</v>
      </c>
      <c r="B184">
        <v>96.28</v>
      </c>
      <c r="C184">
        <v>270.89999999999998</v>
      </c>
      <c r="D184">
        <v>251.63</v>
      </c>
      <c r="F184">
        <v>360.3</v>
      </c>
      <c r="I184">
        <v>101.5</v>
      </c>
      <c r="J184">
        <v>88.8</v>
      </c>
      <c r="K184">
        <v>120.5</v>
      </c>
      <c r="L184">
        <v>21.7</v>
      </c>
      <c r="M184">
        <v>25.5</v>
      </c>
      <c r="N184">
        <v>7.4</v>
      </c>
      <c r="O184">
        <v>6.9</v>
      </c>
      <c r="P184">
        <v>32</v>
      </c>
      <c r="Q184">
        <v>20.7</v>
      </c>
      <c r="R184">
        <v>52.8</v>
      </c>
      <c r="S184">
        <v>14.4</v>
      </c>
      <c r="T184">
        <v>1.1000000000000001</v>
      </c>
      <c r="U184">
        <v>3.8</v>
      </c>
      <c r="V184">
        <v>1.4</v>
      </c>
      <c r="W184">
        <v>31.4</v>
      </c>
      <c r="X184">
        <v>3.8</v>
      </c>
      <c r="Y184">
        <v>1.3</v>
      </c>
      <c r="Z184">
        <v>2.9</v>
      </c>
      <c r="AA184">
        <v>12.5</v>
      </c>
      <c r="AB184">
        <v>28</v>
      </c>
      <c r="AC184">
        <v>59.5</v>
      </c>
      <c r="AD184">
        <v>61.1</v>
      </c>
      <c r="AE184">
        <v>16.399999999999999</v>
      </c>
      <c r="AF184">
        <v>69.900000000000006</v>
      </c>
      <c r="AG184">
        <v>13.7</v>
      </c>
      <c r="AH184">
        <v>64.900000000000006</v>
      </c>
      <c r="AI184">
        <v>2.1</v>
      </c>
      <c r="AJ184">
        <v>0.7</v>
      </c>
      <c r="AK184">
        <v>11.9</v>
      </c>
      <c r="AL184">
        <v>3.4</v>
      </c>
      <c r="AM184">
        <v>3.4</v>
      </c>
      <c r="AN184">
        <v>4.5</v>
      </c>
      <c r="AO184">
        <v>7.9</v>
      </c>
      <c r="AP184">
        <v>6.1</v>
      </c>
      <c r="AQ184">
        <v>4</v>
      </c>
      <c r="AU184">
        <v>58.2</v>
      </c>
      <c r="AV184">
        <v>58.6</v>
      </c>
      <c r="AW184">
        <v>21</v>
      </c>
      <c r="AX184">
        <v>59</v>
      </c>
      <c r="AY184">
        <v>55.6</v>
      </c>
      <c r="BB184">
        <v>51.4</v>
      </c>
      <c r="BC184">
        <v>64</v>
      </c>
      <c r="BD184">
        <v>86.5</v>
      </c>
    </row>
    <row r="185" spans="1:56" x14ac:dyDescent="0.25">
      <c r="A185" s="2">
        <v>28944</v>
      </c>
      <c r="B185">
        <v>101.59</v>
      </c>
      <c r="C185">
        <v>277.7</v>
      </c>
      <c r="D185">
        <v>238.63</v>
      </c>
      <c r="F185">
        <v>358.8</v>
      </c>
      <c r="I185">
        <v>96.4</v>
      </c>
      <c r="J185">
        <v>78</v>
      </c>
      <c r="K185">
        <v>124</v>
      </c>
      <c r="L185">
        <v>22.3</v>
      </c>
      <c r="M185">
        <v>23.3</v>
      </c>
      <c r="N185">
        <v>7.6</v>
      </c>
      <c r="O185">
        <v>6.4</v>
      </c>
      <c r="P185">
        <v>31.8</v>
      </c>
      <c r="Q185">
        <v>24.7</v>
      </c>
      <c r="R185">
        <v>54.4</v>
      </c>
      <c r="S185">
        <v>12.2</v>
      </c>
      <c r="T185">
        <v>0.8</v>
      </c>
      <c r="U185">
        <v>3.5</v>
      </c>
      <c r="V185">
        <v>1.7</v>
      </c>
      <c r="W185">
        <v>27.7</v>
      </c>
      <c r="X185">
        <v>4</v>
      </c>
      <c r="Y185">
        <v>1</v>
      </c>
      <c r="Z185">
        <v>3.2</v>
      </c>
      <c r="AA185">
        <v>12.6</v>
      </c>
      <c r="AB185">
        <v>27.8</v>
      </c>
      <c r="AC185">
        <v>59.6</v>
      </c>
      <c r="AD185">
        <v>61.8</v>
      </c>
      <c r="AE185">
        <v>13.1</v>
      </c>
      <c r="AF185">
        <v>68.900000000000006</v>
      </c>
      <c r="AG185">
        <v>18</v>
      </c>
      <c r="AH185">
        <v>63.1</v>
      </c>
      <c r="AI185">
        <v>1.9</v>
      </c>
      <c r="AJ185">
        <v>0.4</v>
      </c>
      <c r="AK185">
        <v>9.3000000000000007</v>
      </c>
      <c r="AL185">
        <v>3</v>
      </c>
      <c r="AM185">
        <v>3</v>
      </c>
      <c r="AN185">
        <v>4.0999999999999996</v>
      </c>
      <c r="AO185">
        <v>7.1</v>
      </c>
      <c r="AP185">
        <v>4.7</v>
      </c>
      <c r="AQ185">
        <v>3.9</v>
      </c>
      <c r="AU185">
        <v>57.7</v>
      </c>
      <c r="AV185">
        <v>56.7</v>
      </c>
      <c r="AW185">
        <v>15</v>
      </c>
      <c r="AX185">
        <v>57.4</v>
      </c>
      <c r="AY185">
        <v>54.8</v>
      </c>
      <c r="BB185">
        <v>54.1</v>
      </c>
      <c r="BC185">
        <v>66.7</v>
      </c>
      <c r="BD185">
        <v>87.7</v>
      </c>
    </row>
    <row r="186" spans="1:56" x14ac:dyDescent="0.25">
      <c r="A186" s="2">
        <v>28975</v>
      </c>
      <c r="B186">
        <v>101.76</v>
      </c>
      <c r="C186">
        <v>276.89999999999998</v>
      </c>
      <c r="D186">
        <v>246.38</v>
      </c>
      <c r="F186">
        <v>415.5</v>
      </c>
      <c r="I186">
        <v>94.6</v>
      </c>
      <c r="J186">
        <v>77.900000000000006</v>
      </c>
      <c r="K186">
        <v>119.7</v>
      </c>
      <c r="L186">
        <v>21.9</v>
      </c>
      <c r="M186">
        <v>25.1</v>
      </c>
      <c r="N186">
        <v>8</v>
      </c>
      <c r="O186">
        <v>6.4</v>
      </c>
      <c r="P186">
        <v>31.9</v>
      </c>
      <c r="Q186">
        <v>25.6</v>
      </c>
      <c r="R186">
        <v>53</v>
      </c>
      <c r="S186">
        <v>12.3</v>
      </c>
      <c r="T186">
        <v>0.7</v>
      </c>
      <c r="U186">
        <v>3.6</v>
      </c>
      <c r="V186">
        <v>1.6</v>
      </c>
      <c r="W186">
        <v>28.6</v>
      </c>
      <c r="X186">
        <v>4.0999999999999996</v>
      </c>
      <c r="Y186">
        <v>1.3</v>
      </c>
      <c r="Z186">
        <v>3.3</v>
      </c>
      <c r="AA186">
        <v>12.8</v>
      </c>
      <c r="AB186">
        <v>26.6</v>
      </c>
      <c r="AC186">
        <v>60.6</v>
      </c>
      <c r="AD186">
        <v>61.7</v>
      </c>
      <c r="AE186">
        <v>13.3</v>
      </c>
      <c r="AF186">
        <v>68.7</v>
      </c>
      <c r="AG186">
        <v>18</v>
      </c>
      <c r="AH186">
        <v>62.1</v>
      </c>
      <c r="AI186">
        <v>1.6</v>
      </c>
      <c r="AJ186">
        <v>0.6</v>
      </c>
      <c r="AK186">
        <v>10.3</v>
      </c>
      <c r="AL186">
        <v>3.1</v>
      </c>
      <c r="AM186">
        <v>3.4</v>
      </c>
      <c r="AN186">
        <v>4.3</v>
      </c>
      <c r="AO186">
        <v>7.3</v>
      </c>
      <c r="AP186">
        <v>5</v>
      </c>
      <c r="AQ186">
        <v>3.9</v>
      </c>
      <c r="AU186">
        <v>56.2</v>
      </c>
      <c r="AV186">
        <v>55.1</v>
      </c>
      <c r="AW186">
        <v>21</v>
      </c>
      <c r="AX186">
        <v>55.5</v>
      </c>
      <c r="AY186">
        <v>46.9</v>
      </c>
      <c r="BB186">
        <v>50.9</v>
      </c>
      <c r="BC186">
        <v>75.599999999999994</v>
      </c>
      <c r="BD186">
        <v>86.3</v>
      </c>
    </row>
    <row r="187" spans="1:56" x14ac:dyDescent="0.25">
      <c r="A187" s="2">
        <v>29006</v>
      </c>
      <c r="B187">
        <v>99.08</v>
      </c>
      <c r="C187">
        <v>277.60000000000002</v>
      </c>
      <c r="D187">
        <v>275.63</v>
      </c>
      <c r="F187">
        <v>343.8</v>
      </c>
      <c r="I187">
        <v>96</v>
      </c>
      <c r="J187">
        <v>78.5</v>
      </c>
      <c r="K187">
        <v>122.2</v>
      </c>
      <c r="L187">
        <v>22.9</v>
      </c>
      <c r="M187">
        <v>22.5</v>
      </c>
      <c r="N187">
        <v>7.7</v>
      </c>
      <c r="O187">
        <v>6.5</v>
      </c>
      <c r="P187">
        <v>32.6</v>
      </c>
      <c r="Q187">
        <v>22.6</v>
      </c>
      <c r="R187">
        <v>54.6</v>
      </c>
      <c r="S187">
        <v>11</v>
      </c>
      <c r="T187">
        <v>0.9</v>
      </c>
      <c r="U187">
        <v>4</v>
      </c>
      <c r="V187">
        <v>1.7</v>
      </c>
      <c r="W187">
        <v>29.8</v>
      </c>
      <c r="X187">
        <v>4.3</v>
      </c>
      <c r="Y187">
        <v>1.4</v>
      </c>
      <c r="Z187">
        <v>2.9</v>
      </c>
      <c r="AA187">
        <v>13.5</v>
      </c>
      <c r="AB187">
        <v>24.4</v>
      </c>
      <c r="AC187">
        <v>62.1</v>
      </c>
      <c r="AD187">
        <v>60.9</v>
      </c>
      <c r="AE187">
        <v>12.7</v>
      </c>
      <c r="AF187">
        <v>70.7</v>
      </c>
      <c r="AG187">
        <v>16.600000000000001</v>
      </c>
      <c r="AH187">
        <v>66.400000000000006</v>
      </c>
      <c r="AI187">
        <v>1.8</v>
      </c>
      <c r="AJ187">
        <v>0.5</v>
      </c>
      <c r="AK187">
        <v>9.8000000000000007</v>
      </c>
      <c r="AL187">
        <v>3.4</v>
      </c>
      <c r="AM187">
        <v>3.5</v>
      </c>
      <c r="AN187">
        <v>4.5</v>
      </c>
      <c r="AO187">
        <v>8</v>
      </c>
      <c r="AP187">
        <v>4.7</v>
      </c>
      <c r="AQ187">
        <v>3.9</v>
      </c>
      <c r="AU187">
        <v>54.4</v>
      </c>
      <c r="AV187">
        <v>52.1</v>
      </c>
      <c r="AW187">
        <v>23</v>
      </c>
      <c r="AX187">
        <v>52.1</v>
      </c>
      <c r="AY187">
        <v>54.5</v>
      </c>
      <c r="BB187">
        <v>53.3</v>
      </c>
      <c r="BC187">
        <v>63.7</v>
      </c>
      <c r="BD187">
        <v>86.9</v>
      </c>
    </row>
    <row r="188" spans="1:56" x14ac:dyDescent="0.25">
      <c r="A188" s="2">
        <v>29035</v>
      </c>
      <c r="B188">
        <v>102.91</v>
      </c>
      <c r="C188">
        <v>281.3</v>
      </c>
      <c r="D188">
        <v>279.88</v>
      </c>
      <c r="F188">
        <v>366</v>
      </c>
      <c r="I188">
        <v>92.7</v>
      </c>
      <c r="J188">
        <v>73.3</v>
      </c>
      <c r="K188">
        <v>121.7</v>
      </c>
      <c r="L188">
        <v>22.3</v>
      </c>
      <c r="M188">
        <v>23.9</v>
      </c>
      <c r="N188">
        <v>7.9</v>
      </c>
      <c r="O188">
        <v>7</v>
      </c>
      <c r="P188">
        <v>34</v>
      </c>
      <c r="Q188">
        <v>27.5</v>
      </c>
      <c r="R188">
        <v>53.8</v>
      </c>
      <c r="S188">
        <v>11.5</v>
      </c>
      <c r="T188">
        <v>0.5</v>
      </c>
      <c r="U188">
        <v>3</v>
      </c>
      <c r="V188">
        <v>1.6</v>
      </c>
      <c r="W188">
        <v>29.4</v>
      </c>
      <c r="X188">
        <v>4.4000000000000004</v>
      </c>
      <c r="Y188">
        <v>0.9</v>
      </c>
      <c r="Z188">
        <v>3.2</v>
      </c>
      <c r="AA188">
        <v>12.7</v>
      </c>
      <c r="AB188">
        <v>26</v>
      </c>
      <c r="AC188">
        <v>61.3</v>
      </c>
      <c r="AD188">
        <v>59</v>
      </c>
      <c r="AE188">
        <v>12.8</v>
      </c>
      <c r="AF188">
        <v>65.7</v>
      </c>
      <c r="AG188">
        <v>21.5</v>
      </c>
      <c r="AH188">
        <v>61</v>
      </c>
      <c r="AI188">
        <v>1.6</v>
      </c>
      <c r="AJ188">
        <v>0.3</v>
      </c>
      <c r="AK188">
        <v>10.4</v>
      </c>
      <c r="AL188">
        <v>3.2</v>
      </c>
      <c r="AM188">
        <v>3.3</v>
      </c>
      <c r="AN188">
        <v>4.2</v>
      </c>
      <c r="AO188">
        <v>8.1</v>
      </c>
      <c r="AP188">
        <v>5</v>
      </c>
      <c r="AQ188">
        <v>4</v>
      </c>
      <c r="AU188">
        <v>52.7</v>
      </c>
      <c r="AV188">
        <v>49.4</v>
      </c>
      <c r="AW188">
        <v>20</v>
      </c>
      <c r="AX188">
        <v>50.2</v>
      </c>
      <c r="AY188">
        <v>53.8</v>
      </c>
      <c r="BB188">
        <v>53.8</v>
      </c>
      <c r="BC188">
        <v>61.4</v>
      </c>
      <c r="BD188">
        <v>88.7</v>
      </c>
    </row>
    <row r="189" spans="1:56" x14ac:dyDescent="0.25">
      <c r="A189" s="2">
        <v>29067</v>
      </c>
      <c r="B189">
        <v>103.81</v>
      </c>
      <c r="C189">
        <v>277.8</v>
      </c>
      <c r="D189">
        <v>298.88</v>
      </c>
      <c r="F189">
        <v>379.3</v>
      </c>
      <c r="I189">
        <v>81.400000000000006</v>
      </c>
      <c r="J189">
        <v>63.1</v>
      </c>
      <c r="K189">
        <v>108.9</v>
      </c>
      <c r="L189">
        <v>19.899999999999999</v>
      </c>
      <c r="M189">
        <v>25.2</v>
      </c>
      <c r="N189">
        <v>7.1</v>
      </c>
      <c r="O189">
        <v>7.2</v>
      </c>
      <c r="P189">
        <v>29.9</v>
      </c>
      <c r="Q189">
        <v>33.4</v>
      </c>
      <c r="R189">
        <v>54.9</v>
      </c>
      <c r="S189">
        <v>9.4</v>
      </c>
      <c r="T189">
        <v>0.7</v>
      </c>
      <c r="U189">
        <v>3.7</v>
      </c>
      <c r="V189">
        <v>1.9</v>
      </c>
      <c r="W189">
        <v>27.6</v>
      </c>
      <c r="X189">
        <v>4.2</v>
      </c>
      <c r="Y189">
        <v>1.1000000000000001</v>
      </c>
      <c r="Z189">
        <v>2.7</v>
      </c>
      <c r="AA189">
        <v>15.9</v>
      </c>
      <c r="AB189">
        <v>22.6</v>
      </c>
      <c r="AC189">
        <v>61.5</v>
      </c>
      <c r="AD189">
        <v>62.9</v>
      </c>
      <c r="AE189">
        <v>11</v>
      </c>
      <c r="AF189">
        <v>61.5</v>
      </c>
      <c r="AG189">
        <v>27.5</v>
      </c>
      <c r="AH189">
        <v>57.2</v>
      </c>
      <c r="AI189">
        <v>1.2</v>
      </c>
      <c r="AJ189">
        <v>0.2</v>
      </c>
      <c r="AK189">
        <v>10.9</v>
      </c>
      <c r="AL189">
        <v>3.2</v>
      </c>
      <c r="AM189">
        <v>3.4</v>
      </c>
      <c r="AN189">
        <v>4.0999999999999996</v>
      </c>
      <c r="AO189">
        <v>7.2</v>
      </c>
      <c r="AP189">
        <v>4.5</v>
      </c>
      <c r="AQ189">
        <v>4</v>
      </c>
      <c r="AU189">
        <v>51.3</v>
      </c>
      <c r="AV189">
        <v>49.8</v>
      </c>
      <c r="AW189">
        <v>14</v>
      </c>
      <c r="AX189">
        <v>49.4</v>
      </c>
      <c r="AY189">
        <v>50.2</v>
      </c>
      <c r="BB189">
        <v>53.6</v>
      </c>
      <c r="BC189">
        <v>57.4</v>
      </c>
      <c r="BD189">
        <v>93.1</v>
      </c>
    </row>
    <row r="190" spans="1:56" x14ac:dyDescent="0.25">
      <c r="A190" s="2">
        <v>29098</v>
      </c>
      <c r="B190">
        <v>109.32</v>
      </c>
      <c r="C190">
        <v>281.8</v>
      </c>
      <c r="D190">
        <v>316.38</v>
      </c>
      <c r="F190">
        <v>388</v>
      </c>
      <c r="I190">
        <v>79.400000000000006</v>
      </c>
      <c r="J190">
        <v>60.7</v>
      </c>
      <c r="K190">
        <v>107.4</v>
      </c>
      <c r="L190">
        <v>20.6</v>
      </c>
      <c r="M190">
        <v>24.9</v>
      </c>
      <c r="N190">
        <v>7.2</v>
      </c>
      <c r="O190">
        <v>8</v>
      </c>
      <c r="P190">
        <v>28</v>
      </c>
      <c r="Q190">
        <v>33</v>
      </c>
      <c r="R190">
        <v>54.5</v>
      </c>
      <c r="S190">
        <v>8.8000000000000007</v>
      </c>
      <c r="T190">
        <v>0.8</v>
      </c>
      <c r="U190">
        <v>3.4</v>
      </c>
      <c r="V190">
        <v>1.4</v>
      </c>
      <c r="W190">
        <v>28.8</v>
      </c>
      <c r="X190">
        <v>4.3</v>
      </c>
      <c r="Y190">
        <v>1.2</v>
      </c>
      <c r="Z190">
        <v>2.7</v>
      </c>
      <c r="AA190">
        <v>16.8</v>
      </c>
      <c r="AB190">
        <v>20.7</v>
      </c>
      <c r="AC190">
        <v>62.5</v>
      </c>
      <c r="AD190">
        <v>64</v>
      </c>
      <c r="AE190">
        <v>10.1</v>
      </c>
      <c r="AF190">
        <v>63.2</v>
      </c>
      <c r="AG190">
        <v>26.7</v>
      </c>
      <c r="AH190">
        <v>58.2</v>
      </c>
      <c r="AI190">
        <v>2.2000000000000002</v>
      </c>
      <c r="AJ190">
        <v>0.2</v>
      </c>
      <c r="AK190">
        <v>9.9</v>
      </c>
      <c r="AL190">
        <v>3.5</v>
      </c>
      <c r="AM190">
        <v>3.3</v>
      </c>
      <c r="AN190">
        <v>3.9</v>
      </c>
      <c r="AO190">
        <v>7.3</v>
      </c>
      <c r="AP190">
        <v>4.8</v>
      </c>
      <c r="AQ190">
        <v>3.8</v>
      </c>
      <c r="AU190">
        <v>49.5</v>
      </c>
      <c r="AV190">
        <v>46.9</v>
      </c>
      <c r="AW190">
        <v>26</v>
      </c>
      <c r="AX190">
        <v>49</v>
      </c>
      <c r="AY190">
        <v>50.5</v>
      </c>
      <c r="BB190">
        <v>51.6</v>
      </c>
      <c r="BC190">
        <v>52.9</v>
      </c>
      <c r="BD190">
        <v>85.6</v>
      </c>
    </row>
    <row r="191" spans="1:56" x14ac:dyDescent="0.25">
      <c r="A191" s="2">
        <v>29126</v>
      </c>
      <c r="B191">
        <v>109.32</v>
      </c>
      <c r="C191">
        <v>279.39999999999998</v>
      </c>
      <c r="D191">
        <v>398</v>
      </c>
      <c r="F191">
        <v>385</v>
      </c>
      <c r="I191">
        <v>87.8</v>
      </c>
      <c r="J191">
        <v>66.900000000000006</v>
      </c>
      <c r="K191">
        <v>119.2</v>
      </c>
      <c r="L191">
        <v>22.5</v>
      </c>
      <c r="M191">
        <v>22.5</v>
      </c>
      <c r="N191">
        <v>8.6999999999999993</v>
      </c>
      <c r="O191">
        <v>6.6</v>
      </c>
      <c r="P191">
        <v>33.6</v>
      </c>
      <c r="Q191">
        <v>31</v>
      </c>
      <c r="R191">
        <v>55</v>
      </c>
      <c r="S191">
        <v>9.6</v>
      </c>
      <c r="T191">
        <v>1</v>
      </c>
      <c r="U191">
        <v>3.7</v>
      </c>
      <c r="V191">
        <v>1.7</v>
      </c>
      <c r="W191">
        <v>31.6</v>
      </c>
      <c r="X191">
        <v>4.9000000000000004</v>
      </c>
      <c r="Y191">
        <v>1</v>
      </c>
      <c r="Z191">
        <v>3.3</v>
      </c>
      <c r="AA191">
        <v>14.5</v>
      </c>
      <c r="AB191">
        <v>23.2</v>
      </c>
      <c r="AC191">
        <v>62.3</v>
      </c>
      <c r="AD191">
        <v>59.8</v>
      </c>
      <c r="AE191">
        <v>11.3</v>
      </c>
      <c r="AF191">
        <v>64.2</v>
      </c>
      <c r="AG191">
        <v>24.5</v>
      </c>
      <c r="AH191">
        <v>59.4</v>
      </c>
      <c r="AI191">
        <v>2.4</v>
      </c>
      <c r="AJ191">
        <v>0.5</v>
      </c>
      <c r="AK191">
        <v>10.1</v>
      </c>
      <c r="AL191">
        <v>3.6</v>
      </c>
      <c r="AM191">
        <v>3.5</v>
      </c>
      <c r="AN191">
        <v>4.3</v>
      </c>
      <c r="AO191">
        <v>8</v>
      </c>
      <c r="AP191">
        <v>5.6</v>
      </c>
      <c r="AQ191">
        <v>4.2</v>
      </c>
      <c r="AU191">
        <v>49.6</v>
      </c>
      <c r="AV191">
        <v>48.7</v>
      </c>
      <c r="AW191">
        <v>28</v>
      </c>
      <c r="AX191">
        <v>48.3</v>
      </c>
      <c r="AY191">
        <v>50.3</v>
      </c>
      <c r="BB191">
        <v>52.3</v>
      </c>
      <c r="BC191">
        <v>50.7</v>
      </c>
      <c r="BD191">
        <v>85</v>
      </c>
    </row>
    <row r="192" spans="1:56" x14ac:dyDescent="0.25">
      <c r="A192" s="2">
        <v>29159</v>
      </c>
      <c r="B192">
        <v>101.82</v>
      </c>
      <c r="C192">
        <v>278.10000000000002</v>
      </c>
      <c r="D192">
        <v>382.5</v>
      </c>
      <c r="F192">
        <v>402.3</v>
      </c>
      <c r="I192">
        <v>92.3</v>
      </c>
      <c r="J192">
        <v>74.099999999999994</v>
      </c>
      <c r="K192">
        <v>119.5</v>
      </c>
      <c r="L192">
        <v>22.4</v>
      </c>
      <c r="M192">
        <v>23.6</v>
      </c>
      <c r="N192">
        <v>8.1999999999999993</v>
      </c>
      <c r="O192">
        <v>6.7</v>
      </c>
      <c r="P192">
        <v>33.700000000000003</v>
      </c>
      <c r="Q192">
        <v>28.3</v>
      </c>
      <c r="R192">
        <v>54</v>
      </c>
      <c r="S192">
        <v>11.4</v>
      </c>
      <c r="T192">
        <v>1.2</v>
      </c>
      <c r="U192">
        <v>3.9</v>
      </c>
      <c r="V192">
        <v>1.9</v>
      </c>
      <c r="W192">
        <v>32.5</v>
      </c>
      <c r="X192">
        <v>4.4000000000000004</v>
      </c>
      <c r="Y192">
        <v>0.8</v>
      </c>
      <c r="Z192">
        <v>3.5</v>
      </c>
      <c r="AA192">
        <v>14.4</v>
      </c>
      <c r="AB192">
        <v>25.7</v>
      </c>
      <c r="AC192">
        <v>59.9</v>
      </c>
      <c r="AD192">
        <v>59.6</v>
      </c>
      <c r="AE192">
        <v>14.2</v>
      </c>
      <c r="AF192">
        <v>64.400000000000006</v>
      </c>
      <c r="AG192">
        <v>21.4</v>
      </c>
      <c r="AH192">
        <v>60.3</v>
      </c>
      <c r="AI192">
        <v>1.7</v>
      </c>
      <c r="AJ192">
        <v>0.3</v>
      </c>
      <c r="AK192">
        <v>11</v>
      </c>
      <c r="AL192">
        <v>3.6</v>
      </c>
      <c r="AM192">
        <v>3.4</v>
      </c>
      <c r="AN192">
        <v>4.3</v>
      </c>
      <c r="AO192">
        <v>8.8000000000000007</v>
      </c>
      <c r="AP192">
        <v>5.8</v>
      </c>
      <c r="AQ192">
        <v>4.9000000000000004</v>
      </c>
      <c r="AU192">
        <v>49</v>
      </c>
      <c r="AV192">
        <v>47.3</v>
      </c>
      <c r="AW192">
        <v>28</v>
      </c>
      <c r="AX192">
        <v>49</v>
      </c>
      <c r="AY192">
        <v>54.6</v>
      </c>
      <c r="BB192">
        <v>46</v>
      </c>
      <c r="BC192">
        <v>46.9</v>
      </c>
      <c r="BD192">
        <v>85.6</v>
      </c>
    </row>
    <row r="193" spans="1:56" x14ac:dyDescent="0.25">
      <c r="A193" s="2">
        <v>29189</v>
      </c>
      <c r="B193">
        <v>106.16</v>
      </c>
      <c r="C193">
        <v>283.10000000000002</v>
      </c>
      <c r="D193">
        <v>415.75</v>
      </c>
      <c r="F193">
        <v>418.5</v>
      </c>
      <c r="I193">
        <v>90.2</v>
      </c>
      <c r="J193">
        <v>73</v>
      </c>
      <c r="K193">
        <v>115.9</v>
      </c>
      <c r="L193">
        <v>21.3</v>
      </c>
      <c r="M193">
        <v>24.6</v>
      </c>
      <c r="N193">
        <v>7.7</v>
      </c>
      <c r="O193">
        <v>6.7</v>
      </c>
      <c r="P193">
        <v>33</v>
      </c>
      <c r="Q193">
        <v>30.4</v>
      </c>
      <c r="R193">
        <v>54.1</v>
      </c>
      <c r="S193">
        <v>12.3</v>
      </c>
      <c r="T193">
        <v>0.6</v>
      </c>
      <c r="U193">
        <v>3.5</v>
      </c>
      <c r="V193">
        <v>1.7</v>
      </c>
      <c r="W193">
        <v>29.7</v>
      </c>
      <c r="X193">
        <v>4.2</v>
      </c>
      <c r="Y193">
        <v>1.2</v>
      </c>
      <c r="Z193">
        <v>2.9</v>
      </c>
      <c r="AA193">
        <v>14.5</v>
      </c>
      <c r="AB193">
        <v>24.9</v>
      </c>
      <c r="AC193">
        <v>60.6</v>
      </c>
      <c r="AD193">
        <v>60.3</v>
      </c>
      <c r="AE193">
        <v>14.1</v>
      </c>
      <c r="AF193">
        <v>62.6</v>
      </c>
      <c r="AG193">
        <v>23.3</v>
      </c>
      <c r="AH193">
        <v>57.3</v>
      </c>
      <c r="AI193">
        <v>1.6</v>
      </c>
      <c r="AJ193">
        <v>0.6</v>
      </c>
      <c r="AK193">
        <v>11</v>
      </c>
      <c r="AL193">
        <v>3.4</v>
      </c>
      <c r="AM193">
        <v>3.6</v>
      </c>
      <c r="AN193">
        <v>4.2</v>
      </c>
      <c r="AO193">
        <v>7.7</v>
      </c>
      <c r="AP193">
        <v>5.0999999999999996</v>
      </c>
      <c r="AQ193">
        <v>4.0999999999999996</v>
      </c>
      <c r="AU193">
        <v>48</v>
      </c>
      <c r="AV193">
        <v>46.5</v>
      </c>
      <c r="AW193">
        <v>24</v>
      </c>
      <c r="AX193">
        <v>52.6</v>
      </c>
      <c r="AY193">
        <v>47.3</v>
      </c>
      <c r="BB193">
        <v>44.3</v>
      </c>
      <c r="BC193">
        <v>46.8</v>
      </c>
      <c r="BD193">
        <v>89.2</v>
      </c>
    </row>
    <row r="194" spans="1:56" x14ac:dyDescent="0.25">
      <c r="A194" s="2">
        <v>29220</v>
      </c>
      <c r="B194">
        <v>107.94</v>
      </c>
      <c r="C194">
        <v>286.89999999999998</v>
      </c>
      <c r="D194">
        <v>526.5</v>
      </c>
      <c r="F194">
        <v>431.3</v>
      </c>
      <c r="I194">
        <v>90.7</v>
      </c>
      <c r="J194">
        <v>74.8</v>
      </c>
      <c r="K194">
        <v>114.4</v>
      </c>
      <c r="L194">
        <v>20.7</v>
      </c>
      <c r="M194">
        <v>25</v>
      </c>
      <c r="N194">
        <v>7.6</v>
      </c>
      <c r="O194">
        <v>7.3</v>
      </c>
      <c r="P194">
        <v>32.5</v>
      </c>
      <c r="Q194">
        <v>29.9</v>
      </c>
      <c r="R194">
        <v>54.3</v>
      </c>
      <c r="S194">
        <v>13.1</v>
      </c>
      <c r="T194">
        <v>0.9</v>
      </c>
      <c r="U194">
        <v>3.2</v>
      </c>
      <c r="V194">
        <v>1.3</v>
      </c>
      <c r="W194">
        <v>28.9</v>
      </c>
      <c r="X194">
        <v>4.2</v>
      </c>
      <c r="Y194">
        <v>1</v>
      </c>
      <c r="Z194">
        <v>3</v>
      </c>
      <c r="AA194">
        <v>14.4</v>
      </c>
      <c r="AB194">
        <v>24.9</v>
      </c>
      <c r="AC194">
        <v>60.7</v>
      </c>
      <c r="AD194">
        <v>60.2</v>
      </c>
      <c r="AE194">
        <v>14.4</v>
      </c>
      <c r="AF194">
        <v>64.2</v>
      </c>
      <c r="AG194">
        <v>21.4</v>
      </c>
      <c r="AH194">
        <v>57</v>
      </c>
      <c r="AI194">
        <v>1.2</v>
      </c>
      <c r="AJ194">
        <v>0.4</v>
      </c>
      <c r="AK194">
        <v>10.4</v>
      </c>
      <c r="AL194">
        <v>3.5</v>
      </c>
      <c r="AM194">
        <v>2.7</v>
      </c>
      <c r="AN194">
        <v>4</v>
      </c>
      <c r="AO194">
        <v>8.4</v>
      </c>
      <c r="AP194">
        <v>5.3</v>
      </c>
      <c r="AQ194">
        <v>3.8</v>
      </c>
      <c r="AU194">
        <v>44.8</v>
      </c>
      <c r="AV194">
        <v>44.3</v>
      </c>
      <c r="AW194">
        <v>33</v>
      </c>
      <c r="AX194">
        <v>48.2</v>
      </c>
      <c r="AY194">
        <v>44.1</v>
      </c>
      <c r="BB194">
        <v>43.5</v>
      </c>
      <c r="BC194">
        <v>42.2</v>
      </c>
      <c r="BD194">
        <v>84.4</v>
      </c>
    </row>
    <row r="195" spans="1:56" x14ac:dyDescent="0.25">
      <c r="A195" s="2">
        <v>29251</v>
      </c>
      <c r="B195">
        <v>114.16</v>
      </c>
      <c r="C195">
        <v>288</v>
      </c>
      <c r="D195">
        <v>650</v>
      </c>
      <c r="F195">
        <v>416.8</v>
      </c>
      <c r="I195">
        <v>85.9</v>
      </c>
      <c r="J195">
        <v>71.400000000000006</v>
      </c>
      <c r="K195">
        <v>107.6</v>
      </c>
      <c r="L195">
        <v>19.8</v>
      </c>
      <c r="M195">
        <v>27.3</v>
      </c>
      <c r="N195">
        <v>7.7</v>
      </c>
      <c r="O195">
        <v>7.6</v>
      </c>
      <c r="P195">
        <v>33.200000000000003</v>
      </c>
      <c r="Q195">
        <v>31.4</v>
      </c>
      <c r="R195">
        <v>52.9</v>
      </c>
      <c r="S195">
        <v>12.4</v>
      </c>
      <c r="T195">
        <v>0.7</v>
      </c>
      <c r="U195">
        <v>2.9</v>
      </c>
      <c r="V195">
        <v>1.6</v>
      </c>
      <c r="W195">
        <v>28</v>
      </c>
      <c r="X195">
        <v>4.3</v>
      </c>
      <c r="Y195">
        <v>0.6</v>
      </c>
      <c r="Z195">
        <v>2.8</v>
      </c>
      <c r="AA195">
        <v>16</v>
      </c>
      <c r="AB195">
        <v>24.2</v>
      </c>
      <c r="AC195">
        <v>59.8</v>
      </c>
      <c r="AD195">
        <v>59.2</v>
      </c>
      <c r="AE195">
        <v>13.7</v>
      </c>
      <c r="AF195">
        <v>62.6</v>
      </c>
      <c r="AG195">
        <v>23.7</v>
      </c>
      <c r="AH195">
        <v>56.2</v>
      </c>
      <c r="AI195">
        <v>1.6</v>
      </c>
      <c r="AJ195">
        <v>0.6</v>
      </c>
      <c r="AK195">
        <v>11</v>
      </c>
      <c r="AL195">
        <v>3.1</v>
      </c>
      <c r="AM195">
        <v>3</v>
      </c>
      <c r="AN195">
        <v>4.0999999999999996</v>
      </c>
      <c r="AO195">
        <v>8</v>
      </c>
      <c r="AP195">
        <v>4.7</v>
      </c>
      <c r="AQ195">
        <v>3.5</v>
      </c>
      <c r="AU195">
        <v>46.2</v>
      </c>
      <c r="AV195">
        <v>47.1</v>
      </c>
      <c r="AW195">
        <v>22</v>
      </c>
      <c r="AX195">
        <v>48.4</v>
      </c>
      <c r="AY195">
        <v>46.2</v>
      </c>
      <c r="BB195">
        <v>44.5</v>
      </c>
      <c r="BC195">
        <v>42.1</v>
      </c>
      <c r="BD195">
        <v>83</v>
      </c>
    </row>
    <row r="196" spans="1:56" x14ac:dyDescent="0.25">
      <c r="A196" s="2">
        <v>29280</v>
      </c>
      <c r="B196">
        <v>113.66</v>
      </c>
      <c r="C196">
        <v>294.2</v>
      </c>
      <c r="D196">
        <v>640.5</v>
      </c>
      <c r="F196">
        <v>419.3</v>
      </c>
      <c r="I196">
        <v>85.3</v>
      </c>
      <c r="J196">
        <v>74.099999999999994</v>
      </c>
      <c r="K196">
        <v>102</v>
      </c>
      <c r="L196">
        <v>19</v>
      </c>
      <c r="M196">
        <v>28.1</v>
      </c>
      <c r="N196">
        <v>7.7</v>
      </c>
      <c r="O196">
        <v>7.8</v>
      </c>
      <c r="P196">
        <v>34.1</v>
      </c>
      <c r="Q196">
        <v>30.2</v>
      </c>
      <c r="R196">
        <v>52.9</v>
      </c>
      <c r="S196">
        <v>13.2</v>
      </c>
      <c r="T196">
        <v>0.9</v>
      </c>
      <c r="U196">
        <v>3.1</v>
      </c>
      <c r="V196">
        <v>1.4</v>
      </c>
      <c r="W196">
        <v>28.6</v>
      </c>
      <c r="X196">
        <v>4.5</v>
      </c>
      <c r="Y196">
        <v>0.8</v>
      </c>
      <c r="Z196">
        <v>2.7</v>
      </c>
      <c r="AA196">
        <v>17.5</v>
      </c>
      <c r="AB196">
        <v>22.6</v>
      </c>
      <c r="AC196">
        <v>59.9</v>
      </c>
      <c r="AD196">
        <v>58.1</v>
      </c>
      <c r="AE196">
        <v>14</v>
      </c>
      <c r="AF196">
        <v>64.5</v>
      </c>
      <c r="AG196">
        <v>21.5</v>
      </c>
      <c r="AH196">
        <v>56.6</v>
      </c>
      <c r="AI196">
        <v>1.6</v>
      </c>
      <c r="AJ196">
        <v>0.5</v>
      </c>
      <c r="AK196">
        <v>10.1</v>
      </c>
      <c r="AL196">
        <v>3.2</v>
      </c>
      <c r="AM196">
        <v>2.8</v>
      </c>
      <c r="AN196">
        <v>3.8</v>
      </c>
      <c r="AO196">
        <v>7.9</v>
      </c>
      <c r="AP196">
        <v>5.3</v>
      </c>
      <c r="AQ196">
        <v>4</v>
      </c>
      <c r="AU196">
        <v>50.2</v>
      </c>
      <c r="AV196">
        <v>51.6</v>
      </c>
      <c r="AW196">
        <v>20</v>
      </c>
      <c r="AX196">
        <v>53.1</v>
      </c>
      <c r="AY196">
        <v>49.7</v>
      </c>
      <c r="BB196">
        <v>46.5</v>
      </c>
      <c r="BC196">
        <v>46</v>
      </c>
      <c r="BD196">
        <v>84.5</v>
      </c>
    </row>
    <row r="197" spans="1:56" x14ac:dyDescent="0.25">
      <c r="A197" s="2">
        <v>29311</v>
      </c>
      <c r="B197">
        <v>102.09</v>
      </c>
      <c r="C197">
        <v>280.8</v>
      </c>
      <c r="D197">
        <v>504</v>
      </c>
      <c r="F197">
        <v>440</v>
      </c>
      <c r="I197">
        <v>80.8</v>
      </c>
      <c r="J197">
        <v>70.5</v>
      </c>
      <c r="K197">
        <v>96.3</v>
      </c>
      <c r="L197">
        <v>19.7</v>
      </c>
      <c r="M197">
        <v>30.6</v>
      </c>
      <c r="N197">
        <v>7.9</v>
      </c>
      <c r="O197">
        <v>7.9</v>
      </c>
      <c r="P197">
        <v>35</v>
      </c>
      <c r="Q197">
        <v>30.7</v>
      </c>
      <c r="R197">
        <v>49.7</v>
      </c>
      <c r="S197">
        <v>11.6</v>
      </c>
      <c r="T197">
        <v>0.6</v>
      </c>
      <c r="U197">
        <v>2.8</v>
      </c>
      <c r="V197">
        <v>1.4</v>
      </c>
      <c r="W197">
        <v>30.9</v>
      </c>
      <c r="X197">
        <v>4.3</v>
      </c>
      <c r="Y197">
        <v>0.8</v>
      </c>
      <c r="Z197">
        <v>3.2</v>
      </c>
      <c r="AA197">
        <v>20.8</v>
      </c>
      <c r="AB197">
        <v>22.3</v>
      </c>
      <c r="AC197">
        <v>56.9</v>
      </c>
      <c r="AD197">
        <v>57.1</v>
      </c>
      <c r="AE197">
        <v>13.3</v>
      </c>
      <c r="AF197">
        <v>62.5</v>
      </c>
      <c r="AG197">
        <v>24.2</v>
      </c>
      <c r="AH197">
        <v>57.7</v>
      </c>
      <c r="AI197">
        <v>1.6</v>
      </c>
      <c r="AJ197">
        <v>0.4</v>
      </c>
      <c r="AK197">
        <v>11.4</v>
      </c>
      <c r="AL197">
        <v>3.4</v>
      </c>
      <c r="AM197">
        <v>3.2</v>
      </c>
      <c r="AN197">
        <v>4.5999999999999996</v>
      </c>
      <c r="AO197">
        <v>8.4</v>
      </c>
      <c r="AP197">
        <v>5.6</v>
      </c>
      <c r="AQ197">
        <v>4.0999999999999996</v>
      </c>
      <c r="AU197">
        <v>43.6</v>
      </c>
      <c r="AV197">
        <v>43.8</v>
      </c>
      <c r="AW197">
        <v>16</v>
      </c>
      <c r="AX197">
        <v>46.7</v>
      </c>
      <c r="AY197">
        <v>43.2</v>
      </c>
      <c r="BB197">
        <v>43</v>
      </c>
      <c r="BC197">
        <v>39.1</v>
      </c>
      <c r="BD197">
        <v>84</v>
      </c>
    </row>
    <row r="198" spans="1:56" x14ac:dyDescent="0.25">
      <c r="A198" s="2">
        <v>29341</v>
      </c>
      <c r="B198">
        <v>106.29</v>
      </c>
      <c r="C198">
        <v>270.7</v>
      </c>
      <c r="D198">
        <v>514.5</v>
      </c>
      <c r="F198">
        <v>556.79999999999995</v>
      </c>
      <c r="I198">
        <v>60.5</v>
      </c>
      <c r="J198">
        <v>50</v>
      </c>
      <c r="K198">
        <v>76.3</v>
      </c>
      <c r="L198">
        <v>14.9</v>
      </c>
      <c r="M198">
        <v>32.200000000000003</v>
      </c>
      <c r="N198">
        <v>6.9</v>
      </c>
      <c r="O198">
        <v>11.2</v>
      </c>
      <c r="P198">
        <v>30.4</v>
      </c>
      <c r="Q198">
        <v>44.6</v>
      </c>
      <c r="R198">
        <v>52.9</v>
      </c>
      <c r="S198">
        <v>7.2</v>
      </c>
      <c r="T198">
        <v>0.5</v>
      </c>
      <c r="U198">
        <v>2.2999999999999998</v>
      </c>
      <c r="V198">
        <v>1.2</v>
      </c>
      <c r="W198">
        <v>28.1</v>
      </c>
      <c r="X198">
        <v>3.8</v>
      </c>
      <c r="Y198">
        <v>0.6</v>
      </c>
      <c r="Z198">
        <v>2.8</v>
      </c>
      <c r="AA198">
        <v>25.6</v>
      </c>
      <c r="AB198">
        <v>17.100000000000001</v>
      </c>
      <c r="AC198">
        <v>57.3</v>
      </c>
      <c r="AD198">
        <v>58.4</v>
      </c>
      <c r="AE198">
        <v>9.4</v>
      </c>
      <c r="AF198">
        <v>51.8</v>
      </c>
      <c r="AG198">
        <v>38.799999999999997</v>
      </c>
      <c r="AH198">
        <v>48.2</v>
      </c>
      <c r="AI198">
        <v>1.6</v>
      </c>
      <c r="AJ198">
        <v>0.3</v>
      </c>
      <c r="AK198">
        <v>9.6999999999999993</v>
      </c>
      <c r="AL198">
        <v>3.4</v>
      </c>
      <c r="AM198">
        <v>2.2999999999999998</v>
      </c>
      <c r="AN198">
        <v>3.3</v>
      </c>
      <c r="AO198">
        <v>8.1999999999999993</v>
      </c>
      <c r="AP198">
        <v>5.3</v>
      </c>
      <c r="AQ198">
        <v>4</v>
      </c>
      <c r="AU198">
        <v>37.4</v>
      </c>
      <c r="AV198">
        <v>32</v>
      </c>
      <c r="AW198">
        <v>26</v>
      </c>
      <c r="AX198">
        <v>37.9</v>
      </c>
      <c r="AY198">
        <v>41.2</v>
      </c>
      <c r="BB198">
        <v>45.3</v>
      </c>
      <c r="BC198">
        <v>36.9</v>
      </c>
      <c r="BD198">
        <v>77.5</v>
      </c>
    </row>
    <row r="199" spans="1:56" x14ac:dyDescent="0.25">
      <c r="A199" s="2">
        <v>29371</v>
      </c>
      <c r="B199">
        <v>111.24</v>
      </c>
      <c r="C199">
        <v>263.5</v>
      </c>
      <c r="D199">
        <v>535.5</v>
      </c>
      <c r="F199">
        <v>626.79999999999995</v>
      </c>
      <c r="I199">
        <v>50.1</v>
      </c>
      <c r="J199">
        <v>50</v>
      </c>
      <c r="K199">
        <v>50.2</v>
      </c>
      <c r="L199">
        <v>10.6</v>
      </c>
      <c r="M199">
        <v>39.1</v>
      </c>
      <c r="N199">
        <v>6.9</v>
      </c>
      <c r="O199">
        <v>12</v>
      </c>
      <c r="P199">
        <v>26.6</v>
      </c>
      <c r="Q199">
        <v>45.9</v>
      </c>
      <c r="R199">
        <v>50.3</v>
      </c>
      <c r="S199">
        <v>8</v>
      </c>
      <c r="T199">
        <v>0.7</v>
      </c>
      <c r="U199">
        <v>2.2999999999999998</v>
      </c>
      <c r="V199">
        <v>1.2</v>
      </c>
      <c r="W199">
        <v>24.6</v>
      </c>
      <c r="X199">
        <v>3.6</v>
      </c>
      <c r="Y199">
        <v>0.4</v>
      </c>
      <c r="Z199">
        <v>2.9</v>
      </c>
      <c r="AA199">
        <v>36.200000000000003</v>
      </c>
      <c r="AB199">
        <v>12.5</v>
      </c>
      <c r="AC199">
        <v>51.3</v>
      </c>
      <c r="AD199">
        <v>61.4</v>
      </c>
      <c r="AE199">
        <v>10.6</v>
      </c>
      <c r="AF199">
        <v>51.7</v>
      </c>
      <c r="AG199">
        <v>37.700000000000003</v>
      </c>
      <c r="AH199">
        <v>46.1</v>
      </c>
      <c r="AI199">
        <v>1.4</v>
      </c>
      <c r="AJ199">
        <v>0.4</v>
      </c>
      <c r="AK199">
        <v>10</v>
      </c>
      <c r="AL199">
        <v>3</v>
      </c>
      <c r="AM199">
        <v>2.5</v>
      </c>
      <c r="AN199">
        <v>3.2</v>
      </c>
      <c r="AO199">
        <v>6.7</v>
      </c>
      <c r="AP199">
        <v>4.5999999999999996</v>
      </c>
      <c r="AQ199">
        <v>3.2</v>
      </c>
      <c r="AU199">
        <v>29.4</v>
      </c>
      <c r="AV199">
        <v>25.6</v>
      </c>
      <c r="AW199">
        <v>38</v>
      </c>
      <c r="AX199">
        <v>28.1</v>
      </c>
      <c r="AY199">
        <v>34.299999999999997</v>
      </c>
      <c r="BB199">
        <v>33.299999999999997</v>
      </c>
      <c r="BC199">
        <v>29.8</v>
      </c>
      <c r="BD199">
        <v>70.8</v>
      </c>
    </row>
    <row r="200" spans="1:56" x14ac:dyDescent="0.25">
      <c r="A200" s="2">
        <v>29402</v>
      </c>
      <c r="B200">
        <v>114.24</v>
      </c>
      <c r="C200">
        <v>265.10000000000002</v>
      </c>
      <c r="D200">
        <v>651.5</v>
      </c>
      <c r="F200">
        <v>607</v>
      </c>
      <c r="I200">
        <v>56.1</v>
      </c>
      <c r="J200">
        <v>62.3</v>
      </c>
      <c r="K200">
        <v>46.9</v>
      </c>
      <c r="L200">
        <v>9.6</v>
      </c>
      <c r="M200">
        <v>43</v>
      </c>
      <c r="N200">
        <v>7</v>
      </c>
      <c r="O200">
        <v>11.9</v>
      </c>
      <c r="P200">
        <v>30.8</v>
      </c>
      <c r="Q200">
        <v>39.700000000000003</v>
      </c>
      <c r="R200">
        <v>47.4</v>
      </c>
      <c r="S200">
        <v>12.3</v>
      </c>
      <c r="T200">
        <v>0.7</v>
      </c>
      <c r="U200">
        <v>2.8</v>
      </c>
      <c r="V200">
        <v>1.2</v>
      </c>
      <c r="W200">
        <v>25</v>
      </c>
      <c r="X200">
        <v>3.8</v>
      </c>
      <c r="Y200">
        <v>0.9</v>
      </c>
      <c r="Z200">
        <v>2.9</v>
      </c>
      <c r="AA200">
        <v>37</v>
      </c>
      <c r="AB200">
        <v>13.3</v>
      </c>
      <c r="AC200">
        <v>49.7</v>
      </c>
      <c r="AD200">
        <v>57.3</v>
      </c>
      <c r="AE200">
        <v>15.2</v>
      </c>
      <c r="AF200">
        <v>53.1</v>
      </c>
      <c r="AG200">
        <v>31.7</v>
      </c>
      <c r="AH200">
        <v>48</v>
      </c>
      <c r="AI200">
        <v>1.4</v>
      </c>
      <c r="AJ200">
        <v>0.3</v>
      </c>
      <c r="AK200">
        <v>10</v>
      </c>
      <c r="AL200">
        <v>2.9</v>
      </c>
      <c r="AM200">
        <v>2.5</v>
      </c>
      <c r="AN200">
        <v>3.3</v>
      </c>
      <c r="AO200">
        <v>7.2</v>
      </c>
      <c r="AP200">
        <v>4.3</v>
      </c>
      <c r="AQ200">
        <v>3.4</v>
      </c>
      <c r="AU200">
        <v>30.3</v>
      </c>
      <c r="AV200">
        <v>24.2</v>
      </c>
      <c r="AW200">
        <v>56</v>
      </c>
      <c r="AX200">
        <v>31.5</v>
      </c>
      <c r="AY200">
        <v>32.799999999999997</v>
      </c>
      <c r="BB200">
        <v>37.299999999999997</v>
      </c>
      <c r="BC200">
        <v>32.4</v>
      </c>
      <c r="BD200">
        <v>63.4</v>
      </c>
    </row>
    <row r="201" spans="1:56" x14ac:dyDescent="0.25">
      <c r="A201" s="2">
        <v>29433</v>
      </c>
      <c r="B201">
        <v>121.67</v>
      </c>
      <c r="C201">
        <v>282</v>
      </c>
      <c r="D201">
        <v>617.19000000000005</v>
      </c>
      <c r="F201">
        <v>556.79999999999995</v>
      </c>
      <c r="I201">
        <v>65.400000000000006</v>
      </c>
      <c r="J201">
        <v>75.400000000000006</v>
      </c>
      <c r="K201">
        <v>50.4</v>
      </c>
      <c r="L201">
        <v>10.7</v>
      </c>
      <c r="M201">
        <v>42.1</v>
      </c>
      <c r="N201">
        <v>7.5</v>
      </c>
      <c r="O201">
        <v>10.7</v>
      </c>
      <c r="P201">
        <v>28.6</v>
      </c>
      <c r="Q201">
        <v>28.7</v>
      </c>
      <c r="R201">
        <v>47.2</v>
      </c>
      <c r="S201">
        <v>14.9</v>
      </c>
      <c r="T201">
        <v>0.6</v>
      </c>
      <c r="U201">
        <v>2.9</v>
      </c>
      <c r="V201">
        <v>1.6</v>
      </c>
      <c r="W201">
        <v>26.4</v>
      </c>
      <c r="X201">
        <v>3.7</v>
      </c>
      <c r="Y201">
        <v>0.7</v>
      </c>
      <c r="Z201">
        <v>3.6</v>
      </c>
      <c r="AA201">
        <v>36.5</v>
      </c>
      <c r="AB201">
        <v>13.7</v>
      </c>
      <c r="AC201">
        <v>49.8</v>
      </c>
      <c r="AD201">
        <v>60.7</v>
      </c>
      <c r="AE201">
        <v>18.2</v>
      </c>
      <c r="AF201">
        <v>59.1</v>
      </c>
      <c r="AG201">
        <v>22.7</v>
      </c>
      <c r="AH201">
        <v>56.4</v>
      </c>
      <c r="AI201">
        <v>1.7</v>
      </c>
      <c r="AJ201">
        <v>0.2</v>
      </c>
      <c r="AK201">
        <v>9.1</v>
      </c>
      <c r="AL201">
        <v>2.7</v>
      </c>
      <c r="AM201">
        <v>2.6</v>
      </c>
      <c r="AN201">
        <v>3.6</v>
      </c>
      <c r="AO201">
        <v>7.2</v>
      </c>
      <c r="AP201">
        <v>4.8</v>
      </c>
      <c r="AQ201">
        <v>3.8</v>
      </c>
      <c r="AU201">
        <v>35</v>
      </c>
      <c r="AV201">
        <v>36.1</v>
      </c>
      <c r="AW201">
        <v>44</v>
      </c>
      <c r="AX201">
        <v>35.1</v>
      </c>
      <c r="AY201">
        <v>35</v>
      </c>
      <c r="BB201">
        <v>29.5</v>
      </c>
      <c r="BC201">
        <v>36.299999999999997</v>
      </c>
      <c r="BD201">
        <v>59.3</v>
      </c>
    </row>
    <row r="202" spans="1:56" x14ac:dyDescent="0.25">
      <c r="A202" s="2">
        <v>29462</v>
      </c>
      <c r="B202">
        <v>122.38</v>
      </c>
      <c r="C202">
        <v>289.2</v>
      </c>
      <c r="D202">
        <v>632.5</v>
      </c>
      <c r="F202">
        <v>518</v>
      </c>
      <c r="I202">
        <v>70.8</v>
      </c>
      <c r="J202">
        <v>85</v>
      </c>
      <c r="K202">
        <v>49.5</v>
      </c>
      <c r="L202">
        <v>10.199999999999999</v>
      </c>
      <c r="M202">
        <v>42.4</v>
      </c>
      <c r="N202">
        <v>6</v>
      </c>
      <c r="O202">
        <v>8.6999999999999993</v>
      </c>
      <c r="P202">
        <v>32.6</v>
      </c>
      <c r="Q202">
        <v>26.7</v>
      </c>
      <c r="R202">
        <v>47.4</v>
      </c>
      <c r="S202">
        <v>17.399999999999999</v>
      </c>
      <c r="T202">
        <v>0.9</v>
      </c>
      <c r="U202">
        <v>2.7</v>
      </c>
      <c r="V202">
        <v>1.2</v>
      </c>
      <c r="W202">
        <v>25.6</v>
      </c>
      <c r="X202">
        <v>3.1</v>
      </c>
      <c r="Y202">
        <v>0.6</v>
      </c>
      <c r="Z202">
        <v>2.7</v>
      </c>
      <c r="AA202">
        <v>36.1</v>
      </c>
      <c r="AB202">
        <v>13.7</v>
      </c>
      <c r="AC202">
        <v>50.2</v>
      </c>
      <c r="AD202">
        <v>58.7</v>
      </c>
      <c r="AE202">
        <v>21.2</v>
      </c>
      <c r="AF202">
        <v>58.9</v>
      </c>
      <c r="AG202">
        <v>19.899999999999999</v>
      </c>
      <c r="AH202">
        <v>55.9</v>
      </c>
      <c r="AI202">
        <v>1.5</v>
      </c>
      <c r="AJ202">
        <v>0.2</v>
      </c>
      <c r="AK202">
        <v>8.3000000000000007</v>
      </c>
      <c r="AL202">
        <v>2.6</v>
      </c>
      <c r="AM202">
        <v>2.5</v>
      </c>
      <c r="AN202">
        <v>3.5</v>
      </c>
      <c r="AO202">
        <v>7.9</v>
      </c>
      <c r="AP202">
        <v>4.4000000000000004</v>
      </c>
      <c r="AQ202">
        <v>3.2</v>
      </c>
      <c r="AU202">
        <v>45.5</v>
      </c>
      <c r="AV202">
        <v>54.1</v>
      </c>
      <c r="AW202">
        <v>52</v>
      </c>
      <c r="AX202">
        <v>46.9</v>
      </c>
      <c r="AY202">
        <v>38.700000000000003</v>
      </c>
      <c r="BB202">
        <v>37.6</v>
      </c>
      <c r="BC202">
        <v>40.1</v>
      </c>
      <c r="BD202">
        <v>67</v>
      </c>
    </row>
    <row r="203" spans="1:56" x14ac:dyDescent="0.25">
      <c r="A203" s="2">
        <v>29494</v>
      </c>
      <c r="B203">
        <v>125.46</v>
      </c>
      <c r="C203">
        <v>292.5</v>
      </c>
      <c r="D203">
        <v>670.5</v>
      </c>
      <c r="F203">
        <v>482.8</v>
      </c>
      <c r="I203">
        <v>80.3</v>
      </c>
      <c r="J203">
        <v>93.8</v>
      </c>
      <c r="K203">
        <v>59.9</v>
      </c>
      <c r="L203">
        <v>11.4</v>
      </c>
      <c r="M203">
        <v>39.4</v>
      </c>
      <c r="N203">
        <v>7</v>
      </c>
      <c r="O203">
        <v>9.4</v>
      </c>
      <c r="P203">
        <v>31.5</v>
      </c>
      <c r="Q203">
        <v>22</v>
      </c>
      <c r="R203">
        <v>49.2</v>
      </c>
      <c r="S203">
        <v>19.3</v>
      </c>
      <c r="T203">
        <v>0.9</v>
      </c>
      <c r="U203">
        <v>2.9</v>
      </c>
      <c r="V203">
        <v>1.2</v>
      </c>
      <c r="W203">
        <v>27.6</v>
      </c>
      <c r="X203">
        <v>4.2</v>
      </c>
      <c r="Y203">
        <v>0.8</v>
      </c>
      <c r="Z203">
        <v>2.5</v>
      </c>
      <c r="AA203">
        <v>31</v>
      </c>
      <c r="AB203">
        <v>16.8</v>
      </c>
      <c r="AC203">
        <v>52.2</v>
      </c>
      <c r="AD203">
        <v>59.1</v>
      </c>
      <c r="AE203">
        <v>24.2</v>
      </c>
      <c r="AF203">
        <v>60.6</v>
      </c>
      <c r="AG203">
        <v>15.2</v>
      </c>
      <c r="AH203">
        <v>58.7</v>
      </c>
      <c r="AI203">
        <v>1.6</v>
      </c>
      <c r="AJ203">
        <v>0.3</v>
      </c>
      <c r="AK203">
        <v>9.6999999999999993</v>
      </c>
      <c r="AL203">
        <v>2.7</v>
      </c>
      <c r="AM203">
        <v>2.9</v>
      </c>
      <c r="AN203">
        <v>4.4000000000000004</v>
      </c>
      <c r="AO203">
        <v>7.7</v>
      </c>
      <c r="AP203">
        <v>4.7</v>
      </c>
      <c r="AQ203">
        <v>3.6</v>
      </c>
      <c r="AU203">
        <v>50.1</v>
      </c>
      <c r="AV203">
        <v>53.9</v>
      </c>
      <c r="AW203">
        <v>57</v>
      </c>
      <c r="AX203">
        <v>55.1</v>
      </c>
      <c r="AY203">
        <v>47</v>
      </c>
      <c r="BB203">
        <v>45.3</v>
      </c>
      <c r="BC203">
        <v>41.2</v>
      </c>
      <c r="BD203">
        <v>68</v>
      </c>
    </row>
    <row r="204" spans="1:56" x14ac:dyDescent="0.25">
      <c r="A204" s="2">
        <v>29525</v>
      </c>
      <c r="B204">
        <v>127.47</v>
      </c>
      <c r="C204">
        <v>300.10000000000002</v>
      </c>
      <c r="D204">
        <v>629.5</v>
      </c>
      <c r="F204">
        <v>427.3</v>
      </c>
      <c r="I204">
        <v>84.2</v>
      </c>
      <c r="J204">
        <v>99.6</v>
      </c>
      <c r="K204">
        <v>61.1</v>
      </c>
      <c r="L204">
        <v>11.9</v>
      </c>
      <c r="M204">
        <v>38.799999999999997</v>
      </c>
      <c r="N204">
        <v>6.8</v>
      </c>
      <c r="O204">
        <v>6.6</v>
      </c>
      <c r="P204">
        <v>30.8</v>
      </c>
      <c r="Q204">
        <v>18.8</v>
      </c>
      <c r="R204">
        <v>49.3</v>
      </c>
      <c r="S204">
        <v>19.5</v>
      </c>
      <c r="T204">
        <v>0.8</v>
      </c>
      <c r="U204">
        <v>2.7</v>
      </c>
      <c r="V204">
        <v>1.2</v>
      </c>
      <c r="W204">
        <v>25.2</v>
      </c>
      <c r="X204">
        <v>3.7</v>
      </c>
      <c r="Y204">
        <v>0.7</v>
      </c>
      <c r="Z204">
        <v>2.7</v>
      </c>
      <c r="AA204">
        <v>30.1</v>
      </c>
      <c r="AB204">
        <v>16.100000000000001</v>
      </c>
      <c r="AC204">
        <v>53.8</v>
      </c>
      <c r="AD204">
        <v>62.6</v>
      </c>
      <c r="AE204">
        <v>22.8</v>
      </c>
      <c r="AF204">
        <v>63.9</v>
      </c>
      <c r="AG204">
        <v>13.3</v>
      </c>
      <c r="AH204">
        <v>61.7</v>
      </c>
      <c r="AI204">
        <v>1.8</v>
      </c>
      <c r="AJ204">
        <v>0.4</v>
      </c>
      <c r="AK204">
        <v>10.4</v>
      </c>
      <c r="AL204">
        <v>2.8</v>
      </c>
      <c r="AM204">
        <v>2.4</v>
      </c>
      <c r="AN204">
        <v>3.2</v>
      </c>
      <c r="AO204">
        <v>7.1</v>
      </c>
      <c r="AP204">
        <v>4.7</v>
      </c>
      <c r="AQ204">
        <v>3.2</v>
      </c>
      <c r="AU204">
        <v>55.5</v>
      </c>
      <c r="AV204">
        <v>63.7</v>
      </c>
      <c r="AW204">
        <v>48</v>
      </c>
      <c r="AX204">
        <v>60.7</v>
      </c>
      <c r="AY204">
        <v>49.4</v>
      </c>
      <c r="BB204">
        <v>43.9</v>
      </c>
      <c r="BC204">
        <v>46.5</v>
      </c>
      <c r="BD204">
        <v>75.2</v>
      </c>
    </row>
    <row r="205" spans="1:56" x14ac:dyDescent="0.25">
      <c r="A205" s="2">
        <v>29553</v>
      </c>
      <c r="B205">
        <v>140.52000000000001</v>
      </c>
      <c r="C205">
        <v>297.8</v>
      </c>
      <c r="D205">
        <v>622.5</v>
      </c>
      <c r="F205">
        <v>411</v>
      </c>
      <c r="I205">
        <v>87.2</v>
      </c>
      <c r="J205">
        <v>102.9</v>
      </c>
      <c r="K205">
        <v>63.6</v>
      </c>
      <c r="L205">
        <v>11.9</v>
      </c>
      <c r="M205">
        <v>36.799999999999997</v>
      </c>
      <c r="N205">
        <v>7</v>
      </c>
      <c r="O205">
        <v>7.5</v>
      </c>
      <c r="P205">
        <v>31.7</v>
      </c>
      <c r="Q205">
        <v>17.5</v>
      </c>
      <c r="R205">
        <v>51.3</v>
      </c>
      <c r="S205">
        <v>19.5</v>
      </c>
      <c r="T205">
        <v>0.7</v>
      </c>
      <c r="U205">
        <v>2.6</v>
      </c>
      <c r="V205">
        <v>1.1000000000000001</v>
      </c>
      <c r="W205">
        <v>27.4</v>
      </c>
      <c r="X205">
        <v>3.6</v>
      </c>
      <c r="Y205">
        <v>0.8</v>
      </c>
      <c r="Z205">
        <v>3.3</v>
      </c>
      <c r="AA205">
        <v>29</v>
      </c>
      <c r="AB205">
        <v>16.5</v>
      </c>
      <c r="AC205">
        <v>54.5</v>
      </c>
      <c r="AD205">
        <v>60.8</v>
      </c>
      <c r="AE205">
        <v>24.2</v>
      </c>
      <c r="AF205">
        <v>64.8</v>
      </c>
      <c r="AG205">
        <v>11</v>
      </c>
      <c r="AH205">
        <v>63</v>
      </c>
      <c r="AI205">
        <v>2.7</v>
      </c>
      <c r="AJ205">
        <v>0.1</v>
      </c>
      <c r="AK205">
        <v>8.8000000000000007</v>
      </c>
      <c r="AL205">
        <v>3</v>
      </c>
      <c r="AM205">
        <v>2.5</v>
      </c>
      <c r="AN205">
        <v>3.7</v>
      </c>
      <c r="AO205">
        <v>7.3</v>
      </c>
      <c r="AP205">
        <v>4.7</v>
      </c>
      <c r="AQ205">
        <v>3.5</v>
      </c>
      <c r="AU205">
        <v>58.2</v>
      </c>
      <c r="AV205">
        <v>65.3</v>
      </c>
      <c r="AW205">
        <v>43</v>
      </c>
      <c r="AX205">
        <v>66.8</v>
      </c>
      <c r="AY205">
        <v>53.3</v>
      </c>
      <c r="BB205">
        <v>42.2</v>
      </c>
      <c r="BC205">
        <v>46.8</v>
      </c>
      <c r="BD205">
        <v>76.7</v>
      </c>
    </row>
    <row r="206" spans="1:56" x14ac:dyDescent="0.25">
      <c r="A206" s="2">
        <v>29586</v>
      </c>
      <c r="B206">
        <v>135.76</v>
      </c>
      <c r="C206">
        <v>283.5</v>
      </c>
      <c r="D206">
        <v>589.5</v>
      </c>
      <c r="F206">
        <v>410</v>
      </c>
      <c r="I206">
        <v>78.599999999999994</v>
      </c>
      <c r="J206">
        <v>91.1</v>
      </c>
      <c r="K206">
        <v>59.8</v>
      </c>
      <c r="L206">
        <v>11.2</v>
      </c>
      <c r="M206">
        <v>38.4</v>
      </c>
      <c r="N206">
        <v>6.6</v>
      </c>
      <c r="O206">
        <v>8</v>
      </c>
      <c r="P206">
        <v>29.9</v>
      </c>
      <c r="Q206">
        <v>21.4</v>
      </c>
      <c r="R206">
        <v>50.4</v>
      </c>
      <c r="S206">
        <v>16.2</v>
      </c>
      <c r="T206">
        <v>0.5</v>
      </c>
      <c r="U206">
        <v>2.6</v>
      </c>
      <c r="V206">
        <v>1.4</v>
      </c>
      <c r="W206">
        <v>24.5</v>
      </c>
      <c r="X206">
        <v>3.2</v>
      </c>
      <c r="Y206">
        <v>0.7</v>
      </c>
      <c r="Z206">
        <v>3.3</v>
      </c>
      <c r="AA206">
        <v>29.6</v>
      </c>
      <c r="AB206">
        <v>15.7</v>
      </c>
      <c r="AC206">
        <v>54.7</v>
      </c>
      <c r="AD206">
        <v>62.1</v>
      </c>
      <c r="AE206">
        <v>20.8</v>
      </c>
      <c r="AF206">
        <v>65</v>
      </c>
      <c r="AG206">
        <v>14.2</v>
      </c>
      <c r="AH206">
        <v>62.4</v>
      </c>
      <c r="AI206">
        <v>1.7</v>
      </c>
      <c r="AJ206">
        <v>0.1</v>
      </c>
      <c r="AK206">
        <v>9.4</v>
      </c>
      <c r="AL206">
        <v>2.9</v>
      </c>
      <c r="AM206">
        <v>2.7</v>
      </c>
      <c r="AN206">
        <v>3.1</v>
      </c>
      <c r="AO206">
        <v>6.5</v>
      </c>
      <c r="AP206">
        <v>4.2</v>
      </c>
      <c r="AQ206">
        <v>3.4</v>
      </c>
      <c r="AU206">
        <v>53</v>
      </c>
      <c r="AV206">
        <v>51.2</v>
      </c>
      <c r="AW206">
        <v>37</v>
      </c>
      <c r="AX206">
        <v>57.2</v>
      </c>
      <c r="AY206">
        <v>53.2</v>
      </c>
      <c r="BB206">
        <v>51.4</v>
      </c>
      <c r="BC206">
        <v>50.1</v>
      </c>
      <c r="BD206">
        <v>74.599999999999994</v>
      </c>
    </row>
    <row r="207" spans="1:56" x14ac:dyDescent="0.25">
      <c r="A207" s="2">
        <v>29616</v>
      </c>
      <c r="B207">
        <v>129.55000000000001</v>
      </c>
      <c r="C207">
        <v>276.2</v>
      </c>
      <c r="D207">
        <v>506.5</v>
      </c>
      <c r="F207">
        <v>413.8</v>
      </c>
      <c r="I207">
        <v>74.400000000000006</v>
      </c>
      <c r="J207">
        <v>85.9</v>
      </c>
      <c r="K207">
        <v>57.1</v>
      </c>
      <c r="L207">
        <v>12.4</v>
      </c>
      <c r="M207">
        <v>38.9</v>
      </c>
      <c r="N207">
        <v>7.3</v>
      </c>
      <c r="O207">
        <v>8.1999999999999993</v>
      </c>
      <c r="P207">
        <v>29.6</v>
      </c>
      <c r="Q207">
        <v>24.1</v>
      </c>
      <c r="R207">
        <v>48.7</v>
      </c>
      <c r="S207">
        <v>15.8</v>
      </c>
      <c r="T207">
        <v>0.5</v>
      </c>
      <c r="U207">
        <v>2.6</v>
      </c>
      <c r="V207">
        <v>1.2</v>
      </c>
      <c r="W207">
        <v>26.6</v>
      </c>
      <c r="X207">
        <v>3.6</v>
      </c>
      <c r="Y207">
        <v>0.9</v>
      </c>
      <c r="Z207">
        <v>3.4</v>
      </c>
      <c r="AA207">
        <v>34.1</v>
      </c>
      <c r="AB207">
        <v>14.1</v>
      </c>
      <c r="AC207">
        <v>51.8</v>
      </c>
      <c r="AD207">
        <v>62.2</v>
      </c>
      <c r="AE207">
        <v>20.100000000000001</v>
      </c>
      <c r="AF207">
        <v>62.8</v>
      </c>
      <c r="AG207">
        <v>17.100000000000001</v>
      </c>
      <c r="AH207">
        <v>60.1</v>
      </c>
      <c r="AI207">
        <v>1.6</v>
      </c>
      <c r="AJ207">
        <v>0.3</v>
      </c>
      <c r="AK207">
        <v>8.3000000000000007</v>
      </c>
      <c r="AL207">
        <v>3</v>
      </c>
      <c r="AM207">
        <v>2.9</v>
      </c>
      <c r="AN207">
        <v>3.3</v>
      </c>
      <c r="AO207">
        <v>7.4</v>
      </c>
      <c r="AP207">
        <v>5.2</v>
      </c>
      <c r="AQ207">
        <v>3.2</v>
      </c>
      <c r="AU207">
        <v>49.2</v>
      </c>
      <c r="AV207">
        <v>48.7</v>
      </c>
      <c r="AW207">
        <v>41</v>
      </c>
      <c r="AX207">
        <v>51.8</v>
      </c>
      <c r="AY207">
        <v>48.7</v>
      </c>
      <c r="BB207">
        <v>44.6</v>
      </c>
      <c r="BC207">
        <v>49.7</v>
      </c>
      <c r="BD207">
        <v>76.3</v>
      </c>
    </row>
    <row r="208" spans="1:56" x14ac:dyDescent="0.25">
      <c r="A208" s="2">
        <v>29644</v>
      </c>
      <c r="B208">
        <v>131.27000000000001</v>
      </c>
      <c r="C208">
        <v>275.7</v>
      </c>
      <c r="D208">
        <v>490.5</v>
      </c>
      <c r="F208">
        <v>428.8</v>
      </c>
      <c r="I208">
        <v>69</v>
      </c>
      <c r="J208">
        <v>78.400000000000006</v>
      </c>
      <c r="K208">
        <v>55</v>
      </c>
      <c r="L208">
        <v>11.1</v>
      </c>
      <c r="M208">
        <v>41</v>
      </c>
      <c r="N208">
        <v>6.9</v>
      </c>
      <c r="O208">
        <v>10.1</v>
      </c>
      <c r="P208">
        <v>29.1</v>
      </c>
      <c r="Q208">
        <v>27.1</v>
      </c>
      <c r="R208">
        <v>47.9</v>
      </c>
      <c r="S208">
        <v>14.4</v>
      </c>
      <c r="T208">
        <v>0.5</v>
      </c>
      <c r="U208">
        <v>2.5</v>
      </c>
      <c r="V208">
        <v>1.3</v>
      </c>
      <c r="W208">
        <v>24.1</v>
      </c>
      <c r="X208">
        <v>3.3</v>
      </c>
      <c r="Y208">
        <v>0.7</v>
      </c>
      <c r="Z208">
        <v>3.1</v>
      </c>
      <c r="AA208">
        <v>33.200000000000003</v>
      </c>
      <c r="AB208">
        <v>14.9</v>
      </c>
      <c r="AC208">
        <v>51.9</v>
      </c>
      <c r="AD208">
        <v>60.8</v>
      </c>
      <c r="AE208">
        <v>18.600000000000001</v>
      </c>
      <c r="AF208">
        <v>61.7</v>
      </c>
      <c r="AG208">
        <v>19.7</v>
      </c>
      <c r="AH208">
        <v>58.5</v>
      </c>
      <c r="AI208">
        <v>1.9</v>
      </c>
      <c r="AJ208">
        <v>0.5</v>
      </c>
      <c r="AK208">
        <v>8.6</v>
      </c>
      <c r="AL208">
        <v>2.4</v>
      </c>
      <c r="AM208">
        <v>2.5</v>
      </c>
      <c r="AN208">
        <v>3.6</v>
      </c>
      <c r="AO208">
        <v>6.5</v>
      </c>
      <c r="AP208">
        <v>4.5</v>
      </c>
      <c r="AQ208">
        <v>2.7</v>
      </c>
      <c r="AU208">
        <v>48.8</v>
      </c>
      <c r="AV208">
        <v>51.1</v>
      </c>
      <c r="AW208">
        <v>43</v>
      </c>
      <c r="AX208">
        <v>50.9</v>
      </c>
      <c r="AY208">
        <v>46.3</v>
      </c>
      <c r="BB208">
        <v>42.1</v>
      </c>
      <c r="BC208">
        <v>48.5</v>
      </c>
      <c r="BD208">
        <v>70.900000000000006</v>
      </c>
    </row>
    <row r="209" spans="1:56" x14ac:dyDescent="0.25">
      <c r="A209" s="2">
        <v>29676</v>
      </c>
      <c r="B209">
        <v>136</v>
      </c>
      <c r="C209">
        <v>275.89999999999998</v>
      </c>
      <c r="D209">
        <v>507.5</v>
      </c>
      <c r="F209">
        <v>407.5</v>
      </c>
      <c r="I209">
        <v>77.8</v>
      </c>
      <c r="J209">
        <v>88.1</v>
      </c>
      <c r="K209">
        <v>62.3</v>
      </c>
      <c r="L209">
        <v>12.3</v>
      </c>
      <c r="M209">
        <v>38.4</v>
      </c>
      <c r="N209">
        <v>6.6</v>
      </c>
      <c r="O209">
        <v>8.5</v>
      </c>
      <c r="P209">
        <v>29.4</v>
      </c>
      <c r="Q209">
        <v>22.5</v>
      </c>
      <c r="R209">
        <v>49.3</v>
      </c>
      <c r="S209">
        <v>15.4</v>
      </c>
      <c r="T209">
        <v>0.9</v>
      </c>
      <c r="U209">
        <v>2.7</v>
      </c>
      <c r="V209">
        <v>1.2</v>
      </c>
      <c r="W209">
        <v>25.5</v>
      </c>
      <c r="X209">
        <v>3.5</v>
      </c>
      <c r="Y209">
        <v>0.6</v>
      </c>
      <c r="Z209">
        <v>2.8</v>
      </c>
      <c r="AA209">
        <v>30.6</v>
      </c>
      <c r="AB209">
        <v>16.399999999999999</v>
      </c>
      <c r="AC209">
        <v>53</v>
      </c>
      <c r="AD209">
        <v>62.1</v>
      </c>
      <c r="AE209">
        <v>20.8</v>
      </c>
      <c r="AF209">
        <v>64</v>
      </c>
      <c r="AG209">
        <v>15.2</v>
      </c>
      <c r="AH209">
        <v>62.1</v>
      </c>
      <c r="AI209">
        <v>1.8</v>
      </c>
      <c r="AJ209">
        <v>0.3</v>
      </c>
      <c r="AK209">
        <v>9</v>
      </c>
      <c r="AL209">
        <v>2.6</v>
      </c>
      <c r="AM209">
        <v>2.6</v>
      </c>
      <c r="AN209">
        <v>3.6</v>
      </c>
      <c r="AO209">
        <v>6.8</v>
      </c>
      <c r="AP209">
        <v>4.9000000000000004</v>
      </c>
      <c r="AQ209">
        <v>3.2</v>
      </c>
      <c r="AU209">
        <v>49.6</v>
      </c>
      <c r="AV209">
        <v>50.2</v>
      </c>
      <c r="AW209">
        <v>39</v>
      </c>
      <c r="AX209">
        <v>52.8</v>
      </c>
      <c r="AY209">
        <v>48.1</v>
      </c>
      <c r="BB209">
        <v>44.7</v>
      </c>
      <c r="BC209">
        <v>48.7</v>
      </c>
      <c r="BD209">
        <v>72.599999999999994</v>
      </c>
    </row>
    <row r="210" spans="1:56" x14ac:dyDescent="0.25">
      <c r="A210" s="2">
        <v>29706</v>
      </c>
      <c r="B210">
        <v>132.81</v>
      </c>
      <c r="C210">
        <v>274.5</v>
      </c>
      <c r="D210">
        <v>482</v>
      </c>
      <c r="F210">
        <v>409.3</v>
      </c>
      <c r="I210">
        <v>81.599999999999994</v>
      </c>
      <c r="J210">
        <v>93.1</v>
      </c>
      <c r="K210">
        <v>64.400000000000006</v>
      </c>
      <c r="L210">
        <v>13.1</v>
      </c>
      <c r="M210">
        <v>37.1</v>
      </c>
      <c r="N210">
        <v>6.6</v>
      </c>
      <c r="O210">
        <v>7.9</v>
      </c>
      <c r="P210">
        <v>33.1</v>
      </c>
      <c r="Q210">
        <v>20.2</v>
      </c>
      <c r="R210">
        <v>49.8</v>
      </c>
      <c r="S210">
        <v>15</v>
      </c>
      <c r="T210">
        <v>0.6</v>
      </c>
      <c r="U210">
        <v>3</v>
      </c>
      <c r="V210">
        <v>1.2</v>
      </c>
      <c r="W210">
        <v>28.4</v>
      </c>
      <c r="X210">
        <v>3.7</v>
      </c>
      <c r="Y210">
        <v>1.2</v>
      </c>
      <c r="Z210">
        <v>2.5</v>
      </c>
      <c r="AA210">
        <v>28.9</v>
      </c>
      <c r="AB210">
        <v>15.3</v>
      </c>
      <c r="AC210">
        <v>55.8</v>
      </c>
      <c r="AD210">
        <v>59</v>
      </c>
      <c r="AE210">
        <v>20.5</v>
      </c>
      <c r="AF210">
        <v>67.2</v>
      </c>
      <c r="AG210">
        <v>12.3</v>
      </c>
      <c r="AH210">
        <v>64.8</v>
      </c>
      <c r="AI210">
        <v>2</v>
      </c>
      <c r="AJ210">
        <v>0.4</v>
      </c>
      <c r="AK210">
        <v>9</v>
      </c>
      <c r="AL210">
        <v>3.2</v>
      </c>
      <c r="AM210">
        <v>3.3</v>
      </c>
      <c r="AN210">
        <v>3.8</v>
      </c>
      <c r="AO210">
        <v>7.7</v>
      </c>
      <c r="AP210">
        <v>5</v>
      </c>
      <c r="AQ210">
        <v>3.4</v>
      </c>
      <c r="AU210">
        <v>51.6</v>
      </c>
      <c r="AV210">
        <v>53.1</v>
      </c>
      <c r="AW210">
        <v>41</v>
      </c>
      <c r="AX210">
        <v>55</v>
      </c>
      <c r="AY210">
        <v>49.2</v>
      </c>
      <c r="BB210">
        <v>44.4</v>
      </c>
      <c r="BC210">
        <v>51.2</v>
      </c>
      <c r="BD210">
        <v>70.2</v>
      </c>
    </row>
    <row r="211" spans="1:56" x14ac:dyDescent="0.25">
      <c r="A211" s="2">
        <v>29735</v>
      </c>
      <c r="B211">
        <v>132.59</v>
      </c>
      <c r="C211">
        <v>271.8</v>
      </c>
      <c r="D211">
        <v>479.5</v>
      </c>
      <c r="F211">
        <v>417.3</v>
      </c>
      <c r="I211">
        <v>86.9</v>
      </c>
      <c r="J211">
        <v>96.3</v>
      </c>
      <c r="K211">
        <v>72.8</v>
      </c>
      <c r="L211">
        <v>14</v>
      </c>
      <c r="M211">
        <v>37.799999999999997</v>
      </c>
      <c r="N211">
        <v>7.1</v>
      </c>
      <c r="O211">
        <v>7.4</v>
      </c>
      <c r="P211">
        <v>32.299999999999997</v>
      </c>
      <c r="Q211">
        <v>20.5</v>
      </c>
      <c r="R211">
        <v>48.2</v>
      </c>
      <c r="S211">
        <v>16.7</v>
      </c>
      <c r="T211">
        <v>1.2</v>
      </c>
      <c r="U211">
        <v>2.8</v>
      </c>
      <c r="V211">
        <v>1.3</v>
      </c>
      <c r="W211">
        <v>27.2</v>
      </c>
      <c r="X211">
        <v>3.5</v>
      </c>
      <c r="Y211">
        <v>0.3</v>
      </c>
      <c r="Z211">
        <v>3</v>
      </c>
      <c r="AA211">
        <v>25.9</v>
      </c>
      <c r="AB211">
        <v>19.5</v>
      </c>
      <c r="AC211">
        <v>54.6</v>
      </c>
      <c r="AD211">
        <v>60.3</v>
      </c>
      <c r="AE211">
        <v>21.6</v>
      </c>
      <c r="AF211">
        <v>67</v>
      </c>
      <c r="AG211">
        <v>11.4</v>
      </c>
      <c r="AH211">
        <v>62.8</v>
      </c>
      <c r="AI211">
        <v>2.1</v>
      </c>
      <c r="AJ211">
        <v>0.6</v>
      </c>
      <c r="AK211">
        <v>8.3000000000000007</v>
      </c>
      <c r="AL211">
        <v>2.4</v>
      </c>
      <c r="AM211">
        <v>2.5</v>
      </c>
      <c r="AN211">
        <v>3.9</v>
      </c>
      <c r="AO211">
        <v>8.1</v>
      </c>
      <c r="AP211">
        <v>5.2</v>
      </c>
      <c r="AQ211">
        <v>3</v>
      </c>
      <c r="AU211">
        <v>53.5</v>
      </c>
      <c r="AV211">
        <v>55.7</v>
      </c>
      <c r="AW211">
        <v>47</v>
      </c>
      <c r="AX211">
        <v>59</v>
      </c>
      <c r="AY211">
        <v>48.3</v>
      </c>
      <c r="BB211">
        <v>48.7</v>
      </c>
      <c r="BC211">
        <v>50.2</v>
      </c>
      <c r="BD211">
        <v>66.2</v>
      </c>
    </row>
    <row r="212" spans="1:56" x14ac:dyDescent="0.25">
      <c r="A212" s="2">
        <v>29767</v>
      </c>
      <c r="B212">
        <v>131.21</v>
      </c>
      <c r="C212">
        <v>265.8</v>
      </c>
      <c r="D212">
        <v>427.5</v>
      </c>
      <c r="F212">
        <v>433</v>
      </c>
      <c r="I212">
        <v>83</v>
      </c>
      <c r="J212">
        <v>94</v>
      </c>
      <c r="K212">
        <v>66.599999999999994</v>
      </c>
      <c r="L212">
        <v>12.9</v>
      </c>
      <c r="M212">
        <v>38</v>
      </c>
      <c r="N212">
        <v>5.8</v>
      </c>
      <c r="O212">
        <v>8.3000000000000007</v>
      </c>
      <c r="P212">
        <v>31.3</v>
      </c>
      <c r="Q212">
        <v>21.3</v>
      </c>
      <c r="R212">
        <v>49.1</v>
      </c>
      <c r="S212">
        <v>16.899999999999999</v>
      </c>
      <c r="T212">
        <v>0.5</v>
      </c>
      <c r="U212">
        <v>2.6</v>
      </c>
      <c r="V212">
        <v>1.4</v>
      </c>
      <c r="W212">
        <v>27.4</v>
      </c>
      <c r="X212">
        <v>3.1</v>
      </c>
      <c r="Y212">
        <v>0.7</v>
      </c>
      <c r="Z212">
        <v>2.6</v>
      </c>
      <c r="AA212">
        <v>27.6</v>
      </c>
      <c r="AB212">
        <v>17.100000000000001</v>
      </c>
      <c r="AC212">
        <v>55.3</v>
      </c>
      <c r="AD212">
        <v>60.4</v>
      </c>
      <c r="AE212">
        <v>22.7</v>
      </c>
      <c r="AF212">
        <v>64.3</v>
      </c>
      <c r="AG212">
        <v>13</v>
      </c>
      <c r="AH212">
        <v>61.8</v>
      </c>
      <c r="AI212">
        <v>2</v>
      </c>
      <c r="AJ212">
        <v>0.1</v>
      </c>
      <c r="AK212">
        <v>7.8</v>
      </c>
      <c r="AL212">
        <v>3.3</v>
      </c>
      <c r="AM212">
        <v>2.5</v>
      </c>
      <c r="AN212">
        <v>4.0999999999999996</v>
      </c>
      <c r="AO212">
        <v>7.3</v>
      </c>
      <c r="AP212">
        <v>5.0999999999999996</v>
      </c>
      <c r="AQ212">
        <v>3.1</v>
      </c>
      <c r="AU212">
        <v>50.7</v>
      </c>
      <c r="AV212">
        <v>51</v>
      </c>
      <c r="AW212">
        <v>48</v>
      </c>
      <c r="AX212">
        <v>53.9</v>
      </c>
      <c r="AY212">
        <v>48.8</v>
      </c>
      <c r="BB212">
        <v>49.4</v>
      </c>
      <c r="BC212">
        <v>47.9</v>
      </c>
      <c r="BD212">
        <v>70.8</v>
      </c>
    </row>
    <row r="213" spans="1:56" x14ac:dyDescent="0.25">
      <c r="A213" s="2">
        <v>29798</v>
      </c>
      <c r="B213">
        <v>130.91999999999999</v>
      </c>
      <c r="C213">
        <v>276.89999999999998</v>
      </c>
      <c r="D213">
        <v>406</v>
      </c>
      <c r="F213">
        <v>434.8</v>
      </c>
      <c r="I213">
        <v>83.5</v>
      </c>
      <c r="J213">
        <v>94.1</v>
      </c>
      <c r="K213">
        <v>67.7</v>
      </c>
      <c r="L213">
        <v>12.1</v>
      </c>
      <c r="M213">
        <v>37.4</v>
      </c>
      <c r="N213">
        <v>6.7</v>
      </c>
      <c r="O213">
        <v>8.3000000000000007</v>
      </c>
      <c r="P213">
        <v>30.8</v>
      </c>
      <c r="Q213">
        <v>21.4</v>
      </c>
      <c r="R213">
        <v>50.5</v>
      </c>
      <c r="S213">
        <v>16.7</v>
      </c>
      <c r="T213">
        <v>0.4</v>
      </c>
      <c r="U213">
        <v>1.8</v>
      </c>
      <c r="V213">
        <v>0.9</v>
      </c>
      <c r="W213">
        <v>24.8</v>
      </c>
      <c r="X213">
        <v>3.5</v>
      </c>
      <c r="Y213">
        <v>0.5</v>
      </c>
      <c r="Z213">
        <v>3</v>
      </c>
      <c r="AA213">
        <v>27</v>
      </c>
      <c r="AB213">
        <v>18.8</v>
      </c>
      <c r="AC213">
        <v>54.2</v>
      </c>
      <c r="AD213">
        <v>60.9</v>
      </c>
      <c r="AE213">
        <v>22.5</v>
      </c>
      <c r="AF213">
        <v>65.099999999999994</v>
      </c>
      <c r="AG213">
        <v>12.4</v>
      </c>
      <c r="AH213">
        <v>61.9</v>
      </c>
      <c r="AI213">
        <v>1.6</v>
      </c>
      <c r="AJ213">
        <v>0.2</v>
      </c>
      <c r="AK213">
        <v>6.4</v>
      </c>
      <c r="AL213">
        <v>2.1</v>
      </c>
      <c r="AM213">
        <v>2.2999999999999998</v>
      </c>
      <c r="AN213">
        <v>3.2</v>
      </c>
      <c r="AO213">
        <v>8.4</v>
      </c>
      <c r="AP213">
        <v>4.2</v>
      </c>
      <c r="AQ213">
        <v>3</v>
      </c>
      <c r="AU213">
        <v>46.7</v>
      </c>
      <c r="AV213">
        <v>47.6</v>
      </c>
      <c r="AW213">
        <v>46</v>
      </c>
      <c r="AX213">
        <v>47.6</v>
      </c>
      <c r="AY213">
        <v>46.6</v>
      </c>
      <c r="BB213">
        <v>44.4</v>
      </c>
      <c r="BC213">
        <v>44.9</v>
      </c>
      <c r="BD213">
        <v>66.900000000000006</v>
      </c>
    </row>
    <row r="214" spans="1:56" x14ac:dyDescent="0.25">
      <c r="A214" s="2">
        <v>29829</v>
      </c>
      <c r="B214">
        <v>122.79</v>
      </c>
      <c r="C214">
        <v>267.89999999999998</v>
      </c>
      <c r="D214">
        <v>427</v>
      </c>
      <c r="F214">
        <v>443.8</v>
      </c>
      <c r="I214">
        <v>85.7</v>
      </c>
      <c r="J214">
        <v>96.5</v>
      </c>
      <c r="K214">
        <v>69.599999999999994</v>
      </c>
      <c r="L214">
        <v>12.7</v>
      </c>
      <c r="M214">
        <v>38.299999999999997</v>
      </c>
      <c r="N214">
        <v>7.5</v>
      </c>
      <c r="O214">
        <v>7.9</v>
      </c>
      <c r="P214">
        <v>30.4</v>
      </c>
      <c r="Q214">
        <v>20.6</v>
      </c>
      <c r="R214">
        <v>49</v>
      </c>
      <c r="S214">
        <v>17.7</v>
      </c>
      <c r="T214">
        <v>0.5</v>
      </c>
      <c r="U214">
        <v>2.5</v>
      </c>
      <c r="V214">
        <v>1.4</v>
      </c>
      <c r="W214">
        <v>29</v>
      </c>
      <c r="X214">
        <v>4.2</v>
      </c>
      <c r="Y214">
        <v>0.6</v>
      </c>
      <c r="Z214">
        <v>3.3</v>
      </c>
      <c r="AA214">
        <v>25.8</v>
      </c>
      <c r="AB214">
        <v>19</v>
      </c>
      <c r="AC214">
        <v>55.2</v>
      </c>
      <c r="AD214">
        <v>61.7</v>
      </c>
      <c r="AE214">
        <v>22.6</v>
      </c>
      <c r="AF214">
        <v>65.599999999999994</v>
      </c>
      <c r="AG214">
        <v>11.8</v>
      </c>
      <c r="AH214">
        <v>61.7</v>
      </c>
      <c r="AI214">
        <v>1.5</v>
      </c>
      <c r="AJ214">
        <v>0</v>
      </c>
      <c r="AK214">
        <v>8.3000000000000007</v>
      </c>
      <c r="AL214">
        <v>2.8</v>
      </c>
      <c r="AM214">
        <v>2.5</v>
      </c>
      <c r="AN214">
        <v>4.4000000000000004</v>
      </c>
      <c r="AO214">
        <v>8.1999999999999993</v>
      </c>
      <c r="AP214">
        <v>5.6</v>
      </c>
      <c r="AQ214">
        <v>4</v>
      </c>
      <c r="AU214">
        <v>48.3</v>
      </c>
      <c r="AV214">
        <v>47.2</v>
      </c>
      <c r="AW214">
        <v>60</v>
      </c>
      <c r="AX214">
        <v>49.5</v>
      </c>
      <c r="AY214">
        <v>47.8</v>
      </c>
      <c r="BB214">
        <v>47.3</v>
      </c>
      <c r="BC214">
        <v>49.6</v>
      </c>
      <c r="BD214">
        <v>65.599999999999994</v>
      </c>
    </row>
    <row r="215" spans="1:56" x14ac:dyDescent="0.25">
      <c r="A215" s="2">
        <v>29859</v>
      </c>
      <c r="B215">
        <v>116.18</v>
      </c>
      <c r="C215">
        <v>262.7</v>
      </c>
      <c r="D215">
        <v>430.5</v>
      </c>
      <c r="F215">
        <v>477.3</v>
      </c>
      <c r="I215">
        <v>77.599999999999994</v>
      </c>
      <c r="J215">
        <v>86.6</v>
      </c>
      <c r="K215">
        <v>64.2</v>
      </c>
      <c r="L215">
        <v>12.7</v>
      </c>
      <c r="M215">
        <v>38.799999999999997</v>
      </c>
      <c r="N215">
        <v>6.7</v>
      </c>
      <c r="O215">
        <v>7.8</v>
      </c>
      <c r="P215">
        <v>30.4</v>
      </c>
      <c r="Q215">
        <v>22.5</v>
      </c>
      <c r="R215">
        <v>48.5</v>
      </c>
      <c r="S215">
        <v>13.9</v>
      </c>
      <c r="T215">
        <v>0.6</v>
      </c>
      <c r="U215">
        <v>2.2999999999999998</v>
      </c>
      <c r="V215">
        <v>1.4</v>
      </c>
      <c r="W215">
        <v>26.2</v>
      </c>
      <c r="X215">
        <v>3.1</v>
      </c>
      <c r="Y215">
        <v>0.3</v>
      </c>
      <c r="Z215">
        <v>3.2</v>
      </c>
      <c r="AA215">
        <v>28.7</v>
      </c>
      <c r="AB215">
        <v>16.600000000000001</v>
      </c>
      <c r="AC215">
        <v>54.7</v>
      </c>
      <c r="AD215">
        <v>61.8</v>
      </c>
      <c r="AE215">
        <v>19.600000000000001</v>
      </c>
      <c r="AF215">
        <v>65.099999999999994</v>
      </c>
      <c r="AG215">
        <v>15.3</v>
      </c>
      <c r="AH215">
        <v>63.6</v>
      </c>
      <c r="AI215">
        <v>1.4</v>
      </c>
      <c r="AJ215">
        <v>0.4</v>
      </c>
      <c r="AK215">
        <v>7.9</v>
      </c>
      <c r="AL215">
        <v>2.9</v>
      </c>
      <c r="AM215">
        <v>2.2999999999999998</v>
      </c>
      <c r="AN215">
        <v>3.3</v>
      </c>
      <c r="AO215">
        <v>7.9</v>
      </c>
      <c r="AP215">
        <v>5.0999999999999996</v>
      </c>
      <c r="AQ215">
        <v>3.3</v>
      </c>
      <c r="AU215">
        <v>42.5</v>
      </c>
      <c r="AV215">
        <v>42.2</v>
      </c>
      <c r="AW215">
        <v>50</v>
      </c>
      <c r="AX215">
        <v>43.8</v>
      </c>
      <c r="AY215">
        <v>39.200000000000003</v>
      </c>
      <c r="BB215">
        <v>41.9</v>
      </c>
      <c r="BC215">
        <v>45.9</v>
      </c>
      <c r="BD215">
        <v>65.8</v>
      </c>
    </row>
    <row r="216" spans="1:56" x14ac:dyDescent="0.25">
      <c r="A216" s="2">
        <v>29889</v>
      </c>
      <c r="B216">
        <v>121.89</v>
      </c>
      <c r="C216">
        <v>256.3</v>
      </c>
      <c r="D216">
        <v>428</v>
      </c>
      <c r="F216">
        <v>493.8</v>
      </c>
      <c r="I216">
        <v>75.599999999999994</v>
      </c>
      <c r="J216">
        <v>84.7</v>
      </c>
      <c r="K216">
        <v>62</v>
      </c>
      <c r="L216">
        <v>12</v>
      </c>
      <c r="M216">
        <v>39.700000000000003</v>
      </c>
      <c r="N216">
        <v>6.8</v>
      </c>
      <c r="O216">
        <v>9</v>
      </c>
      <c r="P216">
        <v>33</v>
      </c>
      <c r="Q216">
        <v>25.5</v>
      </c>
      <c r="R216">
        <v>48.3</v>
      </c>
      <c r="S216">
        <v>15.5</v>
      </c>
      <c r="T216">
        <v>0.7</v>
      </c>
      <c r="U216">
        <v>2.4</v>
      </c>
      <c r="V216">
        <v>1.1000000000000001</v>
      </c>
      <c r="W216">
        <v>27.4</v>
      </c>
      <c r="X216">
        <v>3.6</v>
      </c>
      <c r="Y216">
        <v>0.6</v>
      </c>
      <c r="Z216">
        <v>2.8</v>
      </c>
      <c r="AA216">
        <v>30.5</v>
      </c>
      <c r="AB216">
        <v>17.5</v>
      </c>
      <c r="AC216">
        <v>52</v>
      </c>
      <c r="AD216">
        <v>58</v>
      </c>
      <c r="AE216">
        <v>20.2</v>
      </c>
      <c r="AF216">
        <v>62.2</v>
      </c>
      <c r="AG216">
        <v>17.600000000000001</v>
      </c>
      <c r="AH216">
        <v>59</v>
      </c>
      <c r="AI216">
        <v>1.3</v>
      </c>
      <c r="AJ216">
        <v>0.4</v>
      </c>
      <c r="AK216">
        <v>6.9</v>
      </c>
      <c r="AL216">
        <v>2.9</v>
      </c>
      <c r="AM216">
        <v>2.5</v>
      </c>
      <c r="AN216">
        <v>4</v>
      </c>
      <c r="AO216">
        <v>8.1999999999999993</v>
      </c>
      <c r="AP216">
        <v>4.7</v>
      </c>
      <c r="AQ216">
        <v>3.8</v>
      </c>
      <c r="AU216">
        <v>40</v>
      </c>
      <c r="AV216">
        <v>40.200000000000003</v>
      </c>
      <c r="AW216">
        <v>60</v>
      </c>
      <c r="AX216">
        <v>39.4</v>
      </c>
      <c r="AY216">
        <v>37.9</v>
      </c>
      <c r="BB216">
        <v>48.9</v>
      </c>
      <c r="BC216">
        <v>37.700000000000003</v>
      </c>
      <c r="BD216">
        <v>57.5</v>
      </c>
    </row>
    <row r="217" spans="1:56" x14ac:dyDescent="0.25">
      <c r="A217" s="2">
        <v>29920</v>
      </c>
      <c r="B217">
        <v>126.35</v>
      </c>
      <c r="C217">
        <v>253.6</v>
      </c>
      <c r="D217">
        <v>409</v>
      </c>
      <c r="F217">
        <v>511.8</v>
      </c>
      <c r="I217">
        <v>66.900000000000006</v>
      </c>
      <c r="J217">
        <v>77</v>
      </c>
      <c r="K217">
        <v>51.8</v>
      </c>
      <c r="L217">
        <v>10.8</v>
      </c>
      <c r="M217">
        <v>43.3</v>
      </c>
      <c r="N217">
        <v>6.6</v>
      </c>
      <c r="O217">
        <v>9.4</v>
      </c>
      <c r="P217">
        <v>30</v>
      </c>
      <c r="Q217">
        <v>29.3</v>
      </c>
      <c r="R217">
        <v>45.9</v>
      </c>
      <c r="S217">
        <v>13.6</v>
      </c>
      <c r="T217">
        <v>0.7</v>
      </c>
      <c r="U217">
        <v>2.5</v>
      </c>
      <c r="V217">
        <v>1.4</v>
      </c>
      <c r="W217">
        <v>27.3</v>
      </c>
      <c r="X217">
        <v>3.5</v>
      </c>
      <c r="Y217">
        <v>0.4</v>
      </c>
      <c r="Z217">
        <v>2.6</v>
      </c>
      <c r="AA217">
        <v>34.700000000000003</v>
      </c>
      <c r="AB217">
        <v>14.5</v>
      </c>
      <c r="AC217">
        <v>50.8</v>
      </c>
      <c r="AD217">
        <v>60.6</v>
      </c>
      <c r="AE217">
        <v>19</v>
      </c>
      <c r="AF217">
        <v>60.7</v>
      </c>
      <c r="AG217">
        <v>20.3</v>
      </c>
      <c r="AH217">
        <v>57.1</v>
      </c>
      <c r="AI217">
        <v>1.3</v>
      </c>
      <c r="AJ217">
        <v>0.5</v>
      </c>
      <c r="AK217">
        <v>7.8</v>
      </c>
      <c r="AL217">
        <v>2.9</v>
      </c>
      <c r="AM217">
        <v>2.2999999999999998</v>
      </c>
      <c r="AN217">
        <v>3.2</v>
      </c>
      <c r="AO217">
        <v>8.3000000000000007</v>
      </c>
      <c r="AP217">
        <v>5.7</v>
      </c>
      <c r="AQ217">
        <v>3.6</v>
      </c>
      <c r="AU217">
        <v>36.1</v>
      </c>
      <c r="AV217">
        <v>32.799999999999997</v>
      </c>
      <c r="AW217">
        <v>65</v>
      </c>
      <c r="AX217">
        <v>36.1</v>
      </c>
      <c r="AY217">
        <v>34.799999999999997</v>
      </c>
      <c r="BB217">
        <v>42.3</v>
      </c>
      <c r="BC217">
        <v>40.5</v>
      </c>
      <c r="BD217">
        <v>58.4</v>
      </c>
    </row>
    <row r="218" spans="1:56" x14ac:dyDescent="0.25">
      <c r="A218" s="2">
        <v>29951</v>
      </c>
      <c r="B218">
        <v>122.55</v>
      </c>
      <c r="C218">
        <v>250</v>
      </c>
      <c r="D218">
        <v>400</v>
      </c>
      <c r="F218">
        <v>535.29999999999995</v>
      </c>
      <c r="I218">
        <v>66.599999999999994</v>
      </c>
      <c r="J218">
        <v>82.8</v>
      </c>
      <c r="K218">
        <v>42.3</v>
      </c>
      <c r="L218">
        <v>8.8000000000000007</v>
      </c>
      <c r="M218">
        <v>46.3</v>
      </c>
      <c r="N218">
        <v>7.3</v>
      </c>
      <c r="O218">
        <v>9.6999999999999993</v>
      </c>
      <c r="P218">
        <v>31.2</v>
      </c>
      <c r="Q218">
        <v>29.1</v>
      </c>
      <c r="R218">
        <v>44.9</v>
      </c>
      <c r="S218">
        <v>17.7</v>
      </c>
      <c r="T218">
        <v>0.9</v>
      </c>
      <c r="U218">
        <v>2.7</v>
      </c>
      <c r="V218">
        <v>1.2</v>
      </c>
      <c r="W218">
        <v>32.5</v>
      </c>
      <c r="X218">
        <v>3.7</v>
      </c>
      <c r="Y218">
        <v>0.6</v>
      </c>
      <c r="Z218">
        <v>2.8</v>
      </c>
      <c r="AA218">
        <v>39</v>
      </c>
      <c r="AB218">
        <v>12.7</v>
      </c>
      <c r="AC218">
        <v>48.3</v>
      </c>
      <c r="AD218">
        <v>59.1</v>
      </c>
      <c r="AE218">
        <v>23.3</v>
      </c>
      <c r="AF218">
        <v>54.9</v>
      </c>
      <c r="AG218">
        <v>21.8</v>
      </c>
      <c r="AH218">
        <v>53.2</v>
      </c>
      <c r="AI218">
        <v>2.2999999999999998</v>
      </c>
      <c r="AJ218">
        <v>0.8</v>
      </c>
      <c r="AK218">
        <v>9.6999999999999993</v>
      </c>
      <c r="AL218">
        <v>3.7</v>
      </c>
      <c r="AM218">
        <v>2.7</v>
      </c>
      <c r="AN218">
        <v>3.9</v>
      </c>
      <c r="AO218">
        <v>10.1</v>
      </c>
      <c r="AP218">
        <v>5.7</v>
      </c>
      <c r="AQ218">
        <v>4.0999999999999996</v>
      </c>
      <c r="AU218">
        <v>37.799999999999997</v>
      </c>
      <c r="AV218">
        <v>39.1</v>
      </c>
      <c r="AW218">
        <v>68</v>
      </c>
      <c r="AX218">
        <v>37.299999999999997</v>
      </c>
      <c r="AY218">
        <v>34</v>
      </c>
      <c r="BB218">
        <v>37.200000000000003</v>
      </c>
      <c r="BC218">
        <v>41.2</v>
      </c>
      <c r="BD218">
        <v>54.7</v>
      </c>
    </row>
    <row r="219" spans="1:56" x14ac:dyDescent="0.25">
      <c r="A219" s="2">
        <v>29980</v>
      </c>
      <c r="B219">
        <v>120.4</v>
      </c>
      <c r="C219">
        <v>256.8</v>
      </c>
      <c r="D219">
        <v>387</v>
      </c>
      <c r="F219">
        <v>545.29999999999995</v>
      </c>
      <c r="I219">
        <v>64.900000000000006</v>
      </c>
      <c r="J219">
        <v>82.5</v>
      </c>
      <c r="K219">
        <v>38.6</v>
      </c>
      <c r="L219">
        <v>8.6999999999999993</v>
      </c>
      <c r="M219">
        <v>48.9</v>
      </c>
      <c r="N219">
        <v>6.6</v>
      </c>
      <c r="O219">
        <v>10.3</v>
      </c>
      <c r="P219">
        <v>29.1</v>
      </c>
      <c r="Q219">
        <v>28.6</v>
      </c>
      <c r="R219">
        <v>42.4</v>
      </c>
      <c r="S219">
        <v>17.600000000000001</v>
      </c>
      <c r="T219">
        <v>0.4</v>
      </c>
      <c r="U219">
        <v>2.2000000000000002</v>
      </c>
      <c r="V219">
        <v>1.3</v>
      </c>
      <c r="W219">
        <v>26.9</v>
      </c>
      <c r="X219">
        <v>3.5</v>
      </c>
      <c r="Y219">
        <v>0.5</v>
      </c>
      <c r="Z219">
        <v>3</v>
      </c>
      <c r="AA219">
        <v>42.7</v>
      </c>
      <c r="AB219">
        <v>11.7</v>
      </c>
      <c r="AC219">
        <v>45.6</v>
      </c>
      <c r="AD219">
        <v>60.6</v>
      </c>
      <c r="AE219">
        <v>23.6</v>
      </c>
      <c r="AF219">
        <v>55.3</v>
      </c>
      <c r="AG219">
        <v>21.1</v>
      </c>
      <c r="AH219">
        <v>53.8</v>
      </c>
      <c r="AI219">
        <v>1.5</v>
      </c>
      <c r="AJ219">
        <v>0.1</v>
      </c>
      <c r="AK219">
        <v>7.9</v>
      </c>
      <c r="AL219">
        <v>2.8</v>
      </c>
      <c r="AM219">
        <v>2.2000000000000002</v>
      </c>
      <c r="AN219">
        <v>4</v>
      </c>
      <c r="AO219">
        <v>8</v>
      </c>
      <c r="AP219">
        <v>4.7</v>
      </c>
      <c r="AQ219">
        <v>3.7</v>
      </c>
      <c r="AU219">
        <v>38.200000000000003</v>
      </c>
      <c r="AV219">
        <v>39.9</v>
      </c>
      <c r="AW219">
        <v>51</v>
      </c>
      <c r="AX219">
        <v>39</v>
      </c>
      <c r="AY219">
        <v>34.5</v>
      </c>
      <c r="BB219">
        <v>35.799999999999997</v>
      </c>
      <c r="BC219">
        <v>40.1</v>
      </c>
      <c r="BD219">
        <v>48.8</v>
      </c>
    </row>
    <row r="220" spans="1:56" x14ac:dyDescent="0.25">
      <c r="A220" s="2">
        <v>30008</v>
      </c>
      <c r="B220">
        <v>113.11</v>
      </c>
      <c r="C220">
        <v>248.7</v>
      </c>
      <c r="D220">
        <v>363</v>
      </c>
      <c r="F220">
        <v>533.79999999999995</v>
      </c>
      <c r="I220">
        <v>62.3</v>
      </c>
      <c r="J220">
        <v>78.2</v>
      </c>
      <c r="K220">
        <v>38.5</v>
      </c>
      <c r="L220">
        <v>8.6999999999999993</v>
      </c>
      <c r="M220">
        <v>50.5</v>
      </c>
      <c r="N220">
        <v>7.7</v>
      </c>
      <c r="O220">
        <v>10.3</v>
      </c>
      <c r="P220">
        <v>30.7</v>
      </c>
      <c r="Q220">
        <v>31.8</v>
      </c>
      <c r="R220">
        <v>40.799999999999997</v>
      </c>
      <c r="S220">
        <v>16.899999999999999</v>
      </c>
      <c r="T220">
        <v>0.8</v>
      </c>
      <c r="U220">
        <v>3.1</v>
      </c>
      <c r="V220">
        <v>1.7</v>
      </c>
      <c r="W220">
        <v>28.8</v>
      </c>
      <c r="X220">
        <v>3.6</v>
      </c>
      <c r="Y220">
        <v>0.6</v>
      </c>
      <c r="Z220">
        <v>3.3</v>
      </c>
      <c r="AA220">
        <v>44.2</v>
      </c>
      <c r="AB220">
        <v>12.6</v>
      </c>
      <c r="AC220">
        <v>43.2</v>
      </c>
      <c r="AD220">
        <v>59</v>
      </c>
      <c r="AE220">
        <v>21.3</v>
      </c>
      <c r="AF220">
        <v>55.1</v>
      </c>
      <c r="AG220">
        <v>23.6</v>
      </c>
      <c r="AH220">
        <v>51.3</v>
      </c>
      <c r="AI220">
        <v>1.4</v>
      </c>
      <c r="AJ220">
        <v>0.8</v>
      </c>
      <c r="AK220">
        <v>6.9</v>
      </c>
      <c r="AL220">
        <v>3.3</v>
      </c>
      <c r="AM220">
        <v>2.2999999999999998</v>
      </c>
      <c r="AN220">
        <v>3.5</v>
      </c>
      <c r="AO220">
        <v>8.6999999999999993</v>
      </c>
      <c r="AP220">
        <v>5.3</v>
      </c>
      <c r="AQ220">
        <v>4.3</v>
      </c>
      <c r="AU220">
        <v>38.299999999999997</v>
      </c>
      <c r="AV220">
        <v>38.6</v>
      </c>
      <c r="AW220">
        <v>64</v>
      </c>
      <c r="AX220">
        <v>40.1</v>
      </c>
      <c r="AY220">
        <v>35.5</v>
      </c>
      <c r="BB220">
        <v>34.700000000000003</v>
      </c>
      <c r="BC220">
        <v>40.799999999999997</v>
      </c>
      <c r="BD220">
        <v>45.3</v>
      </c>
    </row>
    <row r="221" spans="1:56" x14ac:dyDescent="0.25">
      <c r="A221" s="2">
        <v>30041</v>
      </c>
      <c r="B221">
        <v>111.96</v>
      </c>
      <c r="C221">
        <v>246.4</v>
      </c>
      <c r="D221">
        <v>320</v>
      </c>
      <c r="F221">
        <v>556.5</v>
      </c>
      <c r="I221">
        <v>56.7</v>
      </c>
      <c r="J221">
        <v>72.400000000000006</v>
      </c>
      <c r="K221">
        <v>33.200000000000003</v>
      </c>
      <c r="L221">
        <v>8</v>
      </c>
      <c r="M221">
        <v>52</v>
      </c>
      <c r="N221">
        <v>6.5</v>
      </c>
      <c r="O221">
        <v>12.5</v>
      </c>
      <c r="P221">
        <v>26.6</v>
      </c>
      <c r="Q221">
        <v>33.5</v>
      </c>
      <c r="R221">
        <v>40</v>
      </c>
      <c r="S221">
        <v>15.5</v>
      </c>
      <c r="T221">
        <v>0.7</v>
      </c>
      <c r="U221">
        <v>2.7</v>
      </c>
      <c r="V221">
        <v>1.4</v>
      </c>
      <c r="W221">
        <v>27.2</v>
      </c>
      <c r="X221">
        <v>3.4</v>
      </c>
      <c r="Y221">
        <v>0.6</v>
      </c>
      <c r="Z221">
        <v>2.6</v>
      </c>
      <c r="AA221">
        <v>46.6</v>
      </c>
      <c r="AB221">
        <v>10.4</v>
      </c>
      <c r="AC221">
        <v>43</v>
      </c>
      <c r="AD221">
        <v>60.9</v>
      </c>
      <c r="AE221">
        <v>19.899999999999999</v>
      </c>
      <c r="AF221">
        <v>56.8</v>
      </c>
      <c r="AG221">
        <v>23.3</v>
      </c>
      <c r="AH221">
        <v>51</v>
      </c>
      <c r="AI221">
        <v>1.3</v>
      </c>
      <c r="AJ221">
        <v>0.5</v>
      </c>
      <c r="AK221">
        <v>6.5</v>
      </c>
      <c r="AL221">
        <v>3.3</v>
      </c>
      <c r="AM221">
        <v>2.2999999999999998</v>
      </c>
      <c r="AN221">
        <v>3.7</v>
      </c>
      <c r="AO221">
        <v>8.1999999999999993</v>
      </c>
      <c r="AP221">
        <v>4.7</v>
      </c>
      <c r="AQ221">
        <v>3.7</v>
      </c>
      <c r="AU221">
        <v>36.799999999999997</v>
      </c>
      <c r="AV221">
        <v>40.4</v>
      </c>
      <c r="AW221">
        <v>62</v>
      </c>
      <c r="AX221">
        <v>38</v>
      </c>
      <c r="AY221">
        <v>33.1</v>
      </c>
      <c r="BB221">
        <v>31.2</v>
      </c>
      <c r="BC221">
        <v>36.4</v>
      </c>
      <c r="BD221">
        <v>35.4</v>
      </c>
    </row>
    <row r="222" spans="1:56" x14ac:dyDescent="0.25">
      <c r="A222" s="2">
        <v>30071</v>
      </c>
      <c r="B222">
        <v>116.44</v>
      </c>
      <c r="C222">
        <v>247.5</v>
      </c>
      <c r="D222">
        <v>362</v>
      </c>
      <c r="F222">
        <v>586.5</v>
      </c>
      <c r="I222">
        <v>57</v>
      </c>
      <c r="J222">
        <v>77.599999999999994</v>
      </c>
      <c r="K222">
        <v>26.2</v>
      </c>
      <c r="L222">
        <v>6.1</v>
      </c>
      <c r="M222">
        <v>56.5</v>
      </c>
      <c r="N222">
        <v>5.8</v>
      </c>
      <c r="O222">
        <v>12</v>
      </c>
      <c r="P222">
        <v>22.4</v>
      </c>
      <c r="Q222">
        <v>28.5</v>
      </c>
      <c r="R222">
        <v>37.4</v>
      </c>
      <c r="S222">
        <v>16.5</v>
      </c>
      <c r="T222">
        <v>0.5</v>
      </c>
      <c r="U222">
        <v>2.1</v>
      </c>
      <c r="V222">
        <v>1.3</v>
      </c>
      <c r="W222">
        <v>24.2</v>
      </c>
      <c r="X222">
        <v>2.9</v>
      </c>
      <c r="Y222">
        <v>0.3</v>
      </c>
      <c r="Z222">
        <v>2.6</v>
      </c>
      <c r="AA222">
        <v>52.8</v>
      </c>
      <c r="AB222">
        <v>9.6999999999999993</v>
      </c>
      <c r="AC222">
        <v>37.5</v>
      </c>
      <c r="AD222">
        <v>65.599999999999994</v>
      </c>
      <c r="AE222">
        <v>21.3</v>
      </c>
      <c r="AF222">
        <v>59.5</v>
      </c>
      <c r="AG222">
        <v>19.2</v>
      </c>
      <c r="AH222">
        <v>55</v>
      </c>
      <c r="AI222">
        <v>1.5</v>
      </c>
      <c r="AJ222">
        <v>0.3</v>
      </c>
      <c r="AK222">
        <v>6.7</v>
      </c>
      <c r="AL222">
        <v>2.9</v>
      </c>
      <c r="AM222">
        <v>2.2000000000000002</v>
      </c>
      <c r="AN222">
        <v>3.1</v>
      </c>
      <c r="AO222">
        <v>7</v>
      </c>
      <c r="AP222">
        <v>4.3</v>
      </c>
      <c r="AQ222">
        <v>3.2</v>
      </c>
      <c r="AU222">
        <v>37.799999999999997</v>
      </c>
      <c r="AV222">
        <v>40.9</v>
      </c>
      <c r="AW222">
        <v>58</v>
      </c>
      <c r="AX222">
        <v>41.3</v>
      </c>
      <c r="AY222">
        <v>31.7</v>
      </c>
      <c r="BB222">
        <v>31.5</v>
      </c>
      <c r="BC222">
        <v>38.200000000000003</v>
      </c>
      <c r="BD222">
        <v>35.700000000000003</v>
      </c>
    </row>
    <row r="223" spans="1:56" x14ac:dyDescent="0.25">
      <c r="A223" s="2">
        <v>30102</v>
      </c>
      <c r="B223">
        <v>111.88</v>
      </c>
      <c r="C223">
        <v>245.5</v>
      </c>
      <c r="D223">
        <v>324</v>
      </c>
      <c r="F223">
        <v>585.79999999999995</v>
      </c>
      <c r="I223">
        <v>61.4</v>
      </c>
      <c r="J223">
        <v>83.2</v>
      </c>
      <c r="K223">
        <v>28.6</v>
      </c>
      <c r="L223">
        <v>5.8</v>
      </c>
      <c r="M223">
        <v>53.3</v>
      </c>
      <c r="N223">
        <v>6.4</v>
      </c>
      <c r="O223">
        <v>11.1</v>
      </c>
      <c r="P223">
        <v>25.7</v>
      </c>
      <c r="Q223">
        <v>27.9</v>
      </c>
      <c r="R223">
        <v>40.9</v>
      </c>
      <c r="S223">
        <v>18.399999999999999</v>
      </c>
      <c r="T223">
        <v>0.5</v>
      </c>
      <c r="U223">
        <v>2.2000000000000002</v>
      </c>
      <c r="V223">
        <v>1.2</v>
      </c>
      <c r="W223">
        <v>25.8</v>
      </c>
      <c r="X223">
        <v>3.2</v>
      </c>
      <c r="Y223">
        <v>0.5</v>
      </c>
      <c r="Z223">
        <v>2.8</v>
      </c>
      <c r="AA223">
        <v>47.9</v>
      </c>
      <c r="AB223">
        <v>10.6</v>
      </c>
      <c r="AC223">
        <v>41.5</v>
      </c>
      <c r="AD223">
        <v>63.2</v>
      </c>
      <c r="AE223">
        <v>23.8</v>
      </c>
      <c r="AF223">
        <v>57.3</v>
      </c>
      <c r="AG223">
        <v>18.899999999999999</v>
      </c>
      <c r="AH223">
        <v>53.7</v>
      </c>
      <c r="AI223">
        <v>1.4</v>
      </c>
      <c r="AJ223">
        <v>0.4</v>
      </c>
      <c r="AK223">
        <v>6.7</v>
      </c>
      <c r="AL223">
        <v>3</v>
      </c>
      <c r="AM223">
        <v>2.4</v>
      </c>
      <c r="AN223">
        <v>3.3</v>
      </c>
      <c r="AO223">
        <v>6.9</v>
      </c>
      <c r="AP223">
        <v>4.9000000000000004</v>
      </c>
      <c r="AQ223">
        <v>3.9</v>
      </c>
      <c r="AU223">
        <v>35.5</v>
      </c>
      <c r="AV223">
        <v>38.1</v>
      </c>
      <c r="AW223">
        <v>64</v>
      </c>
      <c r="AX223">
        <v>37.200000000000003</v>
      </c>
      <c r="AY223">
        <v>27.8</v>
      </c>
      <c r="BB223">
        <v>28.8</v>
      </c>
      <c r="BC223">
        <v>42.1</v>
      </c>
      <c r="BD223">
        <v>41.4</v>
      </c>
    </row>
    <row r="224" spans="1:56" x14ac:dyDescent="0.25">
      <c r="A224" s="2">
        <v>30132</v>
      </c>
      <c r="B224">
        <v>109.61</v>
      </c>
      <c r="C224">
        <v>239.4</v>
      </c>
      <c r="D224">
        <v>318</v>
      </c>
      <c r="F224">
        <v>596.79999999999995</v>
      </c>
      <c r="I224">
        <v>56.7</v>
      </c>
      <c r="J224">
        <v>80.099999999999994</v>
      </c>
      <c r="K224">
        <v>21.7</v>
      </c>
      <c r="L224">
        <v>4.2</v>
      </c>
      <c r="M224">
        <v>56.5</v>
      </c>
      <c r="N224">
        <v>5.8</v>
      </c>
      <c r="O224">
        <v>11.5</v>
      </c>
      <c r="P224">
        <v>22.8</v>
      </c>
      <c r="Q224">
        <v>27.3</v>
      </c>
      <c r="R224">
        <v>39.299999999999997</v>
      </c>
      <c r="S224">
        <v>18.100000000000001</v>
      </c>
      <c r="T224">
        <v>0.6</v>
      </c>
      <c r="U224">
        <v>1.8</v>
      </c>
      <c r="V224">
        <v>1</v>
      </c>
      <c r="W224">
        <v>22</v>
      </c>
      <c r="X224">
        <v>3.1</v>
      </c>
      <c r="Y224">
        <v>0.2</v>
      </c>
      <c r="Z224">
        <v>2.7</v>
      </c>
      <c r="AA224">
        <v>51.6</v>
      </c>
      <c r="AB224">
        <v>8.6999999999999993</v>
      </c>
      <c r="AC224">
        <v>39.700000000000003</v>
      </c>
      <c r="AD224">
        <v>65.7</v>
      </c>
      <c r="AE224">
        <v>21.2</v>
      </c>
      <c r="AF224">
        <v>59.2</v>
      </c>
      <c r="AG224">
        <v>19.600000000000001</v>
      </c>
      <c r="AH224">
        <v>54.6</v>
      </c>
      <c r="AI224">
        <v>1.3</v>
      </c>
      <c r="AJ224">
        <v>0</v>
      </c>
      <c r="AK224">
        <v>6.4</v>
      </c>
      <c r="AL224">
        <v>2.6</v>
      </c>
      <c r="AM224">
        <v>2</v>
      </c>
      <c r="AN224">
        <v>2.6</v>
      </c>
      <c r="AO224">
        <v>7</v>
      </c>
      <c r="AP224">
        <v>4</v>
      </c>
      <c r="AQ224">
        <v>2.5</v>
      </c>
      <c r="AU224">
        <v>38.299999999999997</v>
      </c>
      <c r="AV224">
        <v>42</v>
      </c>
      <c r="AW224">
        <v>62</v>
      </c>
      <c r="AX224">
        <v>39.4</v>
      </c>
      <c r="AY224">
        <v>30.8</v>
      </c>
      <c r="BB224">
        <v>29.4</v>
      </c>
      <c r="BC224">
        <v>45.2</v>
      </c>
      <c r="BD224">
        <v>39.6</v>
      </c>
    </row>
    <row r="225" spans="1:56" x14ac:dyDescent="0.25">
      <c r="A225" s="2">
        <v>30162</v>
      </c>
      <c r="B225">
        <v>107.09</v>
      </c>
      <c r="C225">
        <v>241.8</v>
      </c>
      <c r="D225">
        <v>342.5</v>
      </c>
      <c r="F225">
        <v>570</v>
      </c>
      <c r="I225">
        <v>63.2</v>
      </c>
      <c r="J225">
        <v>89.2</v>
      </c>
      <c r="K225">
        <v>24.1</v>
      </c>
      <c r="L225">
        <v>4.5999999999999996</v>
      </c>
      <c r="M225">
        <v>57.2</v>
      </c>
      <c r="N225">
        <v>7.4</v>
      </c>
      <c r="O225">
        <v>9.9</v>
      </c>
      <c r="P225">
        <v>27.1</v>
      </c>
      <c r="Q225">
        <v>25.4</v>
      </c>
      <c r="R225">
        <v>38.200000000000003</v>
      </c>
      <c r="S225">
        <v>20.3</v>
      </c>
      <c r="T225">
        <v>0.8</v>
      </c>
      <c r="U225">
        <v>2.6</v>
      </c>
      <c r="V225">
        <v>1.3</v>
      </c>
      <c r="W225">
        <v>26</v>
      </c>
      <c r="X225">
        <v>3.7</v>
      </c>
      <c r="Y225">
        <v>0.5</v>
      </c>
      <c r="Z225">
        <v>3.2</v>
      </c>
      <c r="AA225">
        <v>51.5</v>
      </c>
      <c r="AB225">
        <v>10.3</v>
      </c>
      <c r="AC225">
        <v>38.200000000000003</v>
      </c>
      <c r="AD225">
        <v>63</v>
      </c>
      <c r="AE225">
        <v>24.8</v>
      </c>
      <c r="AF225">
        <v>57.8</v>
      </c>
      <c r="AG225">
        <v>17.399999999999999</v>
      </c>
      <c r="AH225">
        <v>54.3</v>
      </c>
      <c r="AI225">
        <v>1.4</v>
      </c>
      <c r="AJ225">
        <v>0.5</v>
      </c>
      <c r="AK225">
        <v>8.4</v>
      </c>
      <c r="AL225">
        <v>2.8</v>
      </c>
      <c r="AM225">
        <v>2.1</v>
      </c>
      <c r="AN225">
        <v>3</v>
      </c>
      <c r="AO225">
        <v>7.5</v>
      </c>
      <c r="AP225">
        <v>5.5</v>
      </c>
      <c r="AQ225">
        <v>3.7</v>
      </c>
      <c r="AU225">
        <v>38.4</v>
      </c>
      <c r="AV225">
        <v>40.700000000000003</v>
      </c>
      <c r="AW225">
        <v>62</v>
      </c>
      <c r="AX225">
        <v>41.1</v>
      </c>
      <c r="AY225">
        <v>30.5</v>
      </c>
      <c r="BB225">
        <v>29.5</v>
      </c>
      <c r="BC225">
        <v>45.8</v>
      </c>
      <c r="BD225">
        <v>40.799999999999997</v>
      </c>
    </row>
    <row r="226" spans="1:56" x14ac:dyDescent="0.25">
      <c r="A226" s="2">
        <v>30194</v>
      </c>
      <c r="B226">
        <v>119.51</v>
      </c>
      <c r="C226">
        <v>239.3</v>
      </c>
      <c r="D226">
        <v>413.5</v>
      </c>
      <c r="F226">
        <v>629.5</v>
      </c>
      <c r="I226">
        <v>56.9</v>
      </c>
      <c r="J226">
        <v>80.2</v>
      </c>
      <c r="K226">
        <v>21.9</v>
      </c>
      <c r="L226">
        <v>4.2</v>
      </c>
      <c r="M226">
        <v>58.3</v>
      </c>
      <c r="N226">
        <v>6.3</v>
      </c>
      <c r="O226">
        <v>10.9</v>
      </c>
      <c r="P226">
        <v>26.4</v>
      </c>
      <c r="Q226">
        <v>29.3</v>
      </c>
      <c r="R226">
        <v>37.5</v>
      </c>
      <c r="S226">
        <v>17.3</v>
      </c>
      <c r="T226">
        <v>0.6</v>
      </c>
      <c r="U226">
        <v>2.2000000000000002</v>
      </c>
      <c r="V226">
        <v>1.2</v>
      </c>
      <c r="W226">
        <v>29.7</v>
      </c>
      <c r="X226">
        <v>3.7</v>
      </c>
      <c r="Y226">
        <v>0.4</v>
      </c>
      <c r="Z226">
        <v>2.6</v>
      </c>
      <c r="AA226">
        <v>50.7</v>
      </c>
      <c r="AB226">
        <v>9</v>
      </c>
      <c r="AC226">
        <v>40.299999999999997</v>
      </c>
      <c r="AD226">
        <v>62.7</v>
      </c>
      <c r="AE226">
        <v>22</v>
      </c>
      <c r="AF226">
        <v>57.8</v>
      </c>
      <c r="AG226">
        <v>20.2</v>
      </c>
      <c r="AH226">
        <v>53.4</v>
      </c>
      <c r="AI226">
        <v>1.9</v>
      </c>
      <c r="AJ226">
        <v>0</v>
      </c>
      <c r="AK226">
        <v>8.3000000000000007</v>
      </c>
      <c r="AL226">
        <v>2.9</v>
      </c>
      <c r="AM226">
        <v>2.5</v>
      </c>
      <c r="AN226">
        <v>3.7</v>
      </c>
      <c r="AO226">
        <v>8.9</v>
      </c>
      <c r="AP226">
        <v>6.2</v>
      </c>
      <c r="AQ226">
        <v>3.6</v>
      </c>
      <c r="AU226">
        <v>38.299999999999997</v>
      </c>
      <c r="AV226">
        <v>40.1</v>
      </c>
      <c r="AW226">
        <v>66</v>
      </c>
      <c r="AX226">
        <v>39.9</v>
      </c>
      <c r="AY226">
        <v>31.8</v>
      </c>
      <c r="BB226">
        <v>31.6</v>
      </c>
      <c r="BC226">
        <v>45.3</v>
      </c>
      <c r="BD226">
        <v>39.200000000000003</v>
      </c>
    </row>
    <row r="227" spans="1:56" x14ac:dyDescent="0.25">
      <c r="A227" s="2">
        <v>30224</v>
      </c>
      <c r="B227">
        <v>120.42</v>
      </c>
      <c r="C227">
        <v>234.5</v>
      </c>
      <c r="D227">
        <v>395.5</v>
      </c>
      <c r="F227">
        <v>671.8</v>
      </c>
      <c r="I227">
        <v>58.1</v>
      </c>
      <c r="J227">
        <v>86.1</v>
      </c>
      <c r="K227">
        <v>16.2</v>
      </c>
      <c r="L227">
        <v>3.2</v>
      </c>
      <c r="M227">
        <v>60.1</v>
      </c>
      <c r="N227">
        <v>5.4</v>
      </c>
      <c r="O227">
        <v>12.1</v>
      </c>
      <c r="P227">
        <v>22.9</v>
      </c>
      <c r="Q227">
        <v>26.7</v>
      </c>
      <c r="R227">
        <v>36.700000000000003</v>
      </c>
      <c r="S227">
        <v>21.5</v>
      </c>
      <c r="T227">
        <v>0.4</v>
      </c>
      <c r="U227">
        <v>1.7</v>
      </c>
      <c r="V227">
        <v>1</v>
      </c>
      <c r="W227">
        <v>22.7</v>
      </c>
      <c r="X227">
        <v>3</v>
      </c>
      <c r="Y227">
        <v>0.3</v>
      </c>
      <c r="Z227">
        <v>1.9</v>
      </c>
      <c r="AA227">
        <v>55.3</v>
      </c>
      <c r="AB227">
        <v>6.8</v>
      </c>
      <c r="AC227">
        <v>37.9</v>
      </c>
      <c r="AD227">
        <v>65</v>
      </c>
      <c r="AE227">
        <v>26.6</v>
      </c>
      <c r="AF227">
        <v>54.9</v>
      </c>
      <c r="AG227">
        <v>18.5</v>
      </c>
      <c r="AH227">
        <v>51.8</v>
      </c>
      <c r="AI227">
        <v>1.4</v>
      </c>
      <c r="AJ227">
        <v>0.5</v>
      </c>
      <c r="AK227">
        <v>6.8</v>
      </c>
      <c r="AL227">
        <v>2.4</v>
      </c>
      <c r="AM227">
        <v>2</v>
      </c>
      <c r="AN227">
        <v>3.2</v>
      </c>
      <c r="AO227">
        <v>6.6</v>
      </c>
      <c r="AP227">
        <v>4</v>
      </c>
      <c r="AQ227">
        <v>3.1</v>
      </c>
      <c r="AU227">
        <v>38.799999999999997</v>
      </c>
      <c r="AV227">
        <v>40.4</v>
      </c>
      <c r="AW227">
        <v>67</v>
      </c>
      <c r="AX227">
        <v>41.3</v>
      </c>
      <c r="AY227">
        <v>30.6</v>
      </c>
      <c r="BB227">
        <v>33.6</v>
      </c>
      <c r="BC227">
        <v>45.9</v>
      </c>
      <c r="BD227">
        <v>41.2</v>
      </c>
    </row>
    <row r="228" spans="1:56" x14ac:dyDescent="0.25">
      <c r="A228" s="2">
        <v>30253</v>
      </c>
      <c r="B228">
        <v>133.71</v>
      </c>
      <c r="C228">
        <v>231.2</v>
      </c>
      <c r="D228">
        <v>423</v>
      </c>
      <c r="F228">
        <v>641.79999999999995</v>
      </c>
      <c r="I228">
        <v>54.3</v>
      </c>
      <c r="J228">
        <v>78.599999999999994</v>
      </c>
      <c r="K228">
        <v>17.8</v>
      </c>
      <c r="L228">
        <v>3.6</v>
      </c>
      <c r="M228">
        <v>59.4</v>
      </c>
      <c r="N228">
        <v>5.0999999999999996</v>
      </c>
      <c r="O228">
        <v>12.9</v>
      </c>
      <c r="P228">
        <v>21.5</v>
      </c>
      <c r="Q228">
        <v>28.2</v>
      </c>
      <c r="R228">
        <v>37</v>
      </c>
      <c r="S228">
        <v>18.5</v>
      </c>
      <c r="T228">
        <v>0.6</v>
      </c>
      <c r="U228">
        <v>2</v>
      </c>
      <c r="V228">
        <v>1</v>
      </c>
      <c r="W228">
        <v>20.3</v>
      </c>
      <c r="X228">
        <v>2.8</v>
      </c>
      <c r="Y228">
        <v>0.4</v>
      </c>
      <c r="Z228">
        <v>2.1</v>
      </c>
      <c r="AA228">
        <v>53.9</v>
      </c>
      <c r="AB228">
        <v>7.2</v>
      </c>
      <c r="AC228">
        <v>38.9</v>
      </c>
      <c r="AD228">
        <v>65.599999999999994</v>
      </c>
      <c r="AE228">
        <v>22.9</v>
      </c>
      <c r="AF228">
        <v>56.6</v>
      </c>
      <c r="AG228">
        <v>20.5</v>
      </c>
      <c r="AH228">
        <v>53.3</v>
      </c>
      <c r="AI228">
        <v>0.8</v>
      </c>
      <c r="AJ228">
        <v>0.2</v>
      </c>
      <c r="AK228">
        <v>6.3</v>
      </c>
      <c r="AL228">
        <v>2.1</v>
      </c>
      <c r="AM228">
        <v>1.8</v>
      </c>
      <c r="AN228">
        <v>3.1</v>
      </c>
      <c r="AO228">
        <v>6.5</v>
      </c>
      <c r="AP228">
        <v>3</v>
      </c>
      <c r="AQ228">
        <v>3</v>
      </c>
      <c r="AU228">
        <v>39.4</v>
      </c>
      <c r="AV228">
        <v>41.9</v>
      </c>
      <c r="AW228">
        <v>69</v>
      </c>
      <c r="AX228">
        <v>42</v>
      </c>
      <c r="AY228">
        <v>30.6</v>
      </c>
      <c r="BB228">
        <v>32.5</v>
      </c>
      <c r="BC228">
        <v>46.5</v>
      </c>
      <c r="BD228">
        <v>41</v>
      </c>
    </row>
    <row r="229" spans="1:56" x14ac:dyDescent="0.25">
      <c r="A229" s="2">
        <v>30285</v>
      </c>
      <c r="B229">
        <v>138.54</v>
      </c>
      <c r="C229">
        <v>226.6</v>
      </c>
      <c r="D229">
        <v>438</v>
      </c>
      <c r="F229">
        <v>594.29999999999995</v>
      </c>
      <c r="I229">
        <v>57.4</v>
      </c>
      <c r="J229">
        <v>84.7</v>
      </c>
      <c r="K229">
        <v>16.600000000000001</v>
      </c>
      <c r="L229">
        <v>2.8</v>
      </c>
      <c r="M229">
        <v>61.1</v>
      </c>
      <c r="N229">
        <v>5.9</v>
      </c>
      <c r="O229">
        <v>12.5</v>
      </c>
      <c r="P229">
        <v>21.1</v>
      </c>
      <c r="Q229">
        <v>26.7</v>
      </c>
      <c r="R229">
        <v>36.1</v>
      </c>
      <c r="S229">
        <v>21.2</v>
      </c>
      <c r="T229">
        <v>0.7</v>
      </c>
      <c r="U229">
        <v>2.9</v>
      </c>
      <c r="V229">
        <v>1.9</v>
      </c>
      <c r="W229">
        <v>21.9</v>
      </c>
      <c r="X229">
        <v>3.1</v>
      </c>
      <c r="Y229">
        <v>0.3</v>
      </c>
      <c r="Z229">
        <v>2.6</v>
      </c>
      <c r="AA229">
        <v>53.9</v>
      </c>
      <c r="AB229">
        <v>7.6</v>
      </c>
      <c r="AC229">
        <v>38.5</v>
      </c>
      <c r="AD229">
        <v>66.400000000000006</v>
      </c>
      <c r="AE229">
        <v>25.6</v>
      </c>
      <c r="AF229">
        <v>56.5</v>
      </c>
      <c r="AG229">
        <v>17.899999999999999</v>
      </c>
      <c r="AH229">
        <v>52.1</v>
      </c>
      <c r="AI229">
        <v>1.3</v>
      </c>
      <c r="AJ229">
        <v>0.2</v>
      </c>
      <c r="AK229">
        <v>6.1</v>
      </c>
      <c r="AL229">
        <v>2.4</v>
      </c>
      <c r="AM229">
        <v>2.1</v>
      </c>
      <c r="AN229">
        <v>3.1</v>
      </c>
      <c r="AO229">
        <v>6.5</v>
      </c>
      <c r="AP229">
        <v>3.7</v>
      </c>
      <c r="AQ229">
        <v>2.8</v>
      </c>
      <c r="AU229">
        <v>39.200000000000003</v>
      </c>
      <c r="AV229">
        <v>41.5</v>
      </c>
      <c r="AW229">
        <v>65</v>
      </c>
      <c r="AX229">
        <v>42.6</v>
      </c>
      <c r="AY229">
        <v>28.2</v>
      </c>
      <c r="BB229">
        <v>33.6</v>
      </c>
      <c r="BC229">
        <v>46.9</v>
      </c>
      <c r="BD229">
        <v>37.299999999999997</v>
      </c>
    </row>
    <row r="230" spans="1:56" x14ac:dyDescent="0.25">
      <c r="A230" s="2">
        <v>30316</v>
      </c>
      <c r="B230">
        <v>140.63999999999999</v>
      </c>
      <c r="C230">
        <v>227.4</v>
      </c>
      <c r="D230">
        <v>448</v>
      </c>
      <c r="F230">
        <v>518</v>
      </c>
      <c r="I230">
        <v>59.5</v>
      </c>
      <c r="J230">
        <v>88.6</v>
      </c>
      <c r="K230">
        <v>15.8</v>
      </c>
      <c r="L230">
        <v>2.9</v>
      </c>
      <c r="M230">
        <v>61.6</v>
      </c>
      <c r="N230">
        <v>5.6</v>
      </c>
      <c r="O230">
        <v>11.9</v>
      </c>
      <c r="P230">
        <v>24.1</v>
      </c>
      <c r="Q230">
        <v>25.5</v>
      </c>
      <c r="R230">
        <v>35.5</v>
      </c>
      <c r="S230">
        <v>21.9</v>
      </c>
      <c r="T230">
        <v>0.8</v>
      </c>
      <c r="U230">
        <v>2.4</v>
      </c>
      <c r="V230">
        <v>1.3</v>
      </c>
      <c r="W230">
        <v>22.7</v>
      </c>
      <c r="X230">
        <v>3.1</v>
      </c>
      <c r="Y230">
        <v>0.3</v>
      </c>
      <c r="Z230">
        <v>2</v>
      </c>
      <c r="AA230">
        <v>57</v>
      </c>
      <c r="AB230">
        <v>7.4</v>
      </c>
      <c r="AC230">
        <v>35.6</v>
      </c>
      <c r="AD230">
        <v>64</v>
      </c>
      <c r="AE230">
        <v>28</v>
      </c>
      <c r="AF230">
        <v>53.6</v>
      </c>
      <c r="AG230">
        <v>18.399999999999999</v>
      </c>
      <c r="AH230">
        <v>52.6</v>
      </c>
      <c r="AI230">
        <v>1</v>
      </c>
      <c r="AJ230">
        <v>0.5</v>
      </c>
      <c r="AK230">
        <v>6.2</v>
      </c>
      <c r="AL230">
        <v>2.2999999999999998</v>
      </c>
      <c r="AM230">
        <v>2.2999999999999998</v>
      </c>
      <c r="AN230">
        <v>3.2</v>
      </c>
      <c r="AO230">
        <v>7.2</v>
      </c>
      <c r="AP230">
        <v>4</v>
      </c>
      <c r="AQ230">
        <v>2.7</v>
      </c>
      <c r="AU230">
        <v>42.8</v>
      </c>
      <c r="AV230">
        <v>46</v>
      </c>
      <c r="AW230">
        <v>66</v>
      </c>
      <c r="AX230">
        <v>44</v>
      </c>
      <c r="AY230">
        <v>36.299999999999997</v>
      </c>
      <c r="BB230">
        <v>34.700000000000003</v>
      </c>
      <c r="BC230">
        <v>48.6</v>
      </c>
      <c r="BD230">
        <v>39.1</v>
      </c>
    </row>
    <row r="231" spans="1:56" x14ac:dyDescent="0.25">
      <c r="A231" s="2">
        <v>30347</v>
      </c>
      <c r="B231">
        <v>145.30000000000001</v>
      </c>
      <c r="C231">
        <v>234.8</v>
      </c>
      <c r="D231">
        <v>500</v>
      </c>
      <c r="E231">
        <v>29.4</v>
      </c>
      <c r="F231">
        <v>492.8</v>
      </c>
      <c r="I231">
        <v>59</v>
      </c>
      <c r="J231">
        <v>87.7</v>
      </c>
      <c r="K231">
        <v>16</v>
      </c>
      <c r="L231">
        <v>3</v>
      </c>
      <c r="M231">
        <v>60.6</v>
      </c>
      <c r="N231">
        <v>5.4</v>
      </c>
      <c r="O231">
        <v>11.8</v>
      </c>
      <c r="P231">
        <v>21.3</v>
      </c>
      <c r="Q231">
        <v>22.9</v>
      </c>
      <c r="R231">
        <v>36.4</v>
      </c>
      <c r="S231">
        <v>19.2</v>
      </c>
      <c r="T231">
        <v>0.6</v>
      </c>
      <c r="U231">
        <v>2.7</v>
      </c>
      <c r="V231">
        <v>1.4</v>
      </c>
      <c r="W231">
        <v>22.7</v>
      </c>
      <c r="X231">
        <v>3</v>
      </c>
      <c r="Y231">
        <v>0.7</v>
      </c>
      <c r="Z231">
        <v>2.1</v>
      </c>
      <c r="AA231">
        <v>54.7</v>
      </c>
      <c r="AB231">
        <v>6.9</v>
      </c>
      <c r="AC231">
        <v>38.4</v>
      </c>
      <c r="AD231">
        <v>66.900000000000006</v>
      </c>
      <c r="AE231">
        <v>25.9</v>
      </c>
      <c r="AF231">
        <v>58.2</v>
      </c>
      <c r="AG231">
        <v>15.9</v>
      </c>
      <c r="AH231">
        <v>57.9</v>
      </c>
      <c r="AI231">
        <v>1.1000000000000001</v>
      </c>
      <c r="AJ231">
        <v>0.3</v>
      </c>
      <c r="AK231">
        <v>5.6</v>
      </c>
      <c r="AL231">
        <v>2.5</v>
      </c>
      <c r="AM231">
        <v>2.2000000000000002</v>
      </c>
      <c r="AN231">
        <v>3.2</v>
      </c>
      <c r="AO231">
        <v>6.4</v>
      </c>
      <c r="AP231">
        <v>4.4000000000000004</v>
      </c>
      <c r="AQ231">
        <v>2.9</v>
      </c>
      <c r="AU231">
        <v>46</v>
      </c>
      <c r="AV231">
        <v>50.3</v>
      </c>
      <c r="AW231">
        <v>64</v>
      </c>
      <c r="AX231">
        <v>50.8</v>
      </c>
      <c r="AY231">
        <v>37.700000000000003</v>
      </c>
      <c r="BB231">
        <v>36.299999999999997</v>
      </c>
      <c r="BC231">
        <v>46.7</v>
      </c>
      <c r="BD231">
        <v>43.7</v>
      </c>
    </row>
    <row r="232" spans="1:56" x14ac:dyDescent="0.25">
      <c r="A232" s="2">
        <v>30375</v>
      </c>
      <c r="B232">
        <v>148.06</v>
      </c>
      <c r="C232">
        <v>241.5</v>
      </c>
      <c r="D232">
        <v>413</v>
      </c>
      <c r="E232">
        <v>28.25</v>
      </c>
      <c r="F232">
        <v>488.8</v>
      </c>
      <c r="I232">
        <v>67.599999999999994</v>
      </c>
      <c r="J232">
        <v>101.1</v>
      </c>
      <c r="K232">
        <v>17.5</v>
      </c>
      <c r="L232">
        <v>2.9</v>
      </c>
      <c r="M232">
        <v>58.4</v>
      </c>
      <c r="N232">
        <v>5.5</v>
      </c>
      <c r="O232">
        <v>11.1</v>
      </c>
      <c r="P232">
        <v>21.7</v>
      </c>
      <c r="Q232">
        <v>18.2</v>
      </c>
      <c r="R232">
        <v>38.700000000000003</v>
      </c>
      <c r="S232">
        <v>24.7</v>
      </c>
      <c r="T232">
        <v>0.6</v>
      </c>
      <c r="U232">
        <v>2.2999999999999998</v>
      </c>
      <c r="V232">
        <v>1.3</v>
      </c>
      <c r="W232">
        <v>22.5</v>
      </c>
      <c r="X232">
        <v>2.9</v>
      </c>
      <c r="Y232">
        <v>0.4</v>
      </c>
      <c r="Z232">
        <v>1.9</v>
      </c>
      <c r="AA232">
        <v>52.6</v>
      </c>
      <c r="AB232">
        <v>7.9</v>
      </c>
      <c r="AC232">
        <v>39.5</v>
      </c>
      <c r="AD232">
        <v>67.2</v>
      </c>
      <c r="AE232">
        <v>31.6</v>
      </c>
      <c r="AF232">
        <v>55.8</v>
      </c>
      <c r="AG232">
        <v>12.6</v>
      </c>
      <c r="AH232">
        <v>57.1</v>
      </c>
      <c r="AI232">
        <v>0.9</v>
      </c>
      <c r="AJ232">
        <v>0.7</v>
      </c>
      <c r="AK232">
        <v>7.2</v>
      </c>
      <c r="AL232">
        <v>2.5</v>
      </c>
      <c r="AM232">
        <v>2.2999999999999998</v>
      </c>
      <c r="AN232">
        <v>3.4</v>
      </c>
      <c r="AO232">
        <v>7.1</v>
      </c>
      <c r="AP232">
        <v>3.9</v>
      </c>
      <c r="AQ232">
        <v>2.4</v>
      </c>
      <c r="AU232">
        <v>54.4</v>
      </c>
      <c r="AV232">
        <v>60.6</v>
      </c>
      <c r="AW232">
        <v>70</v>
      </c>
      <c r="AX232">
        <v>61.1</v>
      </c>
      <c r="AY232">
        <v>47.4</v>
      </c>
      <c r="BB232">
        <v>40.1</v>
      </c>
      <c r="BC232">
        <v>49.9</v>
      </c>
      <c r="BD232">
        <v>48.7</v>
      </c>
    </row>
    <row r="233" spans="1:56" x14ac:dyDescent="0.25">
      <c r="A233" s="2">
        <v>30406</v>
      </c>
      <c r="B233">
        <v>152.96</v>
      </c>
      <c r="C233">
        <v>247.9</v>
      </c>
      <c r="D233">
        <v>418</v>
      </c>
      <c r="E233">
        <v>29.6</v>
      </c>
      <c r="F233">
        <v>479.3</v>
      </c>
      <c r="I233">
        <v>79.400000000000006</v>
      </c>
      <c r="J233">
        <v>116.5</v>
      </c>
      <c r="K233">
        <v>23.7</v>
      </c>
      <c r="L233">
        <v>3.7</v>
      </c>
      <c r="M233">
        <v>54.6</v>
      </c>
      <c r="N233">
        <v>6.4</v>
      </c>
      <c r="O233">
        <v>9.6999999999999993</v>
      </c>
      <c r="P233">
        <v>25.4</v>
      </c>
      <c r="Q233">
        <v>14.3</v>
      </c>
      <c r="R233">
        <v>41.7</v>
      </c>
      <c r="S233">
        <v>30.7</v>
      </c>
      <c r="T233">
        <v>0.7</v>
      </c>
      <c r="U233">
        <v>2.6</v>
      </c>
      <c r="V233">
        <v>1.3</v>
      </c>
      <c r="W233">
        <v>23.6</v>
      </c>
      <c r="X233">
        <v>3.5</v>
      </c>
      <c r="Y233">
        <v>0.6</v>
      </c>
      <c r="Z233">
        <v>2.5</v>
      </c>
      <c r="AA233">
        <v>48.2</v>
      </c>
      <c r="AB233">
        <v>10.4</v>
      </c>
      <c r="AC233">
        <v>41.4</v>
      </c>
      <c r="AD233">
        <v>64.900000000000006</v>
      </c>
      <c r="AE233">
        <v>38</v>
      </c>
      <c r="AF233">
        <v>54.2</v>
      </c>
      <c r="AG233">
        <v>7.8</v>
      </c>
      <c r="AH233">
        <v>55</v>
      </c>
      <c r="AI233">
        <v>1.1000000000000001</v>
      </c>
      <c r="AJ233">
        <v>0.4</v>
      </c>
      <c r="AK233">
        <v>6.9</v>
      </c>
      <c r="AL233">
        <v>2.6</v>
      </c>
      <c r="AM233">
        <v>2.2000000000000002</v>
      </c>
      <c r="AN233">
        <v>3.4</v>
      </c>
      <c r="AO233">
        <v>7.3</v>
      </c>
      <c r="AP233">
        <v>4.3</v>
      </c>
      <c r="AQ233">
        <v>2.7</v>
      </c>
      <c r="AU233">
        <v>53.9</v>
      </c>
      <c r="AV233">
        <v>60.8</v>
      </c>
      <c r="AW233">
        <v>69</v>
      </c>
      <c r="AX233">
        <v>58.4</v>
      </c>
      <c r="AY233">
        <v>45.1</v>
      </c>
      <c r="BB233">
        <v>44.2</v>
      </c>
      <c r="BC233">
        <v>50.8</v>
      </c>
      <c r="BD233">
        <v>47.9</v>
      </c>
    </row>
    <row r="234" spans="1:56" x14ac:dyDescent="0.25">
      <c r="A234" s="2">
        <v>30435</v>
      </c>
      <c r="B234">
        <v>164.42</v>
      </c>
      <c r="C234">
        <v>250.2</v>
      </c>
      <c r="D234">
        <v>429</v>
      </c>
      <c r="E234">
        <v>30.8</v>
      </c>
      <c r="F234">
        <v>497.3</v>
      </c>
      <c r="I234">
        <v>83.1</v>
      </c>
      <c r="J234">
        <v>119.7</v>
      </c>
      <c r="K234">
        <v>28.3</v>
      </c>
      <c r="L234">
        <v>5</v>
      </c>
      <c r="M234">
        <v>53.6</v>
      </c>
      <c r="N234">
        <v>6.8</v>
      </c>
      <c r="O234">
        <v>9.8000000000000007</v>
      </c>
      <c r="P234">
        <v>26</v>
      </c>
      <c r="Q234">
        <v>12.4</v>
      </c>
      <c r="R234">
        <v>41.4</v>
      </c>
      <c r="S234">
        <v>30.4</v>
      </c>
      <c r="T234">
        <v>0.9</v>
      </c>
      <c r="U234">
        <v>3.2</v>
      </c>
      <c r="V234">
        <v>1.5</v>
      </c>
      <c r="W234">
        <v>25</v>
      </c>
      <c r="X234">
        <v>4</v>
      </c>
      <c r="Y234">
        <v>0.8</v>
      </c>
      <c r="Z234">
        <v>2.6</v>
      </c>
      <c r="AA234">
        <v>45.3</v>
      </c>
      <c r="AB234">
        <v>11</v>
      </c>
      <c r="AC234">
        <v>43.7</v>
      </c>
      <c r="AD234">
        <v>64.2</v>
      </c>
      <c r="AE234">
        <v>37.4</v>
      </c>
      <c r="AF234">
        <v>56.3</v>
      </c>
      <c r="AG234">
        <v>6.3</v>
      </c>
      <c r="AH234">
        <v>57.2</v>
      </c>
      <c r="AI234">
        <v>1.2</v>
      </c>
      <c r="AJ234">
        <v>0.2</v>
      </c>
      <c r="AK234">
        <v>7.2</v>
      </c>
      <c r="AL234">
        <v>2.6</v>
      </c>
      <c r="AM234">
        <v>2.6</v>
      </c>
      <c r="AN234">
        <v>4</v>
      </c>
      <c r="AO234">
        <v>6.9</v>
      </c>
      <c r="AP234">
        <v>4.5</v>
      </c>
      <c r="AQ234">
        <v>3.2</v>
      </c>
      <c r="AU234">
        <v>54.2</v>
      </c>
      <c r="AV234">
        <v>59.4</v>
      </c>
      <c r="AW234">
        <v>66</v>
      </c>
      <c r="AX234">
        <v>58.2</v>
      </c>
      <c r="AY234">
        <v>46.4</v>
      </c>
      <c r="BB234">
        <v>46</v>
      </c>
      <c r="BC234">
        <v>52.7</v>
      </c>
      <c r="BD234">
        <v>55.6</v>
      </c>
    </row>
    <row r="235" spans="1:56" x14ac:dyDescent="0.25">
      <c r="A235" s="2">
        <v>30467</v>
      </c>
      <c r="B235">
        <v>162.38999999999999</v>
      </c>
      <c r="C235">
        <v>248.1</v>
      </c>
      <c r="D235">
        <v>436.5</v>
      </c>
      <c r="E235">
        <v>30.3</v>
      </c>
      <c r="F235">
        <v>468</v>
      </c>
      <c r="I235">
        <v>87.7</v>
      </c>
      <c r="J235">
        <v>124.3</v>
      </c>
      <c r="K235">
        <v>33</v>
      </c>
      <c r="L235">
        <v>4.7</v>
      </c>
      <c r="M235">
        <v>52</v>
      </c>
      <c r="N235">
        <v>6.6</v>
      </c>
      <c r="O235">
        <v>9.8000000000000007</v>
      </c>
      <c r="P235">
        <v>26.4</v>
      </c>
      <c r="Q235">
        <v>10.4</v>
      </c>
      <c r="R235">
        <v>43.3</v>
      </c>
      <c r="S235">
        <v>31.7</v>
      </c>
      <c r="T235">
        <v>0.8</v>
      </c>
      <c r="U235">
        <v>3</v>
      </c>
      <c r="V235">
        <v>1.4</v>
      </c>
      <c r="W235">
        <v>27.1</v>
      </c>
      <c r="X235">
        <v>4.0999999999999996</v>
      </c>
      <c r="Y235">
        <v>0.8</v>
      </c>
      <c r="Z235">
        <v>2.2000000000000002</v>
      </c>
      <c r="AA235">
        <v>39.5</v>
      </c>
      <c r="AB235">
        <v>13.5</v>
      </c>
      <c r="AC235">
        <v>47</v>
      </c>
      <c r="AD235">
        <v>63.8</v>
      </c>
      <c r="AE235">
        <v>39.700000000000003</v>
      </c>
      <c r="AF235">
        <v>55.4</v>
      </c>
      <c r="AG235">
        <v>4.9000000000000004</v>
      </c>
      <c r="AH235">
        <v>57.9</v>
      </c>
      <c r="AI235">
        <v>1.1000000000000001</v>
      </c>
      <c r="AJ235">
        <v>0.3</v>
      </c>
      <c r="AK235">
        <v>7.3</v>
      </c>
      <c r="AL235">
        <v>2.8</v>
      </c>
      <c r="AM235">
        <v>2.4</v>
      </c>
      <c r="AN235">
        <v>3.9</v>
      </c>
      <c r="AO235">
        <v>9.1999999999999993</v>
      </c>
      <c r="AP235">
        <v>4.4000000000000004</v>
      </c>
      <c r="AQ235">
        <v>3.3</v>
      </c>
      <c r="AU235">
        <v>56.1</v>
      </c>
      <c r="AV235">
        <v>61.8</v>
      </c>
      <c r="AW235">
        <v>68</v>
      </c>
      <c r="AX235">
        <v>61.5</v>
      </c>
      <c r="AY235">
        <v>49.2</v>
      </c>
      <c r="BB235">
        <v>45.7</v>
      </c>
      <c r="BC235">
        <v>51.9</v>
      </c>
      <c r="BD235">
        <v>60.3</v>
      </c>
    </row>
    <row r="236" spans="1:56" x14ac:dyDescent="0.25">
      <c r="A236" s="2">
        <v>30497</v>
      </c>
      <c r="B236">
        <v>168.11</v>
      </c>
      <c r="C236">
        <v>247.3</v>
      </c>
      <c r="D236">
        <v>416</v>
      </c>
      <c r="E236">
        <v>31.35</v>
      </c>
      <c r="F236">
        <v>435</v>
      </c>
      <c r="I236">
        <v>87.5</v>
      </c>
      <c r="J236">
        <v>121</v>
      </c>
      <c r="K236">
        <v>37.4</v>
      </c>
      <c r="L236">
        <v>5.6</v>
      </c>
      <c r="M236">
        <v>48.8</v>
      </c>
      <c r="N236">
        <v>7.6</v>
      </c>
      <c r="O236">
        <v>9</v>
      </c>
      <c r="P236">
        <v>25.1</v>
      </c>
      <c r="Q236">
        <v>11.5</v>
      </c>
      <c r="R236">
        <v>45.6</v>
      </c>
      <c r="S236">
        <v>28.7</v>
      </c>
      <c r="T236">
        <v>0.6</v>
      </c>
      <c r="U236">
        <v>3</v>
      </c>
      <c r="V236">
        <v>1.6</v>
      </c>
      <c r="W236">
        <v>25.4</v>
      </c>
      <c r="X236">
        <v>4.4000000000000004</v>
      </c>
      <c r="Y236">
        <v>0.8</v>
      </c>
      <c r="Z236">
        <v>2.2999999999999998</v>
      </c>
      <c r="AA236">
        <v>37.9</v>
      </c>
      <c r="AB236">
        <v>14.3</v>
      </c>
      <c r="AC236">
        <v>47.8</v>
      </c>
      <c r="AD236">
        <v>65.900000000000006</v>
      </c>
      <c r="AE236">
        <v>36.6</v>
      </c>
      <c r="AF236">
        <v>58</v>
      </c>
      <c r="AG236">
        <v>5.4</v>
      </c>
      <c r="AH236">
        <v>59.8</v>
      </c>
      <c r="AI236">
        <v>1.3</v>
      </c>
      <c r="AJ236">
        <v>0.9</v>
      </c>
      <c r="AK236">
        <v>7.1</v>
      </c>
      <c r="AL236">
        <v>2.8</v>
      </c>
      <c r="AM236">
        <v>2.4</v>
      </c>
      <c r="AN236">
        <v>2.9</v>
      </c>
      <c r="AO236">
        <v>8.1</v>
      </c>
      <c r="AP236">
        <v>4.3</v>
      </c>
      <c r="AQ236">
        <v>3.6</v>
      </c>
      <c r="AU236">
        <v>57.5</v>
      </c>
      <c r="AV236">
        <v>62.3</v>
      </c>
      <c r="AW236">
        <v>65</v>
      </c>
      <c r="AX236">
        <v>63.2</v>
      </c>
      <c r="AY236">
        <v>49.7</v>
      </c>
      <c r="BB236">
        <v>45.7</v>
      </c>
      <c r="BC236">
        <v>56.8</v>
      </c>
      <c r="BD236">
        <v>61.5</v>
      </c>
    </row>
    <row r="237" spans="1:56" x14ac:dyDescent="0.25">
      <c r="A237" s="2">
        <v>30526</v>
      </c>
      <c r="B237">
        <v>162.56</v>
      </c>
      <c r="C237">
        <v>256.39999999999998</v>
      </c>
      <c r="D237">
        <v>421.63</v>
      </c>
      <c r="E237">
        <v>31.95</v>
      </c>
      <c r="F237">
        <v>404.5</v>
      </c>
      <c r="I237">
        <v>89</v>
      </c>
      <c r="J237">
        <v>119.2</v>
      </c>
      <c r="K237">
        <v>43.7</v>
      </c>
      <c r="L237">
        <v>6.7</v>
      </c>
      <c r="M237">
        <v>47.6</v>
      </c>
      <c r="N237">
        <v>8.1</v>
      </c>
      <c r="O237">
        <v>8.8000000000000007</v>
      </c>
      <c r="P237">
        <v>28.6</v>
      </c>
      <c r="Q237">
        <v>12.9</v>
      </c>
      <c r="R237">
        <v>45.7</v>
      </c>
      <c r="S237">
        <v>28.4</v>
      </c>
      <c r="T237">
        <v>1</v>
      </c>
      <c r="U237">
        <v>3.4</v>
      </c>
      <c r="V237">
        <v>1.5</v>
      </c>
      <c r="W237">
        <v>28.2</v>
      </c>
      <c r="X237">
        <v>4.2</v>
      </c>
      <c r="Y237">
        <v>0.9</v>
      </c>
      <c r="Z237">
        <v>3</v>
      </c>
      <c r="AA237">
        <v>34.299999999999997</v>
      </c>
      <c r="AB237">
        <v>15.8</v>
      </c>
      <c r="AC237">
        <v>49.9</v>
      </c>
      <c r="AD237">
        <v>62.6</v>
      </c>
      <c r="AE237">
        <v>36.1</v>
      </c>
      <c r="AF237">
        <v>57.3</v>
      </c>
      <c r="AG237">
        <v>6.6</v>
      </c>
      <c r="AH237">
        <v>58.7</v>
      </c>
      <c r="AI237">
        <v>1.6</v>
      </c>
      <c r="AJ237">
        <v>0.9</v>
      </c>
      <c r="AK237">
        <v>7</v>
      </c>
      <c r="AL237">
        <v>3.1</v>
      </c>
      <c r="AM237">
        <v>3</v>
      </c>
      <c r="AN237">
        <v>4.3</v>
      </c>
      <c r="AO237">
        <v>7.8</v>
      </c>
      <c r="AP237">
        <v>4.9000000000000004</v>
      </c>
      <c r="AQ237">
        <v>3.5</v>
      </c>
      <c r="AU237">
        <v>63.6</v>
      </c>
      <c r="AV237">
        <v>70.3</v>
      </c>
      <c r="AW237">
        <v>61</v>
      </c>
      <c r="AX237">
        <v>71.5</v>
      </c>
      <c r="AY237">
        <v>53.7</v>
      </c>
      <c r="BB237">
        <v>50.8</v>
      </c>
      <c r="BC237">
        <v>58.9</v>
      </c>
      <c r="BD237">
        <v>63.2</v>
      </c>
    </row>
    <row r="238" spans="1:56" x14ac:dyDescent="0.25">
      <c r="A238" s="2">
        <v>30559</v>
      </c>
      <c r="B238">
        <v>164.4</v>
      </c>
      <c r="C238">
        <v>273.7</v>
      </c>
      <c r="D238">
        <v>414.63</v>
      </c>
      <c r="E238">
        <v>31.65</v>
      </c>
      <c r="F238">
        <v>435.8</v>
      </c>
      <c r="I238">
        <v>91.2</v>
      </c>
      <c r="J238">
        <v>119.3</v>
      </c>
      <c r="K238">
        <v>49.2</v>
      </c>
      <c r="L238">
        <v>7.3</v>
      </c>
      <c r="M238">
        <v>44.1</v>
      </c>
      <c r="N238">
        <v>7</v>
      </c>
      <c r="O238">
        <v>8.6999999999999993</v>
      </c>
      <c r="P238">
        <v>26.7</v>
      </c>
      <c r="Q238">
        <v>11.7</v>
      </c>
      <c r="R238">
        <v>48.6</v>
      </c>
      <c r="S238">
        <v>26.7</v>
      </c>
      <c r="T238">
        <v>0.7</v>
      </c>
      <c r="U238">
        <v>3.1</v>
      </c>
      <c r="V238">
        <v>1.5</v>
      </c>
      <c r="W238">
        <v>25</v>
      </c>
      <c r="X238">
        <v>3.5</v>
      </c>
      <c r="Y238">
        <v>0.9</v>
      </c>
      <c r="Z238">
        <v>2.5</v>
      </c>
      <c r="AA238">
        <v>32.6</v>
      </c>
      <c r="AB238">
        <v>17.7</v>
      </c>
      <c r="AC238">
        <v>49.7</v>
      </c>
      <c r="AD238">
        <v>64.599999999999994</v>
      </c>
      <c r="AE238">
        <v>33.200000000000003</v>
      </c>
      <c r="AF238">
        <v>60.7</v>
      </c>
      <c r="AG238">
        <v>6.1</v>
      </c>
      <c r="AH238">
        <v>61.6</v>
      </c>
      <c r="AI238">
        <v>1.7</v>
      </c>
      <c r="AJ238">
        <v>1</v>
      </c>
      <c r="AK238">
        <v>6.7</v>
      </c>
      <c r="AL238">
        <v>2.8</v>
      </c>
      <c r="AM238">
        <v>2.2000000000000002</v>
      </c>
      <c r="AN238">
        <v>3.4</v>
      </c>
      <c r="AO238">
        <v>7.5</v>
      </c>
      <c r="AP238">
        <v>4.5999999999999996</v>
      </c>
      <c r="AQ238">
        <v>2.8</v>
      </c>
      <c r="AU238">
        <v>63.1</v>
      </c>
      <c r="AV238">
        <v>68.099999999999994</v>
      </c>
      <c r="AW238">
        <v>57</v>
      </c>
      <c r="AX238">
        <v>69.900000000000006</v>
      </c>
      <c r="AY238">
        <v>56</v>
      </c>
      <c r="BB238">
        <v>49.3</v>
      </c>
      <c r="BC238">
        <v>60.2</v>
      </c>
      <c r="BD238">
        <v>69.400000000000006</v>
      </c>
    </row>
    <row r="239" spans="1:56" x14ac:dyDescent="0.25">
      <c r="A239" s="2">
        <v>30589</v>
      </c>
      <c r="B239">
        <v>166.07</v>
      </c>
      <c r="C239">
        <v>266.7</v>
      </c>
      <c r="D239">
        <v>406.88</v>
      </c>
      <c r="E239">
        <v>30.45</v>
      </c>
      <c r="F239">
        <v>409.3</v>
      </c>
      <c r="I239">
        <v>91.1</v>
      </c>
      <c r="J239">
        <v>117.3</v>
      </c>
      <c r="K239">
        <v>51.7</v>
      </c>
      <c r="L239">
        <v>7.5</v>
      </c>
      <c r="M239">
        <v>43.5</v>
      </c>
      <c r="N239">
        <v>8.8000000000000007</v>
      </c>
      <c r="O239">
        <v>8.1999999999999993</v>
      </c>
      <c r="P239">
        <v>28.7</v>
      </c>
      <c r="Q239">
        <v>12.5</v>
      </c>
      <c r="R239">
        <v>49</v>
      </c>
      <c r="S239">
        <v>25.1</v>
      </c>
      <c r="T239">
        <v>0.8</v>
      </c>
      <c r="U239">
        <v>3.6</v>
      </c>
      <c r="V239">
        <v>1.6</v>
      </c>
      <c r="W239">
        <v>29.7</v>
      </c>
      <c r="X239">
        <v>5</v>
      </c>
      <c r="Y239">
        <v>1.2</v>
      </c>
      <c r="Z239">
        <v>3.3</v>
      </c>
      <c r="AA239">
        <v>30.7</v>
      </c>
      <c r="AB239">
        <v>18.399999999999999</v>
      </c>
      <c r="AC239">
        <v>50.9</v>
      </c>
      <c r="AD239">
        <v>63.1</v>
      </c>
      <c r="AE239">
        <v>30.3</v>
      </c>
      <c r="AF239">
        <v>63.2</v>
      </c>
      <c r="AG239">
        <v>6.5</v>
      </c>
      <c r="AH239">
        <v>62.4</v>
      </c>
      <c r="AI239">
        <v>2.5</v>
      </c>
      <c r="AJ239">
        <v>0.5</v>
      </c>
      <c r="AK239">
        <v>7.7</v>
      </c>
      <c r="AL239">
        <v>2.9</v>
      </c>
      <c r="AM239">
        <v>2.4</v>
      </c>
      <c r="AN239">
        <v>4</v>
      </c>
      <c r="AO239">
        <v>8.9</v>
      </c>
      <c r="AP239">
        <v>5.0999999999999996</v>
      </c>
      <c r="AQ239">
        <v>3.9</v>
      </c>
      <c r="AU239">
        <v>62.5</v>
      </c>
      <c r="AV239">
        <v>66.900000000000006</v>
      </c>
      <c r="AW239">
        <v>55</v>
      </c>
      <c r="AX239">
        <v>67.8</v>
      </c>
      <c r="AY239">
        <v>57.8</v>
      </c>
      <c r="BB239">
        <v>48.6</v>
      </c>
      <c r="BC239">
        <v>60.7</v>
      </c>
      <c r="BD239">
        <v>68</v>
      </c>
    </row>
    <row r="240" spans="1:56" x14ac:dyDescent="0.25">
      <c r="A240" s="2">
        <v>30620</v>
      </c>
      <c r="B240">
        <v>163.55000000000001</v>
      </c>
      <c r="C240">
        <v>266.39999999999998</v>
      </c>
      <c r="D240">
        <v>382.88</v>
      </c>
      <c r="E240">
        <v>30.25</v>
      </c>
      <c r="F240">
        <v>399.5</v>
      </c>
      <c r="I240">
        <v>92.1</v>
      </c>
      <c r="J240">
        <v>117.6</v>
      </c>
      <c r="K240">
        <v>53.9</v>
      </c>
      <c r="L240">
        <v>7.4</v>
      </c>
      <c r="M240">
        <v>42.7</v>
      </c>
      <c r="N240">
        <v>9.1999999999999993</v>
      </c>
      <c r="O240">
        <v>7.5</v>
      </c>
      <c r="P240">
        <v>30.3</v>
      </c>
      <c r="Q240">
        <v>13.1</v>
      </c>
      <c r="R240">
        <v>49.9</v>
      </c>
      <c r="S240">
        <v>24.7</v>
      </c>
      <c r="T240">
        <v>0.8</v>
      </c>
      <c r="U240">
        <v>3.6</v>
      </c>
      <c r="V240">
        <v>1.9</v>
      </c>
      <c r="W240">
        <v>28.1</v>
      </c>
      <c r="X240">
        <v>5.0999999999999996</v>
      </c>
      <c r="Y240">
        <v>0.9</v>
      </c>
      <c r="Z240">
        <v>3.3</v>
      </c>
      <c r="AA240">
        <v>29.7</v>
      </c>
      <c r="AB240">
        <v>19.5</v>
      </c>
      <c r="AC240">
        <v>50.8</v>
      </c>
      <c r="AD240">
        <v>62.2</v>
      </c>
      <c r="AE240">
        <v>30.6</v>
      </c>
      <c r="AF240">
        <v>62.9</v>
      </c>
      <c r="AG240">
        <v>6.5</v>
      </c>
      <c r="AH240">
        <v>62.2</v>
      </c>
      <c r="AI240">
        <v>1.9</v>
      </c>
      <c r="AJ240">
        <v>0.8</v>
      </c>
      <c r="AK240">
        <v>7</v>
      </c>
      <c r="AL240">
        <v>2.9</v>
      </c>
      <c r="AM240">
        <v>2.6</v>
      </c>
      <c r="AN240">
        <v>3.6</v>
      </c>
      <c r="AO240">
        <v>8.6999999999999993</v>
      </c>
      <c r="AP240">
        <v>4.9000000000000004</v>
      </c>
      <c r="AQ240">
        <v>3.5</v>
      </c>
      <c r="AU240">
        <v>64.400000000000006</v>
      </c>
      <c r="AV240">
        <v>69.5</v>
      </c>
      <c r="AW240">
        <v>53</v>
      </c>
      <c r="AX240">
        <v>69.599999999999994</v>
      </c>
      <c r="AY240">
        <v>57.6</v>
      </c>
      <c r="BB240">
        <v>52.1</v>
      </c>
      <c r="BC240">
        <v>62.8</v>
      </c>
      <c r="BD240">
        <v>69.3</v>
      </c>
    </row>
    <row r="241" spans="1:56" x14ac:dyDescent="0.25">
      <c r="A241" s="2">
        <v>30650</v>
      </c>
      <c r="B241">
        <v>166.4</v>
      </c>
      <c r="C241">
        <v>269.10000000000002</v>
      </c>
      <c r="D241">
        <v>403.5</v>
      </c>
      <c r="E241">
        <v>29.62</v>
      </c>
      <c r="F241">
        <v>385</v>
      </c>
      <c r="I241">
        <v>96.7</v>
      </c>
      <c r="J241">
        <v>119.5</v>
      </c>
      <c r="K241">
        <v>62.4</v>
      </c>
      <c r="L241">
        <v>9.3000000000000007</v>
      </c>
      <c r="M241">
        <v>39.700000000000003</v>
      </c>
      <c r="N241">
        <v>8.8000000000000007</v>
      </c>
      <c r="O241">
        <v>7.8</v>
      </c>
      <c r="P241">
        <v>28.6</v>
      </c>
      <c r="Q241">
        <v>11.7</v>
      </c>
      <c r="R241">
        <v>51</v>
      </c>
      <c r="S241">
        <v>25.1</v>
      </c>
      <c r="T241">
        <v>0.6</v>
      </c>
      <c r="U241">
        <v>3.6</v>
      </c>
      <c r="V241">
        <v>1.7</v>
      </c>
      <c r="W241">
        <v>27.1</v>
      </c>
      <c r="X241">
        <v>4.7</v>
      </c>
      <c r="Y241">
        <v>1.3</v>
      </c>
      <c r="Z241">
        <v>3.3</v>
      </c>
      <c r="AA241">
        <v>26.7</v>
      </c>
      <c r="AB241">
        <v>20.399999999999999</v>
      </c>
      <c r="AC241">
        <v>52.9</v>
      </c>
      <c r="AD241">
        <v>63.6</v>
      </c>
      <c r="AE241">
        <v>31.2</v>
      </c>
      <c r="AF241">
        <v>62.8</v>
      </c>
      <c r="AG241">
        <v>6</v>
      </c>
      <c r="AH241">
        <v>63.2</v>
      </c>
      <c r="AI241">
        <v>1.9</v>
      </c>
      <c r="AJ241">
        <v>0.8</v>
      </c>
      <c r="AK241">
        <v>7.6</v>
      </c>
      <c r="AL241">
        <v>2.9</v>
      </c>
      <c r="AM241">
        <v>2.6</v>
      </c>
      <c r="AN241">
        <v>3.6</v>
      </c>
      <c r="AO241">
        <v>8.1</v>
      </c>
      <c r="AP241">
        <v>4.4000000000000004</v>
      </c>
      <c r="AQ241">
        <v>3.6</v>
      </c>
      <c r="AU241">
        <v>66</v>
      </c>
      <c r="AV241">
        <v>69.2</v>
      </c>
      <c r="AW241">
        <v>60</v>
      </c>
      <c r="AX241">
        <v>70.7</v>
      </c>
      <c r="AY241">
        <v>59.7</v>
      </c>
      <c r="BB241">
        <v>55</v>
      </c>
      <c r="BC241">
        <v>67.5</v>
      </c>
      <c r="BD241">
        <v>68.099999999999994</v>
      </c>
    </row>
    <row r="242" spans="1:56" x14ac:dyDescent="0.25">
      <c r="A242" s="2">
        <v>30680</v>
      </c>
      <c r="B242">
        <v>164.93</v>
      </c>
      <c r="C242">
        <v>277.8</v>
      </c>
      <c r="D242">
        <v>382</v>
      </c>
      <c r="E242">
        <v>29.65</v>
      </c>
      <c r="F242">
        <v>369.8</v>
      </c>
      <c r="I242">
        <v>103.6</v>
      </c>
      <c r="J242">
        <v>123.2</v>
      </c>
      <c r="K242">
        <v>74.2</v>
      </c>
      <c r="L242">
        <v>10.4</v>
      </c>
      <c r="M242">
        <v>37.700000000000003</v>
      </c>
      <c r="N242">
        <v>8.8000000000000007</v>
      </c>
      <c r="O242">
        <v>7.3</v>
      </c>
      <c r="P242">
        <v>32.200000000000003</v>
      </c>
      <c r="Q242">
        <v>10.6</v>
      </c>
      <c r="R242">
        <v>51.9</v>
      </c>
      <c r="S242">
        <v>23.8</v>
      </c>
      <c r="T242">
        <v>0.9</v>
      </c>
      <c r="U242">
        <v>3.6</v>
      </c>
      <c r="V242">
        <v>1.7</v>
      </c>
      <c r="W242">
        <v>27.9</v>
      </c>
      <c r="X242">
        <v>4.8</v>
      </c>
      <c r="Y242">
        <v>1</v>
      </c>
      <c r="Z242">
        <v>3.5</v>
      </c>
      <c r="AA242">
        <v>21.9</v>
      </c>
      <c r="AB242">
        <v>24.4</v>
      </c>
      <c r="AC242">
        <v>53.7</v>
      </c>
      <c r="AD242">
        <v>60.5</v>
      </c>
      <c r="AE242">
        <v>32.700000000000003</v>
      </c>
      <c r="AF242">
        <v>62.7</v>
      </c>
      <c r="AG242">
        <v>4.5999999999999996</v>
      </c>
      <c r="AH242">
        <v>65.599999999999994</v>
      </c>
      <c r="AI242">
        <v>2.4</v>
      </c>
      <c r="AJ242">
        <v>0.5</v>
      </c>
      <c r="AK242">
        <v>7.1</v>
      </c>
      <c r="AL242">
        <v>3.1</v>
      </c>
      <c r="AM242">
        <v>2.4</v>
      </c>
      <c r="AN242">
        <v>3.6</v>
      </c>
      <c r="AO242">
        <v>8.3000000000000007</v>
      </c>
      <c r="AP242">
        <v>4.7</v>
      </c>
      <c r="AQ242">
        <v>3.4</v>
      </c>
      <c r="AU242">
        <v>69.900000000000006</v>
      </c>
      <c r="AV242">
        <v>74.8</v>
      </c>
      <c r="AW242">
        <v>57</v>
      </c>
      <c r="AX242">
        <v>80.599999999999994</v>
      </c>
      <c r="AY242">
        <v>60.4</v>
      </c>
      <c r="BB242">
        <v>59.6</v>
      </c>
      <c r="BC242">
        <v>62.1</v>
      </c>
      <c r="BD242">
        <v>71.400000000000006</v>
      </c>
    </row>
    <row r="243" spans="1:56" x14ac:dyDescent="0.25">
      <c r="A243" s="2">
        <v>30712</v>
      </c>
      <c r="B243">
        <v>163.41</v>
      </c>
      <c r="C243">
        <v>280.8</v>
      </c>
      <c r="D243">
        <v>373.13</v>
      </c>
      <c r="E243">
        <v>30.27</v>
      </c>
      <c r="F243">
        <v>351</v>
      </c>
      <c r="I243">
        <v>103.9</v>
      </c>
      <c r="J243">
        <v>122.4</v>
      </c>
      <c r="K243">
        <v>76</v>
      </c>
      <c r="L243">
        <v>12.2</v>
      </c>
      <c r="M243">
        <v>38.4</v>
      </c>
      <c r="N243">
        <v>8.8000000000000007</v>
      </c>
      <c r="O243">
        <v>7.3</v>
      </c>
      <c r="P243">
        <v>30.6</v>
      </c>
      <c r="Q243">
        <v>11.3</v>
      </c>
      <c r="R243">
        <v>49.4</v>
      </c>
      <c r="S243">
        <v>24.3</v>
      </c>
      <c r="T243">
        <v>1</v>
      </c>
      <c r="U243">
        <v>3.7</v>
      </c>
      <c r="V243">
        <v>1.5</v>
      </c>
      <c r="W243">
        <v>27.5</v>
      </c>
      <c r="X243">
        <v>5.0999999999999996</v>
      </c>
      <c r="Y243">
        <v>1.2</v>
      </c>
      <c r="Z243">
        <v>2.7</v>
      </c>
      <c r="AA243">
        <v>23</v>
      </c>
      <c r="AB243">
        <v>23.9</v>
      </c>
      <c r="AC243">
        <v>53.1</v>
      </c>
      <c r="AD243">
        <v>62.1</v>
      </c>
      <c r="AE243">
        <v>32.6</v>
      </c>
      <c r="AF243">
        <v>63</v>
      </c>
      <c r="AG243">
        <v>4.4000000000000004</v>
      </c>
      <c r="AH243">
        <v>64.400000000000006</v>
      </c>
      <c r="AI243">
        <v>1.8</v>
      </c>
      <c r="AJ243">
        <v>1</v>
      </c>
      <c r="AK243">
        <v>7.2</v>
      </c>
      <c r="AL243">
        <v>2.9</v>
      </c>
      <c r="AM243">
        <v>2.7</v>
      </c>
      <c r="AN243">
        <v>3.5</v>
      </c>
      <c r="AO243">
        <v>9</v>
      </c>
      <c r="AP243">
        <v>4.2</v>
      </c>
      <c r="AQ243">
        <v>3.4</v>
      </c>
      <c r="AU243">
        <v>60.5</v>
      </c>
      <c r="AV243">
        <v>63.7</v>
      </c>
      <c r="AW243">
        <v>56</v>
      </c>
      <c r="AX243">
        <v>59.9</v>
      </c>
      <c r="AY243">
        <v>57.6</v>
      </c>
      <c r="BB243">
        <v>52.7</v>
      </c>
      <c r="BC243">
        <v>64.400000000000006</v>
      </c>
      <c r="BD243">
        <v>64.400000000000006</v>
      </c>
    </row>
    <row r="244" spans="1:56" x14ac:dyDescent="0.25">
      <c r="A244" s="2">
        <v>30741</v>
      </c>
      <c r="B244">
        <v>157.06</v>
      </c>
      <c r="C244">
        <v>280.10000000000002</v>
      </c>
      <c r="D244">
        <v>395</v>
      </c>
      <c r="E244">
        <v>30.62</v>
      </c>
      <c r="F244">
        <v>340.5</v>
      </c>
      <c r="I244">
        <v>101</v>
      </c>
      <c r="J244">
        <v>114.7</v>
      </c>
      <c r="K244">
        <v>80.5</v>
      </c>
      <c r="L244">
        <v>13.7</v>
      </c>
      <c r="M244">
        <v>36.799999999999997</v>
      </c>
      <c r="N244">
        <v>8.6999999999999993</v>
      </c>
      <c r="O244">
        <v>6.5</v>
      </c>
      <c r="P244">
        <v>28.1</v>
      </c>
      <c r="Q244">
        <v>12.9</v>
      </c>
      <c r="R244">
        <v>49.5</v>
      </c>
      <c r="S244">
        <v>20.8</v>
      </c>
      <c r="T244">
        <v>1</v>
      </c>
      <c r="U244">
        <v>3.8</v>
      </c>
      <c r="V244">
        <v>1.8</v>
      </c>
      <c r="W244">
        <v>26.8</v>
      </c>
      <c r="X244">
        <v>4.7</v>
      </c>
      <c r="Y244">
        <v>1</v>
      </c>
      <c r="Z244">
        <v>3.2</v>
      </c>
      <c r="AA244">
        <v>23.4</v>
      </c>
      <c r="AB244">
        <v>25</v>
      </c>
      <c r="AC244">
        <v>51.6</v>
      </c>
      <c r="AD244">
        <v>65.400000000000006</v>
      </c>
      <c r="AE244">
        <v>27.6</v>
      </c>
      <c r="AF244">
        <v>65.8</v>
      </c>
      <c r="AG244">
        <v>6.6</v>
      </c>
      <c r="AH244">
        <v>66.3</v>
      </c>
      <c r="AI244">
        <v>1.6</v>
      </c>
      <c r="AJ244">
        <v>0.8</v>
      </c>
      <c r="AK244">
        <v>6.8</v>
      </c>
      <c r="AL244">
        <v>2.8</v>
      </c>
      <c r="AM244">
        <v>2.5</v>
      </c>
      <c r="AN244">
        <v>3.7</v>
      </c>
      <c r="AO244">
        <v>7.7</v>
      </c>
      <c r="AP244">
        <v>4.5999999999999996</v>
      </c>
      <c r="AQ244">
        <v>3.9</v>
      </c>
      <c r="AU244">
        <v>61.3</v>
      </c>
      <c r="AV244">
        <v>64.900000000000006</v>
      </c>
      <c r="AW244">
        <v>54</v>
      </c>
      <c r="AX244">
        <v>64</v>
      </c>
      <c r="AY244">
        <v>56.4</v>
      </c>
      <c r="BB244">
        <v>52.7</v>
      </c>
      <c r="BC244">
        <v>61.5</v>
      </c>
      <c r="BD244">
        <v>71.099999999999994</v>
      </c>
    </row>
    <row r="245" spans="1:56" x14ac:dyDescent="0.25">
      <c r="A245" s="2">
        <v>30771</v>
      </c>
      <c r="B245">
        <v>159.18</v>
      </c>
      <c r="C245">
        <v>288.2</v>
      </c>
      <c r="D245">
        <v>388.25</v>
      </c>
      <c r="E245">
        <v>30.8</v>
      </c>
      <c r="F245">
        <v>345.5</v>
      </c>
      <c r="I245">
        <v>101.1</v>
      </c>
      <c r="J245">
        <v>113.1</v>
      </c>
      <c r="K245">
        <v>83</v>
      </c>
      <c r="L245">
        <v>13.3</v>
      </c>
      <c r="M245">
        <v>35.6</v>
      </c>
      <c r="N245">
        <v>7.7</v>
      </c>
      <c r="O245">
        <v>7.7</v>
      </c>
      <c r="P245">
        <v>26.4</v>
      </c>
      <c r="Q245">
        <v>12.3</v>
      </c>
      <c r="R245">
        <v>51.1</v>
      </c>
      <c r="S245">
        <v>20.100000000000001</v>
      </c>
      <c r="T245">
        <v>0.7</v>
      </c>
      <c r="U245">
        <v>3.2</v>
      </c>
      <c r="V245">
        <v>1.6</v>
      </c>
      <c r="W245">
        <v>26.9</v>
      </c>
      <c r="X245">
        <v>4.3</v>
      </c>
      <c r="Y245">
        <v>0.9</v>
      </c>
      <c r="Z245">
        <v>2.6</v>
      </c>
      <c r="AA245">
        <v>21.2</v>
      </c>
      <c r="AB245">
        <v>25.2</v>
      </c>
      <c r="AC245">
        <v>53.6</v>
      </c>
      <c r="AD245">
        <v>65.900000000000006</v>
      </c>
      <c r="AE245">
        <v>26</v>
      </c>
      <c r="AF245">
        <v>67.599999999999994</v>
      </c>
      <c r="AG245">
        <v>6.4</v>
      </c>
      <c r="AH245">
        <v>67.599999999999994</v>
      </c>
      <c r="AI245">
        <v>1.7</v>
      </c>
      <c r="AJ245">
        <v>0.8</v>
      </c>
      <c r="AK245">
        <v>7</v>
      </c>
      <c r="AL245">
        <v>2.7</v>
      </c>
      <c r="AM245">
        <v>2.8</v>
      </c>
      <c r="AN245">
        <v>3.7</v>
      </c>
      <c r="AO245">
        <v>8.1</v>
      </c>
      <c r="AP245">
        <v>4.2</v>
      </c>
      <c r="AQ245">
        <v>3.7</v>
      </c>
      <c r="AU245">
        <v>58.9</v>
      </c>
      <c r="AV245">
        <v>60.9</v>
      </c>
      <c r="AW245">
        <v>49</v>
      </c>
      <c r="AX245">
        <v>61.5</v>
      </c>
      <c r="AY245">
        <v>51.1</v>
      </c>
      <c r="BB245">
        <v>52.7</v>
      </c>
      <c r="BC245">
        <v>65.5</v>
      </c>
      <c r="BD245">
        <v>73.599999999999994</v>
      </c>
    </row>
    <row r="246" spans="1:56" x14ac:dyDescent="0.25">
      <c r="A246" s="2">
        <v>30802</v>
      </c>
      <c r="B246">
        <v>160.05000000000001</v>
      </c>
      <c r="C246">
        <v>285.7</v>
      </c>
      <c r="D246">
        <v>375.5</v>
      </c>
      <c r="E246">
        <v>30.25</v>
      </c>
      <c r="F246">
        <v>369.3</v>
      </c>
      <c r="I246">
        <v>106.1</v>
      </c>
      <c r="J246">
        <v>119.1</v>
      </c>
      <c r="K246">
        <v>86.5</v>
      </c>
      <c r="L246">
        <v>15.2</v>
      </c>
      <c r="M246">
        <v>36.4</v>
      </c>
      <c r="N246">
        <v>9.3000000000000007</v>
      </c>
      <c r="O246">
        <v>7</v>
      </c>
      <c r="P246">
        <v>30</v>
      </c>
      <c r="Q246">
        <v>11</v>
      </c>
      <c r="R246">
        <v>48.4</v>
      </c>
      <c r="S246">
        <v>21.4</v>
      </c>
      <c r="T246">
        <v>0.9</v>
      </c>
      <c r="U246">
        <v>3.1</v>
      </c>
      <c r="V246">
        <v>1.1000000000000001</v>
      </c>
      <c r="W246">
        <v>28.4</v>
      </c>
      <c r="X246">
        <v>4.5</v>
      </c>
      <c r="Y246">
        <v>1.1000000000000001</v>
      </c>
      <c r="Z246">
        <v>3.2</v>
      </c>
      <c r="AA246">
        <v>21.1</v>
      </c>
      <c r="AB246">
        <v>25.7</v>
      </c>
      <c r="AC246">
        <v>53.2</v>
      </c>
      <c r="AD246">
        <v>63</v>
      </c>
      <c r="AE246">
        <v>27.7</v>
      </c>
      <c r="AF246">
        <v>67</v>
      </c>
      <c r="AG246">
        <v>5.3</v>
      </c>
      <c r="AH246">
        <v>67.599999999999994</v>
      </c>
      <c r="AI246">
        <v>1.5</v>
      </c>
      <c r="AJ246">
        <v>1.6</v>
      </c>
      <c r="AK246">
        <v>6.3</v>
      </c>
      <c r="AL246">
        <v>3</v>
      </c>
      <c r="AM246">
        <v>2.5</v>
      </c>
      <c r="AN246">
        <v>3.8</v>
      </c>
      <c r="AO246">
        <v>9.1</v>
      </c>
      <c r="AP246">
        <v>5.0999999999999996</v>
      </c>
      <c r="AQ246">
        <v>3.4</v>
      </c>
      <c r="AU246">
        <v>61</v>
      </c>
      <c r="AV246">
        <v>63.2</v>
      </c>
      <c r="AW246">
        <v>41</v>
      </c>
      <c r="AX246">
        <v>62.3</v>
      </c>
      <c r="AY246">
        <v>56.8</v>
      </c>
      <c r="BB246">
        <v>54</v>
      </c>
      <c r="BC246">
        <v>64.599999999999994</v>
      </c>
      <c r="BD246">
        <v>71.900000000000006</v>
      </c>
    </row>
    <row r="247" spans="1:56" x14ac:dyDescent="0.25">
      <c r="A247" s="2">
        <v>30833</v>
      </c>
      <c r="B247">
        <v>150.55000000000001</v>
      </c>
      <c r="C247">
        <v>291</v>
      </c>
      <c r="D247">
        <v>384.75</v>
      </c>
      <c r="E247">
        <v>30.85</v>
      </c>
      <c r="F247">
        <v>357.8</v>
      </c>
      <c r="I247">
        <v>104.8</v>
      </c>
      <c r="J247">
        <v>114.7</v>
      </c>
      <c r="K247">
        <v>89.9</v>
      </c>
      <c r="L247">
        <v>15.4</v>
      </c>
      <c r="M247">
        <v>34</v>
      </c>
      <c r="N247">
        <v>9</v>
      </c>
      <c r="O247">
        <v>6.3</v>
      </c>
      <c r="P247">
        <v>27.9</v>
      </c>
      <c r="Q247">
        <v>11.8</v>
      </c>
      <c r="R247">
        <v>50.6</v>
      </c>
      <c r="S247">
        <v>19.7</v>
      </c>
      <c r="T247">
        <v>1</v>
      </c>
      <c r="U247">
        <v>3.9</v>
      </c>
      <c r="V247">
        <v>1.8</v>
      </c>
      <c r="W247">
        <v>28.7</v>
      </c>
      <c r="X247">
        <v>4.9000000000000004</v>
      </c>
      <c r="Y247">
        <v>1.1000000000000001</v>
      </c>
      <c r="Z247">
        <v>3.3</v>
      </c>
      <c r="AA247">
        <v>20.5</v>
      </c>
      <c r="AB247">
        <v>26.4</v>
      </c>
      <c r="AC247">
        <v>53.1</v>
      </c>
      <c r="AD247">
        <v>65.8</v>
      </c>
      <c r="AE247">
        <v>24</v>
      </c>
      <c r="AF247">
        <v>69.599999999999994</v>
      </c>
      <c r="AG247">
        <v>6.4</v>
      </c>
      <c r="AH247">
        <v>68.5</v>
      </c>
      <c r="AI247">
        <v>1.9</v>
      </c>
      <c r="AJ247">
        <v>0.8</v>
      </c>
      <c r="AK247">
        <v>7.2</v>
      </c>
      <c r="AL247">
        <v>3.2</v>
      </c>
      <c r="AM247">
        <v>2.6</v>
      </c>
      <c r="AN247">
        <v>4</v>
      </c>
      <c r="AO247">
        <v>8.6</v>
      </c>
      <c r="AP247">
        <v>4.7</v>
      </c>
      <c r="AQ247">
        <v>3.7</v>
      </c>
      <c r="AU247">
        <v>58.6</v>
      </c>
      <c r="AV247">
        <v>59.2</v>
      </c>
      <c r="AW247">
        <v>64</v>
      </c>
      <c r="AX247">
        <v>59.3</v>
      </c>
      <c r="AY247">
        <v>56.2</v>
      </c>
      <c r="BB247">
        <v>54.1</v>
      </c>
      <c r="BC247">
        <v>62.5</v>
      </c>
      <c r="BD247">
        <v>62.5</v>
      </c>
    </row>
    <row r="248" spans="1:56" x14ac:dyDescent="0.25">
      <c r="A248" s="2">
        <v>30862</v>
      </c>
      <c r="B248">
        <v>153.18</v>
      </c>
      <c r="C248">
        <v>286.89999999999998</v>
      </c>
      <c r="D248">
        <v>373.5</v>
      </c>
      <c r="E248">
        <v>29.75</v>
      </c>
      <c r="F248">
        <v>363</v>
      </c>
      <c r="I248">
        <v>105.8</v>
      </c>
      <c r="J248">
        <v>110.6</v>
      </c>
      <c r="K248">
        <v>98.5</v>
      </c>
      <c r="L248">
        <v>17.7</v>
      </c>
      <c r="M248">
        <v>30.7</v>
      </c>
      <c r="N248">
        <v>9</v>
      </c>
      <c r="O248">
        <v>6.2</v>
      </c>
      <c r="P248">
        <v>27.9</v>
      </c>
      <c r="Q248">
        <v>12.8</v>
      </c>
      <c r="R248">
        <v>51.6</v>
      </c>
      <c r="S248">
        <v>17.399999999999999</v>
      </c>
      <c r="T248">
        <v>0.9</v>
      </c>
      <c r="U248">
        <v>3.4</v>
      </c>
      <c r="V248">
        <v>1.5</v>
      </c>
      <c r="W248">
        <v>30.7</v>
      </c>
      <c r="X248">
        <v>4.8</v>
      </c>
      <c r="Y248">
        <v>1</v>
      </c>
      <c r="Z248">
        <v>3.2</v>
      </c>
      <c r="AA248">
        <v>18.600000000000001</v>
      </c>
      <c r="AB248">
        <v>25.9</v>
      </c>
      <c r="AC248">
        <v>55.5</v>
      </c>
      <c r="AD248">
        <v>65.900000000000006</v>
      </c>
      <c r="AE248">
        <v>23.8</v>
      </c>
      <c r="AF248">
        <v>69.099999999999994</v>
      </c>
      <c r="AG248">
        <v>7.1</v>
      </c>
      <c r="AH248">
        <v>69.8</v>
      </c>
      <c r="AI248">
        <v>2.4</v>
      </c>
      <c r="AJ248">
        <v>1</v>
      </c>
      <c r="AK248">
        <v>8.1</v>
      </c>
      <c r="AL248">
        <v>3.2</v>
      </c>
      <c r="AM248">
        <v>2.8</v>
      </c>
      <c r="AN248">
        <v>4.3</v>
      </c>
      <c r="AO248">
        <v>9</v>
      </c>
      <c r="AP248">
        <v>5.5</v>
      </c>
      <c r="AQ248">
        <v>3.5</v>
      </c>
      <c r="AU248">
        <v>58.1</v>
      </c>
      <c r="AV248">
        <v>60.5</v>
      </c>
      <c r="AW248">
        <v>64</v>
      </c>
      <c r="AX248">
        <v>62.3</v>
      </c>
      <c r="AY248">
        <v>51.7</v>
      </c>
      <c r="BB248">
        <v>56.3</v>
      </c>
      <c r="BC248">
        <v>56.2</v>
      </c>
      <c r="BD248">
        <v>64</v>
      </c>
    </row>
    <row r="249" spans="1:56" x14ac:dyDescent="0.25">
      <c r="A249" s="2">
        <v>30894</v>
      </c>
      <c r="B249">
        <v>150.66</v>
      </c>
      <c r="C249">
        <v>272</v>
      </c>
      <c r="D249">
        <v>341.13</v>
      </c>
      <c r="E249">
        <v>27.65</v>
      </c>
      <c r="F249">
        <v>360.5</v>
      </c>
      <c r="I249">
        <v>100.4</v>
      </c>
      <c r="J249">
        <v>104.2</v>
      </c>
      <c r="K249">
        <v>94.6</v>
      </c>
      <c r="L249">
        <v>17.100000000000001</v>
      </c>
      <c r="M249">
        <v>32.9</v>
      </c>
      <c r="N249">
        <v>8.1999999999999993</v>
      </c>
      <c r="O249">
        <v>7.5</v>
      </c>
      <c r="P249">
        <v>29.4</v>
      </c>
      <c r="Q249">
        <v>15.2</v>
      </c>
      <c r="R249">
        <v>50</v>
      </c>
      <c r="S249">
        <v>16.8</v>
      </c>
      <c r="T249">
        <v>0.8</v>
      </c>
      <c r="U249">
        <v>3.1</v>
      </c>
      <c r="V249">
        <v>1.4</v>
      </c>
      <c r="W249">
        <v>24.7</v>
      </c>
      <c r="X249">
        <v>4.7</v>
      </c>
      <c r="Y249">
        <v>0.9</v>
      </c>
      <c r="Z249">
        <v>2.7</v>
      </c>
      <c r="AA249">
        <v>20.3</v>
      </c>
      <c r="AB249">
        <v>27.2</v>
      </c>
      <c r="AC249">
        <v>52.5</v>
      </c>
      <c r="AD249">
        <v>63.1</v>
      </c>
      <c r="AE249">
        <v>22.7</v>
      </c>
      <c r="AF249">
        <v>68.900000000000006</v>
      </c>
      <c r="AG249">
        <v>8.4</v>
      </c>
      <c r="AH249">
        <v>68</v>
      </c>
      <c r="AI249">
        <v>1.4</v>
      </c>
      <c r="AJ249">
        <v>0.8</v>
      </c>
      <c r="AK249">
        <v>6.5</v>
      </c>
      <c r="AL249">
        <v>2.5</v>
      </c>
      <c r="AM249">
        <v>2.5</v>
      </c>
      <c r="AN249">
        <v>3.6</v>
      </c>
      <c r="AO249">
        <v>6.8</v>
      </c>
      <c r="AP249">
        <v>5</v>
      </c>
      <c r="AQ249">
        <v>2.9</v>
      </c>
      <c r="AU249">
        <v>56.1</v>
      </c>
      <c r="AV249">
        <v>54.1</v>
      </c>
      <c r="AW249">
        <v>61</v>
      </c>
      <c r="AX249">
        <v>58.2</v>
      </c>
      <c r="AY249">
        <v>53.5</v>
      </c>
      <c r="BB249">
        <v>57.8</v>
      </c>
      <c r="BC249">
        <v>59.1</v>
      </c>
      <c r="BD249">
        <v>61.3</v>
      </c>
    </row>
    <row r="250" spans="1:56" x14ac:dyDescent="0.25">
      <c r="A250" s="2">
        <v>30925</v>
      </c>
      <c r="B250">
        <v>166.68</v>
      </c>
      <c r="C250">
        <v>276.8</v>
      </c>
      <c r="D250">
        <v>348</v>
      </c>
      <c r="E250">
        <v>29.3</v>
      </c>
      <c r="F250">
        <v>390.3</v>
      </c>
      <c r="I250">
        <v>103.1</v>
      </c>
      <c r="J250">
        <v>105.1</v>
      </c>
      <c r="K250">
        <v>100.1</v>
      </c>
      <c r="L250">
        <v>18.2</v>
      </c>
      <c r="M250">
        <v>32.799999999999997</v>
      </c>
      <c r="N250">
        <v>8.3000000000000007</v>
      </c>
      <c r="O250">
        <v>7.5</v>
      </c>
      <c r="P250">
        <v>29.2</v>
      </c>
      <c r="Q250">
        <v>14.9</v>
      </c>
      <c r="R250">
        <v>49</v>
      </c>
      <c r="S250">
        <v>17.100000000000001</v>
      </c>
      <c r="T250">
        <v>0.8</v>
      </c>
      <c r="U250">
        <v>3.4</v>
      </c>
      <c r="V250">
        <v>1.6</v>
      </c>
      <c r="W250">
        <v>28.2</v>
      </c>
      <c r="X250">
        <v>4.8</v>
      </c>
      <c r="Y250">
        <v>1</v>
      </c>
      <c r="Z250">
        <v>2.9</v>
      </c>
      <c r="AA250">
        <v>18.7</v>
      </c>
      <c r="AB250">
        <v>29.6</v>
      </c>
      <c r="AC250">
        <v>51.7</v>
      </c>
      <c r="AD250">
        <v>63.3</v>
      </c>
      <c r="AE250">
        <v>23.4</v>
      </c>
      <c r="AF250">
        <v>68.099999999999994</v>
      </c>
      <c r="AG250">
        <v>8.5</v>
      </c>
      <c r="AH250">
        <v>68</v>
      </c>
      <c r="AI250">
        <v>1.2</v>
      </c>
      <c r="AJ250">
        <v>0.6</v>
      </c>
      <c r="AK250">
        <v>6.8</v>
      </c>
      <c r="AL250">
        <v>3.1</v>
      </c>
      <c r="AM250">
        <v>2.5</v>
      </c>
      <c r="AN250">
        <v>4.2</v>
      </c>
      <c r="AO250">
        <v>9.1999999999999993</v>
      </c>
      <c r="AP250">
        <v>4.5999999999999996</v>
      </c>
      <c r="AQ250">
        <v>3.4</v>
      </c>
      <c r="AU250">
        <v>53</v>
      </c>
      <c r="AV250">
        <v>54</v>
      </c>
      <c r="AW250">
        <v>76</v>
      </c>
      <c r="AX250">
        <v>54.3</v>
      </c>
      <c r="AY250">
        <v>50.4</v>
      </c>
      <c r="BB250">
        <v>49.1</v>
      </c>
      <c r="BC250">
        <v>55.2</v>
      </c>
      <c r="BD250">
        <v>58.7</v>
      </c>
    </row>
    <row r="251" spans="1:56" x14ac:dyDescent="0.25">
      <c r="A251" s="2">
        <v>30953</v>
      </c>
      <c r="B251">
        <v>166.1</v>
      </c>
      <c r="C251">
        <v>267.10000000000002</v>
      </c>
      <c r="D251">
        <v>343.75</v>
      </c>
      <c r="E251">
        <v>29.65</v>
      </c>
      <c r="F251">
        <v>398</v>
      </c>
      <c r="I251">
        <v>100</v>
      </c>
      <c r="J251">
        <v>101.4</v>
      </c>
      <c r="K251">
        <v>97.9</v>
      </c>
      <c r="L251">
        <v>17.3</v>
      </c>
      <c r="M251">
        <v>32.799999999999997</v>
      </c>
      <c r="N251">
        <v>6.8</v>
      </c>
      <c r="O251">
        <v>7.2</v>
      </c>
      <c r="P251">
        <v>27.5</v>
      </c>
      <c r="Q251">
        <v>16.2</v>
      </c>
      <c r="R251">
        <v>49.9</v>
      </c>
      <c r="S251">
        <v>16.5</v>
      </c>
      <c r="T251">
        <v>0.6</v>
      </c>
      <c r="U251">
        <v>3.2</v>
      </c>
      <c r="V251">
        <v>1.6</v>
      </c>
      <c r="W251">
        <v>25.2</v>
      </c>
      <c r="X251">
        <v>3.6</v>
      </c>
      <c r="Y251">
        <v>1</v>
      </c>
      <c r="Z251">
        <v>2</v>
      </c>
      <c r="AA251">
        <v>18.8</v>
      </c>
      <c r="AB251">
        <v>28.8</v>
      </c>
      <c r="AC251">
        <v>52.4</v>
      </c>
      <c r="AD251">
        <v>65.3</v>
      </c>
      <c r="AE251">
        <v>22.8</v>
      </c>
      <c r="AF251">
        <v>67.599999999999994</v>
      </c>
      <c r="AG251">
        <v>9.6</v>
      </c>
      <c r="AH251">
        <v>67.3</v>
      </c>
      <c r="AI251">
        <v>1.4</v>
      </c>
      <c r="AJ251">
        <v>1.2</v>
      </c>
      <c r="AK251">
        <v>5.9</v>
      </c>
      <c r="AL251">
        <v>2.2999999999999998</v>
      </c>
      <c r="AM251">
        <v>2.8</v>
      </c>
      <c r="AN251">
        <v>4</v>
      </c>
      <c r="AO251">
        <v>7.5</v>
      </c>
      <c r="AP251">
        <v>4.0999999999999996</v>
      </c>
      <c r="AQ251">
        <v>3.1</v>
      </c>
      <c r="AU251">
        <v>50</v>
      </c>
      <c r="AV251">
        <v>47.2</v>
      </c>
      <c r="AW251">
        <v>69</v>
      </c>
      <c r="AX251">
        <v>52.2</v>
      </c>
      <c r="AY251">
        <v>51.1</v>
      </c>
      <c r="BB251">
        <v>46.8</v>
      </c>
      <c r="BC251">
        <v>52.8</v>
      </c>
      <c r="BD251">
        <v>53.4</v>
      </c>
    </row>
    <row r="252" spans="1:56" x14ac:dyDescent="0.25">
      <c r="A252" s="2">
        <v>30986</v>
      </c>
      <c r="B252">
        <v>166.09</v>
      </c>
      <c r="C252">
        <v>266.7</v>
      </c>
      <c r="D252">
        <v>333.75</v>
      </c>
      <c r="E252">
        <v>28.5</v>
      </c>
      <c r="F252">
        <v>419.3</v>
      </c>
      <c r="I252">
        <v>99.1</v>
      </c>
      <c r="J252">
        <v>102</v>
      </c>
      <c r="K252">
        <v>94.7</v>
      </c>
      <c r="L252">
        <v>16.7</v>
      </c>
      <c r="M252">
        <v>32.9</v>
      </c>
      <c r="N252">
        <v>8.1999999999999993</v>
      </c>
      <c r="O252">
        <v>8.6</v>
      </c>
      <c r="P252">
        <v>28.5</v>
      </c>
      <c r="Q252">
        <v>17.3</v>
      </c>
      <c r="R252">
        <v>50.4</v>
      </c>
      <c r="S252">
        <v>17.899999999999999</v>
      </c>
      <c r="T252">
        <v>0.9</v>
      </c>
      <c r="U252">
        <v>3.3</v>
      </c>
      <c r="V252">
        <v>1.4</v>
      </c>
      <c r="W252">
        <v>26.4</v>
      </c>
      <c r="X252">
        <v>4.4000000000000004</v>
      </c>
      <c r="Y252">
        <v>1</v>
      </c>
      <c r="Z252">
        <v>2.9</v>
      </c>
      <c r="AA252">
        <v>19.2</v>
      </c>
      <c r="AB252">
        <v>26.7</v>
      </c>
      <c r="AC252">
        <v>54.1</v>
      </c>
      <c r="AD252">
        <v>62.9</v>
      </c>
      <c r="AE252">
        <v>23.5</v>
      </c>
      <c r="AF252">
        <v>67.8</v>
      </c>
      <c r="AG252">
        <v>8.6999999999999993</v>
      </c>
      <c r="AH252">
        <v>64.8</v>
      </c>
      <c r="AI252">
        <v>1.4</v>
      </c>
      <c r="AJ252">
        <v>0.9</v>
      </c>
      <c r="AK252">
        <v>7</v>
      </c>
      <c r="AL252">
        <v>3.1</v>
      </c>
      <c r="AM252">
        <v>2.2999999999999998</v>
      </c>
      <c r="AN252">
        <v>3.8</v>
      </c>
      <c r="AO252">
        <v>7.8</v>
      </c>
      <c r="AP252">
        <v>4.5</v>
      </c>
      <c r="AQ252">
        <v>3.5</v>
      </c>
      <c r="AU252">
        <v>50.8</v>
      </c>
      <c r="AV252">
        <v>52.9</v>
      </c>
      <c r="AW252">
        <v>72</v>
      </c>
      <c r="AX252">
        <v>53.4</v>
      </c>
      <c r="AY252">
        <v>48.1</v>
      </c>
      <c r="BB252">
        <v>45.6</v>
      </c>
      <c r="BC252">
        <v>49.3</v>
      </c>
      <c r="BD252">
        <v>51.7</v>
      </c>
    </row>
    <row r="253" spans="1:56" x14ac:dyDescent="0.25">
      <c r="A253" s="2">
        <v>31016</v>
      </c>
      <c r="B253">
        <v>163.58000000000001</v>
      </c>
      <c r="C253">
        <v>268.39999999999998</v>
      </c>
      <c r="D253">
        <v>329.25</v>
      </c>
      <c r="E253">
        <v>27.3</v>
      </c>
      <c r="F253">
        <v>401.5</v>
      </c>
      <c r="I253">
        <v>105.5</v>
      </c>
      <c r="J253">
        <v>107.4</v>
      </c>
      <c r="K253">
        <v>102.6</v>
      </c>
      <c r="L253">
        <v>19.399999999999999</v>
      </c>
      <c r="M253">
        <v>32.4</v>
      </c>
      <c r="N253">
        <v>8.3000000000000007</v>
      </c>
      <c r="O253">
        <v>6.8</v>
      </c>
      <c r="P253">
        <v>31.6</v>
      </c>
      <c r="Q253">
        <v>14.5</v>
      </c>
      <c r="R253">
        <v>48.2</v>
      </c>
      <c r="S253">
        <v>18</v>
      </c>
      <c r="T253">
        <v>0.6</v>
      </c>
      <c r="U253">
        <v>3.1</v>
      </c>
      <c r="V253">
        <v>1.4</v>
      </c>
      <c r="W253">
        <v>30.4</v>
      </c>
      <c r="X253">
        <v>4.7</v>
      </c>
      <c r="Y253">
        <v>1.1000000000000001</v>
      </c>
      <c r="Z253">
        <v>2.8</v>
      </c>
      <c r="AA253">
        <v>19</v>
      </c>
      <c r="AB253">
        <v>30.4</v>
      </c>
      <c r="AC253">
        <v>50.6</v>
      </c>
      <c r="AD253">
        <v>61.6</v>
      </c>
      <c r="AE253">
        <v>24.7</v>
      </c>
      <c r="AF253">
        <v>66.2</v>
      </c>
      <c r="AG253">
        <v>9.1</v>
      </c>
      <c r="AH253">
        <v>67.5</v>
      </c>
      <c r="AI253">
        <v>1.9</v>
      </c>
      <c r="AJ253">
        <v>0.8</v>
      </c>
      <c r="AK253">
        <v>6.9</v>
      </c>
      <c r="AL253">
        <v>3.4</v>
      </c>
      <c r="AM253">
        <v>3.1</v>
      </c>
      <c r="AN253">
        <v>4.5999999999999996</v>
      </c>
      <c r="AO253">
        <v>8.6999999999999993</v>
      </c>
      <c r="AP253">
        <v>4.8</v>
      </c>
      <c r="AQ253">
        <v>3.9</v>
      </c>
      <c r="AU253">
        <v>50.3</v>
      </c>
      <c r="AV253">
        <v>52</v>
      </c>
      <c r="AW253">
        <v>76</v>
      </c>
      <c r="AX253">
        <v>53.8</v>
      </c>
      <c r="AY253">
        <v>47.4</v>
      </c>
      <c r="BB253">
        <v>45.7</v>
      </c>
      <c r="BC253">
        <v>48.1</v>
      </c>
      <c r="BD253">
        <v>55</v>
      </c>
    </row>
    <row r="254" spans="1:56" x14ac:dyDescent="0.25">
      <c r="A254" s="2">
        <v>31047</v>
      </c>
      <c r="B254">
        <v>167.24</v>
      </c>
      <c r="C254">
        <v>257.2</v>
      </c>
      <c r="D254">
        <v>309</v>
      </c>
      <c r="E254">
        <v>26.4</v>
      </c>
      <c r="F254">
        <v>381.8</v>
      </c>
      <c r="I254">
        <v>97</v>
      </c>
      <c r="J254">
        <v>98.7</v>
      </c>
      <c r="K254">
        <v>94.5</v>
      </c>
      <c r="L254">
        <v>17.7</v>
      </c>
      <c r="M254">
        <v>33.4</v>
      </c>
      <c r="N254">
        <v>8.1</v>
      </c>
      <c r="O254">
        <v>7.6</v>
      </c>
      <c r="P254">
        <v>26.5</v>
      </c>
      <c r="Q254">
        <v>16.8</v>
      </c>
      <c r="R254">
        <v>48.9</v>
      </c>
      <c r="S254">
        <v>15.9</v>
      </c>
      <c r="T254">
        <v>0.7</v>
      </c>
      <c r="U254">
        <v>3.1</v>
      </c>
      <c r="V254">
        <v>1.2</v>
      </c>
      <c r="W254">
        <v>27.2</v>
      </c>
      <c r="X254">
        <v>4.5999999999999996</v>
      </c>
      <c r="Y254">
        <v>1.2</v>
      </c>
      <c r="Z254">
        <v>2.5</v>
      </c>
      <c r="AA254">
        <v>20.5</v>
      </c>
      <c r="AB254">
        <v>26.6</v>
      </c>
      <c r="AC254">
        <v>52.9</v>
      </c>
      <c r="AD254">
        <v>65.900000000000006</v>
      </c>
      <c r="AE254">
        <v>20.6</v>
      </c>
      <c r="AF254">
        <v>69.900000000000006</v>
      </c>
      <c r="AG254">
        <v>9.5</v>
      </c>
      <c r="AH254">
        <v>67.3</v>
      </c>
      <c r="AI254">
        <v>1.5</v>
      </c>
      <c r="AJ254">
        <v>1</v>
      </c>
      <c r="AK254">
        <v>7.4</v>
      </c>
      <c r="AL254">
        <v>3.1</v>
      </c>
      <c r="AM254">
        <v>2.4</v>
      </c>
      <c r="AN254">
        <v>4</v>
      </c>
      <c r="AO254">
        <v>7.7</v>
      </c>
      <c r="AP254">
        <v>4.5999999999999996</v>
      </c>
      <c r="AQ254">
        <v>3.9</v>
      </c>
      <c r="AU254">
        <v>50.6</v>
      </c>
      <c r="AV254">
        <v>52.8</v>
      </c>
      <c r="AW254">
        <v>75</v>
      </c>
      <c r="AX254">
        <v>54.9</v>
      </c>
      <c r="AY254">
        <v>45.2</v>
      </c>
      <c r="BB254">
        <v>47.3</v>
      </c>
      <c r="BC254">
        <v>48.8</v>
      </c>
      <c r="BD254">
        <v>50.7</v>
      </c>
    </row>
    <row r="255" spans="1:56" x14ac:dyDescent="0.25">
      <c r="A255" s="2">
        <v>31078</v>
      </c>
      <c r="B255">
        <v>179.63</v>
      </c>
      <c r="C255">
        <v>256.89999999999998</v>
      </c>
      <c r="D255">
        <v>306.75</v>
      </c>
      <c r="E255">
        <v>26.35</v>
      </c>
      <c r="F255">
        <v>375</v>
      </c>
      <c r="G255">
        <v>50</v>
      </c>
      <c r="I255">
        <v>102</v>
      </c>
      <c r="J255">
        <v>102.5</v>
      </c>
      <c r="K255">
        <v>101.2</v>
      </c>
      <c r="L255">
        <v>19.600000000000001</v>
      </c>
      <c r="M255">
        <v>30.8</v>
      </c>
      <c r="N255">
        <v>9.3000000000000007</v>
      </c>
      <c r="O255">
        <v>8.1999999999999993</v>
      </c>
      <c r="P255">
        <v>27.3</v>
      </c>
      <c r="Q255">
        <v>15.2</v>
      </c>
      <c r="R255">
        <v>49.6</v>
      </c>
      <c r="S255">
        <v>16.8</v>
      </c>
      <c r="T255">
        <v>0.9</v>
      </c>
      <c r="U255">
        <v>3.4</v>
      </c>
      <c r="V255">
        <v>1.6</v>
      </c>
      <c r="W255">
        <v>28.1</v>
      </c>
      <c r="X255">
        <v>4.7</v>
      </c>
      <c r="Y255">
        <v>0.9</v>
      </c>
      <c r="Z255">
        <v>3.1</v>
      </c>
      <c r="AA255">
        <v>20.7</v>
      </c>
      <c r="AB255">
        <v>28.2</v>
      </c>
      <c r="AC255">
        <v>51.1</v>
      </c>
      <c r="AD255">
        <v>64.5</v>
      </c>
      <c r="AE255">
        <v>21.7</v>
      </c>
      <c r="AF255">
        <v>69.8</v>
      </c>
      <c r="AG255">
        <v>8.5</v>
      </c>
      <c r="AH255">
        <v>68</v>
      </c>
      <c r="AI255">
        <v>1.2</v>
      </c>
      <c r="AJ255">
        <v>1.5</v>
      </c>
      <c r="AK255">
        <v>6.5</v>
      </c>
      <c r="AL255">
        <v>3.4</v>
      </c>
      <c r="AM255">
        <v>2.2999999999999998</v>
      </c>
      <c r="AN255">
        <v>3.9</v>
      </c>
      <c r="AO255">
        <v>8.3000000000000007</v>
      </c>
      <c r="AP255">
        <v>5.2</v>
      </c>
      <c r="AQ255">
        <v>3.8</v>
      </c>
      <c r="AR255">
        <v>50</v>
      </c>
      <c r="AS255">
        <v>59</v>
      </c>
      <c r="AT255">
        <v>44</v>
      </c>
      <c r="AU255">
        <v>50.3</v>
      </c>
      <c r="AV255">
        <v>51.8</v>
      </c>
      <c r="AW255">
        <v>66</v>
      </c>
      <c r="AX255">
        <v>54.9</v>
      </c>
      <c r="AY255">
        <v>44.4</v>
      </c>
      <c r="BB255">
        <v>45.9</v>
      </c>
      <c r="BC255">
        <v>50.4</v>
      </c>
      <c r="BD255">
        <v>47.6</v>
      </c>
    </row>
    <row r="256" spans="1:56" x14ac:dyDescent="0.25">
      <c r="A256" s="2">
        <v>31106</v>
      </c>
      <c r="B256">
        <v>181.18</v>
      </c>
      <c r="C256">
        <v>251.9</v>
      </c>
      <c r="D256">
        <v>288.75</v>
      </c>
      <c r="E256">
        <v>28</v>
      </c>
      <c r="F256">
        <v>388.8</v>
      </c>
      <c r="G256">
        <v>61</v>
      </c>
      <c r="I256">
        <v>103.1</v>
      </c>
      <c r="J256">
        <v>103.9</v>
      </c>
      <c r="K256">
        <v>102</v>
      </c>
      <c r="L256">
        <v>19.7</v>
      </c>
      <c r="M256">
        <v>31.1</v>
      </c>
      <c r="N256">
        <v>9</v>
      </c>
      <c r="O256">
        <v>7.9</v>
      </c>
      <c r="P256">
        <v>26.7</v>
      </c>
      <c r="Q256">
        <v>14.7</v>
      </c>
      <c r="R256">
        <v>49.2</v>
      </c>
      <c r="S256">
        <v>16.600000000000001</v>
      </c>
      <c r="T256">
        <v>0.8</v>
      </c>
      <c r="U256">
        <v>3.1</v>
      </c>
      <c r="V256">
        <v>1.3</v>
      </c>
      <c r="W256">
        <v>29</v>
      </c>
      <c r="X256">
        <v>4.5999999999999996</v>
      </c>
      <c r="Y256">
        <v>1</v>
      </c>
      <c r="Z256">
        <v>2.9</v>
      </c>
      <c r="AA256">
        <v>19.899999999999999</v>
      </c>
      <c r="AB256">
        <v>28.4</v>
      </c>
      <c r="AC256">
        <v>51.7</v>
      </c>
      <c r="AD256">
        <v>65.400000000000006</v>
      </c>
      <c r="AE256">
        <v>22.9</v>
      </c>
      <c r="AF256">
        <v>68.900000000000006</v>
      </c>
      <c r="AG256">
        <v>8.1999999999999993</v>
      </c>
      <c r="AH256">
        <v>68.7</v>
      </c>
      <c r="AI256">
        <v>1.7</v>
      </c>
      <c r="AJ256">
        <v>1.5</v>
      </c>
      <c r="AK256">
        <v>7.1</v>
      </c>
      <c r="AL256">
        <v>3.3</v>
      </c>
      <c r="AM256">
        <v>2.8</v>
      </c>
      <c r="AN256">
        <v>3.9</v>
      </c>
      <c r="AO256">
        <v>8.6999999999999993</v>
      </c>
      <c r="AP256">
        <v>5</v>
      </c>
      <c r="AQ256">
        <v>3.6</v>
      </c>
      <c r="AR256">
        <v>58</v>
      </c>
      <c r="AS256">
        <v>64</v>
      </c>
      <c r="AT256">
        <v>48</v>
      </c>
      <c r="AU256">
        <v>49.9</v>
      </c>
      <c r="AV256">
        <v>51.8</v>
      </c>
      <c r="AW256">
        <v>75</v>
      </c>
      <c r="AX256">
        <v>54.2</v>
      </c>
      <c r="AY256">
        <v>45.2</v>
      </c>
      <c r="BB256">
        <v>44.8</v>
      </c>
      <c r="BC256">
        <v>48.6</v>
      </c>
      <c r="BD256">
        <v>44.8</v>
      </c>
    </row>
    <row r="257" spans="1:56" x14ac:dyDescent="0.25">
      <c r="A257" s="2">
        <v>31135</v>
      </c>
      <c r="B257">
        <v>180.66</v>
      </c>
      <c r="C257">
        <v>256.8</v>
      </c>
      <c r="D257">
        <v>330</v>
      </c>
      <c r="E257">
        <v>28.3</v>
      </c>
      <c r="F257">
        <v>382.5</v>
      </c>
      <c r="G257">
        <v>56</v>
      </c>
      <c r="I257">
        <v>96.1</v>
      </c>
      <c r="J257">
        <v>95.9</v>
      </c>
      <c r="K257">
        <v>96.5</v>
      </c>
      <c r="L257">
        <v>18.2</v>
      </c>
      <c r="M257">
        <v>33.700000000000003</v>
      </c>
      <c r="N257">
        <v>8.8000000000000007</v>
      </c>
      <c r="O257">
        <v>8.1999999999999993</v>
      </c>
      <c r="P257">
        <v>27.1</v>
      </c>
      <c r="Q257">
        <v>16.399999999999999</v>
      </c>
      <c r="R257">
        <v>48.1</v>
      </c>
      <c r="S257">
        <v>14.1</v>
      </c>
      <c r="T257">
        <v>0.9</v>
      </c>
      <c r="U257">
        <v>3.4</v>
      </c>
      <c r="V257">
        <v>1.6</v>
      </c>
      <c r="W257">
        <v>27.9</v>
      </c>
      <c r="X257">
        <v>4.8</v>
      </c>
      <c r="Y257">
        <v>0.9</v>
      </c>
      <c r="Z257">
        <v>3.1</v>
      </c>
      <c r="AA257">
        <v>20.5</v>
      </c>
      <c r="AB257">
        <v>28.4</v>
      </c>
      <c r="AC257">
        <v>51.1</v>
      </c>
      <c r="AD257">
        <v>64.7</v>
      </c>
      <c r="AE257">
        <v>19.399999999999999</v>
      </c>
      <c r="AF257">
        <v>71.099999999999994</v>
      </c>
      <c r="AG257">
        <v>9.5</v>
      </c>
      <c r="AH257">
        <v>69.5</v>
      </c>
      <c r="AI257">
        <v>1.7</v>
      </c>
      <c r="AJ257">
        <v>0.9</v>
      </c>
      <c r="AK257">
        <v>6.7</v>
      </c>
      <c r="AL257">
        <v>3.2</v>
      </c>
      <c r="AM257">
        <v>2.5</v>
      </c>
      <c r="AN257">
        <v>3.9</v>
      </c>
      <c r="AO257">
        <v>8.1999999999999993</v>
      </c>
      <c r="AP257">
        <v>4.5999999999999996</v>
      </c>
      <c r="AQ257">
        <v>3.8</v>
      </c>
      <c r="AR257">
        <v>54</v>
      </c>
      <c r="AS257">
        <v>57</v>
      </c>
      <c r="AT257">
        <v>48</v>
      </c>
      <c r="AU257">
        <v>47.8</v>
      </c>
      <c r="AV257">
        <v>49.1</v>
      </c>
      <c r="AW257">
        <v>74</v>
      </c>
      <c r="AX257">
        <v>51.2</v>
      </c>
      <c r="AY257">
        <v>44.2</v>
      </c>
      <c r="BB257">
        <v>44</v>
      </c>
      <c r="BC257">
        <v>46.7</v>
      </c>
      <c r="BD257">
        <v>46.2</v>
      </c>
    </row>
    <row r="258" spans="1:56" x14ac:dyDescent="0.25">
      <c r="A258" s="2">
        <v>31167</v>
      </c>
      <c r="B258">
        <v>179.83</v>
      </c>
      <c r="C258">
        <v>254.1</v>
      </c>
      <c r="D258">
        <v>321</v>
      </c>
      <c r="E258">
        <v>27.6</v>
      </c>
      <c r="F258">
        <v>398.3</v>
      </c>
      <c r="G258">
        <v>51</v>
      </c>
      <c r="I258">
        <v>104.4</v>
      </c>
      <c r="J258">
        <v>105.1</v>
      </c>
      <c r="K258">
        <v>103.5</v>
      </c>
      <c r="L258">
        <v>19.100000000000001</v>
      </c>
      <c r="M258">
        <v>30.1</v>
      </c>
      <c r="N258">
        <v>8.6</v>
      </c>
      <c r="O258">
        <v>7.3</v>
      </c>
      <c r="P258">
        <v>25.6</v>
      </c>
      <c r="Q258">
        <v>13.9</v>
      </c>
      <c r="R258">
        <v>50.8</v>
      </c>
      <c r="S258">
        <v>16.399999999999999</v>
      </c>
      <c r="T258">
        <v>1</v>
      </c>
      <c r="U258">
        <v>3.6</v>
      </c>
      <c r="V258">
        <v>1.6</v>
      </c>
      <c r="W258">
        <v>27.1</v>
      </c>
      <c r="X258">
        <v>4.9000000000000004</v>
      </c>
      <c r="Y258">
        <v>1</v>
      </c>
      <c r="Z258">
        <v>3</v>
      </c>
      <c r="AA258">
        <v>18.8</v>
      </c>
      <c r="AB258">
        <v>28.7</v>
      </c>
      <c r="AC258">
        <v>52.5</v>
      </c>
      <c r="AD258">
        <v>67.099999999999994</v>
      </c>
      <c r="AE258">
        <v>20.3</v>
      </c>
      <c r="AF258">
        <v>72.599999999999994</v>
      </c>
      <c r="AG258">
        <v>7.1</v>
      </c>
      <c r="AH258">
        <v>69.7</v>
      </c>
      <c r="AI258">
        <v>1.5</v>
      </c>
      <c r="AJ258">
        <v>0.7</v>
      </c>
      <c r="AK258">
        <v>7.4</v>
      </c>
      <c r="AL258">
        <v>3.2</v>
      </c>
      <c r="AM258">
        <v>2.2000000000000002</v>
      </c>
      <c r="AN258">
        <v>3.8</v>
      </c>
      <c r="AO258">
        <v>7.7</v>
      </c>
      <c r="AP258">
        <v>4.2</v>
      </c>
      <c r="AQ258">
        <v>4.5</v>
      </c>
      <c r="AR258">
        <v>49</v>
      </c>
      <c r="AS258">
        <v>56</v>
      </c>
      <c r="AT258">
        <v>41</v>
      </c>
      <c r="AU258">
        <v>48.2</v>
      </c>
      <c r="AV258">
        <v>51.3</v>
      </c>
      <c r="AW258">
        <v>79</v>
      </c>
      <c r="AX258">
        <v>51.6</v>
      </c>
      <c r="AY258">
        <v>43.2</v>
      </c>
      <c r="BB258">
        <v>43.8</v>
      </c>
      <c r="BC258">
        <v>46.1</v>
      </c>
      <c r="BD258">
        <v>44.1</v>
      </c>
    </row>
    <row r="259" spans="1:56" x14ac:dyDescent="0.25">
      <c r="A259" s="2">
        <v>31198</v>
      </c>
      <c r="B259">
        <v>189.55</v>
      </c>
      <c r="C259">
        <v>246.8</v>
      </c>
      <c r="D259">
        <v>316</v>
      </c>
      <c r="E259">
        <v>27.85</v>
      </c>
      <c r="F259">
        <v>393.5</v>
      </c>
      <c r="G259">
        <v>53</v>
      </c>
      <c r="I259">
        <v>99.6</v>
      </c>
      <c r="J259">
        <v>99.6</v>
      </c>
      <c r="K259">
        <v>99.6</v>
      </c>
      <c r="L259">
        <v>19.3</v>
      </c>
      <c r="M259">
        <v>32.4</v>
      </c>
      <c r="N259">
        <v>8.1</v>
      </c>
      <c r="O259">
        <v>8.1</v>
      </c>
      <c r="P259">
        <v>25.9</v>
      </c>
      <c r="Q259">
        <v>15.5</v>
      </c>
      <c r="R259">
        <v>48.3</v>
      </c>
      <c r="S259">
        <v>15.1</v>
      </c>
      <c r="T259">
        <v>0.9</v>
      </c>
      <c r="U259">
        <v>3.3</v>
      </c>
      <c r="V259">
        <v>1.5</v>
      </c>
      <c r="W259">
        <v>24.5</v>
      </c>
      <c r="X259">
        <v>4.5</v>
      </c>
      <c r="Y259">
        <v>0.9</v>
      </c>
      <c r="Z259">
        <v>2.7</v>
      </c>
      <c r="AA259">
        <v>20.5</v>
      </c>
      <c r="AB259">
        <v>28.5</v>
      </c>
      <c r="AC259">
        <v>51</v>
      </c>
      <c r="AD259">
        <v>66</v>
      </c>
      <c r="AE259">
        <v>19.899999999999999</v>
      </c>
      <c r="AF259">
        <v>72</v>
      </c>
      <c r="AG259">
        <v>8.1</v>
      </c>
      <c r="AH259">
        <v>69.400000000000006</v>
      </c>
      <c r="AI259">
        <v>1.5</v>
      </c>
      <c r="AJ259">
        <v>0.9</v>
      </c>
      <c r="AK259">
        <v>6.2</v>
      </c>
      <c r="AL259">
        <v>2.5</v>
      </c>
      <c r="AM259">
        <v>2.5</v>
      </c>
      <c r="AN259">
        <v>3.4</v>
      </c>
      <c r="AO259">
        <v>7.7</v>
      </c>
      <c r="AP259">
        <v>3.9</v>
      </c>
      <c r="AQ259">
        <v>3</v>
      </c>
      <c r="AR259">
        <v>51</v>
      </c>
      <c r="AS259">
        <v>58</v>
      </c>
      <c r="AT259">
        <v>42</v>
      </c>
      <c r="AU259">
        <v>47.1</v>
      </c>
      <c r="AV259">
        <v>49.5</v>
      </c>
      <c r="AW259">
        <v>76</v>
      </c>
      <c r="AX259">
        <v>51.9</v>
      </c>
      <c r="AY259">
        <v>40.4</v>
      </c>
      <c r="BB259">
        <v>40.4</v>
      </c>
      <c r="BC259">
        <v>48</v>
      </c>
      <c r="BD259">
        <v>48.7</v>
      </c>
    </row>
    <row r="260" spans="1:56" x14ac:dyDescent="0.25">
      <c r="A260" s="2">
        <v>31226</v>
      </c>
      <c r="B260">
        <v>191.85</v>
      </c>
      <c r="C260">
        <v>242.6</v>
      </c>
      <c r="D260">
        <v>317.75</v>
      </c>
      <c r="E260">
        <v>26.7</v>
      </c>
      <c r="F260">
        <v>392.3</v>
      </c>
      <c r="G260">
        <v>56</v>
      </c>
      <c r="I260">
        <v>102.6</v>
      </c>
      <c r="J260">
        <v>102.7</v>
      </c>
      <c r="K260">
        <v>102.5</v>
      </c>
      <c r="L260">
        <v>19.8</v>
      </c>
      <c r="M260">
        <v>31</v>
      </c>
      <c r="N260">
        <v>8.1999999999999993</v>
      </c>
      <c r="O260">
        <v>7.5</v>
      </c>
      <c r="P260">
        <v>26.3</v>
      </c>
      <c r="Q260">
        <v>14.5</v>
      </c>
      <c r="R260">
        <v>49.2</v>
      </c>
      <c r="S260">
        <v>15.5</v>
      </c>
      <c r="T260">
        <v>0.8</v>
      </c>
      <c r="U260">
        <v>3.3</v>
      </c>
      <c r="V260">
        <v>1.5</v>
      </c>
      <c r="W260">
        <v>27.9</v>
      </c>
      <c r="X260">
        <v>4.7</v>
      </c>
      <c r="Y260">
        <v>1</v>
      </c>
      <c r="Z260">
        <v>3.1</v>
      </c>
      <c r="AA260">
        <v>19.8</v>
      </c>
      <c r="AB260">
        <v>28.5</v>
      </c>
      <c r="AC260">
        <v>51.7</v>
      </c>
      <c r="AD260">
        <v>66.2</v>
      </c>
      <c r="AE260">
        <v>20.6</v>
      </c>
      <c r="AF260">
        <v>71.599999999999994</v>
      </c>
      <c r="AG260">
        <v>7.8</v>
      </c>
      <c r="AH260">
        <v>70</v>
      </c>
      <c r="AI260">
        <v>1.6</v>
      </c>
      <c r="AJ260">
        <v>0.4</v>
      </c>
      <c r="AK260">
        <v>7.4</v>
      </c>
      <c r="AL260">
        <v>3.1</v>
      </c>
      <c r="AM260">
        <v>2.7</v>
      </c>
      <c r="AN260">
        <v>4.2</v>
      </c>
      <c r="AO260">
        <v>8.3000000000000007</v>
      </c>
      <c r="AP260">
        <v>4.5</v>
      </c>
      <c r="AQ260">
        <v>3.5</v>
      </c>
      <c r="AR260">
        <v>54</v>
      </c>
      <c r="AS260">
        <v>65</v>
      </c>
      <c r="AT260">
        <v>44</v>
      </c>
      <c r="AU260">
        <v>47.8</v>
      </c>
      <c r="AV260">
        <v>50.7</v>
      </c>
      <c r="AW260">
        <v>68</v>
      </c>
      <c r="AX260">
        <v>50.5</v>
      </c>
      <c r="AY260">
        <v>44.5</v>
      </c>
      <c r="BB260">
        <v>40.200000000000003</v>
      </c>
      <c r="BC260">
        <v>47.1</v>
      </c>
      <c r="BD260">
        <v>42.4</v>
      </c>
    </row>
    <row r="261" spans="1:56" x14ac:dyDescent="0.25">
      <c r="A261" s="2">
        <v>31259</v>
      </c>
      <c r="B261">
        <v>190.92</v>
      </c>
      <c r="C261">
        <v>237.6</v>
      </c>
      <c r="D261">
        <v>325.25</v>
      </c>
      <c r="E261">
        <v>27.15</v>
      </c>
      <c r="F261">
        <v>378.3</v>
      </c>
      <c r="G261">
        <v>60</v>
      </c>
      <c r="I261">
        <v>103.2</v>
      </c>
      <c r="J261">
        <v>102.5</v>
      </c>
      <c r="K261">
        <v>104.2</v>
      </c>
      <c r="L261">
        <v>20</v>
      </c>
      <c r="M261">
        <v>29.6</v>
      </c>
      <c r="N261">
        <v>8.1</v>
      </c>
      <c r="O261">
        <v>7.4</v>
      </c>
      <c r="P261">
        <v>26.6</v>
      </c>
      <c r="Q261">
        <v>14.6</v>
      </c>
      <c r="R261">
        <v>50.4</v>
      </c>
      <c r="S261">
        <v>15.2</v>
      </c>
      <c r="T261">
        <v>0.8</v>
      </c>
      <c r="U261">
        <v>3.4</v>
      </c>
      <c r="V261">
        <v>1.5</v>
      </c>
      <c r="W261">
        <v>27.8</v>
      </c>
      <c r="X261">
        <v>5.0999999999999996</v>
      </c>
      <c r="Y261">
        <v>1.1000000000000001</v>
      </c>
      <c r="Z261">
        <v>2.6</v>
      </c>
      <c r="AA261">
        <v>19.7</v>
      </c>
      <c r="AB261">
        <v>28.4</v>
      </c>
      <c r="AC261">
        <v>51.9</v>
      </c>
      <c r="AD261">
        <v>66</v>
      </c>
      <c r="AE261">
        <v>20</v>
      </c>
      <c r="AF261">
        <v>72.5</v>
      </c>
      <c r="AG261">
        <v>7.5</v>
      </c>
      <c r="AH261">
        <v>70.2</v>
      </c>
      <c r="AI261">
        <v>1.4</v>
      </c>
      <c r="AJ261">
        <v>0.4</v>
      </c>
      <c r="AK261">
        <v>7.6</v>
      </c>
      <c r="AL261">
        <v>3.1</v>
      </c>
      <c r="AM261">
        <v>3</v>
      </c>
      <c r="AN261">
        <v>4.4000000000000004</v>
      </c>
      <c r="AO261">
        <v>8</v>
      </c>
      <c r="AP261">
        <v>4.0999999999999996</v>
      </c>
      <c r="AQ261">
        <v>3.8</v>
      </c>
      <c r="AR261">
        <v>58</v>
      </c>
      <c r="AS261">
        <v>64</v>
      </c>
      <c r="AT261">
        <v>49</v>
      </c>
      <c r="AU261">
        <v>47.9</v>
      </c>
      <c r="AV261">
        <v>52.5</v>
      </c>
      <c r="AW261">
        <v>71</v>
      </c>
      <c r="AX261">
        <v>48.2</v>
      </c>
      <c r="AY261">
        <v>45.2</v>
      </c>
      <c r="BB261">
        <v>41.8</v>
      </c>
      <c r="BC261">
        <v>45.7</v>
      </c>
      <c r="BD261">
        <v>45.6</v>
      </c>
    </row>
    <row r="262" spans="1:56" x14ac:dyDescent="0.25">
      <c r="A262" s="2">
        <v>31289</v>
      </c>
      <c r="B262">
        <v>188.63</v>
      </c>
      <c r="C262">
        <v>233.1</v>
      </c>
      <c r="D262">
        <v>333.5</v>
      </c>
      <c r="E262">
        <v>28.05</v>
      </c>
      <c r="F262">
        <v>403.8</v>
      </c>
      <c r="G262">
        <v>63</v>
      </c>
      <c r="I262">
        <v>100.9</v>
      </c>
      <c r="J262">
        <v>102.1</v>
      </c>
      <c r="K262">
        <v>99</v>
      </c>
      <c r="L262">
        <v>19.5</v>
      </c>
      <c r="M262">
        <v>30.6</v>
      </c>
      <c r="N262">
        <v>8.5</v>
      </c>
      <c r="O262">
        <v>7.7</v>
      </c>
      <c r="P262">
        <v>27.2</v>
      </c>
      <c r="Q262">
        <v>15.2</v>
      </c>
      <c r="R262">
        <v>49.9</v>
      </c>
      <c r="S262">
        <v>16.600000000000001</v>
      </c>
      <c r="T262">
        <v>1.1000000000000001</v>
      </c>
      <c r="U262">
        <v>3.6</v>
      </c>
      <c r="V262">
        <v>1.5</v>
      </c>
      <c r="W262">
        <v>27.8</v>
      </c>
      <c r="X262">
        <v>5</v>
      </c>
      <c r="Y262">
        <v>1</v>
      </c>
      <c r="Z262">
        <v>3.1</v>
      </c>
      <c r="AA262">
        <v>22.4</v>
      </c>
      <c r="AB262">
        <v>27.6</v>
      </c>
      <c r="AC262">
        <v>50</v>
      </c>
      <c r="AD262">
        <v>65.099999999999994</v>
      </c>
      <c r="AE262">
        <v>21.5</v>
      </c>
      <c r="AF262">
        <v>69.5</v>
      </c>
      <c r="AG262">
        <v>9</v>
      </c>
      <c r="AH262">
        <v>68.2</v>
      </c>
      <c r="AI262">
        <v>1.6</v>
      </c>
      <c r="AJ262">
        <v>0.4</v>
      </c>
      <c r="AK262">
        <v>7.1</v>
      </c>
      <c r="AL262">
        <v>2.8</v>
      </c>
      <c r="AM262">
        <v>3</v>
      </c>
      <c r="AN262">
        <v>3.9</v>
      </c>
      <c r="AO262">
        <v>8.1999999999999993</v>
      </c>
      <c r="AP262">
        <v>4.5</v>
      </c>
      <c r="AQ262">
        <v>3.8</v>
      </c>
      <c r="AR262">
        <v>58</v>
      </c>
      <c r="AS262">
        <v>64</v>
      </c>
      <c r="AT262">
        <v>45</v>
      </c>
      <c r="AU262">
        <v>47.7</v>
      </c>
      <c r="AV262">
        <v>51.8</v>
      </c>
      <c r="AW262">
        <v>75</v>
      </c>
      <c r="AX262">
        <v>50.6</v>
      </c>
      <c r="AY262">
        <v>41.1</v>
      </c>
      <c r="BB262">
        <v>43</v>
      </c>
      <c r="BC262">
        <v>46.6</v>
      </c>
      <c r="BD262">
        <v>44</v>
      </c>
    </row>
    <row r="263" spans="1:56" x14ac:dyDescent="0.25">
      <c r="A263" s="2">
        <v>31320</v>
      </c>
      <c r="B263">
        <v>182.08</v>
      </c>
      <c r="C263">
        <v>229.4</v>
      </c>
      <c r="D263">
        <v>325.25</v>
      </c>
      <c r="E263">
        <v>29.1</v>
      </c>
      <c r="F263">
        <v>408.5</v>
      </c>
      <c r="G263">
        <v>61</v>
      </c>
      <c r="I263">
        <v>96</v>
      </c>
      <c r="J263">
        <v>96.3</v>
      </c>
      <c r="K263">
        <v>95.6</v>
      </c>
      <c r="L263">
        <v>18.8</v>
      </c>
      <c r="M263">
        <v>32.6</v>
      </c>
      <c r="N263">
        <v>10.6</v>
      </c>
      <c r="O263">
        <v>7.8</v>
      </c>
      <c r="P263">
        <v>28</v>
      </c>
      <c r="Q263">
        <v>17.899999999999999</v>
      </c>
      <c r="R263">
        <v>48.6</v>
      </c>
      <c r="S263">
        <v>15.3</v>
      </c>
      <c r="T263">
        <v>0.8</v>
      </c>
      <c r="U263">
        <v>3.4</v>
      </c>
      <c r="V263">
        <v>1.6</v>
      </c>
      <c r="W263">
        <v>28.4</v>
      </c>
      <c r="X263">
        <v>6</v>
      </c>
      <c r="Y263">
        <v>1</v>
      </c>
      <c r="Z263">
        <v>3.1</v>
      </c>
      <c r="AA263">
        <v>21.7</v>
      </c>
      <c r="AB263">
        <v>26.3</v>
      </c>
      <c r="AC263">
        <v>52</v>
      </c>
      <c r="AD263">
        <v>64.2</v>
      </c>
      <c r="AE263">
        <v>19.7</v>
      </c>
      <c r="AF263">
        <v>70.400000000000006</v>
      </c>
      <c r="AG263">
        <v>9.9</v>
      </c>
      <c r="AH263">
        <v>66.8</v>
      </c>
      <c r="AI263">
        <v>1.5</v>
      </c>
      <c r="AJ263">
        <v>1.5</v>
      </c>
      <c r="AK263">
        <v>7</v>
      </c>
      <c r="AL263">
        <v>3.4</v>
      </c>
      <c r="AM263">
        <v>2.7</v>
      </c>
      <c r="AN263">
        <v>3.7</v>
      </c>
      <c r="AO263">
        <v>8.1999999999999993</v>
      </c>
      <c r="AP263">
        <v>5</v>
      </c>
      <c r="AQ263">
        <v>3.9</v>
      </c>
      <c r="AR263">
        <v>56</v>
      </c>
      <c r="AS263">
        <v>60</v>
      </c>
      <c r="AT263">
        <v>44</v>
      </c>
      <c r="AU263">
        <v>49.9</v>
      </c>
      <c r="AV263">
        <v>54.6</v>
      </c>
      <c r="AW263">
        <v>74</v>
      </c>
      <c r="AX263">
        <v>52.8</v>
      </c>
      <c r="AY263">
        <v>41.8</v>
      </c>
      <c r="BB263">
        <v>45.5</v>
      </c>
      <c r="BC263">
        <v>49.5</v>
      </c>
      <c r="BD263">
        <v>44.3</v>
      </c>
    </row>
    <row r="264" spans="1:56" x14ac:dyDescent="0.25">
      <c r="A264" s="2">
        <v>31351</v>
      </c>
      <c r="B264">
        <v>189.82</v>
      </c>
      <c r="C264">
        <v>230.1</v>
      </c>
      <c r="D264">
        <v>324.5</v>
      </c>
      <c r="E264">
        <v>30.4</v>
      </c>
      <c r="F264">
        <v>404</v>
      </c>
      <c r="G264">
        <v>61</v>
      </c>
      <c r="I264">
        <v>96.1</v>
      </c>
      <c r="J264">
        <v>94.5</v>
      </c>
      <c r="K264">
        <v>98.5</v>
      </c>
      <c r="L264">
        <v>18.899999999999999</v>
      </c>
      <c r="M264">
        <v>30.8</v>
      </c>
      <c r="N264">
        <v>8.9</v>
      </c>
      <c r="O264">
        <v>8.8000000000000007</v>
      </c>
      <c r="P264">
        <v>27.7</v>
      </c>
      <c r="Q264">
        <v>19</v>
      </c>
      <c r="R264">
        <v>50.3</v>
      </c>
      <c r="S264">
        <v>16.600000000000001</v>
      </c>
      <c r="T264">
        <v>0.8</v>
      </c>
      <c r="U264">
        <v>3.6</v>
      </c>
      <c r="V264">
        <v>1.7</v>
      </c>
      <c r="W264">
        <v>35.9</v>
      </c>
      <c r="X264">
        <v>5.0999999999999996</v>
      </c>
      <c r="Y264">
        <v>1.1000000000000001</v>
      </c>
      <c r="Z264">
        <v>2.9</v>
      </c>
      <c r="AA264">
        <v>21.5</v>
      </c>
      <c r="AB264">
        <v>27.3</v>
      </c>
      <c r="AC264">
        <v>51.2</v>
      </c>
      <c r="AD264">
        <v>63.5</v>
      </c>
      <c r="AE264">
        <v>21.4</v>
      </c>
      <c r="AF264">
        <v>66.7</v>
      </c>
      <c r="AG264">
        <v>11.9</v>
      </c>
      <c r="AH264">
        <v>64.400000000000006</v>
      </c>
      <c r="AI264">
        <v>1.5</v>
      </c>
      <c r="AJ264">
        <v>0.9</v>
      </c>
      <c r="AK264">
        <v>8.6999999999999993</v>
      </c>
      <c r="AL264">
        <v>4.0999999999999996</v>
      </c>
      <c r="AM264">
        <v>3.2</v>
      </c>
      <c r="AN264">
        <v>5.0999999999999996</v>
      </c>
      <c r="AO264">
        <v>10.7</v>
      </c>
      <c r="AP264">
        <v>5.0999999999999996</v>
      </c>
      <c r="AQ264">
        <v>6.2</v>
      </c>
      <c r="AR264">
        <v>59</v>
      </c>
      <c r="AS264">
        <v>68</v>
      </c>
      <c r="AT264">
        <v>52</v>
      </c>
      <c r="AU264">
        <v>50.9</v>
      </c>
      <c r="AV264">
        <v>53.4</v>
      </c>
      <c r="AW264">
        <v>76</v>
      </c>
      <c r="AX264">
        <v>54.9</v>
      </c>
      <c r="AY264">
        <v>45.2</v>
      </c>
      <c r="BB264">
        <v>45.9</v>
      </c>
      <c r="BC264">
        <v>50</v>
      </c>
      <c r="BD264">
        <v>46.4</v>
      </c>
    </row>
    <row r="265" spans="1:56" x14ac:dyDescent="0.25">
      <c r="A265" s="2">
        <v>31380</v>
      </c>
      <c r="B265">
        <v>202.17</v>
      </c>
      <c r="C265">
        <v>233.4</v>
      </c>
      <c r="D265">
        <v>325</v>
      </c>
      <c r="E265">
        <v>29.75</v>
      </c>
      <c r="F265">
        <v>392.3</v>
      </c>
      <c r="G265">
        <v>60</v>
      </c>
      <c r="I265">
        <v>98.1</v>
      </c>
      <c r="J265">
        <v>96.8</v>
      </c>
      <c r="K265">
        <v>100.1</v>
      </c>
      <c r="L265">
        <v>19</v>
      </c>
      <c r="M265">
        <v>30.9</v>
      </c>
      <c r="N265">
        <v>9.1</v>
      </c>
      <c r="O265">
        <v>7.9</v>
      </c>
      <c r="P265">
        <v>29.8</v>
      </c>
      <c r="Q265">
        <v>18</v>
      </c>
      <c r="R265">
        <v>50.1</v>
      </c>
      <c r="S265">
        <v>15.4</v>
      </c>
      <c r="T265">
        <v>1.1000000000000001</v>
      </c>
      <c r="U265">
        <v>3.8</v>
      </c>
      <c r="V265">
        <v>1.9</v>
      </c>
      <c r="W265">
        <v>28.5</v>
      </c>
      <c r="X265">
        <v>5.3</v>
      </c>
      <c r="Y265">
        <v>0.8</v>
      </c>
      <c r="Z265">
        <v>2.8</v>
      </c>
      <c r="AA265">
        <v>20.7</v>
      </c>
      <c r="AB265">
        <v>28.2</v>
      </c>
      <c r="AC265">
        <v>51.1</v>
      </c>
      <c r="AD265">
        <v>62.3</v>
      </c>
      <c r="AE265">
        <v>20.100000000000001</v>
      </c>
      <c r="AF265">
        <v>69.900000000000006</v>
      </c>
      <c r="AG265">
        <v>10</v>
      </c>
      <c r="AH265">
        <v>66.599999999999994</v>
      </c>
      <c r="AI265">
        <v>1.4</v>
      </c>
      <c r="AJ265">
        <v>1</v>
      </c>
      <c r="AK265">
        <v>6.7</v>
      </c>
      <c r="AL265">
        <v>2.9</v>
      </c>
      <c r="AM265">
        <v>2.7</v>
      </c>
      <c r="AN265">
        <v>3.9</v>
      </c>
      <c r="AO265">
        <v>8.8000000000000007</v>
      </c>
      <c r="AP265">
        <v>5.0999999999999996</v>
      </c>
      <c r="AQ265">
        <v>3.7</v>
      </c>
      <c r="AR265">
        <v>58</v>
      </c>
      <c r="AS265">
        <v>66</v>
      </c>
      <c r="AT265">
        <v>50</v>
      </c>
      <c r="AU265">
        <v>52</v>
      </c>
      <c r="AV265">
        <v>57.2</v>
      </c>
      <c r="AW265">
        <v>85</v>
      </c>
      <c r="AX265">
        <v>56.5</v>
      </c>
      <c r="AY265">
        <v>44.5</v>
      </c>
      <c r="BB265">
        <v>45.2</v>
      </c>
      <c r="BC265">
        <v>48.5</v>
      </c>
      <c r="BD265">
        <v>45.7</v>
      </c>
    </row>
    <row r="266" spans="1:56" x14ac:dyDescent="0.25">
      <c r="A266" s="2">
        <v>31412</v>
      </c>
      <c r="B266">
        <v>211.28</v>
      </c>
      <c r="C266">
        <v>236.7</v>
      </c>
      <c r="D266">
        <v>327.25</v>
      </c>
      <c r="E266">
        <v>26.3</v>
      </c>
      <c r="F266">
        <v>385.3</v>
      </c>
      <c r="G266">
        <v>60</v>
      </c>
      <c r="I266">
        <v>98.2</v>
      </c>
      <c r="J266">
        <v>98.2</v>
      </c>
      <c r="K266">
        <v>98.1</v>
      </c>
      <c r="L266">
        <v>18.600000000000001</v>
      </c>
      <c r="M266">
        <v>31.2</v>
      </c>
      <c r="N266">
        <v>10.199999999999999</v>
      </c>
      <c r="O266">
        <v>8.4</v>
      </c>
      <c r="P266">
        <v>28.2</v>
      </c>
      <c r="Q266">
        <v>16.5</v>
      </c>
      <c r="R266">
        <v>50.2</v>
      </c>
      <c r="S266">
        <v>15.2</v>
      </c>
      <c r="T266">
        <v>0.9</v>
      </c>
      <c r="U266">
        <v>3.9</v>
      </c>
      <c r="V266">
        <v>2.1</v>
      </c>
      <c r="W266">
        <v>29.8</v>
      </c>
      <c r="X266">
        <v>5.4</v>
      </c>
      <c r="Y266">
        <v>0.9</v>
      </c>
      <c r="Z266">
        <v>3.3</v>
      </c>
      <c r="AA266">
        <v>21.5</v>
      </c>
      <c r="AB266">
        <v>28</v>
      </c>
      <c r="AC266">
        <v>50.5</v>
      </c>
      <c r="AD266">
        <v>63.4</v>
      </c>
      <c r="AE266">
        <v>19.5</v>
      </c>
      <c r="AF266">
        <v>71.8</v>
      </c>
      <c r="AG266">
        <v>8.6999999999999993</v>
      </c>
      <c r="AH266">
        <v>68.3</v>
      </c>
      <c r="AI266">
        <v>1.4</v>
      </c>
      <c r="AJ266">
        <v>1.5</v>
      </c>
      <c r="AK266">
        <v>6.6</v>
      </c>
      <c r="AL266">
        <v>3.1</v>
      </c>
      <c r="AM266">
        <v>3</v>
      </c>
      <c r="AN266">
        <v>4.4000000000000004</v>
      </c>
      <c r="AO266">
        <v>9.1999999999999993</v>
      </c>
      <c r="AP266">
        <v>4.9000000000000004</v>
      </c>
      <c r="AQ266">
        <v>3.8</v>
      </c>
      <c r="AR266">
        <v>57</v>
      </c>
      <c r="AS266">
        <v>65</v>
      </c>
      <c r="AT266">
        <v>47</v>
      </c>
      <c r="AU266">
        <v>50.7</v>
      </c>
      <c r="AV266">
        <v>54.8</v>
      </c>
      <c r="AW266">
        <v>80</v>
      </c>
      <c r="AX266">
        <v>55.3</v>
      </c>
      <c r="AY266">
        <v>42.6</v>
      </c>
      <c r="BB266">
        <v>45.2</v>
      </c>
      <c r="BC266">
        <v>49.3</v>
      </c>
      <c r="BD266">
        <v>48.7</v>
      </c>
    </row>
    <row r="267" spans="1:56" x14ac:dyDescent="0.25">
      <c r="A267" s="2">
        <v>31443</v>
      </c>
      <c r="B267">
        <v>211.78</v>
      </c>
      <c r="C267">
        <v>231.6</v>
      </c>
      <c r="D267">
        <v>349.63</v>
      </c>
      <c r="E267">
        <v>18.850000000000001</v>
      </c>
      <c r="F267">
        <v>367.3</v>
      </c>
      <c r="G267">
        <v>59</v>
      </c>
      <c r="I267">
        <v>96.9</v>
      </c>
      <c r="J267">
        <v>96.3</v>
      </c>
      <c r="K267">
        <v>97.8</v>
      </c>
      <c r="L267">
        <v>19.8</v>
      </c>
      <c r="M267">
        <v>30.7</v>
      </c>
      <c r="N267">
        <v>9</v>
      </c>
      <c r="O267">
        <v>7.9</v>
      </c>
      <c r="P267">
        <v>27.9</v>
      </c>
      <c r="Q267">
        <v>17.100000000000001</v>
      </c>
      <c r="R267">
        <v>49.5</v>
      </c>
      <c r="S267">
        <v>14.2</v>
      </c>
      <c r="T267">
        <v>0.6</v>
      </c>
      <c r="U267">
        <v>3.7</v>
      </c>
      <c r="V267">
        <v>1.9</v>
      </c>
      <c r="W267">
        <v>33.4</v>
      </c>
      <c r="X267">
        <v>5.0999999999999996</v>
      </c>
      <c r="Y267">
        <v>1.2</v>
      </c>
      <c r="Z267">
        <v>3</v>
      </c>
      <c r="AA267">
        <v>23</v>
      </c>
      <c r="AB267">
        <v>26.2</v>
      </c>
      <c r="AC267">
        <v>50.8</v>
      </c>
      <c r="AD267">
        <v>64.2</v>
      </c>
      <c r="AE267">
        <v>19.100000000000001</v>
      </c>
      <c r="AF267">
        <v>71.7</v>
      </c>
      <c r="AG267">
        <v>9.1999999999999993</v>
      </c>
      <c r="AH267">
        <v>68.7</v>
      </c>
      <c r="AI267">
        <v>1.5</v>
      </c>
      <c r="AJ267">
        <v>0.9</v>
      </c>
      <c r="AK267">
        <v>7.4</v>
      </c>
      <c r="AL267">
        <v>3.6</v>
      </c>
      <c r="AM267">
        <v>3</v>
      </c>
      <c r="AN267">
        <v>5.9</v>
      </c>
      <c r="AO267">
        <v>8.8000000000000007</v>
      </c>
      <c r="AP267">
        <v>5.4</v>
      </c>
      <c r="AQ267">
        <v>4.7</v>
      </c>
      <c r="AR267">
        <v>57</v>
      </c>
      <c r="AS267">
        <v>64</v>
      </c>
      <c r="AT267">
        <v>50</v>
      </c>
      <c r="AU267">
        <v>51.2</v>
      </c>
      <c r="AV267">
        <v>56.7</v>
      </c>
      <c r="AW267">
        <v>72</v>
      </c>
      <c r="AX267">
        <v>52.9</v>
      </c>
      <c r="AY267">
        <v>45.1</v>
      </c>
      <c r="BB267">
        <v>44.9</v>
      </c>
      <c r="BC267">
        <v>50.1</v>
      </c>
      <c r="BD267">
        <v>48.4</v>
      </c>
    </row>
    <row r="268" spans="1:56" x14ac:dyDescent="0.25">
      <c r="A268" s="2">
        <v>31471</v>
      </c>
      <c r="B268">
        <v>226.92</v>
      </c>
      <c r="C268">
        <v>223.6</v>
      </c>
      <c r="D268">
        <v>337</v>
      </c>
      <c r="E268">
        <v>13.25</v>
      </c>
      <c r="F268">
        <v>372.3</v>
      </c>
      <c r="G268">
        <v>57</v>
      </c>
      <c r="I268">
        <v>96</v>
      </c>
      <c r="J268">
        <v>94.4</v>
      </c>
      <c r="K268">
        <v>98.4</v>
      </c>
      <c r="L268">
        <v>19.7</v>
      </c>
      <c r="M268">
        <v>30.4</v>
      </c>
      <c r="N268">
        <v>8.9</v>
      </c>
      <c r="O268">
        <v>8</v>
      </c>
      <c r="P268">
        <v>25.6</v>
      </c>
      <c r="Q268">
        <v>17.3</v>
      </c>
      <c r="R268">
        <v>49.9</v>
      </c>
      <c r="S268">
        <v>14.1</v>
      </c>
      <c r="T268">
        <v>1.2</v>
      </c>
      <c r="U268">
        <v>4.2</v>
      </c>
      <c r="V268">
        <v>1.9</v>
      </c>
      <c r="W268">
        <v>30.2</v>
      </c>
      <c r="X268">
        <v>4.7</v>
      </c>
      <c r="Y268">
        <v>1.1000000000000001</v>
      </c>
      <c r="Z268">
        <v>2.8</v>
      </c>
      <c r="AA268">
        <v>22.9</v>
      </c>
      <c r="AB268">
        <v>26.7</v>
      </c>
      <c r="AC268">
        <v>50.4</v>
      </c>
      <c r="AD268">
        <v>66.400000000000006</v>
      </c>
      <c r="AE268">
        <v>18.3</v>
      </c>
      <c r="AF268">
        <v>72.400000000000006</v>
      </c>
      <c r="AG268">
        <v>9.3000000000000007</v>
      </c>
      <c r="AH268">
        <v>68.599999999999994</v>
      </c>
      <c r="AI268">
        <v>2.1</v>
      </c>
      <c r="AJ268">
        <v>1.4</v>
      </c>
      <c r="AK268">
        <v>7</v>
      </c>
      <c r="AL268">
        <v>3.4</v>
      </c>
      <c r="AM268">
        <v>2.6</v>
      </c>
      <c r="AN268">
        <v>4.3</v>
      </c>
      <c r="AO268">
        <v>8.4</v>
      </c>
      <c r="AP268">
        <v>4.5</v>
      </c>
      <c r="AQ268">
        <v>4.3</v>
      </c>
      <c r="AR268">
        <v>55</v>
      </c>
      <c r="AS268">
        <v>63</v>
      </c>
      <c r="AT268">
        <v>46</v>
      </c>
      <c r="AU268">
        <v>51</v>
      </c>
      <c r="AV268">
        <v>57.1</v>
      </c>
      <c r="AW268">
        <v>73</v>
      </c>
      <c r="AX268">
        <v>53.6</v>
      </c>
      <c r="AY268">
        <v>43</v>
      </c>
      <c r="BB268">
        <v>44.7</v>
      </c>
      <c r="BC268">
        <v>49.8</v>
      </c>
      <c r="BD268">
        <v>49.7</v>
      </c>
    </row>
    <row r="269" spans="1:56" x14ac:dyDescent="0.25">
      <c r="A269" s="2">
        <v>31502</v>
      </c>
      <c r="B269">
        <v>238.9</v>
      </c>
      <c r="C269">
        <v>216.1</v>
      </c>
      <c r="D269">
        <v>343.75</v>
      </c>
      <c r="E269">
        <v>10.4</v>
      </c>
      <c r="F269">
        <v>382.8</v>
      </c>
      <c r="G269">
        <v>59</v>
      </c>
      <c r="I269">
        <v>95.1</v>
      </c>
      <c r="J269">
        <v>95.5</v>
      </c>
      <c r="K269">
        <v>94.5</v>
      </c>
      <c r="L269">
        <v>19.399999999999999</v>
      </c>
      <c r="M269">
        <v>33.299999999999997</v>
      </c>
      <c r="N269">
        <v>8.9</v>
      </c>
      <c r="O269">
        <v>7.9</v>
      </c>
      <c r="P269">
        <v>25.9</v>
      </c>
      <c r="Q269">
        <v>18.2</v>
      </c>
      <c r="R269">
        <v>47.3</v>
      </c>
      <c r="S269">
        <v>15</v>
      </c>
      <c r="T269">
        <v>0.9</v>
      </c>
      <c r="U269">
        <v>4.2</v>
      </c>
      <c r="V269">
        <v>2</v>
      </c>
      <c r="W269">
        <v>28.1</v>
      </c>
      <c r="X269">
        <v>4.9000000000000004</v>
      </c>
      <c r="Y269">
        <v>1.3</v>
      </c>
      <c r="Z269">
        <v>3</v>
      </c>
      <c r="AA269">
        <v>23.4</v>
      </c>
      <c r="AB269">
        <v>26.4</v>
      </c>
      <c r="AC269">
        <v>50.2</v>
      </c>
      <c r="AD269">
        <v>66.2</v>
      </c>
      <c r="AE269">
        <v>19.899999999999999</v>
      </c>
      <c r="AF269">
        <v>70.599999999999994</v>
      </c>
      <c r="AG269">
        <v>9.5</v>
      </c>
      <c r="AH269">
        <v>66.8</v>
      </c>
      <c r="AI269">
        <v>1.1000000000000001</v>
      </c>
      <c r="AJ269">
        <v>1</v>
      </c>
      <c r="AK269">
        <v>7.1</v>
      </c>
      <c r="AL269">
        <v>3.5</v>
      </c>
      <c r="AM269">
        <v>2</v>
      </c>
      <c r="AN269">
        <v>3.9</v>
      </c>
      <c r="AO269">
        <v>8.1</v>
      </c>
      <c r="AP269">
        <v>5</v>
      </c>
      <c r="AQ269">
        <v>4.0999999999999996</v>
      </c>
      <c r="AR269">
        <v>57</v>
      </c>
      <c r="AS269">
        <v>65</v>
      </c>
      <c r="AT269">
        <v>48</v>
      </c>
      <c r="AU269">
        <v>51</v>
      </c>
      <c r="AV269">
        <v>54.5</v>
      </c>
      <c r="AW269">
        <v>66</v>
      </c>
      <c r="AX269">
        <v>56</v>
      </c>
      <c r="AY269">
        <v>43.4</v>
      </c>
      <c r="BB269">
        <v>43.7</v>
      </c>
      <c r="BC269">
        <v>50.5</v>
      </c>
      <c r="BD269">
        <v>49</v>
      </c>
    </row>
    <row r="270" spans="1:56" x14ac:dyDescent="0.25">
      <c r="A270" s="2">
        <v>31532</v>
      </c>
      <c r="B270">
        <v>235.52</v>
      </c>
      <c r="C270">
        <v>214.7</v>
      </c>
      <c r="D270">
        <v>345.75</v>
      </c>
      <c r="E270">
        <v>13.35</v>
      </c>
      <c r="F270">
        <v>388.5</v>
      </c>
      <c r="G270">
        <v>64</v>
      </c>
      <c r="I270">
        <v>100</v>
      </c>
      <c r="J270">
        <v>99</v>
      </c>
      <c r="K270">
        <v>101.6</v>
      </c>
      <c r="L270">
        <v>20.2</v>
      </c>
      <c r="M270">
        <v>30.8</v>
      </c>
      <c r="N270">
        <v>10</v>
      </c>
      <c r="O270">
        <v>7.5</v>
      </c>
      <c r="P270">
        <v>29</v>
      </c>
      <c r="Q270">
        <v>18.100000000000001</v>
      </c>
      <c r="R270">
        <v>49</v>
      </c>
      <c r="S270">
        <v>16.2</v>
      </c>
      <c r="T270">
        <v>1</v>
      </c>
      <c r="U270">
        <v>4.4000000000000004</v>
      </c>
      <c r="V270">
        <v>2</v>
      </c>
      <c r="W270">
        <v>40.4</v>
      </c>
      <c r="X270">
        <v>5.6</v>
      </c>
      <c r="Y270">
        <v>1.4</v>
      </c>
      <c r="Z270">
        <v>3.4</v>
      </c>
      <c r="AA270">
        <v>22.3</v>
      </c>
      <c r="AB270">
        <v>29.7</v>
      </c>
      <c r="AC270">
        <v>48</v>
      </c>
      <c r="AD270">
        <v>63.5</v>
      </c>
      <c r="AE270">
        <v>21.4</v>
      </c>
      <c r="AF270">
        <v>69.2</v>
      </c>
      <c r="AG270">
        <v>9.4</v>
      </c>
      <c r="AH270">
        <v>65.7</v>
      </c>
      <c r="AI270">
        <v>2</v>
      </c>
      <c r="AJ270">
        <v>1</v>
      </c>
      <c r="AK270">
        <v>8.4</v>
      </c>
      <c r="AL270">
        <v>5.2</v>
      </c>
      <c r="AM270">
        <v>3.7</v>
      </c>
      <c r="AN270">
        <v>6.2</v>
      </c>
      <c r="AO270">
        <v>11.1</v>
      </c>
      <c r="AP270">
        <v>4.8</v>
      </c>
      <c r="AQ270">
        <v>6.8</v>
      </c>
      <c r="AR270">
        <v>62</v>
      </c>
      <c r="AS270">
        <v>67</v>
      </c>
      <c r="AT270">
        <v>55</v>
      </c>
      <c r="AU270">
        <v>49.7</v>
      </c>
      <c r="AV270">
        <v>54.4</v>
      </c>
      <c r="AW270">
        <v>68</v>
      </c>
      <c r="AX270">
        <v>52.5</v>
      </c>
      <c r="AY270">
        <v>42.2</v>
      </c>
      <c r="BB270">
        <v>42.5</v>
      </c>
      <c r="BC270">
        <v>50.7</v>
      </c>
      <c r="BD270">
        <v>42.8</v>
      </c>
    </row>
    <row r="271" spans="1:56" x14ac:dyDescent="0.25">
      <c r="A271" s="2">
        <v>31562</v>
      </c>
      <c r="B271">
        <v>247.35</v>
      </c>
      <c r="C271">
        <v>215.1</v>
      </c>
      <c r="D271">
        <v>343.5</v>
      </c>
      <c r="E271">
        <v>14.3</v>
      </c>
      <c r="F271">
        <v>384.5</v>
      </c>
      <c r="G271">
        <v>65</v>
      </c>
      <c r="I271">
        <v>100.2</v>
      </c>
      <c r="J271">
        <v>99.4</v>
      </c>
      <c r="K271">
        <v>101.3</v>
      </c>
      <c r="L271">
        <v>20.7</v>
      </c>
      <c r="M271">
        <v>31.5</v>
      </c>
      <c r="N271">
        <v>9.6</v>
      </c>
      <c r="O271">
        <v>8.1</v>
      </c>
      <c r="P271">
        <v>27</v>
      </c>
      <c r="Q271">
        <v>17</v>
      </c>
      <c r="R271">
        <v>47.8</v>
      </c>
      <c r="S271">
        <v>16.2</v>
      </c>
      <c r="T271">
        <v>1.3</v>
      </c>
      <c r="U271">
        <v>4.5</v>
      </c>
      <c r="V271">
        <v>2</v>
      </c>
      <c r="W271">
        <v>29.3</v>
      </c>
      <c r="X271">
        <v>5.7</v>
      </c>
      <c r="Y271">
        <v>1.2</v>
      </c>
      <c r="Z271">
        <v>2.8</v>
      </c>
      <c r="AA271">
        <v>22.1</v>
      </c>
      <c r="AB271">
        <v>29.1</v>
      </c>
      <c r="AC271">
        <v>48.8</v>
      </c>
      <c r="AD271">
        <v>64.900000000000006</v>
      </c>
      <c r="AE271">
        <v>20.7</v>
      </c>
      <c r="AF271">
        <v>70.7</v>
      </c>
      <c r="AG271">
        <v>8.6</v>
      </c>
      <c r="AH271">
        <v>66.8</v>
      </c>
      <c r="AI271">
        <v>1.4</v>
      </c>
      <c r="AJ271">
        <v>1.1000000000000001</v>
      </c>
      <c r="AK271">
        <v>6.8</v>
      </c>
      <c r="AL271">
        <v>3.6</v>
      </c>
      <c r="AM271">
        <v>2.9</v>
      </c>
      <c r="AN271">
        <v>4.0999999999999996</v>
      </c>
      <c r="AO271">
        <v>7.6</v>
      </c>
      <c r="AP271">
        <v>5.4</v>
      </c>
      <c r="AQ271">
        <v>4.3</v>
      </c>
      <c r="AR271">
        <v>64</v>
      </c>
      <c r="AS271">
        <v>70</v>
      </c>
      <c r="AT271">
        <v>61</v>
      </c>
      <c r="AU271">
        <v>53.4</v>
      </c>
      <c r="AV271">
        <v>61.1</v>
      </c>
      <c r="AW271">
        <v>67</v>
      </c>
      <c r="AX271">
        <v>55.1</v>
      </c>
      <c r="AY271">
        <v>45.4</v>
      </c>
      <c r="BB271">
        <v>46.9</v>
      </c>
      <c r="BC271">
        <v>50.2</v>
      </c>
      <c r="BD271">
        <v>49.5</v>
      </c>
    </row>
    <row r="272" spans="1:56" x14ac:dyDescent="0.25">
      <c r="A272" s="2">
        <v>31593</v>
      </c>
      <c r="B272">
        <v>250.84</v>
      </c>
      <c r="C272">
        <v>220.3</v>
      </c>
      <c r="D272">
        <v>347.5</v>
      </c>
      <c r="E272">
        <v>12.8</v>
      </c>
      <c r="F272">
        <v>370.5</v>
      </c>
      <c r="G272">
        <v>68</v>
      </c>
      <c r="I272">
        <v>100</v>
      </c>
      <c r="J272">
        <v>99.7</v>
      </c>
      <c r="K272">
        <v>100.4</v>
      </c>
      <c r="L272">
        <v>20.5</v>
      </c>
      <c r="M272">
        <v>31.3</v>
      </c>
      <c r="N272">
        <v>9.6</v>
      </c>
      <c r="O272">
        <v>8.4</v>
      </c>
      <c r="P272">
        <v>25.8</v>
      </c>
      <c r="Q272">
        <v>17.100000000000001</v>
      </c>
      <c r="R272">
        <v>48.2</v>
      </c>
      <c r="S272">
        <v>16.7</v>
      </c>
      <c r="T272">
        <v>1.3</v>
      </c>
      <c r="U272">
        <v>4.5999999999999996</v>
      </c>
      <c r="V272">
        <v>2</v>
      </c>
      <c r="W272">
        <v>28.2</v>
      </c>
      <c r="X272">
        <v>5.3</v>
      </c>
      <c r="Y272">
        <v>1.3</v>
      </c>
      <c r="Z272">
        <v>3.6</v>
      </c>
      <c r="AA272">
        <v>22.5</v>
      </c>
      <c r="AB272">
        <v>28.4</v>
      </c>
      <c r="AC272">
        <v>49.1</v>
      </c>
      <c r="AD272">
        <v>65.8</v>
      </c>
      <c r="AE272">
        <v>20.9</v>
      </c>
      <c r="AF272">
        <v>70.8</v>
      </c>
      <c r="AG272">
        <v>8.3000000000000007</v>
      </c>
      <c r="AH272">
        <v>66.2</v>
      </c>
      <c r="AI272">
        <v>1.8</v>
      </c>
      <c r="AJ272">
        <v>0.7</v>
      </c>
      <c r="AK272">
        <v>7.5</v>
      </c>
      <c r="AL272">
        <v>3.4</v>
      </c>
      <c r="AM272">
        <v>2.9</v>
      </c>
      <c r="AN272">
        <v>4.2</v>
      </c>
      <c r="AO272">
        <v>7.2</v>
      </c>
      <c r="AP272">
        <v>4.8</v>
      </c>
      <c r="AQ272">
        <v>3.9</v>
      </c>
      <c r="AR272">
        <v>65</v>
      </c>
      <c r="AS272">
        <v>69</v>
      </c>
      <c r="AT272">
        <v>58</v>
      </c>
      <c r="AU272">
        <v>50.5</v>
      </c>
      <c r="AV272">
        <v>55.3</v>
      </c>
      <c r="AW272">
        <v>78</v>
      </c>
      <c r="AX272">
        <v>53.5</v>
      </c>
      <c r="AY272">
        <v>43.3</v>
      </c>
      <c r="BB272">
        <v>44.4</v>
      </c>
      <c r="BC272">
        <v>49.9</v>
      </c>
      <c r="BD272">
        <v>51.3</v>
      </c>
    </row>
    <row r="273" spans="1:56" x14ac:dyDescent="0.25">
      <c r="A273" s="2">
        <v>31624</v>
      </c>
      <c r="B273">
        <v>236.12</v>
      </c>
      <c r="C273">
        <v>220.6</v>
      </c>
      <c r="D273">
        <v>358.88</v>
      </c>
      <c r="E273">
        <v>11.15</v>
      </c>
      <c r="F273">
        <v>373.3</v>
      </c>
      <c r="G273">
        <v>62</v>
      </c>
      <c r="I273">
        <v>97.5</v>
      </c>
      <c r="J273">
        <v>96.4</v>
      </c>
      <c r="K273">
        <v>99.3</v>
      </c>
      <c r="L273">
        <v>21.6</v>
      </c>
      <c r="M273">
        <v>32</v>
      </c>
      <c r="N273">
        <v>9.1999999999999993</v>
      </c>
      <c r="O273">
        <v>8</v>
      </c>
      <c r="P273">
        <v>27.4</v>
      </c>
      <c r="Q273">
        <v>18.5</v>
      </c>
      <c r="R273">
        <v>46.4</v>
      </c>
      <c r="S273">
        <v>15.9</v>
      </c>
      <c r="T273">
        <v>1.1000000000000001</v>
      </c>
      <c r="U273">
        <v>4.4000000000000004</v>
      </c>
      <c r="V273">
        <v>2.2000000000000002</v>
      </c>
      <c r="W273">
        <v>28.3</v>
      </c>
      <c r="X273">
        <v>5</v>
      </c>
      <c r="Y273">
        <v>1.1000000000000001</v>
      </c>
      <c r="Z273">
        <v>3.2</v>
      </c>
      <c r="AA273">
        <v>22.8</v>
      </c>
      <c r="AB273">
        <v>26.2</v>
      </c>
      <c r="AC273">
        <v>51</v>
      </c>
      <c r="AD273">
        <v>64.599999999999994</v>
      </c>
      <c r="AE273">
        <v>19.8</v>
      </c>
      <c r="AF273">
        <v>70.599999999999994</v>
      </c>
      <c r="AG273">
        <v>9.6</v>
      </c>
      <c r="AH273">
        <v>65.599999999999994</v>
      </c>
      <c r="AI273">
        <v>1.7</v>
      </c>
      <c r="AJ273">
        <v>1</v>
      </c>
      <c r="AK273">
        <v>6.6</v>
      </c>
      <c r="AL273">
        <v>3.5</v>
      </c>
      <c r="AM273">
        <v>2.8</v>
      </c>
      <c r="AN273">
        <v>4.4000000000000004</v>
      </c>
      <c r="AO273">
        <v>7.5</v>
      </c>
      <c r="AP273">
        <v>3.9</v>
      </c>
      <c r="AQ273">
        <v>4.5</v>
      </c>
      <c r="AR273">
        <v>59</v>
      </c>
      <c r="AS273">
        <v>65</v>
      </c>
      <c r="AT273">
        <v>52</v>
      </c>
      <c r="AU273">
        <v>48</v>
      </c>
      <c r="AV273">
        <v>51.2</v>
      </c>
      <c r="AW273">
        <v>72</v>
      </c>
      <c r="AX273">
        <v>49.3</v>
      </c>
      <c r="AY273">
        <v>41.9</v>
      </c>
      <c r="BB273">
        <v>43.9</v>
      </c>
      <c r="BC273">
        <v>49.9</v>
      </c>
      <c r="BD273">
        <v>49.3</v>
      </c>
    </row>
    <row r="274" spans="1:56" x14ac:dyDescent="0.25">
      <c r="A274" s="2">
        <v>31653</v>
      </c>
      <c r="B274">
        <v>252.93</v>
      </c>
      <c r="C274">
        <v>209</v>
      </c>
      <c r="D274">
        <v>385.25</v>
      </c>
      <c r="E274">
        <v>15.9</v>
      </c>
      <c r="F274">
        <v>405.3</v>
      </c>
      <c r="G274">
        <v>58</v>
      </c>
      <c r="I274">
        <v>91.7</v>
      </c>
      <c r="J274">
        <v>92</v>
      </c>
      <c r="K274">
        <v>91.4</v>
      </c>
      <c r="L274">
        <v>19.8</v>
      </c>
      <c r="M274">
        <v>33.5</v>
      </c>
      <c r="N274">
        <v>8.9</v>
      </c>
      <c r="O274">
        <v>9.3000000000000007</v>
      </c>
      <c r="P274">
        <v>25.7</v>
      </c>
      <c r="Q274">
        <v>19.7</v>
      </c>
      <c r="R274">
        <v>46.7</v>
      </c>
      <c r="S274">
        <v>15.6</v>
      </c>
      <c r="T274">
        <v>0.9</v>
      </c>
      <c r="U274">
        <v>4.0999999999999996</v>
      </c>
      <c r="V274">
        <v>1.9</v>
      </c>
      <c r="W274">
        <v>32.200000000000003</v>
      </c>
      <c r="X274">
        <v>5.0999999999999996</v>
      </c>
      <c r="Y274">
        <v>1.3</v>
      </c>
      <c r="Z274">
        <v>2.8</v>
      </c>
      <c r="AA274">
        <v>24.8</v>
      </c>
      <c r="AB274">
        <v>23.9</v>
      </c>
      <c r="AC274">
        <v>51.3</v>
      </c>
      <c r="AD274">
        <v>65</v>
      </c>
      <c r="AE274">
        <v>19.5</v>
      </c>
      <c r="AF274">
        <v>69.7</v>
      </c>
      <c r="AG274">
        <v>10.8</v>
      </c>
      <c r="AH274">
        <v>64.7</v>
      </c>
      <c r="AI274">
        <v>2.8</v>
      </c>
      <c r="AJ274">
        <v>1</v>
      </c>
      <c r="AK274">
        <v>7.4</v>
      </c>
      <c r="AL274">
        <v>3.6</v>
      </c>
      <c r="AM274">
        <v>3.2</v>
      </c>
      <c r="AN274">
        <v>5</v>
      </c>
      <c r="AO274">
        <v>7.4</v>
      </c>
      <c r="AP274">
        <v>5.5</v>
      </c>
      <c r="AQ274">
        <v>4.7</v>
      </c>
      <c r="AR274">
        <v>55</v>
      </c>
      <c r="AS274">
        <v>58</v>
      </c>
      <c r="AT274">
        <v>48</v>
      </c>
      <c r="AU274">
        <v>52.6</v>
      </c>
      <c r="AV274">
        <v>58.4</v>
      </c>
      <c r="AW274">
        <v>81</v>
      </c>
      <c r="AX274">
        <v>56</v>
      </c>
      <c r="AY274">
        <v>44.5</v>
      </c>
      <c r="BB274">
        <v>45.9</v>
      </c>
      <c r="BC274">
        <v>50.8</v>
      </c>
      <c r="BD274">
        <v>51.5</v>
      </c>
    </row>
    <row r="275" spans="1:56" x14ac:dyDescent="0.25">
      <c r="A275" s="2">
        <v>31685</v>
      </c>
      <c r="B275">
        <v>231.32</v>
      </c>
      <c r="C275">
        <v>219.3</v>
      </c>
      <c r="D275">
        <v>423.63</v>
      </c>
      <c r="E275">
        <v>14.75</v>
      </c>
      <c r="F275">
        <v>395.5</v>
      </c>
      <c r="G275">
        <v>56</v>
      </c>
      <c r="I275">
        <v>89.7</v>
      </c>
      <c r="J275">
        <v>89.4</v>
      </c>
      <c r="K275">
        <v>90.3</v>
      </c>
      <c r="L275">
        <v>19.8</v>
      </c>
      <c r="M275">
        <v>33.799999999999997</v>
      </c>
      <c r="N275">
        <v>8.6</v>
      </c>
      <c r="O275">
        <v>9.8000000000000007</v>
      </c>
      <c r="P275">
        <v>24.3</v>
      </c>
      <c r="Q275">
        <v>20.9</v>
      </c>
      <c r="R275">
        <v>46.4</v>
      </c>
      <c r="S275">
        <v>15.6</v>
      </c>
      <c r="T275">
        <v>1.1000000000000001</v>
      </c>
      <c r="U275">
        <v>4.4000000000000004</v>
      </c>
      <c r="V275">
        <v>2.1</v>
      </c>
      <c r="W275">
        <v>28.4</v>
      </c>
      <c r="X275">
        <v>4.8</v>
      </c>
      <c r="Y275">
        <v>1.2</v>
      </c>
      <c r="Z275">
        <v>2.5</v>
      </c>
      <c r="AA275">
        <v>26.9</v>
      </c>
      <c r="AB275">
        <v>24.9</v>
      </c>
      <c r="AC275">
        <v>48.2</v>
      </c>
      <c r="AD275">
        <v>65.900000000000006</v>
      </c>
      <c r="AE275">
        <v>19.100000000000001</v>
      </c>
      <c r="AF275">
        <v>69.7</v>
      </c>
      <c r="AG275">
        <v>11.2</v>
      </c>
      <c r="AH275">
        <v>63.5</v>
      </c>
      <c r="AI275">
        <v>1.6</v>
      </c>
      <c r="AJ275">
        <v>1.3</v>
      </c>
      <c r="AK275">
        <v>7.2</v>
      </c>
      <c r="AL275">
        <v>3.4</v>
      </c>
      <c r="AM275">
        <v>3</v>
      </c>
      <c r="AN275">
        <v>4.2</v>
      </c>
      <c r="AO275">
        <v>7.2</v>
      </c>
      <c r="AP275">
        <v>4.8</v>
      </c>
      <c r="AQ275">
        <v>4.2</v>
      </c>
      <c r="AR275">
        <v>57</v>
      </c>
      <c r="AS275">
        <v>66</v>
      </c>
      <c r="AT275">
        <v>54</v>
      </c>
      <c r="AU275">
        <v>52.4</v>
      </c>
      <c r="AV275">
        <v>57.3</v>
      </c>
      <c r="AW275">
        <v>75</v>
      </c>
      <c r="AX275">
        <v>56.5</v>
      </c>
      <c r="AY275">
        <v>43.9</v>
      </c>
      <c r="BB275">
        <v>48.2</v>
      </c>
      <c r="BC275">
        <v>49.6</v>
      </c>
      <c r="BD275">
        <v>57.1</v>
      </c>
    </row>
    <row r="276" spans="1:56" x14ac:dyDescent="0.25">
      <c r="A276" s="2">
        <v>31716</v>
      </c>
      <c r="B276">
        <v>243.98</v>
      </c>
      <c r="C276">
        <v>226.16</v>
      </c>
      <c r="D276">
        <v>400.63</v>
      </c>
      <c r="E276">
        <v>15.3</v>
      </c>
      <c r="F276">
        <v>376.5</v>
      </c>
      <c r="G276">
        <v>67</v>
      </c>
      <c r="I276">
        <v>85.8</v>
      </c>
      <c r="J276">
        <v>86.1</v>
      </c>
      <c r="K276">
        <v>85.4</v>
      </c>
      <c r="L276">
        <v>18.399999999999999</v>
      </c>
      <c r="M276">
        <v>35.799999999999997</v>
      </c>
      <c r="N276">
        <v>7.8</v>
      </c>
      <c r="O276">
        <v>8.9</v>
      </c>
      <c r="P276">
        <v>24.1</v>
      </c>
      <c r="Q276">
        <v>21.5</v>
      </c>
      <c r="R276">
        <v>45.8</v>
      </c>
      <c r="S276">
        <v>14.3</v>
      </c>
      <c r="T276">
        <v>1.2</v>
      </c>
      <c r="U276">
        <v>4</v>
      </c>
      <c r="V276">
        <v>1.7</v>
      </c>
      <c r="W276">
        <v>28.3</v>
      </c>
      <c r="X276">
        <v>4.4000000000000004</v>
      </c>
      <c r="Y276">
        <v>1.1000000000000001</v>
      </c>
      <c r="Z276">
        <v>2.2999999999999998</v>
      </c>
      <c r="AA276">
        <v>26.9</v>
      </c>
      <c r="AB276">
        <v>23.9</v>
      </c>
      <c r="AC276">
        <v>49.2</v>
      </c>
      <c r="AD276">
        <v>67</v>
      </c>
      <c r="AE276">
        <v>18.5</v>
      </c>
      <c r="AF276">
        <v>68.3</v>
      </c>
      <c r="AG276">
        <v>13.2</v>
      </c>
      <c r="AH276">
        <v>64.2</v>
      </c>
      <c r="AI276">
        <v>1.6</v>
      </c>
      <c r="AJ276">
        <v>1.1000000000000001</v>
      </c>
      <c r="AK276">
        <v>7.4</v>
      </c>
      <c r="AL276">
        <v>3.2</v>
      </c>
      <c r="AM276">
        <v>3</v>
      </c>
      <c r="AN276">
        <v>4.9000000000000004</v>
      </c>
      <c r="AO276">
        <v>6.7</v>
      </c>
      <c r="AP276">
        <v>4.5999999999999996</v>
      </c>
      <c r="AQ276">
        <v>4.3</v>
      </c>
      <c r="AR276">
        <v>64</v>
      </c>
      <c r="AS276">
        <v>75</v>
      </c>
      <c r="AT276">
        <v>54</v>
      </c>
      <c r="AU276">
        <v>51.2</v>
      </c>
      <c r="AV276">
        <v>54.5</v>
      </c>
      <c r="AW276">
        <v>73</v>
      </c>
      <c r="AX276">
        <v>54.2</v>
      </c>
      <c r="AY276">
        <v>43.7</v>
      </c>
      <c r="BB276">
        <v>48.2</v>
      </c>
      <c r="BC276">
        <v>51.3</v>
      </c>
      <c r="BD276">
        <v>56.9</v>
      </c>
    </row>
    <row r="277" spans="1:56" x14ac:dyDescent="0.25">
      <c r="A277" s="2">
        <v>31744</v>
      </c>
      <c r="B277">
        <v>249.22</v>
      </c>
      <c r="C277">
        <v>228.24</v>
      </c>
      <c r="D277">
        <v>389.25</v>
      </c>
      <c r="E277">
        <v>15</v>
      </c>
      <c r="F277">
        <v>363</v>
      </c>
      <c r="G277">
        <v>61</v>
      </c>
      <c r="I277">
        <v>89.7</v>
      </c>
      <c r="J277">
        <v>92</v>
      </c>
      <c r="K277">
        <v>86.2</v>
      </c>
      <c r="L277">
        <v>18.7</v>
      </c>
      <c r="M277">
        <v>35.200000000000003</v>
      </c>
      <c r="N277">
        <v>7.6</v>
      </c>
      <c r="O277">
        <v>8.8000000000000007</v>
      </c>
      <c r="P277">
        <v>24</v>
      </c>
      <c r="Q277">
        <v>19.600000000000001</v>
      </c>
      <c r="R277">
        <v>46.1</v>
      </c>
      <c r="S277">
        <v>15.4</v>
      </c>
      <c r="T277">
        <v>0.4</v>
      </c>
      <c r="U277">
        <v>3.1</v>
      </c>
      <c r="V277">
        <v>1.6</v>
      </c>
      <c r="W277">
        <v>28.7</v>
      </c>
      <c r="X277">
        <v>3.8</v>
      </c>
      <c r="Y277">
        <v>1.1000000000000001</v>
      </c>
      <c r="Z277">
        <v>2.7</v>
      </c>
      <c r="AA277">
        <v>27</v>
      </c>
      <c r="AB277">
        <v>23.8</v>
      </c>
      <c r="AC277">
        <v>49.2</v>
      </c>
      <c r="AD277">
        <v>67.2</v>
      </c>
      <c r="AE277">
        <v>19</v>
      </c>
      <c r="AF277">
        <v>70.8</v>
      </c>
      <c r="AG277">
        <v>10.199999999999999</v>
      </c>
      <c r="AH277">
        <v>65</v>
      </c>
      <c r="AI277">
        <v>1.3</v>
      </c>
      <c r="AJ277">
        <v>1.1000000000000001</v>
      </c>
      <c r="AK277">
        <v>6.9</v>
      </c>
      <c r="AL277">
        <v>3.4</v>
      </c>
      <c r="AM277">
        <v>3.2</v>
      </c>
      <c r="AN277">
        <v>4.8</v>
      </c>
      <c r="AO277">
        <v>6.9</v>
      </c>
      <c r="AP277">
        <v>4.8</v>
      </c>
      <c r="AQ277">
        <v>4.3</v>
      </c>
      <c r="AR277">
        <v>59</v>
      </c>
      <c r="AS277">
        <v>66</v>
      </c>
      <c r="AT277">
        <v>51</v>
      </c>
      <c r="AU277">
        <v>51.2</v>
      </c>
      <c r="AV277">
        <v>57</v>
      </c>
      <c r="AW277">
        <v>78</v>
      </c>
      <c r="AX277">
        <v>54.7</v>
      </c>
      <c r="AY277">
        <v>42.2</v>
      </c>
      <c r="BB277">
        <v>42.2</v>
      </c>
      <c r="BC277">
        <v>52</v>
      </c>
      <c r="BD277">
        <v>57.1</v>
      </c>
    </row>
    <row r="278" spans="1:56" x14ac:dyDescent="0.25">
      <c r="A278" s="2">
        <v>31777</v>
      </c>
      <c r="B278">
        <v>242.17</v>
      </c>
      <c r="C278">
        <v>228.33</v>
      </c>
      <c r="D278">
        <v>391</v>
      </c>
      <c r="E278">
        <v>17.95</v>
      </c>
      <c r="F278">
        <v>358.3</v>
      </c>
      <c r="G278">
        <v>68</v>
      </c>
      <c r="I278">
        <v>93.2</v>
      </c>
      <c r="J278">
        <v>92.2</v>
      </c>
      <c r="K278">
        <v>94.7</v>
      </c>
      <c r="L278">
        <v>20.9</v>
      </c>
      <c r="M278">
        <v>32.299999999999997</v>
      </c>
      <c r="N278">
        <v>7.9</v>
      </c>
      <c r="O278">
        <v>8.6</v>
      </c>
      <c r="P278">
        <v>25.6</v>
      </c>
      <c r="Q278">
        <v>18.399999999999999</v>
      </c>
      <c r="R278">
        <v>46.8</v>
      </c>
      <c r="S278">
        <v>14.8</v>
      </c>
      <c r="T278">
        <v>1.1000000000000001</v>
      </c>
      <c r="U278">
        <v>4.3</v>
      </c>
      <c r="V278">
        <v>2.1</v>
      </c>
      <c r="W278">
        <v>30.8</v>
      </c>
      <c r="X278">
        <v>4.5999999999999996</v>
      </c>
      <c r="Y278">
        <v>1.1000000000000001</v>
      </c>
      <c r="Z278">
        <v>2.6</v>
      </c>
      <c r="AA278">
        <v>25.1</v>
      </c>
      <c r="AB278">
        <v>24.7</v>
      </c>
      <c r="AC278">
        <v>50.2</v>
      </c>
      <c r="AD278">
        <v>65.8</v>
      </c>
      <c r="AE278">
        <v>18.3</v>
      </c>
      <c r="AF278">
        <v>71</v>
      </c>
      <c r="AG278">
        <v>10.7</v>
      </c>
      <c r="AH278">
        <v>66.8</v>
      </c>
      <c r="AI278">
        <v>1.7</v>
      </c>
      <c r="AJ278">
        <v>0.7</v>
      </c>
      <c r="AK278">
        <v>7.7</v>
      </c>
      <c r="AL278">
        <v>3.7</v>
      </c>
      <c r="AM278">
        <v>3.2</v>
      </c>
      <c r="AN278">
        <v>4.4000000000000004</v>
      </c>
      <c r="AO278">
        <v>7.8</v>
      </c>
      <c r="AP278">
        <v>5.6</v>
      </c>
      <c r="AQ278">
        <v>4.4000000000000004</v>
      </c>
      <c r="AR278">
        <v>64</v>
      </c>
      <c r="AS278">
        <v>67</v>
      </c>
      <c r="AT278">
        <v>55</v>
      </c>
      <c r="AU278">
        <v>50.5</v>
      </c>
      <c r="AV278">
        <v>55.4</v>
      </c>
      <c r="AW278">
        <v>77</v>
      </c>
      <c r="AX278">
        <v>53</v>
      </c>
      <c r="AY278">
        <v>44.5</v>
      </c>
      <c r="BB278">
        <v>38.4</v>
      </c>
      <c r="BC278">
        <v>52.8</v>
      </c>
      <c r="BD278">
        <v>57</v>
      </c>
    </row>
    <row r="279" spans="1:56" x14ac:dyDescent="0.25">
      <c r="A279" s="2">
        <v>31807</v>
      </c>
      <c r="B279">
        <v>274.08</v>
      </c>
      <c r="C279">
        <v>229.45</v>
      </c>
      <c r="D279">
        <v>404.38</v>
      </c>
      <c r="E279">
        <v>18.75</v>
      </c>
      <c r="F279">
        <v>351.3</v>
      </c>
      <c r="G279">
        <v>68</v>
      </c>
      <c r="I279">
        <v>85.4</v>
      </c>
      <c r="J279">
        <v>85.6</v>
      </c>
      <c r="K279">
        <v>85</v>
      </c>
      <c r="L279">
        <v>19.600000000000001</v>
      </c>
      <c r="M279">
        <v>34.200000000000003</v>
      </c>
      <c r="N279">
        <v>7.4</v>
      </c>
      <c r="O279">
        <v>8.4</v>
      </c>
      <c r="P279">
        <v>21.1</v>
      </c>
      <c r="Q279">
        <v>19</v>
      </c>
      <c r="R279">
        <v>46.2</v>
      </c>
      <c r="S279">
        <v>12.6</v>
      </c>
      <c r="T279">
        <v>1</v>
      </c>
      <c r="U279">
        <v>4.4000000000000004</v>
      </c>
      <c r="V279">
        <v>1.9</v>
      </c>
      <c r="W279">
        <v>28.6</v>
      </c>
      <c r="X279">
        <v>3.4</v>
      </c>
      <c r="Y279">
        <v>1.5</v>
      </c>
      <c r="Z279">
        <v>2.6</v>
      </c>
      <c r="AA279">
        <v>28.1</v>
      </c>
      <c r="AB279">
        <v>20.9</v>
      </c>
      <c r="AC279">
        <v>51</v>
      </c>
      <c r="AD279">
        <v>70.5</v>
      </c>
      <c r="AE279">
        <v>16</v>
      </c>
      <c r="AF279">
        <v>72.900000000000006</v>
      </c>
      <c r="AG279">
        <v>11.1</v>
      </c>
      <c r="AH279">
        <v>68.400000000000006</v>
      </c>
      <c r="AI279">
        <v>1.6</v>
      </c>
      <c r="AJ279">
        <v>1.4</v>
      </c>
      <c r="AK279">
        <v>7.7</v>
      </c>
      <c r="AL279">
        <v>3.3</v>
      </c>
      <c r="AM279">
        <v>3</v>
      </c>
      <c r="AN279">
        <v>5.3</v>
      </c>
      <c r="AO279">
        <v>6.8</v>
      </c>
      <c r="AP279">
        <v>4.4000000000000004</v>
      </c>
      <c r="AQ279">
        <v>4.2</v>
      </c>
      <c r="AR279">
        <v>63</v>
      </c>
      <c r="AS279">
        <v>64</v>
      </c>
      <c r="AT279">
        <v>53</v>
      </c>
      <c r="AU279">
        <v>54.9</v>
      </c>
      <c r="AV279">
        <v>59.8</v>
      </c>
      <c r="AW279">
        <v>62</v>
      </c>
      <c r="AX279">
        <v>60.7</v>
      </c>
      <c r="AY279">
        <v>47.3</v>
      </c>
      <c r="BB279">
        <v>46.3</v>
      </c>
      <c r="BC279">
        <v>51.5</v>
      </c>
      <c r="BD279">
        <v>61.1</v>
      </c>
    </row>
    <row r="280" spans="1:56" x14ac:dyDescent="0.25">
      <c r="A280" s="2">
        <v>31835</v>
      </c>
      <c r="B280">
        <v>284.2</v>
      </c>
      <c r="C280">
        <v>225.89</v>
      </c>
      <c r="D280">
        <v>405.5</v>
      </c>
      <c r="E280">
        <v>16.600000000000001</v>
      </c>
      <c r="F280">
        <v>348.8</v>
      </c>
      <c r="G280">
        <v>64</v>
      </c>
      <c r="I280">
        <v>91.8</v>
      </c>
      <c r="J280">
        <v>91.8</v>
      </c>
      <c r="K280">
        <v>91.9</v>
      </c>
      <c r="L280">
        <v>20.8</v>
      </c>
      <c r="M280">
        <v>34.1</v>
      </c>
      <c r="N280">
        <v>7.8</v>
      </c>
      <c r="O280">
        <v>8.3000000000000007</v>
      </c>
      <c r="P280">
        <v>24.6</v>
      </c>
      <c r="Q280">
        <v>19.7</v>
      </c>
      <c r="R280">
        <v>45.1</v>
      </c>
      <c r="S280">
        <v>14.7</v>
      </c>
      <c r="T280">
        <v>0.7</v>
      </c>
      <c r="U280">
        <v>3.1</v>
      </c>
      <c r="V280">
        <v>1.3</v>
      </c>
      <c r="W280">
        <v>29.1</v>
      </c>
      <c r="X280">
        <v>4</v>
      </c>
      <c r="Y280">
        <v>1.1000000000000001</v>
      </c>
      <c r="Z280">
        <v>2.9</v>
      </c>
      <c r="AA280">
        <v>26.1</v>
      </c>
      <c r="AB280">
        <v>24.8</v>
      </c>
      <c r="AC280">
        <v>49.1</v>
      </c>
      <c r="AD280">
        <v>67.099999999999994</v>
      </c>
      <c r="AE280">
        <v>19</v>
      </c>
      <c r="AF280">
        <v>70.8</v>
      </c>
      <c r="AG280">
        <v>10.199999999999999</v>
      </c>
      <c r="AH280">
        <v>65.599999999999994</v>
      </c>
      <c r="AI280">
        <v>1.5</v>
      </c>
      <c r="AJ280">
        <v>0.9</v>
      </c>
      <c r="AK280">
        <v>7</v>
      </c>
      <c r="AL280">
        <v>3.3</v>
      </c>
      <c r="AM280">
        <v>2.8</v>
      </c>
      <c r="AN280">
        <v>5.2</v>
      </c>
      <c r="AO280">
        <v>7.7</v>
      </c>
      <c r="AP280">
        <v>4.8</v>
      </c>
      <c r="AQ280">
        <v>3.8</v>
      </c>
      <c r="AR280">
        <v>60</v>
      </c>
      <c r="AS280">
        <v>64</v>
      </c>
      <c r="AT280">
        <v>50</v>
      </c>
      <c r="AU280">
        <v>52.6</v>
      </c>
      <c r="AV280">
        <v>55.4</v>
      </c>
      <c r="AW280">
        <v>69</v>
      </c>
      <c r="AX280">
        <v>57.3</v>
      </c>
      <c r="AY280">
        <v>46.6</v>
      </c>
      <c r="BB280">
        <v>46.7</v>
      </c>
      <c r="BC280">
        <v>51.2</v>
      </c>
      <c r="BD280">
        <v>62.5</v>
      </c>
    </row>
    <row r="281" spans="1:56" x14ac:dyDescent="0.25">
      <c r="A281" s="2">
        <v>31867</v>
      </c>
      <c r="B281">
        <v>291.7</v>
      </c>
      <c r="C281">
        <v>227.91</v>
      </c>
      <c r="D281">
        <v>419.5</v>
      </c>
      <c r="E281">
        <v>18.8</v>
      </c>
      <c r="F281">
        <v>333.3</v>
      </c>
      <c r="G281">
        <v>64</v>
      </c>
      <c r="I281">
        <v>95.8</v>
      </c>
      <c r="J281">
        <v>96.8</v>
      </c>
      <c r="K281">
        <v>94.2</v>
      </c>
      <c r="L281">
        <v>21.9</v>
      </c>
      <c r="M281">
        <v>32.5</v>
      </c>
      <c r="N281">
        <v>7.5</v>
      </c>
      <c r="O281">
        <v>8.1</v>
      </c>
      <c r="P281">
        <v>24.5</v>
      </c>
      <c r="Q281">
        <v>15.6</v>
      </c>
      <c r="R281">
        <v>45.6</v>
      </c>
      <c r="S281">
        <v>14.9</v>
      </c>
      <c r="T281">
        <v>0.7</v>
      </c>
      <c r="U281">
        <v>4.0999999999999996</v>
      </c>
      <c r="V281">
        <v>2</v>
      </c>
      <c r="W281">
        <v>29.1</v>
      </c>
      <c r="X281">
        <v>4</v>
      </c>
      <c r="Y281">
        <v>1.4</v>
      </c>
      <c r="Z281">
        <v>2.8</v>
      </c>
      <c r="AA281">
        <v>26.4</v>
      </c>
      <c r="AB281">
        <v>24</v>
      </c>
      <c r="AC281">
        <v>49.6</v>
      </c>
      <c r="AD281">
        <v>67.400000000000006</v>
      </c>
      <c r="AE281">
        <v>18.2</v>
      </c>
      <c r="AF281">
        <v>72.7</v>
      </c>
      <c r="AG281">
        <v>9.1</v>
      </c>
      <c r="AH281">
        <v>69.5</v>
      </c>
      <c r="AI281">
        <v>1.4</v>
      </c>
      <c r="AJ281">
        <v>0.7</v>
      </c>
      <c r="AK281">
        <v>8.1999999999999993</v>
      </c>
      <c r="AL281">
        <v>3.7</v>
      </c>
      <c r="AM281">
        <v>2.5</v>
      </c>
      <c r="AN281">
        <v>4.5999999999999996</v>
      </c>
      <c r="AO281">
        <v>7.1</v>
      </c>
      <c r="AP281">
        <v>5.5</v>
      </c>
      <c r="AQ281">
        <v>4.3</v>
      </c>
      <c r="AR281">
        <v>60</v>
      </c>
      <c r="AS281">
        <v>65</v>
      </c>
      <c r="AT281">
        <v>48</v>
      </c>
      <c r="AU281">
        <v>55</v>
      </c>
      <c r="AV281">
        <v>61.6</v>
      </c>
      <c r="AW281">
        <v>62</v>
      </c>
      <c r="AX281">
        <v>57.6</v>
      </c>
      <c r="AY281">
        <v>48.3</v>
      </c>
      <c r="BB281">
        <v>46.5</v>
      </c>
      <c r="BC281">
        <v>51.9</v>
      </c>
      <c r="BD281">
        <v>62.7</v>
      </c>
    </row>
    <row r="282" spans="1:56" x14ac:dyDescent="0.25">
      <c r="A282" s="2">
        <v>31897</v>
      </c>
      <c r="B282">
        <v>288.36</v>
      </c>
      <c r="C282">
        <v>239.5</v>
      </c>
      <c r="D282">
        <v>452.75</v>
      </c>
      <c r="E282">
        <v>18.75</v>
      </c>
      <c r="F282">
        <v>336.3</v>
      </c>
      <c r="G282">
        <v>62</v>
      </c>
      <c r="I282">
        <v>97.4</v>
      </c>
      <c r="J282">
        <v>100.5</v>
      </c>
      <c r="K282">
        <v>92.8</v>
      </c>
      <c r="L282">
        <v>20.5</v>
      </c>
      <c r="M282">
        <v>32.799999999999997</v>
      </c>
      <c r="N282">
        <v>7.2</v>
      </c>
      <c r="O282">
        <v>8.3000000000000007</v>
      </c>
      <c r="P282">
        <v>23.3</v>
      </c>
      <c r="Q282">
        <v>15.6</v>
      </c>
      <c r="R282">
        <v>46.7</v>
      </c>
      <c r="S282">
        <v>16.5</v>
      </c>
      <c r="T282">
        <v>0.8</v>
      </c>
      <c r="U282">
        <v>3.2</v>
      </c>
      <c r="V282">
        <v>1.7</v>
      </c>
      <c r="W282">
        <v>27.4</v>
      </c>
      <c r="X282">
        <v>4.3</v>
      </c>
      <c r="Y282">
        <v>0.7</v>
      </c>
      <c r="Z282">
        <v>2.2000000000000002</v>
      </c>
      <c r="AA282">
        <v>24.7</v>
      </c>
      <c r="AB282">
        <v>23.3</v>
      </c>
      <c r="AC282">
        <v>52</v>
      </c>
      <c r="AD282">
        <v>68.400000000000006</v>
      </c>
      <c r="AE282">
        <v>18.8</v>
      </c>
      <c r="AF282">
        <v>73.900000000000006</v>
      </c>
      <c r="AG282">
        <v>7.3</v>
      </c>
      <c r="AH282">
        <v>67.900000000000006</v>
      </c>
      <c r="AI282">
        <v>1.8</v>
      </c>
      <c r="AJ282">
        <v>0.7</v>
      </c>
      <c r="AK282">
        <v>6</v>
      </c>
      <c r="AL282">
        <v>3</v>
      </c>
      <c r="AM282">
        <v>3.3</v>
      </c>
      <c r="AN282">
        <v>4</v>
      </c>
      <c r="AO282">
        <v>6.5</v>
      </c>
      <c r="AP282">
        <v>5.2</v>
      </c>
      <c r="AQ282">
        <v>3.6</v>
      </c>
      <c r="AR282">
        <v>59</v>
      </c>
      <c r="AS282">
        <v>62</v>
      </c>
      <c r="AT282">
        <v>50</v>
      </c>
      <c r="AU282">
        <v>55.5</v>
      </c>
      <c r="AV282">
        <v>59.8</v>
      </c>
      <c r="AW282">
        <v>59</v>
      </c>
      <c r="AX282">
        <v>59.3</v>
      </c>
      <c r="AY282">
        <v>51.3</v>
      </c>
      <c r="BB282">
        <v>45.9</v>
      </c>
      <c r="BC282">
        <v>52.8</v>
      </c>
      <c r="BD282">
        <v>65.599999999999994</v>
      </c>
    </row>
    <row r="283" spans="1:56" x14ac:dyDescent="0.25">
      <c r="A283" s="2">
        <v>31926</v>
      </c>
      <c r="B283">
        <v>290.10000000000002</v>
      </c>
      <c r="C283">
        <v>249.2</v>
      </c>
      <c r="D283">
        <v>451.75</v>
      </c>
      <c r="E283">
        <v>19.399999999999999</v>
      </c>
      <c r="F283">
        <v>331.3</v>
      </c>
      <c r="G283">
        <v>61</v>
      </c>
      <c r="I283">
        <v>103</v>
      </c>
      <c r="J283">
        <v>105.6</v>
      </c>
      <c r="K283">
        <v>99.1</v>
      </c>
      <c r="L283">
        <v>21.9</v>
      </c>
      <c r="M283">
        <v>30.2</v>
      </c>
      <c r="N283">
        <v>9</v>
      </c>
      <c r="O283">
        <v>6.6</v>
      </c>
      <c r="P283">
        <v>24.1</v>
      </c>
      <c r="Q283">
        <v>14.1</v>
      </c>
      <c r="R283">
        <v>47.9</v>
      </c>
      <c r="S283">
        <v>17.7</v>
      </c>
      <c r="T283">
        <v>1</v>
      </c>
      <c r="U283">
        <v>4.0999999999999996</v>
      </c>
      <c r="V283">
        <v>1.8</v>
      </c>
      <c r="W283">
        <v>36.299999999999997</v>
      </c>
      <c r="X283">
        <v>4.2</v>
      </c>
      <c r="Y283">
        <v>1.3</v>
      </c>
      <c r="Z283">
        <v>3.6</v>
      </c>
      <c r="AA283">
        <v>24.6</v>
      </c>
      <c r="AB283">
        <v>25.2</v>
      </c>
      <c r="AC283">
        <v>50.2</v>
      </c>
      <c r="AD283">
        <v>69.3</v>
      </c>
      <c r="AE283">
        <v>20.8</v>
      </c>
      <c r="AF283">
        <v>71.400000000000006</v>
      </c>
      <c r="AG283">
        <v>7.8</v>
      </c>
      <c r="AH283">
        <v>68.2</v>
      </c>
      <c r="AI283">
        <v>2.2999999999999998</v>
      </c>
      <c r="AJ283">
        <v>1.2</v>
      </c>
      <c r="AK283">
        <v>10</v>
      </c>
      <c r="AL283">
        <v>4.0999999999999996</v>
      </c>
      <c r="AM283">
        <v>3.9</v>
      </c>
      <c r="AN283">
        <v>5.6</v>
      </c>
      <c r="AO283">
        <v>9.1999999999999993</v>
      </c>
      <c r="AP283">
        <v>6.4</v>
      </c>
      <c r="AQ283">
        <v>4.8</v>
      </c>
      <c r="AR283">
        <v>55</v>
      </c>
      <c r="AS283">
        <v>59</v>
      </c>
      <c r="AT283">
        <v>42</v>
      </c>
      <c r="AU283">
        <v>57.2</v>
      </c>
      <c r="AV283">
        <v>63.4</v>
      </c>
      <c r="AW283">
        <v>59</v>
      </c>
      <c r="AX283">
        <v>60.6</v>
      </c>
      <c r="AY283">
        <v>50.9</v>
      </c>
      <c r="BB283">
        <v>47.5</v>
      </c>
      <c r="BC283">
        <v>54</v>
      </c>
      <c r="BD283">
        <v>67.599999999999994</v>
      </c>
    </row>
    <row r="284" spans="1:56" x14ac:dyDescent="0.25">
      <c r="A284" s="2">
        <v>31958</v>
      </c>
      <c r="B284">
        <v>304</v>
      </c>
      <c r="C284">
        <v>251.87</v>
      </c>
      <c r="D284">
        <v>446.75</v>
      </c>
      <c r="E284">
        <v>20.3</v>
      </c>
      <c r="F284">
        <v>322.3</v>
      </c>
      <c r="G284">
        <v>60</v>
      </c>
      <c r="I284">
        <v>102.1</v>
      </c>
      <c r="J284">
        <v>98.2</v>
      </c>
      <c r="K284">
        <v>107.9</v>
      </c>
      <c r="L284">
        <v>25.1</v>
      </c>
      <c r="M284">
        <v>30.6</v>
      </c>
      <c r="N284">
        <v>7</v>
      </c>
      <c r="O284">
        <v>7.4</v>
      </c>
      <c r="P284">
        <v>23.7</v>
      </c>
      <c r="Q284">
        <v>16</v>
      </c>
      <c r="R284">
        <v>44.3</v>
      </c>
      <c r="S284">
        <v>16.100000000000001</v>
      </c>
      <c r="T284">
        <v>0.9</v>
      </c>
      <c r="U284">
        <v>3.3</v>
      </c>
      <c r="V284">
        <v>1.5</v>
      </c>
      <c r="W284">
        <v>29.4</v>
      </c>
      <c r="X284">
        <v>3.3</v>
      </c>
      <c r="Y284">
        <v>0.9</v>
      </c>
      <c r="Z284">
        <v>3.1</v>
      </c>
      <c r="AA284">
        <v>22.7</v>
      </c>
      <c r="AB284">
        <v>28.9</v>
      </c>
      <c r="AC284">
        <v>48.4</v>
      </c>
      <c r="AD284">
        <v>68.900000000000006</v>
      </c>
      <c r="AE284">
        <v>18.5</v>
      </c>
      <c r="AF284">
        <v>72.2</v>
      </c>
      <c r="AG284">
        <v>9.3000000000000007</v>
      </c>
      <c r="AH284">
        <v>67.900000000000006</v>
      </c>
      <c r="AI284">
        <v>2.1</v>
      </c>
      <c r="AJ284">
        <v>0.6</v>
      </c>
      <c r="AK284">
        <v>7.3</v>
      </c>
      <c r="AL284">
        <v>3.8</v>
      </c>
      <c r="AM284">
        <v>2.9</v>
      </c>
      <c r="AN284">
        <v>4.7</v>
      </c>
      <c r="AO284">
        <v>7.4</v>
      </c>
      <c r="AP284">
        <v>4.5999999999999996</v>
      </c>
      <c r="AQ284">
        <v>3.9</v>
      </c>
      <c r="AR284">
        <v>56</v>
      </c>
      <c r="AS284">
        <v>57</v>
      </c>
      <c r="AT284">
        <v>46</v>
      </c>
      <c r="AU284">
        <v>57.4</v>
      </c>
      <c r="AV284">
        <v>61.2</v>
      </c>
      <c r="AW284">
        <v>50</v>
      </c>
      <c r="AX284">
        <v>60.1</v>
      </c>
      <c r="AY284">
        <v>51.4</v>
      </c>
      <c r="BB284">
        <v>52.4</v>
      </c>
      <c r="BC284">
        <v>56.8</v>
      </c>
      <c r="BD284">
        <v>72.599999999999994</v>
      </c>
    </row>
    <row r="285" spans="1:56" x14ac:dyDescent="0.25">
      <c r="A285" s="2">
        <v>31989</v>
      </c>
      <c r="B285">
        <v>318.66000000000003</v>
      </c>
      <c r="C285">
        <v>252.78</v>
      </c>
      <c r="D285">
        <v>461.75</v>
      </c>
      <c r="E285">
        <v>21.35</v>
      </c>
      <c r="F285">
        <v>324.8</v>
      </c>
      <c r="G285">
        <v>58</v>
      </c>
      <c r="I285">
        <v>105.8</v>
      </c>
      <c r="J285">
        <v>105.6</v>
      </c>
      <c r="K285">
        <v>106.2</v>
      </c>
      <c r="L285">
        <v>24.6</v>
      </c>
      <c r="M285">
        <v>29.3</v>
      </c>
      <c r="N285">
        <v>7.7</v>
      </c>
      <c r="O285">
        <v>6.6</v>
      </c>
      <c r="P285">
        <v>26.1</v>
      </c>
      <c r="Q285">
        <v>14.6</v>
      </c>
      <c r="R285">
        <v>46.1</v>
      </c>
      <c r="S285">
        <v>17.5</v>
      </c>
      <c r="T285">
        <v>0.7</v>
      </c>
      <c r="U285">
        <v>3.6</v>
      </c>
      <c r="V285">
        <v>2.1</v>
      </c>
      <c r="W285">
        <v>29.8</v>
      </c>
      <c r="X285">
        <v>4.8</v>
      </c>
      <c r="Y285">
        <v>0.8</v>
      </c>
      <c r="Z285">
        <v>2.1</v>
      </c>
      <c r="AA285">
        <v>22.9</v>
      </c>
      <c r="AB285">
        <v>26.1</v>
      </c>
      <c r="AC285">
        <v>51</v>
      </c>
      <c r="AD285">
        <v>67.3</v>
      </c>
      <c r="AE285">
        <v>19.600000000000001</v>
      </c>
      <c r="AF285">
        <v>73</v>
      </c>
      <c r="AG285">
        <v>7.4</v>
      </c>
      <c r="AH285">
        <v>67.900000000000006</v>
      </c>
      <c r="AI285">
        <v>1.8</v>
      </c>
      <c r="AJ285">
        <v>0.8</v>
      </c>
      <c r="AK285">
        <v>7</v>
      </c>
      <c r="AL285">
        <v>3.2</v>
      </c>
      <c r="AM285">
        <v>3.2</v>
      </c>
      <c r="AN285">
        <v>4.5999999999999996</v>
      </c>
      <c r="AO285">
        <v>7.8</v>
      </c>
      <c r="AP285">
        <v>4.8</v>
      </c>
      <c r="AQ285">
        <v>4.4000000000000004</v>
      </c>
      <c r="AR285">
        <v>55</v>
      </c>
      <c r="AS285">
        <v>61</v>
      </c>
      <c r="AT285">
        <v>42</v>
      </c>
      <c r="AU285">
        <v>57.5</v>
      </c>
      <c r="AV285">
        <v>64</v>
      </c>
      <c r="AW285">
        <v>48</v>
      </c>
      <c r="AX285">
        <v>62.5</v>
      </c>
      <c r="AY285">
        <v>46.6</v>
      </c>
      <c r="BB285">
        <v>44.7</v>
      </c>
      <c r="BC285">
        <v>58.9</v>
      </c>
      <c r="BD285">
        <v>74.3</v>
      </c>
    </row>
    <row r="286" spans="1:56" x14ac:dyDescent="0.25">
      <c r="A286" s="2">
        <v>32020</v>
      </c>
      <c r="B286">
        <v>329.8</v>
      </c>
      <c r="C286">
        <v>254.54</v>
      </c>
      <c r="D286">
        <v>453.75</v>
      </c>
      <c r="E286">
        <v>19.7</v>
      </c>
      <c r="F286">
        <v>320</v>
      </c>
      <c r="G286">
        <v>57</v>
      </c>
      <c r="I286">
        <v>110.7</v>
      </c>
      <c r="J286">
        <v>107.5</v>
      </c>
      <c r="K286">
        <v>115.6</v>
      </c>
      <c r="L286">
        <v>27</v>
      </c>
      <c r="M286">
        <v>27.7</v>
      </c>
      <c r="N286">
        <v>7.1</v>
      </c>
      <c r="O286">
        <v>7.5</v>
      </c>
      <c r="P286">
        <v>26.5</v>
      </c>
      <c r="Q286">
        <v>15.3</v>
      </c>
      <c r="R286">
        <v>45.3</v>
      </c>
      <c r="S286">
        <v>20.100000000000001</v>
      </c>
      <c r="T286">
        <v>0.9</v>
      </c>
      <c r="U286">
        <v>4.0999999999999996</v>
      </c>
      <c r="V286">
        <v>1.8</v>
      </c>
      <c r="W286">
        <v>30.5</v>
      </c>
      <c r="X286">
        <v>3.6</v>
      </c>
      <c r="Y286">
        <v>1.4</v>
      </c>
      <c r="Z286">
        <v>2.9</v>
      </c>
      <c r="AA286">
        <v>20.3</v>
      </c>
      <c r="AB286">
        <v>28.5</v>
      </c>
      <c r="AC286">
        <v>51.2</v>
      </c>
      <c r="AD286">
        <v>66</v>
      </c>
      <c r="AE286">
        <v>22</v>
      </c>
      <c r="AF286">
        <v>70.8</v>
      </c>
      <c r="AG286">
        <v>7.2</v>
      </c>
      <c r="AH286">
        <v>64.599999999999994</v>
      </c>
      <c r="AI286">
        <v>2.8</v>
      </c>
      <c r="AJ286">
        <v>0.6</v>
      </c>
      <c r="AK286">
        <v>6</v>
      </c>
      <c r="AL286">
        <v>3.6</v>
      </c>
      <c r="AM286">
        <v>3.3</v>
      </c>
      <c r="AN286">
        <v>4.5</v>
      </c>
      <c r="AO286">
        <v>7.2</v>
      </c>
      <c r="AP286">
        <v>5</v>
      </c>
      <c r="AQ286">
        <v>4.0999999999999996</v>
      </c>
      <c r="AR286">
        <v>54</v>
      </c>
      <c r="AS286">
        <v>60</v>
      </c>
      <c r="AT286">
        <v>44</v>
      </c>
      <c r="AU286">
        <v>59.3</v>
      </c>
      <c r="AV286">
        <v>62.7</v>
      </c>
      <c r="AW286">
        <v>45</v>
      </c>
      <c r="AX286">
        <v>64.2</v>
      </c>
      <c r="AY286">
        <v>52.4</v>
      </c>
      <c r="BB286">
        <v>49.3</v>
      </c>
      <c r="BC286">
        <v>60.3</v>
      </c>
      <c r="BD286">
        <v>77.400000000000006</v>
      </c>
    </row>
    <row r="287" spans="1:56" x14ac:dyDescent="0.25">
      <c r="A287" s="2">
        <v>32050</v>
      </c>
      <c r="B287">
        <v>321.83</v>
      </c>
      <c r="C287">
        <v>255.08</v>
      </c>
      <c r="D287">
        <v>459.25</v>
      </c>
      <c r="E287">
        <v>19.59</v>
      </c>
      <c r="F287">
        <v>306</v>
      </c>
      <c r="G287">
        <v>56</v>
      </c>
      <c r="I287">
        <v>115.7</v>
      </c>
      <c r="J287">
        <v>112.5</v>
      </c>
      <c r="K287">
        <v>120.5</v>
      </c>
      <c r="L287">
        <v>27.8</v>
      </c>
      <c r="M287">
        <v>26.1</v>
      </c>
      <c r="N287">
        <v>8.8000000000000007</v>
      </c>
      <c r="O287">
        <v>5.8</v>
      </c>
      <c r="P287">
        <v>29.5</v>
      </c>
      <c r="Q287">
        <v>14.2</v>
      </c>
      <c r="R287">
        <v>46.1</v>
      </c>
      <c r="S287">
        <v>20.9</v>
      </c>
      <c r="T287">
        <v>0.9</v>
      </c>
      <c r="U287">
        <v>3.9</v>
      </c>
      <c r="V287">
        <v>1.8</v>
      </c>
      <c r="W287">
        <v>32.5</v>
      </c>
      <c r="X287">
        <v>3.8</v>
      </c>
      <c r="Y287">
        <v>1.2</v>
      </c>
      <c r="Z287">
        <v>3.5</v>
      </c>
      <c r="AA287">
        <v>19.399999999999999</v>
      </c>
      <c r="AB287">
        <v>29.9</v>
      </c>
      <c r="AC287">
        <v>50.7</v>
      </c>
      <c r="AD287">
        <v>64.7</v>
      </c>
      <c r="AE287">
        <v>24.2</v>
      </c>
      <c r="AF287">
        <v>68.599999999999994</v>
      </c>
      <c r="AG287">
        <v>7.2</v>
      </c>
      <c r="AH287">
        <v>64.900000000000006</v>
      </c>
      <c r="AI287">
        <v>2.2999999999999998</v>
      </c>
      <c r="AJ287">
        <v>1.5</v>
      </c>
      <c r="AK287">
        <v>8.3000000000000007</v>
      </c>
      <c r="AL287">
        <v>3.7</v>
      </c>
      <c r="AM287">
        <v>2.9</v>
      </c>
      <c r="AN287">
        <v>5.0999999999999996</v>
      </c>
      <c r="AO287">
        <v>7.5</v>
      </c>
      <c r="AP287">
        <v>5.6</v>
      </c>
      <c r="AQ287">
        <v>5.4</v>
      </c>
      <c r="AR287">
        <v>52</v>
      </c>
      <c r="AS287">
        <v>57</v>
      </c>
      <c r="AT287">
        <v>43</v>
      </c>
      <c r="AU287">
        <v>60</v>
      </c>
      <c r="AV287">
        <v>62.1</v>
      </c>
      <c r="AW287">
        <v>44</v>
      </c>
      <c r="AX287">
        <v>65.5</v>
      </c>
      <c r="AY287">
        <v>54.5</v>
      </c>
      <c r="BB287">
        <v>49.2</v>
      </c>
      <c r="BC287">
        <v>61.5</v>
      </c>
      <c r="BD287">
        <v>77.3</v>
      </c>
    </row>
    <row r="288" spans="1:56" x14ac:dyDescent="0.25">
      <c r="A288" s="2">
        <v>32080</v>
      </c>
      <c r="B288">
        <v>251.79</v>
      </c>
      <c r="C288">
        <v>253.85</v>
      </c>
      <c r="D288">
        <v>467.75</v>
      </c>
      <c r="E288">
        <v>19.920000000000002</v>
      </c>
      <c r="F288">
        <v>299.8</v>
      </c>
      <c r="G288">
        <v>54</v>
      </c>
      <c r="I288">
        <v>115.1</v>
      </c>
      <c r="J288">
        <v>108.9</v>
      </c>
      <c r="K288">
        <v>124.4</v>
      </c>
      <c r="L288">
        <v>28.5</v>
      </c>
      <c r="M288">
        <v>24.1</v>
      </c>
      <c r="N288">
        <v>8.5</v>
      </c>
      <c r="O288">
        <v>7.3</v>
      </c>
      <c r="P288">
        <v>28.7</v>
      </c>
      <c r="Q288">
        <v>13.8</v>
      </c>
      <c r="R288">
        <v>47.4</v>
      </c>
      <c r="S288">
        <v>19.3</v>
      </c>
      <c r="T288">
        <v>1.1000000000000001</v>
      </c>
      <c r="U288">
        <v>3.9</v>
      </c>
      <c r="V288">
        <v>1.7</v>
      </c>
      <c r="W288">
        <v>32</v>
      </c>
      <c r="X288">
        <v>4.2</v>
      </c>
      <c r="Y288">
        <v>1.1000000000000001</v>
      </c>
      <c r="Z288">
        <v>3</v>
      </c>
      <c r="AA288">
        <v>19.399999999999999</v>
      </c>
      <c r="AB288">
        <v>30.9</v>
      </c>
      <c r="AC288">
        <v>49.7</v>
      </c>
      <c r="AD288">
        <v>64</v>
      </c>
      <c r="AE288">
        <v>23.7</v>
      </c>
      <c r="AF288">
        <v>68.2</v>
      </c>
      <c r="AG288">
        <v>8.1</v>
      </c>
      <c r="AH288">
        <v>66.900000000000006</v>
      </c>
      <c r="AI288">
        <v>2.1</v>
      </c>
      <c r="AJ288">
        <v>1.3</v>
      </c>
      <c r="AK288">
        <v>6.7</v>
      </c>
      <c r="AL288">
        <v>4</v>
      </c>
      <c r="AM288">
        <v>3.6</v>
      </c>
      <c r="AN288">
        <v>4.7</v>
      </c>
      <c r="AO288">
        <v>7.5</v>
      </c>
      <c r="AP288">
        <v>5.3</v>
      </c>
      <c r="AQ288">
        <v>4.8</v>
      </c>
      <c r="AR288">
        <v>50</v>
      </c>
      <c r="AS288">
        <v>54</v>
      </c>
      <c r="AT288">
        <v>39</v>
      </c>
      <c r="AU288">
        <v>60.7</v>
      </c>
      <c r="AV288">
        <v>65.3</v>
      </c>
      <c r="AW288">
        <v>42</v>
      </c>
      <c r="AX288">
        <v>63.2</v>
      </c>
      <c r="AY288">
        <v>54.6</v>
      </c>
      <c r="BB288">
        <v>50.7</v>
      </c>
      <c r="BC288">
        <v>62.2</v>
      </c>
      <c r="BD288">
        <v>78.099999999999994</v>
      </c>
    </row>
    <row r="289" spans="1:56" x14ac:dyDescent="0.25">
      <c r="A289" s="2">
        <v>32111</v>
      </c>
      <c r="B289">
        <v>230.3</v>
      </c>
      <c r="C289">
        <v>254.4</v>
      </c>
      <c r="D289">
        <v>492.63</v>
      </c>
      <c r="E289">
        <v>18.510000000000002</v>
      </c>
      <c r="F289">
        <v>306.8</v>
      </c>
      <c r="G289">
        <v>60</v>
      </c>
      <c r="I289">
        <v>100.8</v>
      </c>
      <c r="J289">
        <v>90.9</v>
      </c>
      <c r="K289">
        <v>115.6</v>
      </c>
      <c r="L289">
        <v>26.8</v>
      </c>
      <c r="M289">
        <v>26.2</v>
      </c>
      <c r="N289">
        <v>8.1999999999999993</v>
      </c>
      <c r="O289">
        <v>9.1</v>
      </c>
      <c r="P289">
        <v>28</v>
      </c>
      <c r="Q289">
        <v>19.100000000000001</v>
      </c>
      <c r="R289">
        <v>47</v>
      </c>
      <c r="S289">
        <v>15.5</v>
      </c>
      <c r="T289">
        <v>0.7</v>
      </c>
      <c r="U289">
        <v>3.7</v>
      </c>
      <c r="V289">
        <v>2</v>
      </c>
      <c r="W289">
        <v>31.1</v>
      </c>
      <c r="X289">
        <v>4.3</v>
      </c>
      <c r="Y289">
        <v>1</v>
      </c>
      <c r="Z289">
        <v>2.8</v>
      </c>
      <c r="AA289">
        <v>20.3</v>
      </c>
      <c r="AB289">
        <v>26.4</v>
      </c>
      <c r="AC289">
        <v>53.3</v>
      </c>
      <c r="AD289">
        <v>62.9</v>
      </c>
      <c r="AE289">
        <v>18.3</v>
      </c>
      <c r="AF289">
        <v>69.3</v>
      </c>
      <c r="AG289">
        <v>12.4</v>
      </c>
      <c r="AH289">
        <v>65.400000000000006</v>
      </c>
      <c r="AI289">
        <v>2</v>
      </c>
      <c r="AJ289">
        <v>1.1000000000000001</v>
      </c>
      <c r="AK289">
        <v>6.8</v>
      </c>
      <c r="AL289">
        <v>3.7</v>
      </c>
      <c r="AM289">
        <v>3.2</v>
      </c>
      <c r="AN289">
        <v>4.3</v>
      </c>
      <c r="AO289">
        <v>7.9</v>
      </c>
      <c r="AP289">
        <v>5.6</v>
      </c>
      <c r="AQ289">
        <v>4.4000000000000004</v>
      </c>
      <c r="AR289">
        <v>56</v>
      </c>
      <c r="AS289">
        <v>64</v>
      </c>
      <c r="AT289">
        <v>43</v>
      </c>
      <c r="AU289">
        <v>58.8</v>
      </c>
      <c r="AV289">
        <v>59.3</v>
      </c>
      <c r="AW289">
        <v>42</v>
      </c>
      <c r="AX289">
        <v>61.9</v>
      </c>
      <c r="AY289">
        <v>53.7</v>
      </c>
      <c r="BB289">
        <v>51.2</v>
      </c>
      <c r="BC289">
        <v>64.900000000000006</v>
      </c>
      <c r="BD289">
        <v>79.2</v>
      </c>
    </row>
    <row r="290" spans="1:56" x14ac:dyDescent="0.25">
      <c r="A290" s="2">
        <v>32142</v>
      </c>
      <c r="B290">
        <v>247.08</v>
      </c>
      <c r="C290">
        <v>258.20999999999998</v>
      </c>
      <c r="D290">
        <v>486.5</v>
      </c>
      <c r="E290">
        <v>16.7</v>
      </c>
      <c r="F290">
        <v>317.8</v>
      </c>
      <c r="G290">
        <v>56</v>
      </c>
      <c r="I290">
        <v>107.7</v>
      </c>
      <c r="J290">
        <v>99.6</v>
      </c>
      <c r="K290">
        <v>119.8</v>
      </c>
      <c r="L290">
        <v>27</v>
      </c>
      <c r="M290">
        <v>23.6</v>
      </c>
      <c r="N290">
        <v>8.1999999999999993</v>
      </c>
      <c r="O290">
        <v>8.4</v>
      </c>
      <c r="P290">
        <v>28.3</v>
      </c>
      <c r="Q290">
        <v>16.600000000000001</v>
      </c>
      <c r="R290">
        <v>49.4</v>
      </c>
      <c r="S290">
        <v>16.8</v>
      </c>
      <c r="T290">
        <v>1</v>
      </c>
      <c r="U290">
        <v>3.5</v>
      </c>
      <c r="V290">
        <v>1.7</v>
      </c>
      <c r="W290">
        <v>28.2</v>
      </c>
      <c r="X290">
        <v>4.5</v>
      </c>
      <c r="Y290">
        <v>0.8</v>
      </c>
      <c r="Z290">
        <v>3</v>
      </c>
      <c r="AA290">
        <v>18.5</v>
      </c>
      <c r="AB290">
        <v>24.8</v>
      </c>
      <c r="AC290">
        <v>56.7</v>
      </c>
      <c r="AD290">
        <v>63.3</v>
      </c>
      <c r="AE290">
        <v>19.899999999999999</v>
      </c>
      <c r="AF290">
        <v>70.900000000000006</v>
      </c>
      <c r="AG290">
        <v>9.1999999999999993</v>
      </c>
      <c r="AH290">
        <v>66.599999999999994</v>
      </c>
      <c r="AI290">
        <v>1.9</v>
      </c>
      <c r="AJ290">
        <v>0.7</v>
      </c>
      <c r="AK290">
        <v>7.7</v>
      </c>
      <c r="AL290">
        <v>3.1</v>
      </c>
      <c r="AM290">
        <v>2.8</v>
      </c>
      <c r="AN290">
        <v>4.0999999999999996</v>
      </c>
      <c r="AO290">
        <v>7.5</v>
      </c>
      <c r="AP290">
        <v>5.5</v>
      </c>
      <c r="AQ290">
        <v>3.3</v>
      </c>
      <c r="AR290">
        <v>51</v>
      </c>
      <c r="AS290">
        <v>52</v>
      </c>
      <c r="AT290">
        <v>39</v>
      </c>
      <c r="AU290">
        <v>61</v>
      </c>
      <c r="AV290">
        <v>61.5</v>
      </c>
      <c r="AW290">
        <v>37</v>
      </c>
      <c r="AX290">
        <v>65.099999999999994</v>
      </c>
      <c r="AY290">
        <v>59.1</v>
      </c>
      <c r="BB290">
        <v>50.8</v>
      </c>
      <c r="BC290">
        <v>62.7</v>
      </c>
      <c r="BD290">
        <v>80.2</v>
      </c>
    </row>
    <row r="291" spans="1:56" x14ac:dyDescent="0.25">
      <c r="A291" s="2">
        <v>32171</v>
      </c>
      <c r="B291">
        <v>257.07</v>
      </c>
      <c r="C291">
        <v>258.89</v>
      </c>
      <c r="D291">
        <v>456.25</v>
      </c>
      <c r="E291">
        <v>16.95</v>
      </c>
      <c r="F291">
        <v>340.8</v>
      </c>
      <c r="G291">
        <v>56</v>
      </c>
      <c r="I291">
        <v>109.9</v>
      </c>
      <c r="J291">
        <v>102.2</v>
      </c>
      <c r="K291">
        <v>121.5</v>
      </c>
      <c r="L291">
        <v>29.5</v>
      </c>
      <c r="M291">
        <v>25.7</v>
      </c>
      <c r="N291">
        <v>7.5</v>
      </c>
      <c r="O291">
        <v>6.3</v>
      </c>
      <c r="P291">
        <v>26.2</v>
      </c>
      <c r="Q291">
        <v>15.6</v>
      </c>
      <c r="R291">
        <v>44.8</v>
      </c>
      <c r="S291">
        <v>16.2</v>
      </c>
      <c r="T291">
        <v>0.8</v>
      </c>
      <c r="U291">
        <v>3.8</v>
      </c>
      <c r="V291">
        <v>1.7</v>
      </c>
      <c r="W291">
        <v>29.4</v>
      </c>
      <c r="X291">
        <v>3.7</v>
      </c>
      <c r="Y291">
        <v>1.3</v>
      </c>
      <c r="Z291">
        <v>3</v>
      </c>
      <c r="AA291">
        <v>18.3</v>
      </c>
      <c r="AB291">
        <v>26.4</v>
      </c>
      <c r="AC291">
        <v>55.3</v>
      </c>
      <c r="AD291">
        <v>67.5</v>
      </c>
      <c r="AE291">
        <v>18.7</v>
      </c>
      <c r="AF291">
        <v>73.3</v>
      </c>
      <c r="AG291">
        <v>8</v>
      </c>
      <c r="AH291">
        <v>68.2</v>
      </c>
      <c r="AI291">
        <v>2.2000000000000002</v>
      </c>
      <c r="AJ291">
        <v>0.8</v>
      </c>
      <c r="AK291">
        <v>8.3000000000000007</v>
      </c>
      <c r="AL291">
        <v>3.7</v>
      </c>
      <c r="AM291">
        <v>3.1</v>
      </c>
      <c r="AN291">
        <v>5</v>
      </c>
      <c r="AO291">
        <v>6.7</v>
      </c>
      <c r="AP291">
        <v>4.5999999999999996</v>
      </c>
      <c r="AQ291">
        <v>4.0999999999999996</v>
      </c>
      <c r="AR291">
        <v>53</v>
      </c>
      <c r="AS291">
        <v>58</v>
      </c>
      <c r="AT291">
        <v>45</v>
      </c>
      <c r="AU291">
        <v>57.5</v>
      </c>
      <c r="AV291">
        <v>60.3</v>
      </c>
      <c r="AW291">
        <v>34</v>
      </c>
      <c r="AX291">
        <v>59.3</v>
      </c>
      <c r="AY291">
        <v>51.2</v>
      </c>
      <c r="BB291">
        <v>50.7</v>
      </c>
      <c r="BC291">
        <v>62</v>
      </c>
      <c r="BD291">
        <v>78.7</v>
      </c>
    </row>
    <row r="292" spans="1:56" x14ac:dyDescent="0.25">
      <c r="A292" s="2">
        <v>32202</v>
      </c>
      <c r="B292">
        <v>267.82</v>
      </c>
      <c r="C292">
        <v>257</v>
      </c>
      <c r="D292">
        <v>425</v>
      </c>
      <c r="E292">
        <v>16.079999999999998</v>
      </c>
      <c r="F292">
        <v>318.8</v>
      </c>
      <c r="G292">
        <v>55</v>
      </c>
      <c r="I292">
        <v>114.9</v>
      </c>
      <c r="J292">
        <v>105.5</v>
      </c>
      <c r="K292">
        <v>129.1</v>
      </c>
      <c r="L292">
        <v>31.4</v>
      </c>
      <c r="M292">
        <v>22.7</v>
      </c>
      <c r="N292">
        <v>9.6</v>
      </c>
      <c r="O292">
        <v>6.5</v>
      </c>
      <c r="P292">
        <v>30.6</v>
      </c>
      <c r="Q292">
        <v>14.4</v>
      </c>
      <c r="R292">
        <v>45.9</v>
      </c>
      <c r="S292">
        <v>16.7</v>
      </c>
      <c r="T292">
        <v>1.3</v>
      </c>
      <c r="U292">
        <v>5</v>
      </c>
      <c r="V292">
        <v>2.1</v>
      </c>
      <c r="W292">
        <v>36</v>
      </c>
      <c r="X292">
        <v>4.7</v>
      </c>
      <c r="Y292">
        <v>1.6</v>
      </c>
      <c r="Z292">
        <v>3.5</v>
      </c>
      <c r="AA292">
        <v>18.899999999999999</v>
      </c>
      <c r="AB292">
        <v>29.6</v>
      </c>
      <c r="AC292">
        <v>51.5</v>
      </c>
      <c r="AD292">
        <v>62.9</v>
      </c>
      <c r="AE292">
        <v>19.7</v>
      </c>
      <c r="AF292">
        <v>72.400000000000006</v>
      </c>
      <c r="AG292">
        <v>7.9</v>
      </c>
      <c r="AH292">
        <v>68.900000000000006</v>
      </c>
      <c r="AI292">
        <v>3</v>
      </c>
      <c r="AJ292">
        <v>1.4</v>
      </c>
      <c r="AK292">
        <v>8.3000000000000007</v>
      </c>
      <c r="AL292">
        <v>4.2</v>
      </c>
      <c r="AM292">
        <v>3.5</v>
      </c>
      <c r="AN292">
        <v>5.8</v>
      </c>
      <c r="AO292">
        <v>8.1999999999999993</v>
      </c>
      <c r="AP292">
        <v>5.9</v>
      </c>
      <c r="AQ292">
        <v>5.4</v>
      </c>
      <c r="AR292">
        <v>51</v>
      </c>
      <c r="AS292">
        <v>56</v>
      </c>
      <c r="AT292">
        <v>38</v>
      </c>
      <c r="AU292">
        <v>56.2</v>
      </c>
      <c r="AV292">
        <v>57</v>
      </c>
      <c r="AW292">
        <v>35</v>
      </c>
      <c r="AX292">
        <v>58.6</v>
      </c>
      <c r="AY292">
        <v>52.5</v>
      </c>
      <c r="BB292">
        <v>48.1</v>
      </c>
      <c r="BC292">
        <v>61.2</v>
      </c>
      <c r="BD292">
        <v>81.2</v>
      </c>
    </row>
    <row r="293" spans="1:56" x14ac:dyDescent="0.25">
      <c r="A293" s="2">
        <v>32233</v>
      </c>
      <c r="B293">
        <v>258.89</v>
      </c>
      <c r="C293">
        <v>261.2</v>
      </c>
      <c r="D293">
        <v>456.25</v>
      </c>
      <c r="E293">
        <v>17.079999999999998</v>
      </c>
      <c r="F293">
        <v>306</v>
      </c>
      <c r="G293">
        <v>55</v>
      </c>
      <c r="I293">
        <v>112.7</v>
      </c>
      <c r="J293">
        <v>104.9</v>
      </c>
      <c r="K293">
        <v>124.5</v>
      </c>
      <c r="L293">
        <v>28.9</v>
      </c>
      <c r="M293">
        <v>24.1</v>
      </c>
      <c r="N293">
        <v>9.4</v>
      </c>
      <c r="O293">
        <v>6.7</v>
      </c>
      <c r="P293">
        <v>28.5</v>
      </c>
      <c r="Q293">
        <v>14</v>
      </c>
      <c r="R293">
        <v>47</v>
      </c>
      <c r="S293">
        <v>15.8</v>
      </c>
      <c r="T293">
        <v>0.9</v>
      </c>
      <c r="U293">
        <v>4.7</v>
      </c>
      <c r="V293">
        <v>2.1</v>
      </c>
      <c r="W293">
        <v>34</v>
      </c>
      <c r="X293">
        <v>5.3</v>
      </c>
      <c r="Y293">
        <v>1.7</v>
      </c>
      <c r="Z293">
        <v>3.3</v>
      </c>
      <c r="AA293">
        <v>18.8</v>
      </c>
      <c r="AB293">
        <v>29.1</v>
      </c>
      <c r="AC293">
        <v>52.1</v>
      </c>
      <c r="AD293">
        <v>64.8</v>
      </c>
      <c r="AE293">
        <v>20.2</v>
      </c>
      <c r="AF293">
        <v>72.2</v>
      </c>
      <c r="AG293">
        <v>7.6</v>
      </c>
      <c r="AH293">
        <v>70.2</v>
      </c>
      <c r="AI293">
        <v>2.4</v>
      </c>
      <c r="AJ293">
        <v>0.8</v>
      </c>
      <c r="AK293">
        <v>9.5</v>
      </c>
      <c r="AL293">
        <v>4.2</v>
      </c>
      <c r="AM293">
        <v>3.2</v>
      </c>
      <c r="AN293">
        <v>5.4</v>
      </c>
      <c r="AO293">
        <v>8.5</v>
      </c>
      <c r="AP293">
        <v>5.9</v>
      </c>
      <c r="AQ293">
        <v>4.4000000000000004</v>
      </c>
      <c r="AR293">
        <v>51</v>
      </c>
      <c r="AS293">
        <v>58</v>
      </c>
      <c r="AT293">
        <v>40</v>
      </c>
      <c r="AU293">
        <v>54.6</v>
      </c>
      <c r="AV293">
        <v>57.9</v>
      </c>
      <c r="AW293">
        <v>42</v>
      </c>
      <c r="AX293">
        <v>57.7</v>
      </c>
      <c r="AY293">
        <v>50.2</v>
      </c>
      <c r="BB293">
        <v>41.9</v>
      </c>
      <c r="BC293">
        <v>57.3</v>
      </c>
      <c r="BD293">
        <v>74.5</v>
      </c>
    </row>
    <row r="294" spans="1:56" x14ac:dyDescent="0.25">
      <c r="A294" s="2">
        <v>32262</v>
      </c>
      <c r="B294">
        <v>261.33</v>
      </c>
      <c r="C294">
        <v>263.5</v>
      </c>
      <c r="D294">
        <v>449</v>
      </c>
      <c r="E294">
        <v>18</v>
      </c>
      <c r="F294">
        <v>313</v>
      </c>
      <c r="G294">
        <v>57</v>
      </c>
      <c r="I294">
        <v>115.7</v>
      </c>
      <c r="J294">
        <v>112.8</v>
      </c>
      <c r="K294">
        <v>120.2</v>
      </c>
      <c r="L294">
        <v>27.8</v>
      </c>
      <c r="M294">
        <v>24.1</v>
      </c>
      <c r="N294">
        <v>9.1</v>
      </c>
      <c r="O294">
        <v>6</v>
      </c>
      <c r="P294">
        <v>29.4</v>
      </c>
      <c r="Q294">
        <v>11.9</v>
      </c>
      <c r="R294">
        <v>48.1</v>
      </c>
      <c r="S294">
        <v>18.2</v>
      </c>
      <c r="T294">
        <v>0.7</v>
      </c>
      <c r="U294">
        <v>3.5</v>
      </c>
      <c r="V294">
        <v>1.7</v>
      </c>
      <c r="W294">
        <v>35</v>
      </c>
      <c r="X294">
        <v>5.5</v>
      </c>
      <c r="Y294">
        <v>1.1000000000000001</v>
      </c>
      <c r="Z294">
        <v>3.1</v>
      </c>
      <c r="AA294">
        <v>20.9</v>
      </c>
      <c r="AB294">
        <v>28.3</v>
      </c>
      <c r="AC294">
        <v>50.8</v>
      </c>
      <c r="AD294">
        <v>64.599999999999994</v>
      </c>
      <c r="AE294">
        <v>20.9</v>
      </c>
      <c r="AF294">
        <v>72.7</v>
      </c>
      <c r="AG294">
        <v>6.4</v>
      </c>
      <c r="AH294">
        <v>69.900000000000006</v>
      </c>
      <c r="AI294">
        <v>2.6</v>
      </c>
      <c r="AJ294">
        <v>0.5</v>
      </c>
      <c r="AK294">
        <v>6.2</v>
      </c>
      <c r="AL294">
        <v>4.4000000000000004</v>
      </c>
      <c r="AM294">
        <v>3.9</v>
      </c>
      <c r="AN294">
        <v>5.3</v>
      </c>
      <c r="AO294">
        <v>7.9</v>
      </c>
      <c r="AP294">
        <v>5.6</v>
      </c>
      <c r="AQ294">
        <v>5.3</v>
      </c>
      <c r="AR294">
        <v>52</v>
      </c>
      <c r="AS294">
        <v>57</v>
      </c>
      <c r="AT294">
        <v>41</v>
      </c>
      <c r="AU294">
        <v>55.8</v>
      </c>
      <c r="AV294">
        <v>57.6</v>
      </c>
      <c r="AW294">
        <v>29</v>
      </c>
      <c r="AX294">
        <v>59.1</v>
      </c>
      <c r="AY294">
        <v>49.2</v>
      </c>
      <c r="BB294">
        <v>51</v>
      </c>
      <c r="BC294">
        <v>58.6</v>
      </c>
      <c r="BD294">
        <v>81</v>
      </c>
    </row>
    <row r="295" spans="1:56" x14ac:dyDescent="0.25">
      <c r="A295" s="2">
        <v>32294</v>
      </c>
      <c r="B295">
        <v>262.16000000000003</v>
      </c>
      <c r="C295">
        <v>272.55</v>
      </c>
      <c r="D295">
        <v>454.75</v>
      </c>
      <c r="E295">
        <v>17.54</v>
      </c>
      <c r="F295">
        <v>313.8</v>
      </c>
      <c r="G295">
        <v>58</v>
      </c>
      <c r="I295">
        <v>120.2</v>
      </c>
      <c r="J295">
        <v>114.4</v>
      </c>
      <c r="K295">
        <v>129</v>
      </c>
      <c r="L295">
        <v>30.8</v>
      </c>
      <c r="M295">
        <v>23.8</v>
      </c>
      <c r="N295">
        <v>9.4</v>
      </c>
      <c r="O295">
        <v>6</v>
      </c>
      <c r="P295">
        <v>29</v>
      </c>
      <c r="Q295">
        <v>12.6</v>
      </c>
      <c r="R295">
        <v>45.4</v>
      </c>
      <c r="S295">
        <v>19</v>
      </c>
      <c r="T295">
        <v>0.9</v>
      </c>
      <c r="U295">
        <v>3.3</v>
      </c>
      <c r="V295">
        <v>1.3</v>
      </c>
      <c r="W295">
        <v>35.799999999999997</v>
      </c>
      <c r="X295">
        <v>4.9000000000000004</v>
      </c>
      <c r="Y295">
        <v>1.1000000000000001</v>
      </c>
      <c r="Z295">
        <v>3.3</v>
      </c>
      <c r="AA295">
        <v>18.399999999999999</v>
      </c>
      <c r="AB295">
        <v>31.6</v>
      </c>
      <c r="AC295">
        <v>50</v>
      </c>
      <c r="AD295">
        <v>65</v>
      </c>
      <c r="AE295">
        <v>22</v>
      </c>
      <c r="AF295">
        <v>72.7</v>
      </c>
      <c r="AG295">
        <v>5.3</v>
      </c>
      <c r="AH295">
        <v>68.400000000000006</v>
      </c>
      <c r="AI295">
        <v>2.2000000000000002</v>
      </c>
      <c r="AJ295">
        <v>1.2</v>
      </c>
      <c r="AK295">
        <v>8.6999999999999993</v>
      </c>
      <c r="AL295">
        <v>4.9000000000000004</v>
      </c>
      <c r="AM295">
        <v>3.1</v>
      </c>
      <c r="AN295">
        <v>5.9</v>
      </c>
      <c r="AO295">
        <v>8.6</v>
      </c>
      <c r="AP295">
        <v>6</v>
      </c>
      <c r="AQ295">
        <v>5.0999999999999996</v>
      </c>
      <c r="AR295">
        <v>54</v>
      </c>
      <c r="AS295">
        <v>59</v>
      </c>
      <c r="AT295">
        <v>43</v>
      </c>
      <c r="AU295">
        <v>55.5</v>
      </c>
      <c r="AV295">
        <v>57.7</v>
      </c>
      <c r="AW295">
        <v>35</v>
      </c>
      <c r="AX295">
        <v>58</v>
      </c>
      <c r="AY295">
        <v>50.4</v>
      </c>
      <c r="BB295">
        <v>51.2</v>
      </c>
      <c r="BC295">
        <v>56.9</v>
      </c>
      <c r="BD295">
        <v>81.5</v>
      </c>
    </row>
    <row r="296" spans="1:56" x14ac:dyDescent="0.25">
      <c r="A296" s="2">
        <v>32324</v>
      </c>
      <c r="B296">
        <v>273.5</v>
      </c>
      <c r="C296">
        <v>283.75</v>
      </c>
      <c r="D296">
        <v>435.75</v>
      </c>
      <c r="E296">
        <v>15.16</v>
      </c>
      <c r="F296">
        <v>307</v>
      </c>
      <c r="G296">
        <v>52</v>
      </c>
      <c r="I296">
        <v>115.7</v>
      </c>
      <c r="J296">
        <v>108.6</v>
      </c>
      <c r="K296">
        <v>126.3</v>
      </c>
      <c r="L296">
        <v>31.1</v>
      </c>
      <c r="M296">
        <v>22.8</v>
      </c>
      <c r="N296">
        <v>8.9</v>
      </c>
      <c r="O296">
        <v>6.4</v>
      </c>
      <c r="P296">
        <v>26.3</v>
      </c>
      <c r="Q296">
        <v>13.8</v>
      </c>
      <c r="R296">
        <v>46.1</v>
      </c>
      <c r="S296">
        <v>18.3</v>
      </c>
      <c r="T296">
        <v>1</v>
      </c>
      <c r="U296">
        <v>4</v>
      </c>
      <c r="V296">
        <v>2.1</v>
      </c>
      <c r="W296">
        <v>30.3</v>
      </c>
      <c r="X296">
        <v>5</v>
      </c>
      <c r="Y296">
        <v>0.9</v>
      </c>
      <c r="Z296">
        <v>3.4</v>
      </c>
      <c r="AA296">
        <v>19.7</v>
      </c>
      <c r="AB296">
        <v>27.4</v>
      </c>
      <c r="AC296">
        <v>52.9</v>
      </c>
      <c r="AD296">
        <v>67.3</v>
      </c>
      <c r="AE296">
        <v>20.399999999999999</v>
      </c>
      <c r="AF296">
        <v>72.900000000000006</v>
      </c>
      <c r="AG296">
        <v>6.7</v>
      </c>
      <c r="AH296">
        <v>67.900000000000006</v>
      </c>
      <c r="AI296">
        <v>2.4</v>
      </c>
      <c r="AJ296">
        <v>0.5</v>
      </c>
      <c r="AK296">
        <v>7.6</v>
      </c>
      <c r="AL296">
        <v>3.8</v>
      </c>
      <c r="AM296">
        <v>3.1</v>
      </c>
      <c r="AN296">
        <v>4.7</v>
      </c>
      <c r="AO296">
        <v>7.5</v>
      </c>
      <c r="AP296">
        <v>4.9000000000000004</v>
      </c>
      <c r="AQ296">
        <v>3.9</v>
      </c>
      <c r="AR296">
        <v>49</v>
      </c>
      <c r="AS296">
        <v>54</v>
      </c>
      <c r="AT296">
        <v>39</v>
      </c>
      <c r="AU296">
        <v>59.3</v>
      </c>
      <c r="AV296">
        <v>63.6</v>
      </c>
      <c r="AW296">
        <v>32</v>
      </c>
      <c r="AX296">
        <v>61.7</v>
      </c>
      <c r="AY296">
        <v>50.5</v>
      </c>
      <c r="BB296">
        <v>48.2</v>
      </c>
      <c r="BC296">
        <v>65.599999999999994</v>
      </c>
      <c r="BD296">
        <v>80.7</v>
      </c>
    </row>
    <row r="297" spans="1:56" x14ac:dyDescent="0.25">
      <c r="A297" s="2">
        <v>32353</v>
      </c>
      <c r="B297">
        <v>272.02</v>
      </c>
      <c r="C297">
        <v>276.62</v>
      </c>
      <c r="D297">
        <v>435.75</v>
      </c>
      <c r="E297">
        <v>16.2</v>
      </c>
      <c r="F297">
        <v>325.8</v>
      </c>
      <c r="G297">
        <v>58</v>
      </c>
      <c r="I297">
        <v>113.5</v>
      </c>
      <c r="J297">
        <v>103.7</v>
      </c>
      <c r="K297">
        <v>128.19999999999999</v>
      </c>
      <c r="L297">
        <v>31.3</v>
      </c>
      <c r="M297">
        <v>22.5</v>
      </c>
      <c r="N297">
        <v>8.9</v>
      </c>
      <c r="O297">
        <v>6.2</v>
      </c>
      <c r="P297">
        <v>28</v>
      </c>
      <c r="Q297">
        <v>15</v>
      </c>
      <c r="R297">
        <v>46.2</v>
      </c>
      <c r="S297">
        <v>17.7</v>
      </c>
      <c r="T297">
        <v>0.9</v>
      </c>
      <c r="U297">
        <v>3.5</v>
      </c>
      <c r="V297">
        <v>1.5</v>
      </c>
      <c r="W297">
        <v>30.1</v>
      </c>
      <c r="X297">
        <v>4.5999999999999996</v>
      </c>
      <c r="Y297">
        <v>1.1000000000000001</v>
      </c>
      <c r="Z297">
        <v>3.4</v>
      </c>
      <c r="AA297">
        <v>19.100000000000001</v>
      </c>
      <c r="AB297">
        <v>28.4</v>
      </c>
      <c r="AC297">
        <v>52.5</v>
      </c>
      <c r="AD297">
        <v>65.8</v>
      </c>
      <c r="AE297">
        <v>19.7</v>
      </c>
      <c r="AF297">
        <v>70.7</v>
      </c>
      <c r="AG297">
        <v>9.6</v>
      </c>
      <c r="AH297">
        <v>67.3</v>
      </c>
      <c r="AI297">
        <v>2.6</v>
      </c>
      <c r="AJ297">
        <v>0.9</v>
      </c>
      <c r="AK297">
        <v>7.1</v>
      </c>
      <c r="AL297">
        <v>3.8</v>
      </c>
      <c r="AM297">
        <v>3.2</v>
      </c>
      <c r="AN297">
        <v>4.5</v>
      </c>
      <c r="AO297">
        <v>6.1</v>
      </c>
      <c r="AP297">
        <v>5.2</v>
      </c>
      <c r="AQ297">
        <v>4.7</v>
      </c>
      <c r="AR297">
        <v>54</v>
      </c>
      <c r="AS297">
        <v>58</v>
      </c>
      <c r="AT297">
        <v>44</v>
      </c>
      <c r="AU297">
        <v>58.2</v>
      </c>
      <c r="AV297">
        <v>60.6</v>
      </c>
      <c r="AW297">
        <v>35</v>
      </c>
      <c r="AX297">
        <v>61.2</v>
      </c>
      <c r="AY297">
        <v>52.5</v>
      </c>
      <c r="BB297">
        <v>54.5</v>
      </c>
      <c r="BC297">
        <v>58.4</v>
      </c>
      <c r="BD297">
        <v>81</v>
      </c>
    </row>
    <row r="298" spans="1:56" x14ac:dyDescent="0.25">
      <c r="A298" s="2">
        <v>32386</v>
      </c>
      <c r="B298">
        <v>261.52</v>
      </c>
      <c r="C298">
        <v>276.52999999999997</v>
      </c>
      <c r="D298">
        <v>429.5</v>
      </c>
      <c r="E298">
        <v>15.27</v>
      </c>
      <c r="F298">
        <v>314.8</v>
      </c>
      <c r="G298">
        <v>61</v>
      </c>
      <c r="I298">
        <v>119.7</v>
      </c>
      <c r="J298">
        <v>109.4</v>
      </c>
      <c r="K298">
        <v>135.1</v>
      </c>
      <c r="L298">
        <v>32.299999999999997</v>
      </c>
      <c r="M298">
        <v>21.7</v>
      </c>
      <c r="N298">
        <v>7.5</v>
      </c>
      <c r="O298">
        <v>6.3</v>
      </c>
      <c r="P298">
        <v>27.4</v>
      </c>
      <c r="Q298">
        <v>13.6</v>
      </c>
      <c r="R298">
        <v>46</v>
      </c>
      <c r="S298">
        <v>19</v>
      </c>
      <c r="T298">
        <v>0.9</v>
      </c>
      <c r="U298">
        <v>4.2</v>
      </c>
      <c r="V298">
        <v>2</v>
      </c>
      <c r="W298">
        <v>34.299999999999997</v>
      </c>
      <c r="X298">
        <v>4.2</v>
      </c>
      <c r="Y298">
        <v>1.3</v>
      </c>
      <c r="Z298">
        <v>2.8</v>
      </c>
      <c r="AA298">
        <v>17.2</v>
      </c>
      <c r="AB298">
        <v>32.200000000000003</v>
      </c>
      <c r="AC298">
        <v>50.6</v>
      </c>
      <c r="AD298">
        <v>66.3</v>
      </c>
      <c r="AE298">
        <v>21.4</v>
      </c>
      <c r="AF298">
        <v>71.3</v>
      </c>
      <c r="AG298">
        <v>7.3</v>
      </c>
      <c r="AH298">
        <v>67.400000000000006</v>
      </c>
      <c r="AI298">
        <v>3.7</v>
      </c>
      <c r="AJ298">
        <v>0.5</v>
      </c>
      <c r="AK298">
        <v>7.7</v>
      </c>
      <c r="AL298">
        <v>4.3</v>
      </c>
      <c r="AM298">
        <v>2.7</v>
      </c>
      <c r="AN298">
        <v>5</v>
      </c>
      <c r="AO298">
        <v>8</v>
      </c>
      <c r="AP298">
        <v>6.1</v>
      </c>
      <c r="AQ298">
        <v>4.5</v>
      </c>
      <c r="AR298">
        <v>56</v>
      </c>
      <c r="AS298">
        <v>56</v>
      </c>
      <c r="AT298">
        <v>44</v>
      </c>
      <c r="AU298">
        <v>56</v>
      </c>
      <c r="AV298">
        <v>59.2</v>
      </c>
      <c r="AW298">
        <v>40</v>
      </c>
      <c r="AX298">
        <v>57.8</v>
      </c>
      <c r="AY298">
        <v>51.2</v>
      </c>
      <c r="BB298">
        <v>49.4</v>
      </c>
      <c r="BC298">
        <v>57.4</v>
      </c>
      <c r="BD298">
        <v>78.2</v>
      </c>
    </row>
    <row r="299" spans="1:56" x14ac:dyDescent="0.25">
      <c r="A299" s="2">
        <v>32416</v>
      </c>
      <c r="B299">
        <v>271.91000000000003</v>
      </c>
      <c r="C299">
        <v>271.88</v>
      </c>
      <c r="D299">
        <v>394.75</v>
      </c>
      <c r="E299">
        <v>13.92</v>
      </c>
      <c r="F299">
        <v>301</v>
      </c>
      <c r="G299">
        <v>56</v>
      </c>
      <c r="I299">
        <v>110.7</v>
      </c>
      <c r="J299">
        <v>100.1</v>
      </c>
      <c r="K299">
        <v>126.7</v>
      </c>
      <c r="L299">
        <v>29.9</v>
      </c>
      <c r="M299">
        <v>22.4</v>
      </c>
      <c r="N299">
        <v>7.8</v>
      </c>
      <c r="O299">
        <v>6.9</v>
      </c>
      <c r="P299">
        <v>24.8</v>
      </c>
      <c r="Q299">
        <v>15.4</v>
      </c>
      <c r="R299">
        <v>47.7</v>
      </c>
      <c r="S299">
        <v>17.2</v>
      </c>
      <c r="T299">
        <v>0.7</v>
      </c>
      <c r="U299">
        <v>3.3</v>
      </c>
      <c r="V299">
        <v>1.5</v>
      </c>
      <c r="W299">
        <v>30.3</v>
      </c>
      <c r="X299">
        <v>4.0999999999999996</v>
      </c>
      <c r="Y299">
        <v>1.1000000000000001</v>
      </c>
      <c r="Z299">
        <v>2.7</v>
      </c>
      <c r="AA299">
        <v>19.2</v>
      </c>
      <c r="AB299">
        <v>28.2</v>
      </c>
      <c r="AC299">
        <v>52.6</v>
      </c>
      <c r="AD299">
        <v>68.3</v>
      </c>
      <c r="AE299">
        <v>18.3</v>
      </c>
      <c r="AF299">
        <v>71.900000000000006</v>
      </c>
      <c r="AG299">
        <v>9.8000000000000007</v>
      </c>
      <c r="AH299">
        <v>67.400000000000006</v>
      </c>
      <c r="AI299">
        <v>2.8</v>
      </c>
      <c r="AJ299">
        <v>1</v>
      </c>
      <c r="AK299">
        <v>8.1999999999999993</v>
      </c>
      <c r="AL299">
        <v>3.4</v>
      </c>
      <c r="AM299">
        <v>2.8</v>
      </c>
      <c r="AN299">
        <v>4.5</v>
      </c>
      <c r="AO299">
        <v>7.2</v>
      </c>
      <c r="AP299">
        <v>5.7</v>
      </c>
      <c r="AQ299">
        <v>3.9</v>
      </c>
      <c r="AR299">
        <v>53</v>
      </c>
      <c r="AS299">
        <v>60</v>
      </c>
      <c r="AT299">
        <v>42</v>
      </c>
      <c r="AU299">
        <v>54.5</v>
      </c>
      <c r="AV299">
        <v>58.6</v>
      </c>
      <c r="AW299">
        <v>49</v>
      </c>
      <c r="AX299">
        <v>54.8</v>
      </c>
      <c r="AY299">
        <v>50.2</v>
      </c>
      <c r="BB299">
        <v>49.5</v>
      </c>
      <c r="BC299">
        <v>55.2</v>
      </c>
      <c r="BD299">
        <v>72.8</v>
      </c>
    </row>
    <row r="300" spans="1:56" x14ac:dyDescent="0.25">
      <c r="A300" s="2">
        <v>32447</v>
      </c>
      <c r="B300">
        <v>278.97000000000003</v>
      </c>
      <c r="C300">
        <v>274.52999999999997</v>
      </c>
      <c r="D300">
        <v>411.5</v>
      </c>
      <c r="E300">
        <v>13.6</v>
      </c>
      <c r="F300">
        <v>291.3</v>
      </c>
      <c r="G300">
        <v>47</v>
      </c>
      <c r="I300">
        <v>116.9</v>
      </c>
      <c r="J300">
        <v>109.3</v>
      </c>
      <c r="K300">
        <v>128.30000000000001</v>
      </c>
      <c r="L300">
        <v>29.8</v>
      </c>
      <c r="M300">
        <v>23</v>
      </c>
      <c r="N300">
        <v>7.3</v>
      </c>
      <c r="O300">
        <v>6.9</v>
      </c>
      <c r="P300">
        <v>26.8</v>
      </c>
      <c r="Q300">
        <v>13.2</v>
      </c>
      <c r="R300">
        <v>47.2</v>
      </c>
      <c r="S300">
        <v>18.600000000000001</v>
      </c>
      <c r="T300">
        <v>1.1000000000000001</v>
      </c>
      <c r="U300">
        <v>3.7</v>
      </c>
      <c r="V300">
        <v>1.6</v>
      </c>
      <c r="W300">
        <v>26.5</v>
      </c>
      <c r="X300">
        <v>3.7</v>
      </c>
      <c r="Y300">
        <v>1</v>
      </c>
      <c r="Z300">
        <v>2.7</v>
      </c>
      <c r="AA300">
        <v>17.100000000000001</v>
      </c>
      <c r="AB300">
        <v>28.3</v>
      </c>
      <c r="AC300">
        <v>54.6</v>
      </c>
      <c r="AD300">
        <v>66.3</v>
      </c>
      <c r="AE300">
        <v>21.1</v>
      </c>
      <c r="AF300">
        <v>71.900000000000006</v>
      </c>
      <c r="AG300">
        <v>7</v>
      </c>
      <c r="AH300">
        <v>68.2</v>
      </c>
      <c r="AI300">
        <v>2.2999999999999998</v>
      </c>
      <c r="AJ300">
        <v>0.9</v>
      </c>
      <c r="AK300">
        <v>6.2</v>
      </c>
      <c r="AL300">
        <v>3.2</v>
      </c>
      <c r="AM300">
        <v>3.1</v>
      </c>
      <c r="AN300">
        <v>3.6</v>
      </c>
      <c r="AO300">
        <v>6.4</v>
      </c>
      <c r="AP300">
        <v>3.8</v>
      </c>
      <c r="AQ300">
        <v>4.0999999999999996</v>
      </c>
      <c r="AR300">
        <v>49</v>
      </c>
      <c r="AS300">
        <v>59</v>
      </c>
      <c r="AT300">
        <v>47</v>
      </c>
      <c r="AU300">
        <v>55.4</v>
      </c>
      <c r="AV300">
        <v>57.2</v>
      </c>
      <c r="AW300">
        <v>51</v>
      </c>
      <c r="AX300">
        <v>58.7</v>
      </c>
      <c r="AY300">
        <v>52.4</v>
      </c>
      <c r="BB300">
        <v>49.2</v>
      </c>
      <c r="BC300">
        <v>54.8</v>
      </c>
      <c r="BD300">
        <v>71.5</v>
      </c>
    </row>
    <row r="301" spans="1:56" x14ac:dyDescent="0.25">
      <c r="A301" s="2">
        <v>32477</v>
      </c>
      <c r="B301">
        <v>273.7</v>
      </c>
      <c r="C301">
        <v>274.19</v>
      </c>
      <c r="D301">
        <v>423.25</v>
      </c>
      <c r="E301">
        <v>15.32</v>
      </c>
      <c r="F301">
        <v>293.8</v>
      </c>
      <c r="G301">
        <v>61</v>
      </c>
      <c r="I301">
        <v>112.9</v>
      </c>
      <c r="J301">
        <v>102</v>
      </c>
      <c r="K301">
        <v>129.1</v>
      </c>
      <c r="L301">
        <v>29.9</v>
      </c>
      <c r="M301">
        <v>23</v>
      </c>
      <c r="N301">
        <v>7.3</v>
      </c>
      <c r="O301">
        <v>6.9</v>
      </c>
      <c r="P301">
        <v>27.3</v>
      </c>
      <c r="Q301">
        <v>14.7</v>
      </c>
      <c r="R301">
        <v>47.1</v>
      </c>
      <c r="S301">
        <v>15.9</v>
      </c>
      <c r="T301">
        <v>0.6</v>
      </c>
      <c r="U301">
        <v>3.1</v>
      </c>
      <c r="V301">
        <v>1.5</v>
      </c>
      <c r="W301">
        <v>27.9</v>
      </c>
      <c r="X301">
        <v>3.4</v>
      </c>
      <c r="Y301">
        <v>1</v>
      </c>
      <c r="Z301">
        <v>3</v>
      </c>
      <c r="AA301">
        <v>17.600000000000001</v>
      </c>
      <c r="AB301">
        <v>30.2</v>
      </c>
      <c r="AC301">
        <v>52.2</v>
      </c>
      <c r="AD301">
        <v>65.8</v>
      </c>
      <c r="AE301">
        <v>18.600000000000001</v>
      </c>
      <c r="AF301">
        <v>73</v>
      </c>
      <c r="AG301">
        <v>8.4</v>
      </c>
      <c r="AH301">
        <v>69.400000000000006</v>
      </c>
      <c r="AI301">
        <v>3.6</v>
      </c>
      <c r="AJ301">
        <v>0.9</v>
      </c>
      <c r="AK301">
        <v>6.6</v>
      </c>
      <c r="AL301">
        <v>3.2</v>
      </c>
      <c r="AM301">
        <v>2.7</v>
      </c>
      <c r="AN301">
        <v>4.0999999999999996</v>
      </c>
      <c r="AO301">
        <v>6.5</v>
      </c>
      <c r="AP301">
        <v>4.8</v>
      </c>
      <c r="AQ301">
        <v>3</v>
      </c>
      <c r="AR301">
        <v>58</v>
      </c>
      <c r="AS301">
        <v>70</v>
      </c>
      <c r="AT301">
        <v>45</v>
      </c>
      <c r="AU301">
        <v>55.6</v>
      </c>
      <c r="AV301">
        <v>58.4</v>
      </c>
      <c r="AW301">
        <v>58</v>
      </c>
      <c r="AX301">
        <v>57.5</v>
      </c>
      <c r="AY301">
        <v>53.8</v>
      </c>
      <c r="BB301">
        <v>51.6</v>
      </c>
      <c r="BC301">
        <v>52.1</v>
      </c>
      <c r="BD301">
        <v>70.900000000000006</v>
      </c>
    </row>
    <row r="302" spans="1:56" x14ac:dyDescent="0.25">
      <c r="A302" s="2">
        <v>32507</v>
      </c>
      <c r="B302">
        <v>277.72000000000003</v>
      </c>
      <c r="C302">
        <v>284.35000000000002</v>
      </c>
      <c r="D302">
        <v>410.25</v>
      </c>
      <c r="E302">
        <v>17.25</v>
      </c>
      <c r="F302">
        <v>292</v>
      </c>
      <c r="G302">
        <v>64</v>
      </c>
      <c r="I302">
        <v>119.4</v>
      </c>
      <c r="J302">
        <v>105.6</v>
      </c>
      <c r="K302">
        <v>140.1</v>
      </c>
      <c r="L302">
        <v>33.700000000000003</v>
      </c>
      <c r="M302">
        <v>20.8</v>
      </c>
      <c r="N302">
        <v>7.4</v>
      </c>
      <c r="O302">
        <v>6.7</v>
      </c>
      <c r="P302">
        <v>27.8</v>
      </c>
      <c r="Q302">
        <v>14.4</v>
      </c>
      <c r="R302">
        <v>45.5</v>
      </c>
      <c r="S302">
        <v>17.2</v>
      </c>
      <c r="T302">
        <v>1</v>
      </c>
      <c r="U302">
        <v>3.8</v>
      </c>
      <c r="V302">
        <v>1.9</v>
      </c>
      <c r="W302">
        <v>28.9</v>
      </c>
      <c r="X302">
        <v>3.3</v>
      </c>
      <c r="Y302">
        <v>0.9</v>
      </c>
      <c r="Z302">
        <v>3.3</v>
      </c>
      <c r="AA302">
        <v>15.5</v>
      </c>
      <c r="AB302">
        <v>32.5</v>
      </c>
      <c r="AC302">
        <v>52</v>
      </c>
      <c r="AD302">
        <v>65.5</v>
      </c>
      <c r="AE302">
        <v>19.600000000000001</v>
      </c>
      <c r="AF302">
        <v>72.900000000000006</v>
      </c>
      <c r="AG302">
        <v>7.5</v>
      </c>
      <c r="AH302">
        <v>68.400000000000006</v>
      </c>
      <c r="AI302">
        <v>2.6</v>
      </c>
      <c r="AJ302">
        <v>0.8</v>
      </c>
      <c r="AK302">
        <v>6.6</v>
      </c>
      <c r="AL302">
        <v>3.3</v>
      </c>
      <c r="AM302">
        <v>2.8</v>
      </c>
      <c r="AN302">
        <v>4.3</v>
      </c>
      <c r="AO302">
        <v>7.5</v>
      </c>
      <c r="AP302">
        <v>4.7</v>
      </c>
      <c r="AQ302">
        <v>3.7</v>
      </c>
      <c r="AR302">
        <v>60</v>
      </c>
      <c r="AS302">
        <v>66</v>
      </c>
      <c r="AT302">
        <v>48</v>
      </c>
      <c r="AU302">
        <v>56</v>
      </c>
      <c r="AV302">
        <v>59</v>
      </c>
      <c r="AW302">
        <v>58</v>
      </c>
      <c r="AX302">
        <v>57.6</v>
      </c>
      <c r="AY302">
        <v>54.8</v>
      </c>
      <c r="BB302">
        <v>49.9</v>
      </c>
      <c r="BC302">
        <v>53</v>
      </c>
      <c r="BD302">
        <v>69.8</v>
      </c>
    </row>
    <row r="303" spans="1:56" x14ac:dyDescent="0.25">
      <c r="A303" s="2">
        <v>32539</v>
      </c>
      <c r="B303">
        <v>297.47000000000003</v>
      </c>
      <c r="C303">
        <v>286.73</v>
      </c>
      <c r="D303">
        <v>394.25</v>
      </c>
      <c r="E303">
        <v>17.03</v>
      </c>
      <c r="F303">
        <v>289.8</v>
      </c>
      <c r="G303">
        <v>59</v>
      </c>
      <c r="I303">
        <v>115.8</v>
      </c>
      <c r="J303">
        <v>104.1</v>
      </c>
      <c r="K303">
        <v>133.4</v>
      </c>
      <c r="L303">
        <v>33</v>
      </c>
      <c r="M303">
        <v>21.2</v>
      </c>
      <c r="N303">
        <v>7.3</v>
      </c>
      <c r="O303">
        <v>6.2</v>
      </c>
      <c r="P303">
        <v>25.6</v>
      </c>
      <c r="Q303">
        <v>14.5</v>
      </c>
      <c r="R303">
        <v>45.8</v>
      </c>
      <c r="S303">
        <v>17.100000000000001</v>
      </c>
      <c r="T303">
        <v>1.2</v>
      </c>
      <c r="U303">
        <v>3</v>
      </c>
      <c r="V303">
        <v>1.2</v>
      </c>
      <c r="W303">
        <v>28</v>
      </c>
      <c r="X303">
        <v>3.5</v>
      </c>
      <c r="Y303">
        <v>0.6</v>
      </c>
      <c r="Z303">
        <v>2.9</v>
      </c>
      <c r="AA303">
        <v>18.2</v>
      </c>
      <c r="AB303">
        <v>29.1</v>
      </c>
      <c r="AC303">
        <v>52.7</v>
      </c>
      <c r="AD303">
        <v>68.2</v>
      </c>
      <c r="AE303">
        <v>17.7</v>
      </c>
      <c r="AF303">
        <v>74.599999999999994</v>
      </c>
      <c r="AG303">
        <v>7.7</v>
      </c>
      <c r="AH303">
        <v>68.400000000000006</v>
      </c>
      <c r="AI303">
        <v>2.9</v>
      </c>
      <c r="AJ303">
        <v>0.9</v>
      </c>
      <c r="AK303">
        <v>6.8</v>
      </c>
      <c r="AL303">
        <v>3</v>
      </c>
      <c r="AM303">
        <v>3</v>
      </c>
      <c r="AN303">
        <v>5.4</v>
      </c>
      <c r="AO303">
        <v>5.7</v>
      </c>
      <c r="AP303">
        <v>4.3</v>
      </c>
      <c r="AQ303">
        <v>3.7</v>
      </c>
      <c r="AR303">
        <v>54</v>
      </c>
      <c r="AS303">
        <v>59</v>
      </c>
      <c r="AT303">
        <v>40</v>
      </c>
      <c r="AU303">
        <v>54.7</v>
      </c>
      <c r="AV303">
        <v>57.3</v>
      </c>
      <c r="AW303">
        <v>46</v>
      </c>
      <c r="AX303">
        <v>57.9</v>
      </c>
      <c r="AY303">
        <v>51.4</v>
      </c>
      <c r="BB303">
        <v>46.7</v>
      </c>
      <c r="BC303">
        <v>53.9</v>
      </c>
      <c r="BD303">
        <v>70.5</v>
      </c>
    </row>
    <row r="304" spans="1:56" x14ac:dyDescent="0.25">
      <c r="A304" s="2">
        <v>32567</v>
      </c>
      <c r="B304">
        <v>288.86</v>
      </c>
      <c r="C304">
        <v>287.20999999999998</v>
      </c>
      <c r="D304">
        <v>387</v>
      </c>
      <c r="E304">
        <v>18.149999999999999</v>
      </c>
      <c r="F304">
        <v>313</v>
      </c>
      <c r="G304">
        <v>57</v>
      </c>
      <c r="I304">
        <v>120.7</v>
      </c>
      <c r="J304">
        <v>108.3</v>
      </c>
      <c r="K304">
        <v>139.19999999999999</v>
      </c>
      <c r="L304">
        <v>34.299999999999997</v>
      </c>
      <c r="M304">
        <v>19.899999999999999</v>
      </c>
      <c r="N304">
        <v>7.9</v>
      </c>
      <c r="O304">
        <v>6.3</v>
      </c>
      <c r="P304">
        <v>26.3</v>
      </c>
      <c r="Q304">
        <v>12.8</v>
      </c>
      <c r="R304">
        <v>45.8</v>
      </c>
      <c r="S304">
        <v>17</v>
      </c>
      <c r="T304">
        <v>0.7</v>
      </c>
      <c r="U304">
        <v>2.9</v>
      </c>
      <c r="V304">
        <v>1.2</v>
      </c>
      <c r="W304">
        <v>26.2</v>
      </c>
      <c r="X304">
        <v>3.8</v>
      </c>
      <c r="Y304">
        <v>1</v>
      </c>
      <c r="Z304">
        <v>3.2</v>
      </c>
      <c r="AA304">
        <v>16.899999999999999</v>
      </c>
      <c r="AB304">
        <v>30.6</v>
      </c>
      <c r="AC304">
        <v>52.5</v>
      </c>
      <c r="AD304">
        <v>67.400000000000006</v>
      </c>
      <c r="AE304">
        <v>20.9</v>
      </c>
      <c r="AF304">
        <v>71.8</v>
      </c>
      <c r="AG304">
        <v>7.3</v>
      </c>
      <c r="AH304">
        <v>70.2</v>
      </c>
      <c r="AI304">
        <v>2.6</v>
      </c>
      <c r="AJ304">
        <v>0.9</v>
      </c>
      <c r="AK304">
        <v>5.4</v>
      </c>
      <c r="AL304">
        <v>2.9</v>
      </c>
      <c r="AM304">
        <v>2.6</v>
      </c>
      <c r="AN304">
        <v>4.9000000000000004</v>
      </c>
      <c r="AO304">
        <v>5.8</v>
      </c>
      <c r="AP304">
        <v>4.2</v>
      </c>
      <c r="AQ304">
        <v>3.2</v>
      </c>
      <c r="AR304">
        <v>53</v>
      </c>
      <c r="AS304">
        <v>61</v>
      </c>
      <c r="AT304">
        <v>42</v>
      </c>
      <c r="AU304">
        <v>54.1</v>
      </c>
      <c r="AV304">
        <v>57.3</v>
      </c>
      <c r="AW304">
        <v>57</v>
      </c>
      <c r="AX304">
        <v>55.6</v>
      </c>
      <c r="AY304">
        <v>50</v>
      </c>
      <c r="BB304">
        <v>49</v>
      </c>
      <c r="BC304">
        <v>54</v>
      </c>
      <c r="BD304">
        <v>67.900000000000006</v>
      </c>
    </row>
    <row r="305" spans="1:56" x14ac:dyDescent="0.25">
      <c r="A305" s="2">
        <v>32598</v>
      </c>
      <c r="B305">
        <v>294.87</v>
      </c>
      <c r="C305">
        <v>285.12</v>
      </c>
      <c r="D305">
        <v>383.75</v>
      </c>
      <c r="E305">
        <v>20.37</v>
      </c>
      <c r="F305">
        <v>321.5</v>
      </c>
      <c r="G305">
        <v>52</v>
      </c>
      <c r="I305">
        <v>117.4</v>
      </c>
      <c r="J305">
        <v>104.9</v>
      </c>
      <c r="K305">
        <v>136.19999999999999</v>
      </c>
      <c r="L305">
        <v>32.799999999999997</v>
      </c>
      <c r="M305">
        <v>20.5</v>
      </c>
      <c r="N305">
        <v>7.1</v>
      </c>
      <c r="O305">
        <v>6.1</v>
      </c>
      <c r="P305">
        <v>25.2</v>
      </c>
      <c r="Q305">
        <v>12.7</v>
      </c>
      <c r="R305">
        <v>46.7</v>
      </c>
      <c r="S305">
        <v>15.9</v>
      </c>
      <c r="T305">
        <v>0.9</v>
      </c>
      <c r="U305">
        <v>3.1</v>
      </c>
      <c r="V305">
        <v>1.5</v>
      </c>
      <c r="W305">
        <v>28.4</v>
      </c>
      <c r="X305">
        <v>4</v>
      </c>
      <c r="Y305">
        <v>0.7</v>
      </c>
      <c r="Z305">
        <v>2.7</v>
      </c>
      <c r="AA305">
        <v>16.100000000000001</v>
      </c>
      <c r="AB305">
        <v>28.4</v>
      </c>
      <c r="AC305">
        <v>55.5</v>
      </c>
      <c r="AD305">
        <v>68.7</v>
      </c>
      <c r="AE305">
        <v>17.899999999999999</v>
      </c>
      <c r="AF305">
        <v>74.099999999999994</v>
      </c>
      <c r="AG305">
        <v>8</v>
      </c>
      <c r="AH305">
        <v>71.400000000000006</v>
      </c>
      <c r="AI305">
        <v>2.1</v>
      </c>
      <c r="AJ305">
        <v>0.4</v>
      </c>
      <c r="AK305">
        <v>6.3</v>
      </c>
      <c r="AL305">
        <v>4</v>
      </c>
      <c r="AM305">
        <v>2.5</v>
      </c>
      <c r="AN305">
        <v>4.3</v>
      </c>
      <c r="AO305">
        <v>6.4</v>
      </c>
      <c r="AP305">
        <v>4.9000000000000004</v>
      </c>
      <c r="AQ305">
        <v>4.2</v>
      </c>
      <c r="AR305">
        <v>48</v>
      </c>
      <c r="AS305">
        <v>55</v>
      </c>
      <c r="AT305">
        <v>37</v>
      </c>
      <c r="AU305">
        <v>51.5</v>
      </c>
      <c r="AV305">
        <v>52</v>
      </c>
      <c r="AW305">
        <v>54</v>
      </c>
      <c r="AX305">
        <v>52.7</v>
      </c>
      <c r="AY305">
        <v>50.2</v>
      </c>
      <c r="BB305">
        <v>48.3</v>
      </c>
      <c r="BC305">
        <v>52.5</v>
      </c>
      <c r="BD305">
        <v>67.900000000000006</v>
      </c>
    </row>
    <row r="306" spans="1:56" x14ac:dyDescent="0.25">
      <c r="A306" s="2">
        <v>32626</v>
      </c>
      <c r="B306">
        <v>309.64</v>
      </c>
      <c r="C306">
        <v>282.60000000000002</v>
      </c>
      <c r="D306">
        <v>378.25</v>
      </c>
      <c r="E306">
        <v>20.420000000000002</v>
      </c>
      <c r="F306">
        <v>309</v>
      </c>
      <c r="G306">
        <v>48</v>
      </c>
      <c r="I306">
        <v>116.6</v>
      </c>
      <c r="J306">
        <v>101.8</v>
      </c>
      <c r="K306">
        <v>138.9</v>
      </c>
      <c r="L306">
        <v>34.5</v>
      </c>
      <c r="M306">
        <v>19.8</v>
      </c>
      <c r="N306">
        <v>7.3</v>
      </c>
      <c r="O306">
        <v>7</v>
      </c>
      <c r="P306">
        <v>25.8</v>
      </c>
      <c r="Q306">
        <v>13.1</v>
      </c>
      <c r="R306">
        <v>45.7</v>
      </c>
      <c r="S306">
        <v>15.4</v>
      </c>
      <c r="T306">
        <v>0.7</v>
      </c>
      <c r="U306">
        <v>3.2</v>
      </c>
      <c r="V306">
        <v>1.5</v>
      </c>
      <c r="W306">
        <v>31.6</v>
      </c>
      <c r="X306">
        <v>4</v>
      </c>
      <c r="Y306">
        <v>1</v>
      </c>
      <c r="Z306">
        <v>2.7</v>
      </c>
      <c r="AA306">
        <v>16.399999999999999</v>
      </c>
      <c r="AB306">
        <v>28.9</v>
      </c>
      <c r="AC306">
        <v>54.7</v>
      </c>
      <c r="AD306">
        <v>67.2</v>
      </c>
      <c r="AE306">
        <v>17.3</v>
      </c>
      <c r="AF306">
        <v>73.900000000000006</v>
      </c>
      <c r="AG306">
        <v>8.8000000000000007</v>
      </c>
      <c r="AH306">
        <v>71.5</v>
      </c>
      <c r="AI306">
        <v>3</v>
      </c>
      <c r="AJ306">
        <v>0.6</v>
      </c>
      <c r="AK306">
        <v>6.7</v>
      </c>
      <c r="AL306">
        <v>3.8</v>
      </c>
      <c r="AM306">
        <v>3.5</v>
      </c>
      <c r="AN306">
        <v>5.4</v>
      </c>
      <c r="AO306">
        <v>7</v>
      </c>
      <c r="AP306">
        <v>4.7</v>
      </c>
      <c r="AQ306">
        <v>4.2</v>
      </c>
      <c r="AR306">
        <v>44</v>
      </c>
      <c r="AS306">
        <v>48</v>
      </c>
      <c r="AT306">
        <v>33</v>
      </c>
      <c r="AU306">
        <v>52.2</v>
      </c>
      <c r="AV306">
        <v>53.1</v>
      </c>
      <c r="AW306">
        <v>52</v>
      </c>
      <c r="AX306">
        <v>54.9</v>
      </c>
      <c r="AY306">
        <v>50</v>
      </c>
      <c r="BB306">
        <v>47.4</v>
      </c>
      <c r="BC306">
        <v>52.2</v>
      </c>
      <c r="BD306">
        <v>65.400000000000006</v>
      </c>
    </row>
    <row r="307" spans="1:56" x14ac:dyDescent="0.25">
      <c r="A307" s="2">
        <v>32659</v>
      </c>
      <c r="B307">
        <v>320.52</v>
      </c>
      <c r="C307">
        <v>280.13</v>
      </c>
      <c r="D307">
        <v>363.25</v>
      </c>
      <c r="E307">
        <v>19.899999999999999</v>
      </c>
      <c r="F307">
        <v>324.5</v>
      </c>
      <c r="G307">
        <v>46</v>
      </c>
      <c r="I307">
        <v>116.7</v>
      </c>
      <c r="J307">
        <v>103</v>
      </c>
      <c r="K307">
        <v>137.19999999999999</v>
      </c>
      <c r="L307">
        <v>34.1</v>
      </c>
      <c r="M307">
        <v>21.1</v>
      </c>
      <c r="N307">
        <v>8.5</v>
      </c>
      <c r="O307">
        <v>8.1</v>
      </c>
      <c r="P307">
        <v>26.5</v>
      </c>
      <c r="Q307">
        <v>15.6</v>
      </c>
      <c r="R307">
        <v>44.8</v>
      </c>
      <c r="S307">
        <v>18.899999999999999</v>
      </c>
      <c r="T307">
        <v>1.1000000000000001</v>
      </c>
      <c r="U307">
        <v>3.4</v>
      </c>
      <c r="V307">
        <v>1.4</v>
      </c>
      <c r="W307">
        <v>27.4</v>
      </c>
      <c r="X307">
        <v>4</v>
      </c>
      <c r="Y307">
        <v>0.9</v>
      </c>
      <c r="Z307">
        <v>3.2</v>
      </c>
      <c r="AA307">
        <v>16.5</v>
      </c>
      <c r="AB307">
        <v>30.1</v>
      </c>
      <c r="AC307">
        <v>53.4</v>
      </c>
      <c r="AD307">
        <v>65.400000000000006</v>
      </c>
      <c r="AE307">
        <v>20.7</v>
      </c>
      <c r="AF307">
        <v>70.400000000000006</v>
      </c>
      <c r="AG307">
        <v>8.9</v>
      </c>
      <c r="AH307">
        <v>65.5</v>
      </c>
      <c r="AI307">
        <v>2.4</v>
      </c>
      <c r="AJ307">
        <v>1.3</v>
      </c>
      <c r="AK307">
        <v>6.7</v>
      </c>
      <c r="AL307">
        <v>2.6</v>
      </c>
      <c r="AM307">
        <v>2.8</v>
      </c>
      <c r="AN307">
        <v>4.5</v>
      </c>
      <c r="AO307">
        <v>6.8</v>
      </c>
      <c r="AP307">
        <v>5.2</v>
      </c>
      <c r="AQ307">
        <v>3.1</v>
      </c>
      <c r="AR307">
        <v>44</v>
      </c>
      <c r="AS307">
        <v>53</v>
      </c>
      <c r="AT307">
        <v>35</v>
      </c>
      <c r="AU307">
        <v>49.3</v>
      </c>
      <c r="AV307">
        <v>50.7</v>
      </c>
      <c r="AW307">
        <v>65</v>
      </c>
      <c r="AX307">
        <v>50.7</v>
      </c>
      <c r="AY307">
        <v>47.6</v>
      </c>
      <c r="BB307">
        <v>44.9</v>
      </c>
      <c r="BC307">
        <v>49.1</v>
      </c>
      <c r="BD307">
        <v>59.3</v>
      </c>
    </row>
    <row r="308" spans="1:56" x14ac:dyDescent="0.25">
      <c r="A308" s="2">
        <v>32689</v>
      </c>
      <c r="B308">
        <v>317.98</v>
      </c>
      <c r="C308">
        <v>282.58</v>
      </c>
      <c r="D308">
        <v>371.25</v>
      </c>
      <c r="E308">
        <v>20.27</v>
      </c>
      <c r="F308">
        <v>339</v>
      </c>
      <c r="G308">
        <v>47</v>
      </c>
      <c r="I308">
        <v>117.2</v>
      </c>
      <c r="J308">
        <v>105.1</v>
      </c>
      <c r="K308">
        <v>135.5</v>
      </c>
      <c r="L308">
        <v>33.200000000000003</v>
      </c>
      <c r="M308">
        <v>20.399999999999999</v>
      </c>
      <c r="N308">
        <v>6.7</v>
      </c>
      <c r="O308">
        <v>6.7</v>
      </c>
      <c r="P308">
        <v>27</v>
      </c>
      <c r="Q308">
        <v>14.2</v>
      </c>
      <c r="R308">
        <v>46.4</v>
      </c>
      <c r="S308">
        <v>17.899999999999999</v>
      </c>
      <c r="T308">
        <v>0.9</v>
      </c>
      <c r="U308">
        <v>3.3</v>
      </c>
      <c r="V308">
        <v>1.8</v>
      </c>
      <c r="W308">
        <v>26.8</v>
      </c>
      <c r="X308">
        <v>3.6</v>
      </c>
      <c r="Y308">
        <v>0.6</v>
      </c>
      <c r="Z308">
        <v>2.5</v>
      </c>
      <c r="AA308">
        <v>17.2</v>
      </c>
      <c r="AB308">
        <v>28.3</v>
      </c>
      <c r="AC308">
        <v>54.5</v>
      </c>
      <c r="AD308">
        <v>66.3</v>
      </c>
      <c r="AE308">
        <v>20.100000000000001</v>
      </c>
      <c r="AF308">
        <v>71.2</v>
      </c>
      <c r="AG308">
        <v>8.6999999999999993</v>
      </c>
      <c r="AH308">
        <v>67.900000000000006</v>
      </c>
      <c r="AI308">
        <v>2.2999999999999998</v>
      </c>
      <c r="AJ308">
        <v>0.6</v>
      </c>
      <c r="AK308">
        <v>5.9</v>
      </c>
      <c r="AL308">
        <v>3.7</v>
      </c>
      <c r="AM308">
        <v>2.5</v>
      </c>
      <c r="AN308">
        <v>4.5999999999999996</v>
      </c>
      <c r="AO308">
        <v>5.3</v>
      </c>
      <c r="AP308">
        <v>5</v>
      </c>
      <c r="AQ308">
        <v>3.4</v>
      </c>
      <c r="AR308">
        <v>45</v>
      </c>
      <c r="AS308">
        <v>57</v>
      </c>
      <c r="AT308">
        <v>36</v>
      </c>
      <c r="AU308">
        <v>47.3</v>
      </c>
      <c r="AV308">
        <v>45.6</v>
      </c>
      <c r="AW308">
        <v>66</v>
      </c>
      <c r="AX308">
        <v>49.5</v>
      </c>
      <c r="AY308">
        <v>47.4</v>
      </c>
      <c r="BB308">
        <v>47.5</v>
      </c>
      <c r="BC308">
        <v>46.5</v>
      </c>
      <c r="BD308">
        <v>50</v>
      </c>
    </row>
    <row r="309" spans="1:56" x14ac:dyDescent="0.25">
      <c r="A309" s="2">
        <v>32720</v>
      </c>
      <c r="B309">
        <v>346.08</v>
      </c>
      <c r="C309">
        <v>277.22000000000003</v>
      </c>
      <c r="D309">
        <v>368.25</v>
      </c>
      <c r="E309">
        <v>18.3</v>
      </c>
      <c r="F309">
        <v>339.8</v>
      </c>
      <c r="G309">
        <v>49</v>
      </c>
      <c r="I309">
        <v>120.4</v>
      </c>
      <c r="J309">
        <v>106.6</v>
      </c>
      <c r="K309">
        <v>141.1</v>
      </c>
      <c r="L309">
        <v>33.1</v>
      </c>
      <c r="M309">
        <v>19.3</v>
      </c>
      <c r="N309">
        <v>7.1</v>
      </c>
      <c r="O309">
        <v>6.9</v>
      </c>
      <c r="P309">
        <v>27.6</v>
      </c>
      <c r="Q309">
        <v>13.2</v>
      </c>
      <c r="R309">
        <v>47.6</v>
      </c>
      <c r="S309">
        <v>18.600000000000001</v>
      </c>
      <c r="T309">
        <v>0.8</v>
      </c>
      <c r="U309">
        <v>3.7</v>
      </c>
      <c r="V309">
        <v>1.8</v>
      </c>
      <c r="W309">
        <v>30.5</v>
      </c>
      <c r="X309">
        <v>3.6</v>
      </c>
      <c r="Y309">
        <v>1.1000000000000001</v>
      </c>
      <c r="Z309">
        <v>2.4</v>
      </c>
      <c r="AA309">
        <v>15.5</v>
      </c>
      <c r="AB309">
        <v>31.6</v>
      </c>
      <c r="AC309">
        <v>52.9</v>
      </c>
      <c r="AD309">
        <v>65.5</v>
      </c>
      <c r="AE309">
        <v>18.8</v>
      </c>
      <c r="AF309">
        <v>72.8</v>
      </c>
      <c r="AG309">
        <v>8.4</v>
      </c>
      <c r="AH309">
        <v>68.2</v>
      </c>
      <c r="AI309">
        <v>2.2000000000000002</v>
      </c>
      <c r="AJ309">
        <v>1.1000000000000001</v>
      </c>
      <c r="AK309">
        <v>7.6</v>
      </c>
      <c r="AL309">
        <v>3.3</v>
      </c>
      <c r="AM309">
        <v>3.3</v>
      </c>
      <c r="AN309">
        <v>4.4000000000000004</v>
      </c>
      <c r="AO309">
        <v>8</v>
      </c>
      <c r="AP309">
        <v>4.8</v>
      </c>
      <c r="AQ309">
        <v>4.5</v>
      </c>
      <c r="AR309">
        <v>46</v>
      </c>
      <c r="AS309">
        <v>57</v>
      </c>
      <c r="AT309">
        <v>35</v>
      </c>
      <c r="AU309">
        <v>45.9</v>
      </c>
      <c r="AV309">
        <v>45.8</v>
      </c>
      <c r="AW309">
        <v>61</v>
      </c>
      <c r="AX309">
        <v>46.9</v>
      </c>
      <c r="AY309">
        <v>44.5</v>
      </c>
      <c r="BB309">
        <v>46.2</v>
      </c>
      <c r="BC309">
        <v>46.1</v>
      </c>
      <c r="BD309">
        <v>48.1</v>
      </c>
    </row>
    <row r="310" spans="1:56" x14ac:dyDescent="0.25">
      <c r="A310" s="2">
        <v>32751</v>
      </c>
      <c r="B310">
        <v>351.45</v>
      </c>
      <c r="C310">
        <v>278.02</v>
      </c>
      <c r="D310">
        <v>360</v>
      </c>
      <c r="E310">
        <v>18.829999999999998</v>
      </c>
      <c r="F310">
        <v>332.3</v>
      </c>
      <c r="G310">
        <v>52</v>
      </c>
      <c r="I310">
        <v>115.4</v>
      </c>
      <c r="J310">
        <v>103.7</v>
      </c>
      <c r="K310">
        <v>133</v>
      </c>
      <c r="L310">
        <v>31.6</v>
      </c>
      <c r="M310">
        <v>20.3</v>
      </c>
      <c r="N310">
        <v>7.4</v>
      </c>
      <c r="O310">
        <v>6.6</v>
      </c>
      <c r="P310">
        <v>26.1</v>
      </c>
      <c r="Q310">
        <v>14.3</v>
      </c>
      <c r="R310">
        <v>48.1</v>
      </c>
      <c r="S310">
        <v>17.2</v>
      </c>
      <c r="T310">
        <v>0.8</v>
      </c>
      <c r="U310">
        <v>3.5</v>
      </c>
      <c r="V310">
        <v>1.6</v>
      </c>
      <c r="W310">
        <v>28.3</v>
      </c>
      <c r="X310">
        <v>4.2</v>
      </c>
      <c r="Y310">
        <v>1.1000000000000001</v>
      </c>
      <c r="Z310">
        <v>2.6</v>
      </c>
      <c r="AA310">
        <v>17.399999999999999</v>
      </c>
      <c r="AB310">
        <v>27.5</v>
      </c>
      <c r="AC310">
        <v>55.1</v>
      </c>
      <c r="AD310">
        <v>67.3</v>
      </c>
      <c r="AE310">
        <v>18.3</v>
      </c>
      <c r="AF310">
        <v>73.400000000000006</v>
      </c>
      <c r="AG310">
        <v>8.3000000000000007</v>
      </c>
      <c r="AH310">
        <v>68.5</v>
      </c>
      <c r="AI310">
        <v>1.9</v>
      </c>
      <c r="AJ310">
        <v>0.6</v>
      </c>
      <c r="AK310">
        <v>6.9</v>
      </c>
      <c r="AL310">
        <v>3.3</v>
      </c>
      <c r="AM310">
        <v>2.5</v>
      </c>
      <c r="AN310">
        <v>4</v>
      </c>
      <c r="AO310">
        <v>6.9</v>
      </c>
      <c r="AP310">
        <v>5.8</v>
      </c>
      <c r="AQ310">
        <v>3.9</v>
      </c>
      <c r="AR310">
        <v>50</v>
      </c>
      <c r="AS310">
        <v>60</v>
      </c>
      <c r="AT310">
        <v>42</v>
      </c>
      <c r="AU310">
        <v>45.1</v>
      </c>
      <c r="AV310">
        <v>45.2</v>
      </c>
      <c r="AW310">
        <v>57</v>
      </c>
      <c r="AX310">
        <v>46.7</v>
      </c>
      <c r="AY310">
        <v>44.6</v>
      </c>
      <c r="BB310">
        <v>43.5</v>
      </c>
      <c r="BC310">
        <v>44</v>
      </c>
      <c r="BD310">
        <v>43.3</v>
      </c>
    </row>
    <row r="311" spans="1:56" x14ac:dyDescent="0.25">
      <c r="A311" s="2">
        <v>32780</v>
      </c>
      <c r="B311">
        <v>349.15</v>
      </c>
      <c r="C311">
        <v>274.58999999999997</v>
      </c>
      <c r="D311">
        <v>365.75</v>
      </c>
      <c r="E311">
        <v>20.149999999999999</v>
      </c>
      <c r="F311">
        <v>337.8</v>
      </c>
      <c r="G311">
        <v>52</v>
      </c>
      <c r="I311">
        <v>116.3</v>
      </c>
      <c r="J311">
        <v>106.1</v>
      </c>
      <c r="K311">
        <v>131.69999999999999</v>
      </c>
      <c r="L311">
        <v>30.4</v>
      </c>
      <c r="M311">
        <v>20.7</v>
      </c>
      <c r="N311">
        <v>8.1</v>
      </c>
      <c r="O311">
        <v>6.6</v>
      </c>
      <c r="P311">
        <v>28.5</v>
      </c>
      <c r="Q311">
        <v>13.8</v>
      </c>
      <c r="R311">
        <v>48.9</v>
      </c>
      <c r="S311">
        <v>17.399999999999999</v>
      </c>
      <c r="T311">
        <v>0.8</v>
      </c>
      <c r="U311">
        <v>3.1</v>
      </c>
      <c r="V311">
        <v>1.4</v>
      </c>
      <c r="W311">
        <v>27.4</v>
      </c>
      <c r="X311">
        <v>3.6</v>
      </c>
      <c r="Y311">
        <v>0.9</v>
      </c>
      <c r="Z311">
        <v>3.3</v>
      </c>
      <c r="AA311">
        <v>16.899999999999999</v>
      </c>
      <c r="AB311">
        <v>27.1</v>
      </c>
      <c r="AC311">
        <v>56</v>
      </c>
      <c r="AD311">
        <v>64.900000000000006</v>
      </c>
      <c r="AE311">
        <v>18.3</v>
      </c>
      <c r="AF311">
        <v>74.2</v>
      </c>
      <c r="AG311">
        <v>7.5</v>
      </c>
      <c r="AH311">
        <v>68.8</v>
      </c>
      <c r="AI311">
        <v>3.3</v>
      </c>
      <c r="AJ311">
        <v>1.2</v>
      </c>
      <c r="AK311">
        <v>6</v>
      </c>
      <c r="AL311">
        <v>2.8</v>
      </c>
      <c r="AM311">
        <v>2.4</v>
      </c>
      <c r="AN311">
        <v>4.0999999999999996</v>
      </c>
      <c r="AO311">
        <v>6.6</v>
      </c>
      <c r="AP311">
        <v>4.7</v>
      </c>
      <c r="AQ311">
        <v>3.5</v>
      </c>
      <c r="AR311">
        <v>51</v>
      </c>
      <c r="AS311">
        <v>62</v>
      </c>
      <c r="AT311">
        <v>43</v>
      </c>
      <c r="AU311">
        <v>46</v>
      </c>
      <c r="AV311">
        <v>46</v>
      </c>
      <c r="AW311">
        <v>65</v>
      </c>
      <c r="AX311">
        <v>48</v>
      </c>
      <c r="AY311">
        <v>45.4</v>
      </c>
      <c r="BB311">
        <v>44.8</v>
      </c>
      <c r="BC311">
        <v>43.9</v>
      </c>
      <c r="BD311">
        <v>42.4</v>
      </c>
    </row>
    <row r="312" spans="1:56" x14ac:dyDescent="0.25">
      <c r="A312" s="2">
        <v>32812</v>
      </c>
      <c r="B312">
        <v>340.36</v>
      </c>
      <c r="C312">
        <v>270.32</v>
      </c>
      <c r="D312">
        <v>375.25</v>
      </c>
      <c r="E312">
        <v>19.95</v>
      </c>
      <c r="F312">
        <v>363.3</v>
      </c>
      <c r="G312">
        <v>51</v>
      </c>
      <c r="I312">
        <v>117</v>
      </c>
      <c r="J312">
        <v>106.4</v>
      </c>
      <c r="K312">
        <v>133</v>
      </c>
      <c r="L312">
        <v>30.4</v>
      </c>
      <c r="M312">
        <v>20.2</v>
      </c>
      <c r="N312">
        <v>6.7</v>
      </c>
      <c r="O312">
        <v>6.3</v>
      </c>
      <c r="P312">
        <v>27.7</v>
      </c>
      <c r="Q312">
        <v>13.7</v>
      </c>
      <c r="R312">
        <v>49.4</v>
      </c>
      <c r="S312">
        <v>17.3</v>
      </c>
      <c r="T312">
        <v>0.9</v>
      </c>
      <c r="U312">
        <v>3.3</v>
      </c>
      <c r="V312">
        <v>1.4</v>
      </c>
      <c r="W312">
        <v>31.1</v>
      </c>
      <c r="X312">
        <v>3.7</v>
      </c>
      <c r="Y312">
        <v>1</v>
      </c>
      <c r="Z312">
        <v>2.2000000000000002</v>
      </c>
      <c r="AA312">
        <v>16.899999999999999</v>
      </c>
      <c r="AB312">
        <v>28</v>
      </c>
      <c r="AC312">
        <v>55.1</v>
      </c>
      <c r="AD312">
        <v>66</v>
      </c>
      <c r="AE312">
        <v>19.5</v>
      </c>
      <c r="AF312">
        <v>72.599999999999994</v>
      </c>
      <c r="AG312">
        <v>7.9</v>
      </c>
      <c r="AH312">
        <v>69</v>
      </c>
      <c r="AI312">
        <v>2</v>
      </c>
      <c r="AJ312">
        <v>0.8</v>
      </c>
      <c r="AK312">
        <v>6.9</v>
      </c>
      <c r="AL312">
        <v>3.9</v>
      </c>
      <c r="AM312">
        <v>3.3</v>
      </c>
      <c r="AN312">
        <v>4.7</v>
      </c>
      <c r="AO312">
        <v>7.5</v>
      </c>
      <c r="AP312">
        <v>4.9000000000000004</v>
      </c>
      <c r="AQ312">
        <v>4.8</v>
      </c>
      <c r="AR312">
        <v>48</v>
      </c>
      <c r="AS312">
        <v>61</v>
      </c>
      <c r="AT312">
        <v>37</v>
      </c>
      <c r="AU312">
        <v>46.8</v>
      </c>
      <c r="AV312">
        <v>49.3</v>
      </c>
      <c r="AW312">
        <v>64</v>
      </c>
      <c r="AX312">
        <v>48.5</v>
      </c>
      <c r="AY312">
        <v>45</v>
      </c>
      <c r="BB312">
        <v>43.8</v>
      </c>
      <c r="BC312">
        <v>43.3</v>
      </c>
      <c r="BD312">
        <v>41</v>
      </c>
    </row>
    <row r="313" spans="1:56" x14ac:dyDescent="0.25">
      <c r="A313" s="2">
        <v>32842</v>
      </c>
      <c r="B313">
        <v>345.99</v>
      </c>
      <c r="C313">
        <v>265.60000000000002</v>
      </c>
      <c r="D313">
        <v>410</v>
      </c>
      <c r="E313">
        <v>19.899999999999999</v>
      </c>
      <c r="F313">
        <v>339.5</v>
      </c>
      <c r="G313">
        <v>47</v>
      </c>
      <c r="I313">
        <v>115.1</v>
      </c>
      <c r="J313">
        <v>103.7</v>
      </c>
      <c r="K313">
        <v>132.30000000000001</v>
      </c>
      <c r="L313">
        <v>29.6</v>
      </c>
      <c r="M313">
        <v>20.7</v>
      </c>
      <c r="N313">
        <v>6.9</v>
      </c>
      <c r="O313">
        <v>6.3</v>
      </c>
      <c r="P313">
        <v>29.3</v>
      </c>
      <c r="Q313">
        <v>14</v>
      </c>
      <c r="R313">
        <v>49.7</v>
      </c>
      <c r="S313">
        <v>16.100000000000001</v>
      </c>
      <c r="T313">
        <v>0.4</v>
      </c>
      <c r="U313">
        <v>3</v>
      </c>
      <c r="V313">
        <v>1.5</v>
      </c>
      <c r="W313">
        <v>25.7</v>
      </c>
      <c r="X313">
        <v>3.2</v>
      </c>
      <c r="Y313">
        <v>1.1000000000000001</v>
      </c>
      <c r="Z313">
        <v>2.9</v>
      </c>
      <c r="AA313">
        <v>15.2</v>
      </c>
      <c r="AB313">
        <v>26.2</v>
      </c>
      <c r="AC313">
        <v>58.6</v>
      </c>
      <c r="AD313">
        <v>64.400000000000006</v>
      </c>
      <c r="AE313">
        <v>17.600000000000001</v>
      </c>
      <c r="AF313">
        <v>74.099999999999994</v>
      </c>
      <c r="AG313">
        <v>8.3000000000000007</v>
      </c>
      <c r="AH313">
        <v>69.900000000000006</v>
      </c>
      <c r="AI313">
        <v>1.5</v>
      </c>
      <c r="AJ313">
        <v>0.8</v>
      </c>
      <c r="AK313">
        <v>5.8</v>
      </c>
      <c r="AL313">
        <v>3.1</v>
      </c>
      <c r="AM313">
        <v>2.8</v>
      </c>
      <c r="AN313">
        <v>3.8</v>
      </c>
      <c r="AO313">
        <v>6.2</v>
      </c>
      <c r="AP313">
        <v>4.5999999999999996</v>
      </c>
      <c r="AQ313">
        <v>3.7</v>
      </c>
      <c r="AR313">
        <v>46</v>
      </c>
      <c r="AS313">
        <v>56</v>
      </c>
      <c r="AT313">
        <v>37</v>
      </c>
      <c r="AU313">
        <v>46.8</v>
      </c>
      <c r="AV313">
        <v>49.3</v>
      </c>
      <c r="AW313">
        <v>64</v>
      </c>
      <c r="AX313">
        <v>49.2</v>
      </c>
      <c r="AY313">
        <v>45.9</v>
      </c>
      <c r="BB313">
        <v>41.4</v>
      </c>
      <c r="BC313">
        <v>42.5</v>
      </c>
      <c r="BD313">
        <v>40.9</v>
      </c>
    </row>
    <row r="314" spans="1:56" x14ac:dyDescent="0.25">
      <c r="A314" s="2">
        <v>32871</v>
      </c>
      <c r="B314">
        <v>353.4</v>
      </c>
      <c r="C314">
        <v>260.60000000000002</v>
      </c>
      <c r="D314">
        <v>401</v>
      </c>
      <c r="E314">
        <v>21.8</v>
      </c>
      <c r="F314">
        <v>358</v>
      </c>
      <c r="G314">
        <v>46</v>
      </c>
      <c r="I314">
        <v>113</v>
      </c>
      <c r="J314">
        <v>104.4</v>
      </c>
      <c r="K314">
        <v>125.9</v>
      </c>
      <c r="L314">
        <v>27</v>
      </c>
      <c r="M314">
        <v>20.6</v>
      </c>
      <c r="N314">
        <v>7.1</v>
      </c>
      <c r="O314">
        <v>5.9</v>
      </c>
      <c r="P314">
        <v>30.2</v>
      </c>
      <c r="Q314">
        <v>14.9</v>
      </c>
      <c r="R314">
        <v>52.4</v>
      </c>
      <c r="S314">
        <v>16.600000000000001</v>
      </c>
      <c r="T314">
        <v>0.8</v>
      </c>
      <c r="U314">
        <v>3.3</v>
      </c>
      <c r="V314">
        <v>1.7</v>
      </c>
      <c r="W314">
        <v>28.8</v>
      </c>
      <c r="X314">
        <v>3.3</v>
      </c>
      <c r="Y314">
        <v>0.8</v>
      </c>
      <c r="Z314">
        <v>2.8</v>
      </c>
      <c r="AA314">
        <v>17.3</v>
      </c>
      <c r="AB314">
        <v>25.1</v>
      </c>
      <c r="AC314">
        <v>57.6</v>
      </c>
      <c r="AD314">
        <v>63.9</v>
      </c>
      <c r="AE314">
        <v>18.3</v>
      </c>
      <c r="AF314">
        <v>73.599999999999994</v>
      </c>
      <c r="AG314">
        <v>8.1</v>
      </c>
      <c r="AH314">
        <v>68.5</v>
      </c>
      <c r="AI314">
        <v>1.7</v>
      </c>
      <c r="AJ314">
        <v>1</v>
      </c>
      <c r="AK314">
        <v>6.4</v>
      </c>
      <c r="AL314">
        <v>3.4</v>
      </c>
      <c r="AM314">
        <v>2.2999999999999998</v>
      </c>
      <c r="AN314">
        <v>4.0999999999999996</v>
      </c>
      <c r="AO314">
        <v>7.9</v>
      </c>
      <c r="AP314">
        <v>5</v>
      </c>
      <c r="AQ314">
        <v>4.4000000000000004</v>
      </c>
      <c r="AR314">
        <v>43</v>
      </c>
      <c r="AS314">
        <v>57</v>
      </c>
      <c r="AT314">
        <v>30</v>
      </c>
      <c r="AU314">
        <v>47.4</v>
      </c>
      <c r="AV314">
        <v>50.4</v>
      </c>
      <c r="AW314">
        <v>63</v>
      </c>
      <c r="AX314">
        <v>49.7</v>
      </c>
      <c r="AY314">
        <v>44.6</v>
      </c>
      <c r="BB314">
        <v>43.9</v>
      </c>
      <c r="BC314">
        <v>43.5</v>
      </c>
      <c r="BD314">
        <v>41</v>
      </c>
    </row>
    <row r="315" spans="1:56" x14ac:dyDescent="0.25">
      <c r="A315" s="2">
        <v>32904</v>
      </c>
      <c r="B315">
        <v>329.08</v>
      </c>
      <c r="C315">
        <v>260.41000000000003</v>
      </c>
      <c r="D315">
        <v>412.75</v>
      </c>
      <c r="E315">
        <v>22.7</v>
      </c>
      <c r="F315">
        <v>361</v>
      </c>
      <c r="G315">
        <v>44</v>
      </c>
      <c r="I315">
        <v>106.5</v>
      </c>
      <c r="J315">
        <v>97</v>
      </c>
      <c r="K315">
        <v>120.7</v>
      </c>
      <c r="L315">
        <v>27.2</v>
      </c>
      <c r="M315">
        <v>21.6</v>
      </c>
      <c r="N315">
        <v>7.5</v>
      </c>
      <c r="O315">
        <v>6.1</v>
      </c>
      <c r="P315">
        <v>28.7</v>
      </c>
      <c r="Q315">
        <v>16.8</v>
      </c>
      <c r="R315">
        <v>51.2</v>
      </c>
      <c r="S315">
        <v>14.6</v>
      </c>
      <c r="T315">
        <v>0.8</v>
      </c>
      <c r="U315">
        <v>3.6</v>
      </c>
      <c r="V315">
        <v>1.9</v>
      </c>
      <c r="W315">
        <v>30.8</v>
      </c>
      <c r="X315">
        <v>4.0999999999999996</v>
      </c>
      <c r="Y315">
        <v>0.9</v>
      </c>
      <c r="Z315">
        <v>3</v>
      </c>
      <c r="AA315">
        <v>18.899999999999999</v>
      </c>
      <c r="AB315">
        <v>22.7</v>
      </c>
      <c r="AC315">
        <v>58.4</v>
      </c>
      <c r="AD315">
        <v>65.2</v>
      </c>
      <c r="AE315">
        <v>17</v>
      </c>
      <c r="AF315">
        <v>73.3</v>
      </c>
      <c r="AG315">
        <v>9.6999999999999993</v>
      </c>
      <c r="AH315">
        <v>68.599999999999994</v>
      </c>
      <c r="AI315">
        <v>2.6</v>
      </c>
      <c r="AJ315">
        <v>0.4</v>
      </c>
      <c r="AK315">
        <v>6.2</v>
      </c>
      <c r="AL315">
        <v>3.3</v>
      </c>
      <c r="AM315">
        <v>3.3</v>
      </c>
      <c r="AN315">
        <v>5.2</v>
      </c>
      <c r="AO315">
        <v>7</v>
      </c>
      <c r="AP315">
        <v>5.6</v>
      </c>
      <c r="AQ315">
        <v>3.8</v>
      </c>
      <c r="AR315">
        <v>42</v>
      </c>
      <c r="AS315">
        <v>52</v>
      </c>
      <c r="AT315">
        <v>33</v>
      </c>
      <c r="AU315">
        <v>47.2</v>
      </c>
      <c r="AV315">
        <v>49.1</v>
      </c>
      <c r="AW315">
        <v>56</v>
      </c>
      <c r="AX315">
        <v>47.4</v>
      </c>
      <c r="AY315">
        <v>45.4</v>
      </c>
      <c r="BB315">
        <v>42.7</v>
      </c>
      <c r="BC315">
        <v>48.2</v>
      </c>
      <c r="BD315">
        <v>50.8</v>
      </c>
    </row>
    <row r="316" spans="1:56" x14ac:dyDescent="0.25">
      <c r="A316" s="2">
        <v>32932</v>
      </c>
      <c r="B316">
        <v>331.89</v>
      </c>
      <c r="C316">
        <v>264</v>
      </c>
      <c r="D316">
        <v>407.5</v>
      </c>
      <c r="E316">
        <v>21.55</v>
      </c>
      <c r="F316">
        <v>354</v>
      </c>
      <c r="G316">
        <v>46</v>
      </c>
      <c r="I316">
        <v>106.7</v>
      </c>
      <c r="J316">
        <v>93.7</v>
      </c>
      <c r="K316">
        <v>126.3</v>
      </c>
      <c r="L316">
        <v>28.1</v>
      </c>
      <c r="M316">
        <v>20.5</v>
      </c>
      <c r="N316">
        <v>7.6</v>
      </c>
      <c r="O316">
        <v>6</v>
      </c>
      <c r="P316">
        <v>26.6</v>
      </c>
      <c r="Q316">
        <v>17.399999999999999</v>
      </c>
      <c r="R316">
        <v>51.4</v>
      </c>
      <c r="S316">
        <v>14.3</v>
      </c>
      <c r="T316">
        <v>1.2</v>
      </c>
      <c r="U316">
        <v>4.0999999999999996</v>
      </c>
      <c r="V316">
        <v>1.9</v>
      </c>
      <c r="W316">
        <v>31.5</v>
      </c>
      <c r="X316">
        <v>3.2</v>
      </c>
      <c r="Y316">
        <v>1</v>
      </c>
      <c r="Z316">
        <v>3.3</v>
      </c>
      <c r="AA316">
        <v>18.100000000000001</v>
      </c>
      <c r="AB316">
        <v>25.1</v>
      </c>
      <c r="AC316">
        <v>56.8</v>
      </c>
      <c r="AD316">
        <v>67.400000000000006</v>
      </c>
      <c r="AE316">
        <v>16.7</v>
      </c>
      <c r="AF316">
        <v>71.900000000000006</v>
      </c>
      <c r="AG316">
        <v>11.4</v>
      </c>
      <c r="AH316">
        <v>68.3</v>
      </c>
      <c r="AI316">
        <v>2.7</v>
      </c>
      <c r="AJ316">
        <v>1.1000000000000001</v>
      </c>
      <c r="AK316">
        <v>6.9</v>
      </c>
      <c r="AL316">
        <v>3.7</v>
      </c>
      <c r="AM316">
        <v>3.1</v>
      </c>
      <c r="AN316">
        <v>4.3</v>
      </c>
      <c r="AO316">
        <v>7.8</v>
      </c>
      <c r="AP316">
        <v>5.0999999999999996</v>
      </c>
      <c r="AQ316">
        <v>4.8</v>
      </c>
      <c r="AR316">
        <v>44</v>
      </c>
      <c r="AS316">
        <v>50</v>
      </c>
      <c r="AT316">
        <v>36</v>
      </c>
      <c r="AU316">
        <v>49.1</v>
      </c>
      <c r="AV316">
        <v>52.5</v>
      </c>
      <c r="AW316">
        <v>59</v>
      </c>
      <c r="AX316">
        <v>52.8</v>
      </c>
      <c r="AY316">
        <v>46.5</v>
      </c>
      <c r="BB316">
        <v>41.4</v>
      </c>
      <c r="BC316">
        <v>44.4</v>
      </c>
      <c r="BD316">
        <v>44.6</v>
      </c>
    </row>
    <row r="317" spans="1:56" x14ac:dyDescent="0.25">
      <c r="A317" s="2">
        <v>32962</v>
      </c>
      <c r="B317">
        <v>339.94</v>
      </c>
      <c r="C317">
        <v>271.3</v>
      </c>
      <c r="D317">
        <v>369.5</v>
      </c>
      <c r="E317">
        <v>20.28</v>
      </c>
      <c r="F317">
        <v>343.8</v>
      </c>
      <c r="G317">
        <v>41</v>
      </c>
      <c r="I317">
        <v>110.6</v>
      </c>
      <c r="J317">
        <v>101.9</v>
      </c>
      <c r="K317">
        <v>123.7</v>
      </c>
      <c r="L317">
        <v>29.2</v>
      </c>
      <c r="M317">
        <v>21.8</v>
      </c>
      <c r="N317">
        <v>8.1</v>
      </c>
      <c r="O317">
        <v>6.3</v>
      </c>
      <c r="P317">
        <v>27.6</v>
      </c>
      <c r="Q317">
        <v>15.4</v>
      </c>
      <c r="R317">
        <v>49</v>
      </c>
      <c r="S317">
        <v>16.600000000000001</v>
      </c>
      <c r="T317">
        <v>1.1000000000000001</v>
      </c>
      <c r="U317">
        <v>3.9</v>
      </c>
      <c r="V317">
        <v>1.6</v>
      </c>
      <c r="W317">
        <v>31.9</v>
      </c>
      <c r="X317">
        <v>4</v>
      </c>
      <c r="Y317">
        <v>1.2</v>
      </c>
      <c r="Z317">
        <v>3.3</v>
      </c>
      <c r="AA317">
        <v>19.7</v>
      </c>
      <c r="AB317">
        <v>24.9</v>
      </c>
      <c r="AC317">
        <v>55.4</v>
      </c>
      <c r="AD317">
        <v>66.099999999999994</v>
      </c>
      <c r="AE317">
        <v>19.399999999999999</v>
      </c>
      <c r="AF317">
        <v>71.099999999999994</v>
      </c>
      <c r="AG317">
        <v>9.5</v>
      </c>
      <c r="AH317">
        <v>68</v>
      </c>
      <c r="AI317">
        <v>2.1</v>
      </c>
      <c r="AJ317">
        <v>0.8</v>
      </c>
      <c r="AK317">
        <v>6.5</v>
      </c>
      <c r="AL317">
        <v>3.8</v>
      </c>
      <c r="AM317">
        <v>2.9</v>
      </c>
      <c r="AN317">
        <v>5.0999999999999996</v>
      </c>
      <c r="AO317">
        <v>7.3</v>
      </c>
      <c r="AP317">
        <v>6.3</v>
      </c>
      <c r="AQ317">
        <v>4.4000000000000004</v>
      </c>
      <c r="AR317">
        <v>40</v>
      </c>
      <c r="AS317">
        <v>47</v>
      </c>
      <c r="AT317">
        <v>32</v>
      </c>
      <c r="AU317">
        <v>49.9</v>
      </c>
      <c r="AV317">
        <v>52.3</v>
      </c>
      <c r="AW317">
        <v>72</v>
      </c>
      <c r="AX317">
        <v>54.7</v>
      </c>
      <c r="AY317">
        <v>46.5</v>
      </c>
      <c r="BB317">
        <v>41.2</v>
      </c>
      <c r="BC317">
        <v>47.2</v>
      </c>
      <c r="BD317">
        <v>50.1</v>
      </c>
    </row>
    <row r="318" spans="1:56" x14ac:dyDescent="0.25">
      <c r="A318" s="2">
        <v>32993</v>
      </c>
      <c r="B318">
        <v>330.8</v>
      </c>
      <c r="C318">
        <v>273.06</v>
      </c>
      <c r="D318">
        <v>367.75</v>
      </c>
      <c r="E318">
        <v>18.55</v>
      </c>
      <c r="F318">
        <v>361.8</v>
      </c>
      <c r="G318">
        <v>42</v>
      </c>
      <c r="I318">
        <v>107.3</v>
      </c>
      <c r="J318">
        <v>99.2</v>
      </c>
      <c r="K318">
        <v>119.4</v>
      </c>
      <c r="L318">
        <v>26.6</v>
      </c>
      <c r="M318">
        <v>22.3</v>
      </c>
      <c r="N318">
        <v>6.2</v>
      </c>
      <c r="O318">
        <v>6.3</v>
      </c>
      <c r="P318">
        <v>29.3</v>
      </c>
      <c r="Q318">
        <v>16.2</v>
      </c>
      <c r="R318">
        <v>51.1</v>
      </c>
      <c r="S318">
        <v>15.4</v>
      </c>
      <c r="T318">
        <v>0.7</v>
      </c>
      <c r="U318">
        <v>2.9</v>
      </c>
      <c r="V318">
        <v>1.4</v>
      </c>
      <c r="W318">
        <v>31.3</v>
      </c>
      <c r="X318">
        <v>3.7</v>
      </c>
      <c r="Y318">
        <v>0.8</v>
      </c>
      <c r="Z318">
        <v>2.1</v>
      </c>
      <c r="AA318">
        <v>19.3</v>
      </c>
      <c r="AB318">
        <v>23.8</v>
      </c>
      <c r="AC318">
        <v>56.9</v>
      </c>
      <c r="AD318">
        <v>64.400000000000006</v>
      </c>
      <c r="AE318">
        <v>17.2</v>
      </c>
      <c r="AF318">
        <v>73.599999999999994</v>
      </c>
      <c r="AG318">
        <v>9.1999999999999993</v>
      </c>
      <c r="AH318">
        <v>68.400000000000006</v>
      </c>
      <c r="AI318">
        <v>2.1</v>
      </c>
      <c r="AJ318">
        <v>0.4</v>
      </c>
      <c r="AK318">
        <v>6.2</v>
      </c>
      <c r="AL318">
        <v>3.8</v>
      </c>
      <c r="AM318">
        <v>3.5</v>
      </c>
      <c r="AN318">
        <v>4.5</v>
      </c>
      <c r="AO318">
        <v>7.8</v>
      </c>
      <c r="AP318">
        <v>6</v>
      </c>
      <c r="AQ318">
        <v>3.6</v>
      </c>
      <c r="AR318">
        <v>39</v>
      </c>
      <c r="AS318">
        <v>46</v>
      </c>
      <c r="AT318">
        <v>30</v>
      </c>
      <c r="AU318">
        <v>50</v>
      </c>
      <c r="AV318">
        <v>53.7</v>
      </c>
      <c r="AW318">
        <v>68</v>
      </c>
      <c r="AX318">
        <v>53.5</v>
      </c>
      <c r="AY318">
        <v>46.6</v>
      </c>
      <c r="BB318">
        <v>41.3</v>
      </c>
      <c r="BC318">
        <v>47.2</v>
      </c>
      <c r="BD318">
        <v>50.9</v>
      </c>
    </row>
    <row r="319" spans="1:56" x14ac:dyDescent="0.25">
      <c r="A319" s="2">
        <v>33024</v>
      </c>
      <c r="B319">
        <v>361.23</v>
      </c>
      <c r="C319">
        <v>278.44</v>
      </c>
      <c r="D319">
        <v>363.75</v>
      </c>
      <c r="E319">
        <v>17.399999999999999</v>
      </c>
      <c r="F319">
        <v>358.8</v>
      </c>
      <c r="G319">
        <v>38</v>
      </c>
      <c r="I319">
        <v>107.3</v>
      </c>
      <c r="J319">
        <v>100.3</v>
      </c>
      <c r="K319">
        <v>117.8</v>
      </c>
      <c r="L319">
        <v>26.9</v>
      </c>
      <c r="M319">
        <v>22.9</v>
      </c>
      <c r="N319">
        <v>8.3000000000000007</v>
      </c>
      <c r="O319">
        <v>5.2</v>
      </c>
      <c r="P319">
        <v>26.6</v>
      </c>
      <c r="Q319">
        <v>16.3</v>
      </c>
      <c r="R319">
        <v>50.2</v>
      </c>
      <c r="S319">
        <v>15.9</v>
      </c>
      <c r="T319">
        <v>0.8</v>
      </c>
      <c r="U319">
        <v>3.9</v>
      </c>
      <c r="V319">
        <v>2</v>
      </c>
      <c r="W319">
        <v>29.5</v>
      </c>
      <c r="X319">
        <v>4</v>
      </c>
      <c r="Y319">
        <v>1.1000000000000001</v>
      </c>
      <c r="Z319">
        <v>3.1</v>
      </c>
      <c r="AA319">
        <v>19.7</v>
      </c>
      <c r="AB319">
        <v>23.1</v>
      </c>
      <c r="AC319">
        <v>57.2</v>
      </c>
      <c r="AD319">
        <v>68.2</v>
      </c>
      <c r="AE319">
        <v>18.5</v>
      </c>
      <c r="AF319">
        <v>71.8</v>
      </c>
      <c r="AG319">
        <v>9.6999999999999993</v>
      </c>
      <c r="AH319">
        <v>67.8</v>
      </c>
      <c r="AI319">
        <v>2.2000000000000002</v>
      </c>
      <c r="AJ319">
        <v>1.2</v>
      </c>
      <c r="AK319">
        <v>6.2</v>
      </c>
      <c r="AL319">
        <v>3.3</v>
      </c>
      <c r="AM319">
        <v>3</v>
      </c>
      <c r="AN319">
        <v>5.2</v>
      </c>
      <c r="AO319">
        <v>6.8</v>
      </c>
      <c r="AP319">
        <v>5.3</v>
      </c>
      <c r="AQ319">
        <v>3.7</v>
      </c>
      <c r="AR319">
        <v>36</v>
      </c>
      <c r="AS319">
        <v>43</v>
      </c>
      <c r="AT319">
        <v>28</v>
      </c>
      <c r="AU319">
        <v>49.5</v>
      </c>
      <c r="AV319">
        <v>51.7</v>
      </c>
      <c r="AW319">
        <v>75</v>
      </c>
      <c r="AX319">
        <v>53.9</v>
      </c>
      <c r="AY319">
        <v>46.2</v>
      </c>
      <c r="BB319">
        <v>40</v>
      </c>
      <c r="BC319">
        <v>48.2</v>
      </c>
      <c r="BD319">
        <v>50.1</v>
      </c>
    </row>
    <row r="320" spans="1:56" x14ac:dyDescent="0.25">
      <c r="A320" s="2">
        <v>33053</v>
      </c>
      <c r="B320">
        <v>358.02</v>
      </c>
      <c r="C320">
        <v>277.49</v>
      </c>
      <c r="D320">
        <v>352.75</v>
      </c>
      <c r="E320">
        <v>17.07</v>
      </c>
      <c r="F320">
        <v>361</v>
      </c>
      <c r="G320">
        <v>39</v>
      </c>
      <c r="I320">
        <v>102.4</v>
      </c>
      <c r="J320">
        <v>96.6</v>
      </c>
      <c r="K320">
        <v>111.1</v>
      </c>
      <c r="L320">
        <v>23.4</v>
      </c>
      <c r="M320">
        <v>23.7</v>
      </c>
      <c r="N320">
        <v>8.4</v>
      </c>
      <c r="O320">
        <v>7</v>
      </c>
      <c r="P320">
        <v>27.2</v>
      </c>
      <c r="Q320">
        <v>16.5</v>
      </c>
      <c r="R320">
        <v>52.9</v>
      </c>
      <c r="S320">
        <v>15.5</v>
      </c>
      <c r="T320">
        <v>0.9</v>
      </c>
      <c r="U320">
        <v>3.6</v>
      </c>
      <c r="V320">
        <v>1.8</v>
      </c>
      <c r="W320">
        <v>28.8</v>
      </c>
      <c r="X320">
        <v>4</v>
      </c>
      <c r="Y320">
        <v>0.9</v>
      </c>
      <c r="Z320">
        <v>3.3</v>
      </c>
      <c r="AA320">
        <v>20.100000000000001</v>
      </c>
      <c r="AB320">
        <v>22.6</v>
      </c>
      <c r="AC320">
        <v>57.3</v>
      </c>
      <c r="AD320">
        <v>65.8</v>
      </c>
      <c r="AE320">
        <v>17.5</v>
      </c>
      <c r="AF320">
        <v>72.099999999999994</v>
      </c>
      <c r="AG320">
        <v>10.4</v>
      </c>
      <c r="AH320">
        <v>68</v>
      </c>
      <c r="AI320">
        <v>2</v>
      </c>
      <c r="AJ320">
        <v>1.1000000000000001</v>
      </c>
      <c r="AK320">
        <v>6.6</v>
      </c>
      <c r="AL320">
        <v>3.9</v>
      </c>
      <c r="AM320">
        <v>3</v>
      </c>
      <c r="AN320">
        <v>4.4000000000000004</v>
      </c>
      <c r="AO320">
        <v>6.9</v>
      </c>
      <c r="AP320">
        <v>4.5</v>
      </c>
      <c r="AQ320">
        <v>4.0999999999999996</v>
      </c>
      <c r="AR320">
        <v>36</v>
      </c>
      <c r="AS320">
        <v>42</v>
      </c>
      <c r="AT320">
        <v>27</v>
      </c>
      <c r="AU320">
        <v>49.2</v>
      </c>
      <c r="AV320">
        <v>52</v>
      </c>
      <c r="AW320">
        <v>70</v>
      </c>
      <c r="AX320">
        <v>51.3</v>
      </c>
      <c r="AY320">
        <v>45.4</v>
      </c>
      <c r="BB320">
        <v>42.6</v>
      </c>
      <c r="BC320">
        <v>49.8</v>
      </c>
      <c r="BD320">
        <v>53.2</v>
      </c>
    </row>
    <row r="321" spans="1:56" x14ac:dyDescent="0.25">
      <c r="A321" s="2">
        <v>33085</v>
      </c>
      <c r="B321">
        <v>356.15</v>
      </c>
      <c r="C321">
        <v>276.55</v>
      </c>
      <c r="D321">
        <v>372</v>
      </c>
      <c r="E321">
        <v>20.63</v>
      </c>
      <c r="F321">
        <v>367</v>
      </c>
      <c r="G321">
        <v>34</v>
      </c>
      <c r="I321">
        <v>101.7</v>
      </c>
      <c r="J321">
        <v>91.8</v>
      </c>
      <c r="K321">
        <v>116.6</v>
      </c>
      <c r="L321">
        <v>25.6</v>
      </c>
      <c r="M321">
        <v>22.1</v>
      </c>
      <c r="N321">
        <v>8.8000000000000007</v>
      </c>
      <c r="O321">
        <v>7.8</v>
      </c>
      <c r="P321">
        <v>27.8</v>
      </c>
      <c r="Q321">
        <v>18</v>
      </c>
      <c r="R321">
        <v>52.3</v>
      </c>
      <c r="S321">
        <v>14.6</v>
      </c>
      <c r="T321">
        <v>1</v>
      </c>
      <c r="U321">
        <v>4.3</v>
      </c>
      <c r="V321">
        <v>2.5</v>
      </c>
      <c r="W321">
        <v>27.4</v>
      </c>
      <c r="X321">
        <v>3.3</v>
      </c>
      <c r="Y321">
        <v>0.8</v>
      </c>
      <c r="Z321">
        <v>4.5999999999999996</v>
      </c>
      <c r="AA321">
        <v>20.7</v>
      </c>
      <c r="AB321">
        <v>23.4</v>
      </c>
      <c r="AC321">
        <v>55.9</v>
      </c>
      <c r="AD321">
        <v>64.400000000000006</v>
      </c>
      <c r="AE321">
        <v>17.3</v>
      </c>
      <c r="AF321">
        <v>70.8</v>
      </c>
      <c r="AG321">
        <v>11.9</v>
      </c>
      <c r="AH321">
        <v>67.400000000000006</v>
      </c>
      <c r="AI321">
        <v>2.2000000000000002</v>
      </c>
      <c r="AJ321">
        <v>0.9</v>
      </c>
      <c r="AK321">
        <v>7</v>
      </c>
      <c r="AL321">
        <v>2.7</v>
      </c>
      <c r="AM321">
        <v>3.2</v>
      </c>
      <c r="AN321">
        <v>4.4000000000000004</v>
      </c>
      <c r="AO321">
        <v>6.3</v>
      </c>
      <c r="AP321">
        <v>4.4000000000000004</v>
      </c>
      <c r="AQ321">
        <v>4.2</v>
      </c>
      <c r="AR321">
        <v>32</v>
      </c>
      <c r="AS321">
        <v>38</v>
      </c>
      <c r="AT321">
        <v>26</v>
      </c>
      <c r="AU321">
        <v>46.6</v>
      </c>
      <c r="AV321">
        <v>46.7</v>
      </c>
      <c r="AW321">
        <v>77</v>
      </c>
      <c r="AX321">
        <v>49.8</v>
      </c>
      <c r="AY321">
        <v>46.3</v>
      </c>
      <c r="BB321">
        <v>39.6</v>
      </c>
      <c r="BC321">
        <v>46.4</v>
      </c>
      <c r="BD321">
        <v>51.4</v>
      </c>
    </row>
    <row r="322" spans="1:56" x14ac:dyDescent="0.25">
      <c r="A322" s="2">
        <v>33116</v>
      </c>
      <c r="B322">
        <v>322.56</v>
      </c>
      <c r="C322">
        <v>271.10000000000002</v>
      </c>
      <c r="D322">
        <v>385.25</v>
      </c>
      <c r="E322">
        <v>27.3</v>
      </c>
      <c r="F322">
        <v>390</v>
      </c>
      <c r="G322">
        <v>32</v>
      </c>
      <c r="I322">
        <v>84.7</v>
      </c>
      <c r="J322">
        <v>74.2</v>
      </c>
      <c r="K322">
        <v>100.4</v>
      </c>
      <c r="L322">
        <v>21.4</v>
      </c>
      <c r="M322">
        <v>25.8</v>
      </c>
      <c r="N322">
        <v>7.5</v>
      </c>
      <c r="O322">
        <v>8.5</v>
      </c>
      <c r="P322">
        <v>24.2</v>
      </c>
      <c r="Q322">
        <v>22.7</v>
      </c>
      <c r="R322">
        <v>52.8</v>
      </c>
      <c r="S322">
        <v>11.3</v>
      </c>
      <c r="T322">
        <v>0.7</v>
      </c>
      <c r="U322">
        <v>3</v>
      </c>
      <c r="V322">
        <v>1.3</v>
      </c>
      <c r="W322">
        <v>32.799999999999997</v>
      </c>
      <c r="X322">
        <v>4.3</v>
      </c>
      <c r="Y322">
        <v>1</v>
      </c>
      <c r="Z322">
        <v>2.9</v>
      </c>
      <c r="AA322">
        <v>23.5</v>
      </c>
      <c r="AB322">
        <v>20.8</v>
      </c>
      <c r="AC322">
        <v>55.7</v>
      </c>
      <c r="AD322">
        <v>67.3</v>
      </c>
      <c r="AE322">
        <v>13.7</v>
      </c>
      <c r="AF322">
        <v>67.599999999999994</v>
      </c>
      <c r="AG322">
        <v>18.7</v>
      </c>
      <c r="AH322">
        <v>66</v>
      </c>
      <c r="AI322">
        <v>2.5</v>
      </c>
      <c r="AJ322">
        <v>0.3</v>
      </c>
      <c r="AK322">
        <v>7.3</v>
      </c>
      <c r="AL322">
        <v>4</v>
      </c>
      <c r="AM322">
        <v>2.7</v>
      </c>
      <c r="AN322">
        <v>5.4</v>
      </c>
      <c r="AO322">
        <v>7.8</v>
      </c>
      <c r="AP322">
        <v>6.1</v>
      </c>
      <c r="AQ322">
        <v>4.3</v>
      </c>
      <c r="AR322">
        <v>30</v>
      </c>
      <c r="AS322">
        <v>39</v>
      </c>
      <c r="AT322">
        <v>21</v>
      </c>
      <c r="AU322">
        <v>46.1</v>
      </c>
      <c r="AV322">
        <v>45.5</v>
      </c>
      <c r="AW322">
        <v>68</v>
      </c>
      <c r="AX322">
        <v>47.9</v>
      </c>
      <c r="AY322">
        <v>43.1</v>
      </c>
      <c r="BB322">
        <v>43</v>
      </c>
      <c r="BC322">
        <v>50.1</v>
      </c>
      <c r="BD322">
        <v>53.1</v>
      </c>
    </row>
    <row r="323" spans="1:56" x14ac:dyDescent="0.25">
      <c r="A323" s="2">
        <v>33144</v>
      </c>
      <c r="B323">
        <v>306.05</v>
      </c>
      <c r="C323">
        <v>273.08999999999997</v>
      </c>
      <c r="D323">
        <v>404.75</v>
      </c>
      <c r="E323">
        <v>39.58</v>
      </c>
      <c r="F323">
        <v>394.5</v>
      </c>
      <c r="G323">
        <v>33</v>
      </c>
      <c r="I323">
        <v>85.6</v>
      </c>
      <c r="J323">
        <v>77.7</v>
      </c>
      <c r="K323">
        <v>97.5</v>
      </c>
      <c r="L323">
        <v>20.6</v>
      </c>
      <c r="M323">
        <v>25.1</v>
      </c>
      <c r="N323">
        <v>7.8</v>
      </c>
      <c r="O323">
        <v>8.6999999999999993</v>
      </c>
      <c r="P323">
        <v>26.5</v>
      </c>
      <c r="Q323">
        <v>23.2</v>
      </c>
      <c r="R323">
        <v>54.3</v>
      </c>
      <c r="S323">
        <v>13.9</v>
      </c>
      <c r="T323">
        <v>0.9</v>
      </c>
      <c r="U323">
        <v>2.9</v>
      </c>
      <c r="V323">
        <v>1.2</v>
      </c>
      <c r="W323">
        <v>30.3</v>
      </c>
      <c r="X323">
        <v>3.8</v>
      </c>
      <c r="Y323">
        <v>0.8</v>
      </c>
      <c r="Z323">
        <v>2.7</v>
      </c>
      <c r="AA323">
        <v>24.6</v>
      </c>
      <c r="AB323">
        <v>19.399999999999999</v>
      </c>
      <c r="AC323">
        <v>56</v>
      </c>
      <c r="AD323">
        <v>64.8</v>
      </c>
      <c r="AE323">
        <v>15.1</v>
      </c>
      <c r="AF323">
        <v>64.5</v>
      </c>
      <c r="AG323">
        <v>20.399999999999999</v>
      </c>
      <c r="AH323">
        <v>62.9</v>
      </c>
      <c r="AI323">
        <v>2</v>
      </c>
      <c r="AJ323">
        <v>1.3</v>
      </c>
      <c r="AK323">
        <v>6.7</v>
      </c>
      <c r="AL323">
        <v>3.2</v>
      </c>
      <c r="AM323">
        <v>3</v>
      </c>
      <c r="AN323">
        <v>4.8</v>
      </c>
      <c r="AO323">
        <v>7.7</v>
      </c>
      <c r="AP323">
        <v>5.7</v>
      </c>
      <c r="AQ323">
        <v>3.9</v>
      </c>
      <c r="AR323">
        <v>31</v>
      </c>
      <c r="AS323">
        <v>36</v>
      </c>
      <c r="AT323">
        <v>23</v>
      </c>
      <c r="AU323">
        <v>44.5</v>
      </c>
      <c r="AV323">
        <v>44.9</v>
      </c>
      <c r="AW323">
        <v>44</v>
      </c>
      <c r="AX323">
        <v>45.5</v>
      </c>
      <c r="AY323">
        <v>41.3</v>
      </c>
      <c r="BB323">
        <v>40.799999999999997</v>
      </c>
      <c r="BC323">
        <v>48.9</v>
      </c>
      <c r="BD323">
        <v>70.2</v>
      </c>
    </row>
    <row r="324" spans="1:56" x14ac:dyDescent="0.25">
      <c r="A324" s="2">
        <v>33177</v>
      </c>
      <c r="B324">
        <v>304</v>
      </c>
      <c r="C324">
        <v>263.07</v>
      </c>
      <c r="D324">
        <v>379.25</v>
      </c>
      <c r="E324">
        <v>35.25</v>
      </c>
      <c r="F324">
        <v>425.3</v>
      </c>
      <c r="G324">
        <v>30</v>
      </c>
      <c r="I324">
        <v>62.6</v>
      </c>
      <c r="J324">
        <v>55.6</v>
      </c>
      <c r="K324">
        <v>73.2</v>
      </c>
      <c r="L324">
        <v>15.3</v>
      </c>
      <c r="M324">
        <v>29.8</v>
      </c>
      <c r="N324">
        <v>6.3</v>
      </c>
      <c r="O324">
        <v>11</v>
      </c>
      <c r="P324">
        <v>19.5</v>
      </c>
      <c r="Q324">
        <v>34.9</v>
      </c>
      <c r="R324">
        <v>54.9</v>
      </c>
      <c r="S324">
        <v>9.5</v>
      </c>
      <c r="T324">
        <v>0.6</v>
      </c>
      <c r="U324">
        <v>2.9</v>
      </c>
      <c r="V324">
        <v>1.7</v>
      </c>
      <c r="W324">
        <v>26</v>
      </c>
      <c r="X324">
        <v>3.3</v>
      </c>
      <c r="Y324">
        <v>0.6</v>
      </c>
      <c r="Z324">
        <v>2</v>
      </c>
      <c r="AA324">
        <v>28.9</v>
      </c>
      <c r="AB324">
        <v>14.2</v>
      </c>
      <c r="AC324">
        <v>56.9</v>
      </c>
      <c r="AD324">
        <v>69.5</v>
      </c>
      <c r="AE324">
        <v>12</v>
      </c>
      <c r="AF324">
        <v>58.3</v>
      </c>
      <c r="AG324">
        <v>29.7</v>
      </c>
      <c r="AH324">
        <v>55.6</v>
      </c>
      <c r="AI324">
        <v>1.6</v>
      </c>
      <c r="AJ324">
        <v>1</v>
      </c>
      <c r="AK324">
        <v>5.9</v>
      </c>
      <c r="AL324">
        <v>3.2</v>
      </c>
      <c r="AM324">
        <v>2.9</v>
      </c>
      <c r="AN324">
        <v>3.6</v>
      </c>
      <c r="AO324">
        <v>7</v>
      </c>
      <c r="AP324">
        <v>4.0999999999999996</v>
      </c>
      <c r="AQ324">
        <v>3.6</v>
      </c>
      <c r="AR324">
        <v>28</v>
      </c>
      <c r="AS324">
        <v>34</v>
      </c>
      <c r="AT324">
        <v>21</v>
      </c>
      <c r="AU324">
        <v>43.2</v>
      </c>
      <c r="AV324">
        <v>43.1</v>
      </c>
      <c r="AW324">
        <v>38</v>
      </c>
      <c r="AX324">
        <v>43.6</v>
      </c>
      <c r="AY324">
        <v>40.200000000000003</v>
      </c>
      <c r="BB324">
        <v>41.2</v>
      </c>
      <c r="BC324">
        <v>48.1</v>
      </c>
      <c r="BD324">
        <v>73.400000000000006</v>
      </c>
    </row>
    <row r="325" spans="1:56" x14ac:dyDescent="0.25">
      <c r="A325" s="2">
        <v>33207</v>
      </c>
      <c r="B325">
        <v>322.22000000000003</v>
      </c>
      <c r="C325">
        <v>261.38</v>
      </c>
      <c r="D325">
        <v>384.75</v>
      </c>
      <c r="E325">
        <v>32.9</v>
      </c>
      <c r="F325">
        <v>452</v>
      </c>
      <c r="G325">
        <v>26</v>
      </c>
      <c r="I325">
        <v>61.7</v>
      </c>
      <c r="J325">
        <v>56.1</v>
      </c>
      <c r="K325">
        <v>70.3</v>
      </c>
      <c r="L325">
        <v>13.7</v>
      </c>
      <c r="M325">
        <v>29.4</v>
      </c>
      <c r="N325">
        <v>6.5</v>
      </c>
      <c r="O325">
        <v>11.5</v>
      </c>
      <c r="P325">
        <v>22.4</v>
      </c>
      <c r="Q325">
        <v>34.9</v>
      </c>
      <c r="R325">
        <v>56.9</v>
      </c>
      <c r="S325">
        <v>9.9</v>
      </c>
      <c r="T325">
        <v>0.3</v>
      </c>
      <c r="U325">
        <v>2.6</v>
      </c>
      <c r="V325">
        <v>1.4</v>
      </c>
      <c r="W325">
        <v>25.3</v>
      </c>
      <c r="X325">
        <v>2.2000000000000002</v>
      </c>
      <c r="Y325">
        <v>0.9</v>
      </c>
      <c r="Z325">
        <v>3.2</v>
      </c>
      <c r="AA325">
        <v>29.8</v>
      </c>
      <c r="AB325">
        <v>14.4</v>
      </c>
      <c r="AC325">
        <v>55.8</v>
      </c>
      <c r="AD325">
        <v>66.099999999999994</v>
      </c>
      <c r="AE325">
        <v>10.9</v>
      </c>
      <c r="AF325">
        <v>59.5</v>
      </c>
      <c r="AG325">
        <v>29.6</v>
      </c>
      <c r="AH325">
        <v>55.2</v>
      </c>
      <c r="AI325">
        <v>2.2000000000000002</v>
      </c>
      <c r="AJ325">
        <v>1.1000000000000001</v>
      </c>
      <c r="AK325">
        <v>5.0999999999999996</v>
      </c>
      <c r="AL325">
        <v>2.7</v>
      </c>
      <c r="AM325">
        <v>2.2999999999999998</v>
      </c>
      <c r="AN325">
        <v>3.7</v>
      </c>
      <c r="AO325">
        <v>6.8</v>
      </c>
      <c r="AP325">
        <v>4.5</v>
      </c>
      <c r="AQ325">
        <v>3.1</v>
      </c>
      <c r="AR325">
        <v>25</v>
      </c>
      <c r="AS325">
        <v>32</v>
      </c>
      <c r="AT325">
        <v>18</v>
      </c>
      <c r="AU325">
        <v>41.3</v>
      </c>
      <c r="AV325">
        <v>40.4</v>
      </c>
      <c r="AW325">
        <v>46</v>
      </c>
      <c r="AX325">
        <v>42.1</v>
      </c>
      <c r="AY325">
        <v>36.200000000000003</v>
      </c>
      <c r="BB325">
        <v>40.9</v>
      </c>
      <c r="BC325">
        <v>48.6</v>
      </c>
      <c r="BD325">
        <v>64.2</v>
      </c>
    </row>
    <row r="326" spans="1:56" x14ac:dyDescent="0.25">
      <c r="A326" s="2">
        <v>33238</v>
      </c>
      <c r="B326">
        <v>330.22</v>
      </c>
      <c r="C326">
        <v>258.13</v>
      </c>
      <c r="D326">
        <v>391.5</v>
      </c>
      <c r="E326">
        <v>28.44</v>
      </c>
      <c r="F326">
        <v>456</v>
      </c>
      <c r="G326">
        <v>23</v>
      </c>
      <c r="I326">
        <v>61.2</v>
      </c>
      <c r="J326">
        <v>59.8</v>
      </c>
      <c r="K326">
        <v>63.3</v>
      </c>
      <c r="L326">
        <v>12.4</v>
      </c>
      <c r="M326">
        <v>31.7</v>
      </c>
      <c r="N326">
        <v>6.2</v>
      </c>
      <c r="O326">
        <v>10.4</v>
      </c>
      <c r="P326">
        <v>22.3</v>
      </c>
      <c r="Q326">
        <v>33.9</v>
      </c>
      <c r="R326">
        <v>55.9</v>
      </c>
      <c r="S326">
        <v>9.9</v>
      </c>
      <c r="T326">
        <v>0.6</v>
      </c>
      <c r="U326">
        <v>2.7</v>
      </c>
      <c r="V326">
        <v>1.5</v>
      </c>
      <c r="W326">
        <v>26.9</v>
      </c>
      <c r="X326">
        <v>2.9</v>
      </c>
      <c r="Y326">
        <v>0.6</v>
      </c>
      <c r="Z326">
        <v>2.8</v>
      </c>
      <c r="AA326">
        <v>30.3</v>
      </c>
      <c r="AB326">
        <v>13.3</v>
      </c>
      <c r="AC326">
        <v>56.4</v>
      </c>
      <c r="AD326">
        <v>67.3</v>
      </c>
      <c r="AE326">
        <v>12.1</v>
      </c>
      <c r="AF326">
        <v>62.3</v>
      </c>
      <c r="AG326">
        <v>25.6</v>
      </c>
      <c r="AH326">
        <v>56.2</v>
      </c>
      <c r="AI326">
        <v>1.5</v>
      </c>
      <c r="AJ326">
        <v>0.5</v>
      </c>
      <c r="AK326">
        <v>5.6</v>
      </c>
      <c r="AL326">
        <v>3</v>
      </c>
      <c r="AM326">
        <v>3</v>
      </c>
      <c r="AN326">
        <v>4.0999999999999996</v>
      </c>
      <c r="AO326">
        <v>7.1</v>
      </c>
      <c r="AP326">
        <v>4.7</v>
      </c>
      <c r="AQ326">
        <v>3.5</v>
      </c>
      <c r="AR326">
        <v>22</v>
      </c>
      <c r="AS326">
        <v>33</v>
      </c>
      <c r="AT326">
        <v>16</v>
      </c>
      <c r="AU326">
        <v>40.799999999999997</v>
      </c>
      <c r="AV326">
        <v>38.5</v>
      </c>
      <c r="AW326">
        <v>55</v>
      </c>
      <c r="AX326">
        <v>41.8</v>
      </c>
      <c r="AY326">
        <v>38.799999999999997</v>
      </c>
      <c r="BB326">
        <v>39.6</v>
      </c>
      <c r="BC326">
        <v>47.2</v>
      </c>
      <c r="BD326">
        <v>58.9</v>
      </c>
    </row>
    <row r="327" spans="1:56" x14ac:dyDescent="0.25">
      <c r="A327" s="2">
        <v>33269</v>
      </c>
      <c r="B327">
        <v>343.93</v>
      </c>
      <c r="C327">
        <v>255.69</v>
      </c>
      <c r="D327">
        <v>366.75</v>
      </c>
      <c r="E327">
        <v>21.84</v>
      </c>
      <c r="F327">
        <v>456.8</v>
      </c>
      <c r="G327">
        <v>19</v>
      </c>
      <c r="I327">
        <v>55.1</v>
      </c>
      <c r="J327">
        <v>55.3</v>
      </c>
      <c r="K327">
        <v>54.7</v>
      </c>
      <c r="L327">
        <v>11.4</v>
      </c>
      <c r="M327">
        <v>33.1</v>
      </c>
      <c r="N327">
        <v>6</v>
      </c>
      <c r="O327">
        <v>11.1</v>
      </c>
      <c r="P327">
        <v>19.8</v>
      </c>
      <c r="Q327">
        <v>35.299999999999997</v>
      </c>
      <c r="R327">
        <v>55.5</v>
      </c>
      <c r="S327">
        <v>9</v>
      </c>
      <c r="T327">
        <v>0.6</v>
      </c>
      <c r="U327">
        <v>2.6</v>
      </c>
      <c r="V327">
        <v>1.3</v>
      </c>
      <c r="W327">
        <v>27.4</v>
      </c>
      <c r="X327">
        <v>3</v>
      </c>
      <c r="Y327">
        <v>0.7</v>
      </c>
      <c r="Z327">
        <v>2.4</v>
      </c>
      <c r="AA327">
        <v>34.4</v>
      </c>
      <c r="AB327">
        <v>11.1</v>
      </c>
      <c r="AC327">
        <v>54.5</v>
      </c>
      <c r="AD327">
        <v>69.099999999999994</v>
      </c>
      <c r="AE327">
        <v>11.8</v>
      </c>
      <c r="AF327">
        <v>60.1</v>
      </c>
      <c r="AG327">
        <v>28.1</v>
      </c>
      <c r="AH327">
        <v>55.7</v>
      </c>
      <c r="AI327">
        <v>1.6</v>
      </c>
      <c r="AJ327">
        <v>0.6</v>
      </c>
      <c r="AK327">
        <v>6.2</v>
      </c>
      <c r="AL327">
        <v>2.9</v>
      </c>
      <c r="AM327">
        <v>2.7</v>
      </c>
      <c r="AN327">
        <v>4.4000000000000004</v>
      </c>
      <c r="AO327">
        <v>6.9</v>
      </c>
      <c r="AP327">
        <v>5</v>
      </c>
      <c r="AQ327">
        <v>3.9</v>
      </c>
      <c r="AR327">
        <v>20</v>
      </c>
      <c r="AS327">
        <v>32</v>
      </c>
      <c r="AT327">
        <v>17</v>
      </c>
      <c r="AU327">
        <v>39.200000000000003</v>
      </c>
      <c r="AV327">
        <v>38.1</v>
      </c>
      <c r="AW327">
        <v>54</v>
      </c>
      <c r="AX327">
        <v>38.9</v>
      </c>
      <c r="AY327">
        <v>37.299999999999997</v>
      </c>
      <c r="BB327">
        <v>39.6</v>
      </c>
      <c r="BC327">
        <v>44.4</v>
      </c>
      <c r="BD327">
        <v>51.6</v>
      </c>
    </row>
    <row r="328" spans="1:56" x14ac:dyDescent="0.25">
      <c r="A328" s="2">
        <v>33297</v>
      </c>
      <c r="B328">
        <v>367.07</v>
      </c>
      <c r="C328">
        <v>255.97</v>
      </c>
      <c r="D328">
        <v>364.75</v>
      </c>
      <c r="E328">
        <v>19.12</v>
      </c>
      <c r="F328">
        <v>485.3</v>
      </c>
      <c r="G328">
        <v>25</v>
      </c>
      <c r="I328">
        <v>59.4</v>
      </c>
      <c r="J328">
        <v>63.6</v>
      </c>
      <c r="K328">
        <v>53.1</v>
      </c>
      <c r="L328">
        <v>10</v>
      </c>
      <c r="M328">
        <v>33.200000000000003</v>
      </c>
      <c r="N328">
        <v>7.5</v>
      </c>
      <c r="O328">
        <v>11.6</v>
      </c>
      <c r="P328">
        <v>20.9</v>
      </c>
      <c r="Q328">
        <v>31.4</v>
      </c>
      <c r="R328">
        <v>56.8</v>
      </c>
      <c r="S328">
        <v>11.6</v>
      </c>
      <c r="T328">
        <v>0.7</v>
      </c>
      <c r="U328">
        <v>3</v>
      </c>
      <c r="V328">
        <v>1.5</v>
      </c>
      <c r="W328">
        <v>28</v>
      </c>
      <c r="X328">
        <v>3.7</v>
      </c>
      <c r="Y328">
        <v>0.8</v>
      </c>
      <c r="Z328">
        <v>3</v>
      </c>
      <c r="AA328">
        <v>33.299999999999997</v>
      </c>
      <c r="AB328">
        <v>11.7</v>
      </c>
      <c r="AC328">
        <v>55</v>
      </c>
      <c r="AD328">
        <v>67.5</v>
      </c>
      <c r="AE328">
        <v>14.4</v>
      </c>
      <c r="AF328">
        <v>61.3</v>
      </c>
      <c r="AG328">
        <v>24.3</v>
      </c>
      <c r="AH328">
        <v>57</v>
      </c>
      <c r="AI328">
        <v>1.6</v>
      </c>
      <c r="AJ328">
        <v>0.8</v>
      </c>
      <c r="AK328">
        <v>5.7</v>
      </c>
      <c r="AL328">
        <v>3.1</v>
      </c>
      <c r="AM328">
        <v>2.9</v>
      </c>
      <c r="AN328">
        <v>4.9000000000000004</v>
      </c>
      <c r="AO328">
        <v>6.6</v>
      </c>
      <c r="AP328">
        <v>4.5999999999999996</v>
      </c>
      <c r="AQ328">
        <v>4.3</v>
      </c>
      <c r="AR328">
        <v>27</v>
      </c>
      <c r="AS328">
        <v>40</v>
      </c>
      <c r="AT328">
        <v>26</v>
      </c>
      <c r="AU328">
        <v>39.4</v>
      </c>
      <c r="AV328">
        <v>39.200000000000003</v>
      </c>
      <c r="AW328">
        <v>60</v>
      </c>
      <c r="AX328">
        <v>39.1</v>
      </c>
      <c r="AY328">
        <v>35.6</v>
      </c>
      <c r="BB328">
        <v>39.9</v>
      </c>
      <c r="BC328">
        <v>44.7</v>
      </c>
      <c r="BD328">
        <v>44.5</v>
      </c>
    </row>
    <row r="329" spans="1:56" x14ac:dyDescent="0.25">
      <c r="A329" s="2">
        <v>33326</v>
      </c>
      <c r="B329">
        <v>375.22</v>
      </c>
      <c r="C329">
        <v>255.13</v>
      </c>
      <c r="D329">
        <v>355.85</v>
      </c>
      <c r="E329">
        <v>19.63</v>
      </c>
      <c r="F329">
        <v>501.3</v>
      </c>
      <c r="G329">
        <v>35</v>
      </c>
      <c r="I329">
        <v>81.099999999999994</v>
      </c>
      <c r="J329">
        <v>100.7</v>
      </c>
      <c r="K329">
        <v>51.7</v>
      </c>
      <c r="L329">
        <v>10.4</v>
      </c>
      <c r="M329">
        <v>35.700000000000003</v>
      </c>
      <c r="N329">
        <v>6.6</v>
      </c>
      <c r="O329">
        <v>8.6999999999999993</v>
      </c>
      <c r="P329">
        <v>23.3</v>
      </c>
      <c r="Q329">
        <v>19.100000000000001</v>
      </c>
      <c r="R329">
        <v>53.9</v>
      </c>
      <c r="S329">
        <v>20.8</v>
      </c>
      <c r="T329">
        <v>1</v>
      </c>
      <c r="U329">
        <v>4.2</v>
      </c>
      <c r="V329">
        <v>2.1</v>
      </c>
      <c r="W329">
        <v>32.5</v>
      </c>
      <c r="X329">
        <v>3.3</v>
      </c>
      <c r="Y329">
        <v>1.1000000000000001</v>
      </c>
      <c r="Z329">
        <v>2.6</v>
      </c>
      <c r="AA329">
        <v>34.200000000000003</v>
      </c>
      <c r="AB329">
        <v>11.6</v>
      </c>
      <c r="AC329">
        <v>54.2</v>
      </c>
      <c r="AD329">
        <v>68</v>
      </c>
      <c r="AE329">
        <v>27.7</v>
      </c>
      <c r="AF329">
        <v>61.7</v>
      </c>
      <c r="AG329">
        <v>10.6</v>
      </c>
      <c r="AH329">
        <v>60.1</v>
      </c>
      <c r="AI329">
        <v>1.7</v>
      </c>
      <c r="AJ329">
        <v>0.7</v>
      </c>
      <c r="AK329">
        <v>6.8</v>
      </c>
      <c r="AL329">
        <v>4</v>
      </c>
      <c r="AM329">
        <v>2.9</v>
      </c>
      <c r="AN329">
        <v>5.3</v>
      </c>
      <c r="AO329">
        <v>8.5</v>
      </c>
      <c r="AP329">
        <v>5.5</v>
      </c>
      <c r="AQ329">
        <v>4.5999999999999996</v>
      </c>
      <c r="AR329">
        <v>36</v>
      </c>
      <c r="AS329">
        <v>50</v>
      </c>
      <c r="AT329">
        <v>31</v>
      </c>
      <c r="AU329">
        <v>40.700000000000003</v>
      </c>
      <c r="AV329">
        <v>42.4</v>
      </c>
      <c r="AW329">
        <v>64</v>
      </c>
      <c r="AX329">
        <v>41.2</v>
      </c>
      <c r="AY329">
        <v>33.6</v>
      </c>
      <c r="BB329">
        <v>43.6</v>
      </c>
      <c r="BC329">
        <v>43.9</v>
      </c>
      <c r="BD329">
        <v>41.2</v>
      </c>
    </row>
    <row r="330" spans="1:56" x14ac:dyDescent="0.25">
      <c r="A330" s="2">
        <v>33358</v>
      </c>
      <c r="B330">
        <v>375.35</v>
      </c>
      <c r="C330">
        <v>253.76</v>
      </c>
      <c r="D330">
        <v>357.3</v>
      </c>
      <c r="E330">
        <v>20.96</v>
      </c>
      <c r="F330">
        <v>467.3</v>
      </c>
      <c r="G330">
        <v>42</v>
      </c>
      <c r="I330">
        <v>79.400000000000006</v>
      </c>
      <c r="J330">
        <v>99.7</v>
      </c>
      <c r="K330">
        <v>48.9</v>
      </c>
      <c r="L330">
        <v>9.4</v>
      </c>
      <c r="M330">
        <v>35.5</v>
      </c>
      <c r="N330">
        <v>7.7</v>
      </c>
      <c r="O330">
        <v>8.9</v>
      </c>
      <c r="P330">
        <v>20.7</v>
      </c>
      <c r="Q330">
        <v>17.899999999999999</v>
      </c>
      <c r="R330">
        <v>55.1</v>
      </c>
      <c r="S330">
        <v>19.399999999999999</v>
      </c>
      <c r="T330">
        <v>0.7</v>
      </c>
      <c r="U330">
        <v>3</v>
      </c>
      <c r="V330">
        <v>1.5</v>
      </c>
      <c r="W330">
        <v>27.8</v>
      </c>
      <c r="X330">
        <v>4</v>
      </c>
      <c r="Y330">
        <v>0.8</v>
      </c>
      <c r="Z330">
        <v>3.1</v>
      </c>
      <c r="AA330">
        <v>35.700000000000003</v>
      </c>
      <c r="AB330">
        <v>11.7</v>
      </c>
      <c r="AC330">
        <v>52.6</v>
      </c>
      <c r="AD330">
        <v>70.400000000000006</v>
      </c>
      <c r="AE330">
        <v>25.2</v>
      </c>
      <c r="AF330">
        <v>65.400000000000006</v>
      </c>
      <c r="AG330">
        <v>9.4</v>
      </c>
      <c r="AH330">
        <v>62.7</v>
      </c>
      <c r="AI330">
        <v>1.9</v>
      </c>
      <c r="AJ330">
        <v>0.6</v>
      </c>
      <c r="AK330">
        <v>5.9</v>
      </c>
      <c r="AL330">
        <v>3.8</v>
      </c>
      <c r="AM330">
        <v>2.7</v>
      </c>
      <c r="AN330">
        <v>3.6</v>
      </c>
      <c r="AO330">
        <v>6.7</v>
      </c>
      <c r="AP330">
        <v>5.3</v>
      </c>
      <c r="AQ330">
        <v>3.8</v>
      </c>
      <c r="AR330">
        <v>41</v>
      </c>
      <c r="AS330">
        <v>52</v>
      </c>
      <c r="AT330">
        <v>34</v>
      </c>
      <c r="AU330">
        <v>42.8</v>
      </c>
      <c r="AV330">
        <v>46.1</v>
      </c>
      <c r="AW330">
        <v>60</v>
      </c>
      <c r="AX330">
        <v>44.5</v>
      </c>
      <c r="AY330">
        <v>35.799999999999997</v>
      </c>
      <c r="BB330">
        <v>39.6</v>
      </c>
      <c r="BC330">
        <v>45</v>
      </c>
      <c r="BD330">
        <v>38.799999999999997</v>
      </c>
    </row>
    <row r="331" spans="1:56" x14ac:dyDescent="0.25">
      <c r="A331" s="2">
        <v>33389</v>
      </c>
      <c r="B331">
        <v>389.83</v>
      </c>
      <c r="C331">
        <v>248.28</v>
      </c>
      <c r="D331">
        <v>360.75</v>
      </c>
      <c r="E331">
        <v>21.08</v>
      </c>
      <c r="F331">
        <v>442.3</v>
      </c>
      <c r="G331">
        <v>40</v>
      </c>
      <c r="I331">
        <v>76.400000000000006</v>
      </c>
      <c r="J331">
        <v>95.5</v>
      </c>
      <c r="K331">
        <v>47.8</v>
      </c>
      <c r="L331">
        <v>9.8000000000000007</v>
      </c>
      <c r="M331">
        <v>37.799999999999997</v>
      </c>
      <c r="N331">
        <v>6.9</v>
      </c>
      <c r="O331">
        <v>10.1</v>
      </c>
      <c r="P331">
        <v>21.1</v>
      </c>
      <c r="Q331">
        <v>18.600000000000001</v>
      </c>
      <c r="R331">
        <v>52.4</v>
      </c>
      <c r="S331">
        <v>18.899999999999999</v>
      </c>
      <c r="T331">
        <v>0.5</v>
      </c>
      <c r="U331">
        <v>2.8</v>
      </c>
      <c r="V331">
        <v>1.4</v>
      </c>
      <c r="W331">
        <v>26.9</v>
      </c>
      <c r="X331">
        <v>3.2</v>
      </c>
      <c r="Y331">
        <v>0.9</v>
      </c>
      <c r="Z331">
        <v>3</v>
      </c>
      <c r="AA331">
        <v>37.200000000000003</v>
      </c>
      <c r="AB331">
        <v>11.8</v>
      </c>
      <c r="AC331">
        <v>51</v>
      </c>
      <c r="AD331">
        <v>68.8</v>
      </c>
      <c r="AE331">
        <v>24.4</v>
      </c>
      <c r="AF331">
        <v>64.3</v>
      </c>
      <c r="AG331">
        <v>11.3</v>
      </c>
      <c r="AH331">
        <v>62.5</v>
      </c>
      <c r="AI331">
        <v>1.6</v>
      </c>
      <c r="AJ331">
        <v>0.7</v>
      </c>
      <c r="AK331">
        <v>6.7</v>
      </c>
      <c r="AL331">
        <v>3.2</v>
      </c>
      <c r="AM331">
        <v>2.7</v>
      </c>
      <c r="AN331">
        <v>4</v>
      </c>
      <c r="AO331">
        <v>7</v>
      </c>
      <c r="AP331">
        <v>5.2</v>
      </c>
      <c r="AQ331">
        <v>3.2</v>
      </c>
      <c r="AR331">
        <v>40</v>
      </c>
      <c r="AS331">
        <v>53</v>
      </c>
      <c r="AT331">
        <v>34</v>
      </c>
      <c r="AU331">
        <v>44.5</v>
      </c>
      <c r="AV331">
        <v>48.9</v>
      </c>
      <c r="AW331">
        <v>64</v>
      </c>
      <c r="AX331">
        <v>46.9</v>
      </c>
      <c r="AY331">
        <v>37.4</v>
      </c>
      <c r="BB331">
        <v>37.299999999999997</v>
      </c>
      <c r="BC331">
        <v>46</v>
      </c>
      <c r="BD331">
        <v>38.200000000000003</v>
      </c>
    </row>
    <row r="332" spans="1:56" x14ac:dyDescent="0.25">
      <c r="A332" s="2">
        <v>33417</v>
      </c>
      <c r="B332">
        <v>371.16</v>
      </c>
      <c r="C332">
        <v>243.29</v>
      </c>
      <c r="D332">
        <v>369.4</v>
      </c>
      <c r="E332">
        <v>20.58</v>
      </c>
      <c r="F332">
        <v>427.8</v>
      </c>
      <c r="G332">
        <v>42</v>
      </c>
      <c r="I332">
        <v>78</v>
      </c>
      <c r="J332">
        <v>100.9</v>
      </c>
      <c r="K332">
        <v>43.7</v>
      </c>
      <c r="L332">
        <v>8.6999999999999993</v>
      </c>
      <c r="M332">
        <v>37.5</v>
      </c>
      <c r="N332">
        <v>6.2</v>
      </c>
      <c r="O332">
        <v>9.8000000000000007</v>
      </c>
      <c r="P332">
        <v>20</v>
      </c>
      <c r="Q332">
        <v>17.399999999999999</v>
      </c>
      <c r="R332">
        <v>53.8</v>
      </c>
      <c r="S332">
        <v>21</v>
      </c>
      <c r="T332">
        <v>0.6</v>
      </c>
      <c r="U332">
        <v>2.8</v>
      </c>
      <c r="V332">
        <v>1.6</v>
      </c>
      <c r="W332">
        <v>24.7</v>
      </c>
      <c r="X332">
        <v>3.1</v>
      </c>
      <c r="Y332">
        <v>0.6</v>
      </c>
      <c r="Z332">
        <v>2.8</v>
      </c>
      <c r="AA332">
        <v>38.799999999999997</v>
      </c>
      <c r="AB332">
        <v>10.7</v>
      </c>
      <c r="AC332">
        <v>50.5</v>
      </c>
      <c r="AD332">
        <v>70.2</v>
      </c>
      <c r="AE332">
        <v>27.7</v>
      </c>
      <c r="AF332">
        <v>62.7</v>
      </c>
      <c r="AG332">
        <v>9.6</v>
      </c>
      <c r="AH332">
        <v>61.6</v>
      </c>
      <c r="AI332">
        <v>1.7</v>
      </c>
      <c r="AJ332">
        <v>0.3</v>
      </c>
      <c r="AK332">
        <v>6.3</v>
      </c>
      <c r="AL332">
        <v>3.4</v>
      </c>
      <c r="AM332">
        <v>2.8</v>
      </c>
      <c r="AN332">
        <v>3.5</v>
      </c>
      <c r="AO332">
        <v>5</v>
      </c>
      <c r="AP332">
        <v>4.8</v>
      </c>
      <c r="AQ332">
        <v>3.5</v>
      </c>
      <c r="AR332">
        <v>42</v>
      </c>
      <c r="AS332">
        <v>55</v>
      </c>
      <c r="AT332">
        <v>34</v>
      </c>
      <c r="AU332">
        <v>50.3</v>
      </c>
      <c r="AV332">
        <v>58.4</v>
      </c>
      <c r="AW332">
        <v>66</v>
      </c>
      <c r="AX332">
        <v>53.7</v>
      </c>
      <c r="AY332">
        <v>43</v>
      </c>
      <c r="BB332">
        <v>37.1</v>
      </c>
      <c r="BC332">
        <v>47.1</v>
      </c>
      <c r="BD332">
        <v>39.6</v>
      </c>
    </row>
    <row r="333" spans="1:56" x14ac:dyDescent="0.25">
      <c r="A333" s="2">
        <v>33450</v>
      </c>
      <c r="B333">
        <v>387.81</v>
      </c>
      <c r="C333">
        <v>246.83</v>
      </c>
      <c r="D333">
        <v>363</v>
      </c>
      <c r="E333">
        <v>21.68</v>
      </c>
      <c r="F333">
        <v>418.3</v>
      </c>
      <c r="G333">
        <v>41</v>
      </c>
      <c r="I333">
        <v>77.7</v>
      </c>
      <c r="J333">
        <v>100.3</v>
      </c>
      <c r="K333">
        <v>43.8</v>
      </c>
      <c r="L333">
        <v>7.8</v>
      </c>
      <c r="M333">
        <v>37.6</v>
      </c>
      <c r="N333">
        <v>6.4</v>
      </c>
      <c r="O333">
        <v>9</v>
      </c>
      <c r="P333">
        <v>23</v>
      </c>
      <c r="Q333">
        <v>18.100000000000001</v>
      </c>
      <c r="R333">
        <v>54.6</v>
      </c>
      <c r="S333">
        <v>19.899999999999999</v>
      </c>
      <c r="T333">
        <v>0.4</v>
      </c>
      <c r="U333">
        <v>2.9</v>
      </c>
      <c r="V333">
        <v>2</v>
      </c>
      <c r="W333">
        <v>27.9</v>
      </c>
      <c r="X333">
        <v>4</v>
      </c>
      <c r="Y333">
        <v>0.5</v>
      </c>
      <c r="Z333">
        <v>2.1</v>
      </c>
      <c r="AA333">
        <v>37.299999999999997</v>
      </c>
      <c r="AB333">
        <v>12</v>
      </c>
      <c r="AC333">
        <v>50.7</v>
      </c>
      <c r="AD333">
        <v>68</v>
      </c>
      <c r="AE333">
        <v>24.4</v>
      </c>
      <c r="AF333">
        <v>66.099999999999994</v>
      </c>
      <c r="AG333">
        <v>9.5</v>
      </c>
      <c r="AH333">
        <v>62</v>
      </c>
      <c r="AI333">
        <v>2.6</v>
      </c>
      <c r="AJ333">
        <v>0.3</v>
      </c>
      <c r="AK333">
        <v>6.7</v>
      </c>
      <c r="AL333">
        <v>3.2</v>
      </c>
      <c r="AM333">
        <v>2.9</v>
      </c>
      <c r="AN333">
        <v>4</v>
      </c>
      <c r="AO333">
        <v>6.4</v>
      </c>
      <c r="AP333">
        <v>4.4000000000000004</v>
      </c>
      <c r="AQ333">
        <v>4.4000000000000004</v>
      </c>
      <c r="AR333">
        <v>41</v>
      </c>
      <c r="AS333">
        <v>54</v>
      </c>
      <c r="AT333">
        <v>32</v>
      </c>
      <c r="AU333">
        <v>50.6</v>
      </c>
      <c r="AV333">
        <v>55.6</v>
      </c>
      <c r="AW333">
        <v>66</v>
      </c>
      <c r="AX333">
        <v>57.2</v>
      </c>
      <c r="AY333">
        <v>41.3</v>
      </c>
      <c r="BB333">
        <v>39.1</v>
      </c>
      <c r="BC333">
        <v>49.6</v>
      </c>
      <c r="BD333">
        <v>38.4</v>
      </c>
    </row>
    <row r="334" spans="1:56" x14ac:dyDescent="0.25">
      <c r="A334" s="2">
        <v>33480</v>
      </c>
      <c r="B334">
        <v>395.43</v>
      </c>
      <c r="C334">
        <v>241.25</v>
      </c>
      <c r="D334">
        <v>348.05</v>
      </c>
      <c r="E334">
        <v>22.3</v>
      </c>
      <c r="F334">
        <v>430</v>
      </c>
      <c r="G334">
        <v>37</v>
      </c>
      <c r="I334">
        <v>76.099999999999994</v>
      </c>
      <c r="J334">
        <v>96.8</v>
      </c>
      <c r="K334">
        <v>45.1</v>
      </c>
      <c r="L334">
        <v>8.6</v>
      </c>
      <c r="M334">
        <v>38.6</v>
      </c>
      <c r="N334">
        <v>6.5</v>
      </c>
      <c r="O334">
        <v>9.9</v>
      </c>
      <c r="P334">
        <v>20.6</v>
      </c>
      <c r="Q334">
        <v>18.5</v>
      </c>
      <c r="R334">
        <v>52.8</v>
      </c>
      <c r="S334">
        <v>18.8</v>
      </c>
      <c r="T334">
        <v>0.8</v>
      </c>
      <c r="U334">
        <v>2.9</v>
      </c>
      <c r="V334">
        <v>1.4</v>
      </c>
      <c r="W334">
        <v>29.5</v>
      </c>
      <c r="X334">
        <v>3.5</v>
      </c>
      <c r="Y334">
        <v>0.7</v>
      </c>
      <c r="Z334">
        <v>2.7</v>
      </c>
      <c r="AA334">
        <v>37.4</v>
      </c>
      <c r="AB334">
        <v>12.1</v>
      </c>
      <c r="AC334">
        <v>50.5</v>
      </c>
      <c r="AD334">
        <v>69.5</v>
      </c>
      <c r="AE334">
        <v>25.3</v>
      </c>
      <c r="AF334">
        <v>64.5</v>
      </c>
      <c r="AG334">
        <v>10.199999999999999</v>
      </c>
      <c r="AH334">
        <v>62.7</v>
      </c>
      <c r="AI334">
        <v>2.4</v>
      </c>
      <c r="AJ334">
        <v>0.3</v>
      </c>
      <c r="AK334">
        <v>5.6</v>
      </c>
      <c r="AL334">
        <v>3.4</v>
      </c>
      <c r="AM334">
        <v>2.4</v>
      </c>
      <c r="AN334">
        <v>4.5999999999999996</v>
      </c>
      <c r="AO334">
        <v>7.7</v>
      </c>
      <c r="AP334">
        <v>5.3</v>
      </c>
      <c r="AQ334">
        <v>3.7</v>
      </c>
      <c r="AR334">
        <v>36</v>
      </c>
      <c r="AS334">
        <v>49</v>
      </c>
      <c r="AT334">
        <v>25</v>
      </c>
      <c r="AU334">
        <v>52.9</v>
      </c>
      <c r="AV334">
        <v>60.1</v>
      </c>
      <c r="AW334">
        <v>69</v>
      </c>
      <c r="AX334">
        <v>59.8</v>
      </c>
      <c r="AY334">
        <v>44</v>
      </c>
      <c r="BB334">
        <v>39</v>
      </c>
      <c r="BC334">
        <v>48.3</v>
      </c>
      <c r="BD334">
        <v>41.8</v>
      </c>
    </row>
    <row r="335" spans="1:56" x14ac:dyDescent="0.25">
      <c r="A335" s="2">
        <v>33511</v>
      </c>
      <c r="B335">
        <v>387.86</v>
      </c>
      <c r="C335">
        <v>244.53</v>
      </c>
      <c r="D335">
        <v>354.55</v>
      </c>
      <c r="E335">
        <v>22.23</v>
      </c>
      <c r="F335">
        <v>424.5</v>
      </c>
      <c r="G335">
        <v>38</v>
      </c>
      <c r="I335">
        <v>72.900000000000006</v>
      </c>
      <c r="J335">
        <v>95.4</v>
      </c>
      <c r="K335">
        <v>39.1</v>
      </c>
      <c r="L335">
        <v>7.2</v>
      </c>
      <c r="M335">
        <v>40</v>
      </c>
      <c r="N335">
        <v>7.4</v>
      </c>
      <c r="O335">
        <v>8.6</v>
      </c>
      <c r="P335">
        <v>23.6</v>
      </c>
      <c r="Q335">
        <v>20.100000000000001</v>
      </c>
      <c r="R335">
        <v>52.8</v>
      </c>
      <c r="S335">
        <v>17.7</v>
      </c>
      <c r="T335">
        <v>0.9</v>
      </c>
      <c r="U335">
        <v>3.4</v>
      </c>
      <c r="V335">
        <v>1.7</v>
      </c>
      <c r="W335">
        <v>31.6</v>
      </c>
      <c r="X335">
        <v>3.4</v>
      </c>
      <c r="Y335">
        <v>0.8</v>
      </c>
      <c r="Z335">
        <v>3</v>
      </c>
      <c r="AA335">
        <v>39.700000000000003</v>
      </c>
      <c r="AB335">
        <v>11.2</v>
      </c>
      <c r="AC335">
        <v>49.1</v>
      </c>
      <c r="AD335">
        <v>67.8</v>
      </c>
      <c r="AE335">
        <v>23</v>
      </c>
      <c r="AF335">
        <v>66.2</v>
      </c>
      <c r="AG335">
        <v>10.8</v>
      </c>
      <c r="AH335">
        <v>62.2</v>
      </c>
      <c r="AI335">
        <v>2.9</v>
      </c>
      <c r="AJ335">
        <v>1</v>
      </c>
      <c r="AK335">
        <v>6.7</v>
      </c>
      <c r="AL335">
        <v>3.1</v>
      </c>
      <c r="AM335">
        <v>2.8</v>
      </c>
      <c r="AN335">
        <v>5.9</v>
      </c>
      <c r="AO335">
        <v>7.5</v>
      </c>
      <c r="AP335">
        <v>6</v>
      </c>
      <c r="AQ335">
        <v>3.4</v>
      </c>
      <c r="AR335">
        <v>37</v>
      </c>
      <c r="AS335">
        <v>52</v>
      </c>
      <c r="AT335">
        <v>28</v>
      </c>
      <c r="AU335">
        <v>54.9</v>
      </c>
      <c r="AV335">
        <v>60.7</v>
      </c>
      <c r="AW335">
        <v>76</v>
      </c>
      <c r="AX335">
        <v>61.2</v>
      </c>
      <c r="AY335">
        <v>47.3</v>
      </c>
      <c r="BB335">
        <v>45.9</v>
      </c>
      <c r="BC335">
        <v>48.8</v>
      </c>
      <c r="BD335">
        <v>45.5</v>
      </c>
    </row>
    <row r="336" spans="1:56" x14ac:dyDescent="0.25">
      <c r="A336" s="2">
        <v>33542</v>
      </c>
      <c r="B336">
        <v>392.46</v>
      </c>
      <c r="C336">
        <v>242.12</v>
      </c>
      <c r="D336">
        <v>357.8</v>
      </c>
      <c r="E336">
        <v>23.41</v>
      </c>
      <c r="F336">
        <v>428.5</v>
      </c>
      <c r="G336">
        <v>37</v>
      </c>
      <c r="I336">
        <v>60.1</v>
      </c>
      <c r="J336">
        <v>79.5</v>
      </c>
      <c r="K336">
        <v>31</v>
      </c>
      <c r="L336">
        <v>5.5</v>
      </c>
      <c r="M336">
        <v>43.5</v>
      </c>
      <c r="N336">
        <v>7.5</v>
      </c>
      <c r="O336">
        <v>11.6</v>
      </c>
      <c r="P336">
        <v>21.3</v>
      </c>
      <c r="Q336">
        <v>26</v>
      </c>
      <c r="R336">
        <v>51</v>
      </c>
      <c r="S336">
        <v>14.8</v>
      </c>
      <c r="T336">
        <v>0.8</v>
      </c>
      <c r="U336">
        <v>3.3</v>
      </c>
      <c r="V336">
        <v>1.9</v>
      </c>
      <c r="W336">
        <v>28</v>
      </c>
      <c r="X336">
        <v>3.2</v>
      </c>
      <c r="Y336">
        <v>0.6</v>
      </c>
      <c r="Z336">
        <v>3.3</v>
      </c>
      <c r="AA336">
        <v>40.700000000000003</v>
      </c>
      <c r="AB336">
        <v>9.3000000000000007</v>
      </c>
      <c r="AC336">
        <v>50</v>
      </c>
      <c r="AD336">
        <v>67.099999999999994</v>
      </c>
      <c r="AE336">
        <v>18.899999999999999</v>
      </c>
      <c r="AF336">
        <v>67.099999999999994</v>
      </c>
      <c r="AG336">
        <v>14</v>
      </c>
      <c r="AH336">
        <v>59.2</v>
      </c>
      <c r="AI336">
        <v>1.6</v>
      </c>
      <c r="AJ336">
        <v>1</v>
      </c>
      <c r="AK336">
        <v>5.2</v>
      </c>
      <c r="AL336">
        <v>3.2</v>
      </c>
      <c r="AM336">
        <v>3.1</v>
      </c>
      <c r="AN336">
        <v>4.2</v>
      </c>
      <c r="AO336">
        <v>6.9</v>
      </c>
      <c r="AP336">
        <v>4.7</v>
      </c>
      <c r="AQ336">
        <v>4.3</v>
      </c>
      <c r="AR336">
        <v>37</v>
      </c>
      <c r="AS336">
        <v>52</v>
      </c>
      <c r="AT336">
        <v>29</v>
      </c>
      <c r="AU336">
        <v>53.1</v>
      </c>
      <c r="AV336">
        <v>58</v>
      </c>
      <c r="AW336">
        <v>70</v>
      </c>
      <c r="AX336">
        <v>60.7</v>
      </c>
      <c r="AY336">
        <v>44.7</v>
      </c>
      <c r="BB336">
        <v>40.5</v>
      </c>
      <c r="BC336">
        <v>50.2</v>
      </c>
      <c r="BD336">
        <v>50</v>
      </c>
    </row>
    <row r="337" spans="1:56" x14ac:dyDescent="0.25">
      <c r="A337" s="2">
        <v>33571</v>
      </c>
      <c r="B337">
        <v>375.22</v>
      </c>
      <c r="C337">
        <v>242.54</v>
      </c>
      <c r="D337">
        <v>366.35</v>
      </c>
      <c r="E337">
        <v>21.5</v>
      </c>
      <c r="F337">
        <v>445</v>
      </c>
      <c r="G337">
        <v>38</v>
      </c>
      <c r="I337">
        <v>52.7</v>
      </c>
      <c r="J337">
        <v>69.7</v>
      </c>
      <c r="K337">
        <v>27.1</v>
      </c>
      <c r="L337">
        <v>5.0999999999999996</v>
      </c>
      <c r="M337">
        <v>47.1</v>
      </c>
      <c r="N337">
        <v>6.6</v>
      </c>
      <c r="O337">
        <v>11.8</v>
      </c>
      <c r="P337">
        <v>19.3</v>
      </c>
      <c r="Q337">
        <v>28.1</v>
      </c>
      <c r="R337">
        <v>47.8</v>
      </c>
      <c r="S337">
        <v>12.6</v>
      </c>
      <c r="T337">
        <v>0.6</v>
      </c>
      <c r="U337">
        <v>2.9</v>
      </c>
      <c r="V337">
        <v>1.5</v>
      </c>
      <c r="W337">
        <v>29.4</v>
      </c>
      <c r="X337">
        <v>2.6</v>
      </c>
      <c r="Y337">
        <v>0.8</v>
      </c>
      <c r="Z337">
        <v>3</v>
      </c>
      <c r="AA337">
        <v>48.4</v>
      </c>
      <c r="AB337">
        <v>9.6</v>
      </c>
      <c r="AC337">
        <v>42</v>
      </c>
      <c r="AD337">
        <v>68.900000000000006</v>
      </c>
      <c r="AE337">
        <v>17</v>
      </c>
      <c r="AF337">
        <v>63.7</v>
      </c>
      <c r="AG337">
        <v>19.3</v>
      </c>
      <c r="AH337">
        <v>59.3</v>
      </c>
      <c r="AI337">
        <v>2.7</v>
      </c>
      <c r="AJ337">
        <v>1</v>
      </c>
      <c r="AK337">
        <v>5.6</v>
      </c>
      <c r="AL337">
        <v>3</v>
      </c>
      <c r="AM337">
        <v>2.7</v>
      </c>
      <c r="AN337">
        <v>4.4000000000000004</v>
      </c>
      <c r="AO337">
        <v>7</v>
      </c>
      <c r="AP337">
        <v>5.9</v>
      </c>
      <c r="AQ337">
        <v>3.7</v>
      </c>
      <c r="AR337">
        <v>37</v>
      </c>
      <c r="AS337">
        <v>46</v>
      </c>
      <c r="AT337">
        <v>29</v>
      </c>
      <c r="AU337">
        <v>49.5</v>
      </c>
      <c r="AV337">
        <v>53.5</v>
      </c>
      <c r="AW337">
        <v>75</v>
      </c>
      <c r="AX337">
        <v>52.1</v>
      </c>
      <c r="AY337">
        <v>43</v>
      </c>
      <c r="BB337">
        <v>42.8</v>
      </c>
      <c r="BC337">
        <v>50.1</v>
      </c>
      <c r="BD337">
        <v>47.6</v>
      </c>
    </row>
    <row r="338" spans="1:56" x14ac:dyDescent="0.25">
      <c r="A338" s="2">
        <v>33603</v>
      </c>
      <c r="B338">
        <v>417.09</v>
      </c>
      <c r="C338">
        <v>238.24</v>
      </c>
      <c r="D338">
        <v>353.3</v>
      </c>
      <c r="E338">
        <v>19.100000000000001</v>
      </c>
      <c r="F338">
        <v>456.8</v>
      </c>
      <c r="G338">
        <v>35</v>
      </c>
      <c r="I338">
        <v>52.5</v>
      </c>
      <c r="J338">
        <v>72.599999999999994</v>
      </c>
      <c r="K338">
        <v>22.5</v>
      </c>
      <c r="L338">
        <v>4.3</v>
      </c>
      <c r="M338">
        <v>47.8</v>
      </c>
      <c r="N338">
        <v>5.9</v>
      </c>
      <c r="O338">
        <v>13.4</v>
      </c>
      <c r="P338">
        <v>21.5</v>
      </c>
      <c r="Q338">
        <v>28.3</v>
      </c>
      <c r="R338">
        <v>47.9</v>
      </c>
      <c r="S338">
        <v>13.9</v>
      </c>
      <c r="T338">
        <v>0.8</v>
      </c>
      <c r="U338">
        <v>3.1</v>
      </c>
      <c r="V338">
        <v>1.6</v>
      </c>
      <c r="W338">
        <v>28.6</v>
      </c>
      <c r="X338">
        <v>3</v>
      </c>
      <c r="Y338">
        <v>0.7</v>
      </c>
      <c r="Z338">
        <v>2.2000000000000002</v>
      </c>
      <c r="AA338">
        <v>46.8</v>
      </c>
      <c r="AB338">
        <v>7.2</v>
      </c>
      <c r="AC338">
        <v>46</v>
      </c>
      <c r="AD338">
        <v>65.099999999999994</v>
      </c>
      <c r="AE338">
        <v>19.100000000000001</v>
      </c>
      <c r="AF338">
        <v>61.9</v>
      </c>
      <c r="AG338">
        <v>19</v>
      </c>
      <c r="AH338">
        <v>57.8</v>
      </c>
      <c r="AI338">
        <v>1.7</v>
      </c>
      <c r="AJ338">
        <v>0.7</v>
      </c>
      <c r="AK338">
        <v>5.0999999999999996</v>
      </c>
      <c r="AL338">
        <v>3.6</v>
      </c>
      <c r="AM338">
        <v>2.7</v>
      </c>
      <c r="AN338">
        <v>4.2</v>
      </c>
      <c r="AO338">
        <v>7.2</v>
      </c>
      <c r="AP338">
        <v>5.2</v>
      </c>
      <c r="AQ338">
        <v>4</v>
      </c>
      <c r="AR338">
        <v>35</v>
      </c>
      <c r="AS338">
        <v>52</v>
      </c>
      <c r="AT338">
        <v>27</v>
      </c>
      <c r="AU338">
        <v>46.8</v>
      </c>
      <c r="AV338">
        <v>49.5</v>
      </c>
      <c r="AW338">
        <v>76</v>
      </c>
      <c r="AX338">
        <v>50.6</v>
      </c>
      <c r="AY338">
        <v>39.799999999999997</v>
      </c>
      <c r="BB338">
        <v>38.799999999999997</v>
      </c>
      <c r="BC338">
        <v>49.4</v>
      </c>
      <c r="BD338">
        <v>48.9</v>
      </c>
    </row>
    <row r="339" spans="1:56" x14ac:dyDescent="0.25">
      <c r="A339" s="2">
        <v>33634</v>
      </c>
      <c r="B339">
        <v>408.79</v>
      </c>
      <c r="C339">
        <v>237.11</v>
      </c>
      <c r="D339">
        <v>355.4</v>
      </c>
      <c r="E339">
        <v>18.91</v>
      </c>
      <c r="F339">
        <v>441</v>
      </c>
      <c r="G339">
        <v>44</v>
      </c>
      <c r="I339">
        <v>50.2</v>
      </c>
      <c r="J339">
        <v>68.7</v>
      </c>
      <c r="K339">
        <v>22.6</v>
      </c>
      <c r="L339">
        <v>4.9000000000000004</v>
      </c>
      <c r="M339">
        <v>47</v>
      </c>
      <c r="N339">
        <v>7</v>
      </c>
      <c r="O339">
        <v>12.4</v>
      </c>
      <c r="P339">
        <v>18.3</v>
      </c>
      <c r="Q339">
        <v>30</v>
      </c>
      <c r="R339">
        <v>48.1</v>
      </c>
      <c r="S339">
        <v>13.1</v>
      </c>
      <c r="T339">
        <v>0.8</v>
      </c>
      <c r="U339">
        <v>3.5</v>
      </c>
      <c r="V339">
        <v>1.9</v>
      </c>
      <c r="W339">
        <v>27.4</v>
      </c>
      <c r="X339">
        <v>2.6</v>
      </c>
      <c r="Y339">
        <v>0.8</v>
      </c>
      <c r="Z339">
        <v>3.5</v>
      </c>
      <c r="AA339">
        <v>50.2</v>
      </c>
      <c r="AB339">
        <v>6.7</v>
      </c>
      <c r="AC339">
        <v>43.1</v>
      </c>
      <c r="AD339">
        <v>69.3</v>
      </c>
      <c r="AE339">
        <v>18.399999999999999</v>
      </c>
      <c r="AF339">
        <v>61.3</v>
      </c>
      <c r="AG339">
        <v>20.3</v>
      </c>
      <c r="AH339">
        <v>56.9</v>
      </c>
      <c r="AI339">
        <v>2.2999999999999998</v>
      </c>
      <c r="AJ339">
        <v>0.9</v>
      </c>
      <c r="AK339">
        <v>6.7</v>
      </c>
      <c r="AL339">
        <v>2.9</v>
      </c>
      <c r="AM339">
        <v>2.4</v>
      </c>
      <c r="AN339">
        <v>4.3</v>
      </c>
      <c r="AO339">
        <v>6.5</v>
      </c>
      <c r="AP339">
        <v>5.2</v>
      </c>
      <c r="AQ339">
        <v>3.8</v>
      </c>
      <c r="AR339">
        <v>44</v>
      </c>
      <c r="AS339">
        <v>57</v>
      </c>
      <c r="AT339">
        <v>36</v>
      </c>
      <c r="AU339">
        <v>47.3</v>
      </c>
      <c r="AV339">
        <v>49.6</v>
      </c>
      <c r="AW339">
        <v>69</v>
      </c>
      <c r="AX339">
        <v>50.4</v>
      </c>
      <c r="AY339">
        <v>40.6</v>
      </c>
      <c r="BB339">
        <v>44.1</v>
      </c>
      <c r="BC339">
        <v>48.7</v>
      </c>
      <c r="BD339">
        <v>45.4</v>
      </c>
    </row>
    <row r="340" spans="1:56" x14ac:dyDescent="0.25">
      <c r="A340" s="2">
        <v>33662</v>
      </c>
      <c r="B340">
        <v>412.7</v>
      </c>
      <c r="C340">
        <v>237.78</v>
      </c>
      <c r="D340">
        <v>353.2</v>
      </c>
      <c r="E340">
        <v>18.649999999999999</v>
      </c>
      <c r="F340">
        <v>442.8</v>
      </c>
      <c r="G340">
        <v>50</v>
      </c>
      <c r="I340">
        <v>47.3</v>
      </c>
      <c r="J340">
        <v>63.5</v>
      </c>
      <c r="K340">
        <v>23</v>
      </c>
      <c r="L340">
        <v>4.4000000000000004</v>
      </c>
      <c r="M340">
        <v>48.9</v>
      </c>
      <c r="N340">
        <v>7</v>
      </c>
      <c r="O340">
        <v>14.7</v>
      </c>
      <c r="P340">
        <v>18.399999999999999</v>
      </c>
      <c r="Q340">
        <v>32.9</v>
      </c>
      <c r="R340">
        <v>46.7</v>
      </c>
      <c r="S340">
        <v>12.7</v>
      </c>
      <c r="T340">
        <v>1</v>
      </c>
      <c r="U340">
        <v>4.2</v>
      </c>
      <c r="V340">
        <v>2.2000000000000002</v>
      </c>
      <c r="W340">
        <v>29.9</v>
      </c>
      <c r="X340">
        <v>3.6</v>
      </c>
      <c r="Y340">
        <v>1</v>
      </c>
      <c r="Z340">
        <v>2.7</v>
      </c>
      <c r="AA340">
        <v>48.6</v>
      </c>
      <c r="AB340">
        <v>7.9</v>
      </c>
      <c r="AC340">
        <v>43.5</v>
      </c>
      <c r="AD340">
        <v>66.900000000000006</v>
      </c>
      <c r="AE340">
        <v>16.8</v>
      </c>
      <c r="AF340">
        <v>61.8</v>
      </c>
      <c r="AG340">
        <v>21.4</v>
      </c>
      <c r="AH340">
        <v>54.4</v>
      </c>
      <c r="AI340">
        <v>2.4</v>
      </c>
      <c r="AJ340">
        <v>0.7</v>
      </c>
      <c r="AK340">
        <v>5.7</v>
      </c>
      <c r="AL340">
        <v>3.9</v>
      </c>
      <c r="AM340">
        <v>2.7</v>
      </c>
      <c r="AN340">
        <v>4.9000000000000004</v>
      </c>
      <c r="AO340">
        <v>6.6</v>
      </c>
      <c r="AP340">
        <v>5.3</v>
      </c>
      <c r="AQ340">
        <v>4.0999999999999996</v>
      </c>
      <c r="AR340">
        <v>49</v>
      </c>
      <c r="AS340">
        <v>59</v>
      </c>
      <c r="AT340">
        <v>42</v>
      </c>
      <c r="AU340">
        <v>52.7</v>
      </c>
      <c r="AV340">
        <v>58.3</v>
      </c>
      <c r="AW340">
        <v>67</v>
      </c>
      <c r="AX340">
        <v>58.7</v>
      </c>
      <c r="AY340">
        <v>43.9</v>
      </c>
      <c r="BB340">
        <v>44</v>
      </c>
      <c r="BC340">
        <v>49.3</v>
      </c>
      <c r="BD340">
        <v>45.9</v>
      </c>
    </row>
    <row r="341" spans="1:56" x14ac:dyDescent="0.25">
      <c r="A341" s="2">
        <v>33694</v>
      </c>
      <c r="B341">
        <v>403.69</v>
      </c>
      <c r="C341">
        <v>241.56</v>
      </c>
      <c r="D341">
        <v>342.55</v>
      </c>
      <c r="E341">
        <v>19.48</v>
      </c>
      <c r="F341">
        <v>429.5</v>
      </c>
      <c r="G341">
        <v>48</v>
      </c>
      <c r="I341">
        <v>56.5</v>
      </c>
      <c r="J341">
        <v>76.7</v>
      </c>
      <c r="K341">
        <v>26.2</v>
      </c>
      <c r="L341">
        <v>4.8</v>
      </c>
      <c r="M341">
        <v>46.9</v>
      </c>
      <c r="N341">
        <v>5.9</v>
      </c>
      <c r="O341">
        <v>12.4</v>
      </c>
      <c r="P341">
        <v>18.100000000000001</v>
      </c>
      <c r="Q341">
        <v>27.2</v>
      </c>
      <c r="R341">
        <v>48.3</v>
      </c>
      <c r="S341">
        <v>15.3</v>
      </c>
      <c r="T341">
        <v>0.8</v>
      </c>
      <c r="U341">
        <v>3.3</v>
      </c>
      <c r="V341">
        <v>1.5</v>
      </c>
      <c r="W341">
        <v>30.4</v>
      </c>
      <c r="X341">
        <v>2.7</v>
      </c>
      <c r="Y341">
        <v>1</v>
      </c>
      <c r="Z341">
        <v>2.4</v>
      </c>
      <c r="AA341">
        <v>46.9</v>
      </c>
      <c r="AB341">
        <v>9</v>
      </c>
      <c r="AC341">
        <v>44.1</v>
      </c>
      <c r="AD341">
        <v>69.5</v>
      </c>
      <c r="AE341">
        <v>21.4</v>
      </c>
      <c r="AF341">
        <v>62.2</v>
      </c>
      <c r="AG341">
        <v>16.399999999999999</v>
      </c>
      <c r="AH341">
        <v>57.5</v>
      </c>
      <c r="AI341">
        <v>1.9</v>
      </c>
      <c r="AJ341">
        <v>0.8</v>
      </c>
      <c r="AK341">
        <v>6</v>
      </c>
      <c r="AL341">
        <v>3.7</v>
      </c>
      <c r="AM341">
        <v>3.1</v>
      </c>
      <c r="AN341">
        <v>5.2</v>
      </c>
      <c r="AO341">
        <v>7.2</v>
      </c>
      <c r="AP341">
        <v>5.3</v>
      </c>
      <c r="AQ341">
        <v>4</v>
      </c>
      <c r="AR341">
        <v>46</v>
      </c>
      <c r="AS341">
        <v>57</v>
      </c>
      <c r="AT341">
        <v>36</v>
      </c>
      <c r="AU341">
        <v>54.6</v>
      </c>
      <c r="AV341">
        <v>63.3</v>
      </c>
      <c r="AW341">
        <v>77</v>
      </c>
      <c r="AX341">
        <v>59.7</v>
      </c>
      <c r="AY341">
        <v>43.7</v>
      </c>
      <c r="BB341">
        <v>44.3</v>
      </c>
      <c r="BC341">
        <v>50.3</v>
      </c>
      <c r="BD341">
        <v>48.1</v>
      </c>
    </row>
    <row r="342" spans="1:56" x14ac:dyDescent="0.25">
      <c r="A342" s="2">
        <v>33724</v>
      </c>
      <c r="B342">
        <v>414.95</v>
      </c>
      <c r="C342">
        <v>244.79</v>
      </c>
      <c r="D342">
        <v>336.5</v>
      </c>
      <c r="E342">
        <v>20.86</v>
      </c>
      <c r="F342">
        <v>423</v>
      </c>
      <c r="G342">
        <v>48</v>
      </c>
      <c r="I342">
        <v>65.099999999999994</v>
      </c>
      <c r="J342">
        <v>89.7</v>
      </c>
      <c r="K342">
        <v>28</v>
      </c>
      <c r="L342">
        <v>5</v>
      </c>
      <c r="M342">
        <v>45.2</v>
      </c>
      <c r="N342">
        <v>6.5</v>
      </c>
      <c r="O342">
        <v>12.3</v>
      </c>
      <c r="P342">
        <v>18.399999999999999</v>
      </c>
      <c r="Q342">
        <v>21</v>
      </c>
      <c r="R342">
        <v>49.8</v>
      </c>
      <c r="S342">
        <v>18.3</v>
      </c>
      <c r="T342">
        <v>0.8</v>
      </c>
      <c r="U342">
        <v>3.5</v>
      </c>
      <c r="V342">
        <v>1.6</v>
      </c>
      <c r="W342">
        <v>31.2</v>
      </c>
      <c r="X342">
        <v>3.4</v>
      </c>
      <c r="Y342">
        <v>1.1000000000000001</v>
      </c>
      <c r="Z342">
        <v>2.4</v>
      </c>
      <c r="AA342">
        <v>44.9</v>
      </c>
      <c r="AB342">
        <v>9.1999999999999993</v>
      </c>
      <c r="AC342">
        <v>45.9</v>
      </c>
      <c r="AD342">
        <v>69.3</v>
      </c>
      <c r="AE342">
        <v>24.1</v>
      </c>
      <c r="AF342">
        <v>64.900000000000006</v>
      </c>
      <c r="AG342">
        <v>11</v>
      </c>
      <c r="AH342">
        <v>60.7</v>
      </c>
      <c r="AI342">
        <v>2.1</v>
      </c>
      <c r="AJ342">
        <v>0.7</v>
      </c>
      <c r="AK342">
        <v>5.5</v>
      </c>
      <c r="AL342">
        <v>4.0999999999999996</v>
      </c>
      <c r="AM342">
        <v>3.5</v>
      </c>
      <c r="AN342">
        <v>4.9000000000000004</v>
      </c>
      <c r="AO342">
        <v>6.7</v>
      </c>
      <c r="AP342">
        <v>6.3</v>
      </c>
      <c r="AQ342">
        <v>3.6</v>
      </c>
      <c r="AR342">
        <v>46</v>
      </c>
      <c r="AS342">
        <v>57</v>
      </c>
      <c r="AT342">
        <v>37</v>
      </c>
      <c r="AU342">
        <v>52.6</v>
      </c>
      <c r="AV342">
        <v>59.1</v>
      </c>
      <c r="AW342">
        <v>80</v>
      </c>
      <c r="AX342">
        <v>57.8</v>
      </c>
      <c r="AY342">
        <v>45</v>
      </c>
      <c r="BB342">
        <v>43.2</v>
      </c>
      <c r="BC342">
        <v>47.4</v>
      </c>
      <c r="BD342">
        <v>51.1</v>
      </c>
    </row>
    <row r="343" spans="1:56" x14ac:dyDescent="0.25">
      <c r="A343" s="2">
        <v>33753</v>
      </c>
      <c r="B343">
        <v>415.35</v>
      </c>
      <c r="C343">
        <v>245.51</v>
      </c>
      <c r="D343">
        <v>336.95</v>
      </c>
      <c r="E343">
        <v>22.1</v>
      </c>
      <c r="F343">
        <v>414</v>
      </c>
      <c r="G343">
        <v>49</v>
      </c>
      <c r="I343">
        <v>71.900000000000006</v>
      </c>
      <c r="J343">
        <v>96.9</v>
      </c>
      <c r="K343">
        <v>34.4</v>
      </c>
      <c r="L343">
        <v>5.9</v>
      </c>
      <c r="M343">
        <v>40.299999999999997</v>
      </c>
      <c r="N343">
        <v>7.5</v>
      </c>
      <c r="O343">
        <v>10.199999999999999</v>
      </c>
      <c r="P343">
        <v>17.600000000000001</v>
      </c>
      <c r="Q343">
        <v>18.5</v>
      </c>
      <c r="R343">
        <v>53.8</v>
      </c>
      <c r="S343">
        <v>20</v>
      </c>
      <c r="T343">
        <v>0.8</v>
      </c>
      <c r="U343">
        <v>3.2</v>
      </c>
      <c r="V343">
        <v>1.4</v>
      </c>
      <c r="W343">
        <v>28.6</v>
      </c>
      <c r="X343">
        <v>3.5</v>
      </c>
      <c r="Y343">
        <v>1</v>
      </c>
      <c r="Z343">
        <v>2.8</v>
      </c>
      <c r="AA343">
        <v>39.4</v>
      </c>
      <c r="AB343">
        <v>10</v>
      </c>
      <c r="AC343">
        <v>50.6</v>
      </c>
      <c r="AD343">
        <v>72.2</v>
      </c>
      <c r="AE343">
        <v>26.4</v>
      </c>
      <c r="AF343">
        <v>63.8</v>
      </c>
      <c r="AG343">
        <v>9.8000000000000007</v>
      </c>
      <c r="AH343">
        <v>61.5</v>
      </c>
      <c r="AI343">
        <v>1.7</v>
      </c>
      <c r="AJ343">
        <v>1.2</v>
      </c>
      <c r="AK343">
        <v>5.8</v>
      </c>
      <c r="AL343">
        <v>3.3</v>
      </c>
      <c r="AM343">
        <v>3</v>
      </c>
      <c r="AN343">
        <v>4.5</v>
      </c>
      <c r="AO343">
        <v>6.5</v>
      </c>
      <c r="AP343">
        <v>6</v>
      </c>
      <c r="AQ343">
        <v>3.6</v>
      </c>
      <c r="AR343">
        <v>47</v>
      </c>
      <c r="AS343">
        <v>59</v>
      </c>
      <c r="AT343">
        <v>37</v>
      </c>
      <c r="AU343">
        <v>55.7</v>
      </c>
      <c r="AV343">
        <v>60.9</v>
      </c>
      <c r="AW343">
        <v>81</v>
      </c>
      <c r="AX343">
        <v>61.2</v>
      </c>
      <c r="AY343">
        <v>49.5</v>
      </c>
      <c r="BB343">
        <v>47</v>
      </c>
      <c r="BC343">
        <v>50</v>
      </c>
      <c r="BD343">
        <v>55</v>
      </c>
    </row>
    <row r="344" spans="1:56" x14ac:dyDescent="0.25">
      <c r="A344" s="2">
        <v>33785</v>
      </c>
      <c r="B344">
        <v>408.14</v>
      </c>
      <c r="C344">
        <v>249.52</v>
      </c>
      <c r="D344">
        <v>343.55</v>
      </c>
      <c r="E344">
        <v>22.07</v>
      </c>
      <c r="F344">
        <v>418.8</v>
      </c>
      <c r="G344">
        <v>46</v>
      </c>
      <c r="I344">
        <v>72.599999999999994</v>
      </c>
      <c r="J344">
        <v>95.9</v>
      </c>
      <c r="K344">
        <v>37.700000000000003</v>
      </c>
      <c r="L344">
        <v>6.3</v>
      </c>
      <c r="M344">
        <v>40.6</v>
      </c>
      <c r="N344">
        <v>6.7</v>
      </c>
      <c r="O344">
        <v>10.8</v>
      </c>
      <c r="P344">
        <v>20.399999999999999</v>
      </c>
      <c r="Q344">
        <v>18.8</v>
      </c>
      <c r="R344">
        <v>53.1</v>
      </c>
      <c r="S344">
        <v>19.2</v>
      </c>
      <c r="T344">
        <v>0.9</v>
      </c>
      <c r="U344">
        <v>3.6</v>
      </c>
      <c r="V344">
        <v>1.8</v>
      </c>
      <c r="W344">
        <v>27.6</v>
      </c>
      <c r="X344">
        <v>3.1</v>
      </c>
      <c r="Y344">
        <v>0.9</v>
      </c>
      <c r="Z344">
        <v>2.8</v>
      </c>
      <c r="AA344">
        <v>37.299999999999997</v>
      </c>
      <c r="AB344">
        <v>11.3</v>
      </c>
      <c r="AC344">
        <v>51.4</v>
      </c>
      <c r="AD344">
        <v>68.8</v>
      </c>
      <c r="AE344">
        <v>23.9</v>
      </c>
      <c r="AF344">
        <v>66.5</v>
      </c>
      <c r="AG344">
        <v>9.6</v>
      </c>
      <c r="AH344">
        <v>62</v>
      </c>
      <c r="AI344">
        <v>1.5</v>
      </c>
      <c r="AJ344">
        <v>0.8</v>
      </c>
      <c r="AK344">
        <v>6.6</v>
      </c>
      <c r="AL344">
        <v>3.4</v>
      </c>
      <c r="AM344">
        <v>2.8</v>
      </c>
      <c r="AN344">
        <v>4.5</v>
      </c>
      <c r="AO344">
        <v>6.3</v>
      </c>
      <c r="AP344">
        <v>5.2</v>
      </c>
      <c r="AQ344">
        <v>3.9</v>
      </c>
      <c r="AR344">
        <v>45</v>
      </c>
      <c r="AS344">
        <v>57</v>
      </c>
      <c r="AT344">
        <v>37</v>
      </c>
      <c r="AU344">
        <v>53.6</v>
      </c>
      <c r="AV344">
        <v>59.8</v>
      </c>
      <c r="AW344">
        <v>79</v>
      </c>
      <c r="AX344">
        <v>57.6</v>
      </c>
      <c r="AY344">
        <v>46.6</v>
      </c>
      <c r="BB344">
        <v>43.1</v>
      </c>
      <c r="BC344">
        <v>50.8</v>
      </c>
      <c r="BD344">
        <v>53.9</v>
      </c>
    </row>
    <row r="345" spans="1:56" x14ac:dyDescent="0.25">
      <c r="A345" s="2">
        <v>33816</v>
      </c>
      <c r="B345">
        <v>424.21</v>
      </c>
      <c r="C345">
        <v>245.35</v>
      </c>
      <c r="D345">
        <v>357.95</v>
      </c>
      <c r="E345">
        <v>21.82</v>
      </c>
      <c r="F345">
        <v>446.8</v>
      </c>
      <c r="G345">
        <v>48</v>
      </c>
      <c r="I345">
        <v>61.2</v>
      </c>
      <c r="J345">
        <v>80.099999999999994</v>
      </c>
      <c r="K345">
        <v>32.700000000000003</v>
      </c>
      <c r="L345">
        <v>5.8</v>
      </c>
      <c r="M345">
        <v>43</v>
      </c>
      <c r="N345">
        <v>7.7</v>
      </c>
      <c r="O345">
        <v>12</v>
      </c>
      <c r="P345">
        <v>18.8</v>
      </c>
      <c r="Q345">
        <v>22.2</v>
      </c>
      <c r="R345">
        <v>51.2</v>
      </c>
      <c r="S345">
        <v>13.6</v>
      </c>
      <c r="T345">
        <v>0.9</v>
      </c>
      <c r="U345">
        <v>2.8</v>
      </c>
      <c r="V345">
        <v>1.3</v>
      </c>
      <c r="W345">
        <v>19</v>
      </c>
      <c r="X345">
        <v>3.5</v>
      </c>
      <c r="Y345">
        <v>0.6</v>
      </c>
      <c r="Z345">
        <v>3.3</v>
      </c>
      <c r="AA345">
        <v>42.5</v>
      </c>
      <c r="AB345">
        <v>10.5</v>
      </c>
      <c r="AC345">
        <v>47</v>
      </c>
      <c r="AD345">
        <v>69.2</v>
      </c>
      <c r="AE345">
        <v>19.2</v>
      </c>
      <c r="AF345">
        <v>67.8</v>
      </c>
      <c r="AG345">
        <v>13</v>
      </c>
      <c r="AH345">
        <v>64.2</v>
      </c>
      <c r="AI345">
        <v>1.2</v>
      </c>
      <c r="AJ345">
        <v>0.9</v>
      </c>
      <c r="AK345">
        <v>4.9000000000000004</v>
      </c>
      <c r="AL345">
        <v>2.2000000000000002</v>
      </c>
      <c r="AM345">
        <v>2.5</v>
      </c>
      <c r="AN345">
        <v>2.7</v>
      </c>
      <c r="AO345">
        <v>4.2</v>
      </c>
      <c r="AP345">
        <v>3.8</v>
      </c>
      <c r="AQ345">
        <v>2.4</v>
      </c>
      <c r="AR345">
        <v>46</v>
      </c>
      <c r="AS345">
        <v>55</v>
      </c>
      <c r="AT345">
        <v>37</v>
      </c>
      <c r="AU345">
        <v>53.9</v>
      </c>
      <c r="AV345">
        <v>59.5</v>
      </c>
      <c r="AW345">
        <v>75</v>
      </c>
      <c r="AX345">
        <v>57.4</v>
      </c>
      <c r="AY345">
        <v>45.5</v>
      </c>
      <c r="BB345">
        <v>46.9</v>
      </c>
      <c r="BC345">
        <v>52.5</v>
      </c>
      <c r="BD345">
        <v>56.2</v>
      </c>
    </row>
    <row r="346" spans="1:56" x14ac:dyDescent="0.25">
      <c r="A346" s="2">
        <v>33847</v>
      </c>
      <c r="B346">
        <v>414.03</v>
      </c>
      <c r="C346">
        <v>243.58</v>
      </c>
      <c r="D346">
        <v>340</v>
      </c>
      <c r="E346">
        <v>21.48</v>
      </c>
      <c r="F346">
        <v>403.3</v>
      </c>
      <c r="G346">
        <v>51</v>
      </c>
      <c r="I346">
        <v>59</v>
      </c>
      <c r="J346">
        <v>78.3</v>
      </c>
      <c r="K346">
        <v>30.1</v>
      </c>
      <c r="L346">
        <v>5.6</v>
      </c>
      <c r="M346">
        <v>46.8</v>
      </c>
      <c r="N346">
        <v>7</v>
      </c>
      <c r="O346">
        <v>12.4</v>
      </c>
      <c r="P346">
        <v>19</v>
      </c>
      <c r="Q346">
        <v>23.7</v>
      </c>
      <c r="R346">
        <v>47.6</v>
      </c>
      <c r="S346">
        <v>14.1</v>
      </c>
      <c r="T346">
        <v>0.8</v>
      </c>
      <c r="U346">
        <v>3.4</v>
      </c>
      <c r="V346">
        <v>1.4</v>
      </c>
      <c r="W346">
        <v>29.6</v>
      </c>
      <c r="X346">
        <v>3.6</v>
      </c>
      <c r="Y346">
        <v>1.2</v>
      </c>
      <c r="Z346">
        <v>2.8</v>
      </c>
      <c r="AA346">
        <v>43.7</v>
      </c>
      <c r="AB346">
        <v>10</v>
      </c>
      <c r="AC346">
        <v>46.3</v>
      </c>
      <c r="AD346">
        <v>68.599999999999994</v>
      </c>
      <c r="AE346">
        <v>18.5</v>
      </c>
      <c r="AF346">
        <v>67.599999999999994</v>
      </c>
      <c r="AG346">
        <v>13.9</v>
      </c>
      <c r="AH346">
        <v>62.2</v>
      </c>
      <c r="AI346">
        <v>2</v>
      </c>
      <c r="AJ346">
        <v>0.6</v>
      </c>
      <c r="AK346">
        <v>6.5</v>
      </c>
      <c r="AL346">
        <v>3.3</v>
      </c>
      <c r="AM346">
        <v>3.2</v>
      </c>
      <c r="AN346">
        <v>4.7</v>
      </c>
      <c r="AO346">
        <v>7</v>
      </c>
      <c r="AP346">
        <v>5.8</v>
      </c>
      <c r="AQ346">
        <v>3.6</v>
      </c>
      <c r="AR346">
        <v>49</v>
      </c>
      <c r="AS346">
        <v>57</v>
      </c>
      <c r="AT346">
        <v>40</v>
      </c>
      <c r="AU346">
        <v>53.4</v>
      </c>
      <c r="AV346">
        <v>58.8</v>
      </c>
      <c r="AW346">
        <v>78</v>
      </c>
      <c r="AX346">
        <v>56.8</v>
      </c>
      <c r="AY346">
        <v>47.3</v>
      </c>
      <c r="BB346">
        <v>45.8</v>
      </c>
      <c r="BC346">
        <v>50.3</v>
      </c>
      <c r="BD346">
        <v>53.7</v>
      </c>
    </row>
    <row r="347" spans="1:56" x14ac:dyDescent="0.25">
      <c r="A347" s="2">
        <v>33877</v>
      </c>
      <c r="B347">
        <v>417.8</v>
      </c>
      <c r="C347">
        <v>244.48</v>
      </c>
      <c r="D347">
        <v>348.85</v>
      </c>
      <c r="E347">
        <v>21.73</v>
      </c>
      <c r="F347">
        <v>412.5</v>
      </c>
      <c r="G347">
        <v>51</v>
      </c>
      <c r="I347">
        <v>57.3</v>
      </c>
      <c r="J347">
        <v>74.2</v>
      </c>
      <c r="K347">
        <v>32</v>
      </c>
      <c r="L347">
        <v>6</v>
      </c>
      <c r="M347">
        <v>45.7</v>
      </c>
      <c r="N347">
        <v>6.7</v>
      </c>
      <c r="O347">
        <v>12</v>
      </c>
      <c r="P347">
        <v>17.899999999999999</v>
      </c>
      <c r="Q347">
        <v>25.6</v>
      </c>
      <c r="R347">
        <v>48.3</v>
      </c>
      <c r="S347">
        <v>14.1</v>
      </c>
      <c r="T347">
        <v>0.5</v>
      </c>
      <c r="U347">
        <v>3.1</v>
      </c>
      <c r="V347">
        <v>1.8</v>
      </c>
      <c r="W347">
        <v>23.4</v>
      </c>
      <c r="X347">
        <v>3</v>
      </c>
      <c r="Y347">
        <v>0.8</v>
      </c>
      <c r="Z347">
        <v>2.7</v>
      </c>
      <c r="AA347">
        <v>45</v>
      </c>
      <c r="AB347">
        <v>10.7</v>
      </c>
      <c r="AC347">
        <v>44.3</v>
      </c>
      <c r="AD347">
        <v>70.099999999999994</v>
      </c>
      <c r="AE347">
        <v>17.899999999999999</v>
      </c>
      <c r="AF347">
        <v>65.5</v>
      </c>
      <c r="AG347">
        <v>16.600000000000001</v>
      </c>
      <c r="AH347">
        <v>60.3</v>
      </c>
      <c r="AI347">
        <v>1</v>
      </c>
      <c r="AJ347">
        <v>1</v>
      </c>
      <c r="AK347">
        <v>5.4</v>
      </c>
      <c r="AL347">
        <v>2.5</v>
      </c>
      <c r="AM347">
        <v>2.2999999999999998</v>
      </c>
      <c r="AN347">
        <v>3.8</v>
      </c>
      <c r="AO347">
        <v>5.5</v>
      </c>
      <c r="AP347">
        <v>5.2</v>
      </c>
      <c r="AQ347">
        <v>3.1</v>
      </c>
      <c r="AR347">
        <v>48</v>
      </c>
      <c r="AS347">
        <v>58</v>
      </c>
      <c r="AT347">
        <v>39</v>
      </c>
      <c r="AU347">
        <v>49.7</v>
      </c>
      <c r="AV347">
        <v>51.1</v>
      </c>
      <c r="AW347">
        <v>80</v>
      </c>
      <c r="AX347">
        <v>53.9</v>
      </c>
      <c r="AY347">
        <v>45.1</v>
      </c>
      <c r="BB347">
        <v>42.3</v>
      </c>
      <c r="BC347">
        <v>51.2</v>
      </c>
      <c r="BD347">
        <v>51.6</v>
      </c>
    </row>
    <row r="348" spans="1:56" x14ac:dyDescent="0.25">
      <c r="A348" s="2">
        <v>33907</v>
      </c>
      <c r="B348">
        <v>418.68</v>
      </c>
      <c r="C348">
        <v>239.96</v>
      </c>
      <c r="D348">
        <v>339.65</v>
      </c>
      <c r="E348">
        <v>20.64</v>
      </c>
      <c r="F348">
        <v>372.8</v>
      </c>
      <c r="G348">
        <v>53</v>
      </c>
      <c r="I348">
        <v>54.6</v>
      </c>
      <c r="J348">
        <v>70.7</v>
      </c>
      <c r="K348">
        <v>30.5</v>
      </c>
      <c r="L348">
        <v>5.4</v>
      </c>
      <c r="M348">
        <v>45.7</v>
      </c>
      <c r="N348">
        <v>5.3</v>
      </c>
      <c r="O348">
        <v>12.6</v>
      </c>
      <c r="P348">
        <v>15.9</v>
      </c>
      <c r="Q348">
        <v>25.4</v>
      </c>
      <c r="R348">
        <v>48.9</v>
      </c>
      <c r="S348">
        <v>13.5</v>
      </c>
      <c r="T348">
        <v>0.6</v>
      </c>
      <c r="U348">
        <v>3</v>
      </c>
      <c r="V348">
        <v>1.5</v>
      </c>
      <c r="W348">
        <v>25</v>
      </c>
      <c r="X348">
        <v>2.6</v>
      </c>
      <c r="Y348">
        <v>0.9</v>
      </c>
      <c r="Z348">
        <v>2</v>
      </c>
      <c r="AA348">
        <v>42.5</v>
      </c>
      <c r="AB348">
        <v>10.199999999999999</v>
      </c>
      <c r="AC348">
        <v>47.3</v>
      </c>
      <c r="AD348">
        <v>71.5</v>
      </c>
      <c r="AE348">
        <v>16</v>
      </c>
      <c r="AF348">
        <v>67.599999999999994</v>
      </c>
      <c r="AG348">
        <v>16.399999999999999</v>
      </c>
      <c r="AH348">
        <v>61.1</v>
      </c>
      <c r="AI348">
        <v>1.4</v>
      </c>
      <c r="AJ348">
        <v>0.7</v>
      </c>
      <c r="AK348">
        <v>6.1</v>
      </c>
      <c r="AL348">
        <v>2.8</v>
      </c>
      <c r="AM348">
        <v>3.5</v>
      </c>
      <c r="AN348">
        <v>3.7</v>
      </c>
      <c r="AO348">
        <v>5.9</v>
      </c>
      <c r="AP348">
        <v>4.2</v>
      </c>
      <c r="AQ348">
        <v>3.5</v>
      </c>
      <c r="AR348">
        <v>50</v>
      </c>
      <c r="AS348">
        <v>57</v>
      </c>
      <c r="AT348">
        <v>38</v>
      </c>
      <c r="AU348">
        <v>50.3</v>
      </c>
      <c r="AV348">
        <v>53.8</v>
      </c>
      <c r="AW348">
        <v>72</v>
      </c>
      <c r="AX348">
        <v>54.7</v>
      </c>
      <c r="AY348">
        <v>44.7</v>
      </c>
      <c r="BB348">
        <v>42.4</v>
      </c>
      <c r="BC348">
        <v>48.6</v>
      </c>
      <c r="BD348">
        <v>46.4</v>
      </c>
    </row>
    <row r="349" spans="1:56" x14ac:dyDescent="0.25">
      <c r="A349" s="2">
        <v>33938</v>
      </c>
      <c r="B349">
        <v>431.35</v>
      </c>
      <c r="C349">
        <v>238.63</v>
      </c>
      <c r="D349">
        <v>334.45</v>
      </c>
      <c r="E349">
        <v>19.91</v>
      </c>
      <c r="F349">
        <v>362.3</v>
      </c>
      <c r="G349">
        <v>57</v>
      </c>
      <c r="I349">
        <v>65.599999999999994</v>
      </c>
      <c r="J349">
        <v>85.7</v>
      </c>
      <c r="K349">
        <v>35.5</v>
      </c>
      <c r="L349">
        <v>6.8</v>
      </c>
      <c r="M349">
        <v>45.5</v>
      </c>
      <c r="N349">
        <v>6.4</v>
      </c>
      <c r="O349">
        <v>12.4</v>
      </c>
      <c r="P349">
        <v>19</v>
      </c>
      <c r="Q349">
        <v>20.6</v>
      </c>
      <c r="R349">
        <v>47.7</v>
      </c>
      <c r="S349">
        <v>16.7</v>
      </c>
      <c r="T349">
        <v>0.5</v>
      </c>
      <c r="U349">
        <v>3.1</v>
      </c>
      <c r="V349">
        <v>1.5</v>
      </c>
      <c r="W349">
        <v>27.1</v>
      </c>
      <c r="X349">
        <v>3.1</v>
      </c>
      <c r="Y349">
        <v>1.1000000000000001</v>
      </c>
      <c r="Z349">
        <v>2.7</v>
      </c>
      <c r="AA349">
        <v>42.7</v>
      </c>
      <c r="AB349">
        <v>11.6</v>
      </c>
      <c r="AC349">
        <v>45.7</v>
      </c>
      <c r="AD349">
        <v>68.599999999999994</v>
      </c>
      <c r="AE349">
        <v>21.8</v>
      </c>
      <c r="AF349">
        <v>64.900000000000006</v>
      </c>
      <c r="AG349">
        <v>13.3</v>
      </c>
      <c r="AH349">
        <v>62.7</v>
      </c>
      <c r="AI349">
        <v>2</v>
      </c>
      <c r="AJ349">
        <v>0.6</v>
      </c>
      <c r="AK349">
        <v>6</v>
      </c>
      <c r="AL349">
        <v>3.2</v>
      </c>
      <c r="AM349">
        <v>2.9</v>
      </c>
      <c r="AN349">
        <v>3.9</v>
      </c>
      <c r="AO349">
        <v>6.5</v>
      </c>
      <c r="AP349">
        <v>5.3</v>
      </c>
      <c r="AQ349">
        <v>3.3</v>
      </c>
      <c r="AR349">
        <v>54</v>
      </c>
      <c r="AS349">
        <v>62</v>
      </c>
      <c r="AT349">
        <v>43</v>
      </c>
      <c r="AU349">
        <v>53.6</v>
      </c>
      <c r="AV349">
        <v>58.8</v>
      </c>
      <c r="AW349">
        <v>69</v>
      </c>
      <c r="AX349">
        <v>58.6</v>
      </c>
      <c r="AY349">
        <v>47.1</v>
      </c>
      <c r="BB349">
        <v>42.1</v>
      </c>
      <c r="BC349">
        <v>51.3</v>
      </c>
      <c r="BD349">
        <v>42.1</v>
      </c>
    </row>
    <row r="350" spans="1:56" x14ac:dyDescent="0.25">
      <c r="A350" s="2">
        <v>33969</v>
      </c>
      <c r="B350">
        <v>435.71</v>
      </c>
      <c r="C350">
        <v>235.27</v>
      </c>
      <c r="D350">
        <v>333.05</v>
      </c>
      <c r="E350">
        <v>19.5</v>
      </c>
      <c r="F350">
        <v>336.8</v>
      </c>
      <c r="G350">
        <v>58</v>
      </c>
      <c r="I350">
        <v>78.099999999999994</v>
      </c>
      <c r="J350">
        <v>103.9</v>
      </c>
      <c r="K350">
        <v>39.299999999999997</v>
      </c>
      <c r="L350">
        <v>7</v>
      </c>
      <c r="M350">
        <v>42.8</v>
      </c>
      <c r="N350">
        <v>6.9</v>
      </c>
      <c r="O350">
        <v>10</v>
      </c>
      <c r="P350">
        <v>22</v>
      </c>
      <c r="Q350">
        <v>16.8</v>
      </c>
      <c r="R350">
        <v>50.2</v>
      </c>
      <c r="S350">
        <v>21.5</v>
      </c>
      <c r="T350">
        <v>0.7</v>
      </c>
      <c r="U350">
        <v>3.3</v>
      </c>
      <c r="V350">
        <v>1.8</v>
      </c>
      <c r="W350">
        <v>29.2</v>
      </c>
      <c r="X350">
        <v>3.1</v>
      </c>
      <c r="Y350">
        <v>0.8</v>
      </c>
      <c r="Z350">
        <v>2.6</v>
      </c>
      <c r="AA350">
        <v>38.1</v>
      </c>
      <c r="AB350">
        <v>12.1</v>
      </c>
      <c r="AC350">
        <v>49.8</v>
      </c>
      <c r="AD350">
        <v>68</v>
      </c>
      <c r="AE350">
        <v>30.2</v>
      </c>
      <c r="AF350">
        <v>60.8</v>
      </c>
      <c r="AG350">
        <v>9</v>
      </c>
      <c r="AH350">
        <v>61.7</v>
      </c>
      <c r="AI350">
        <v>1.8</v>
      </c>
      <c r="AJ350">
        <v>1.2</v>
      </c>
      <c r="AK350">
        <v>6.4</v>
      </c>
      <c r="AL350">
        <v>3.4</v>
      </c>
      <c r="AM350">
        <v>3.5</v>
      </c>
      <c r="AN350">
        <v>4.2</v>
      </c>
      <c r="AO350">
        <v>7</v>
      </c>
      <c r="AP350">
        <v>5.6</v>
      </c>
      <c r="AQ350">
        <v>3.7</v>
      </c>
      <c r="AR350">
        <v>56</v>
      </c>
      <c r="AS350">
        <v>71</v>
      </c>
      <c r="AT350">
        <v>43</v>
      </c>
      <c r="AU350">
        <v>54.2</v>
      </c>
      <c r="AV350">
        <v>61</v>
      </c>
      <c r="AW350">
        <v>76</v>
      </c>
      <c r="AX350">
        <v>57.9</v>
      </c>
      <c r="AY350">
        <v>45.9</v>
      </c>
      <c r="BB350">
        <v>45</v>
      </c>
      <c r="BC350">
        <v>51.5</v>
      </c>
      <c r="BD350">
        <v>48</v>
      </c>
    </row>
    <row r="351" spans="1:56" x14ac:dyDescent="0.25">
      <c r="A351" s="2">
        <v>33998</v>
      </c>
      <c r="B351">
        <v>438.78</v>
      </c>
      <c r="C351">
        <v>237.97</v>
      </c>
      <c r="D351">
        <v>330.35</v>
      </c>
      <c r="E351">
        <v>20.260000000000002</v>
      </c>
      <c r="F351">
        <v>346.8</v>
      </c>
      <c r="G351">
        <v>58</v>
      </c>
      <c r="I351">
        <v>76.7</v>
      </c>
      <c r="J351">
        <v>98</v>
      </c>
      <c r="K351">
        <v>44.8</v>
      </c>
      <c r="L351">
        <v>7.8</v>
      </c>
      <c r="M351">
        <v>38.4</v>
      </c>
      <c r="N351">
        <v>6.7</v>
      </c>
      <c r="O351">
        <v>10.1</v>
      </c>
      <c r="P351">
        <v>17.8</v>
      </c>
      <c r="Q351">
        <v>16.100000000000001</v>
      </c>
      <c r="R351">
        <v>53.8</v>
      </c>
      <c r="S351">
        <v>18</v>
      </c>
      <c r="T351">
        <v>0.8</v>
      </c>
      <c r="U351">
        <v>3.3</v>
      </c>
      <c r="V351">
        <v>1.6</v>
      </c>
      <c r="W351">
        <v>24.2</v>
      </c>
      <c r="X351">
        <v>2.7</v>
      </c>
      <c r="Y351">
        <v>0.9</v>
      </c>
      <c r="Z351">
        <v>3</v>
      </c>
      <c r="AA351">
        <v>35.299999999999997</v>
      </c>
      <c r="AB351">
        <v>12.5</v>
      </c>
      <c r="AC351">
        <v>52.2</v>
      </c>
      <c r="AD351">
        <v>72.099999999999994</v>
      </c>
      <c r="AE351">
        <v>25.9</v>
      </c>
      <c r="AF351">
        <v>65</v>
      </c>
      <c r="AG351">
        <v>9.1</v>
      </c>
      <c r="AH351">
        <v>65.900000000000006</v>
      </c>
      <c r="AI351">
        <v>1.3</v>
      </c>
      <c r="AJ351">
        <v>1</v>
      </c>
      <c r="AK351">
        <v>6.2</v>
      </c>
      <c r="AL351">
        <v>3.3</v>
      </c>
      <c r="AM351">
        <v>2.6</v>
      </c>
      <c r="AN351">
        <v>4.0999999999999996</v>
      </c>
      <c r="AO351">
        <v>4.8</v>
      </c>
      <c r="AP351">
        <v>4.8</v>
      </c>
      <c r="AQ351">
        <v>3.3</v>
      </c>
      <c r="AR351">
        <v>55</v>
      </c>
      <c r="AS351">
        <v>65</v>
      </c>
      <c r="AT351">
        <v>45</v>
      </c>
      <c r="AU351">
        <v>55.8</v>
      </c>
      <c r="AV351">
        <v>63</v>
      </c>
      <c r="AW351">
        <v>63</v>
      </c>
      <c r="AX351">
        <v>61.5</v>
      </c>
      <c r="AY351">
        <v>46.9</v>
      </c>
      <c r="BB351">
        <v>43.3</v>
      </c>
      <c r="BC351">
        <v>52.3</v>
      </c>
      <c r="BD351">
        <v>49.8</v>
      </c>
    </row>
    <row r="352" spans="1:56" x14ac:dyDescent="0.25">
      <c r="A352" s="2">
        <v>34026</v>
      </c>
      <c r="B352">
        <v>443.38</v>
      </c>
      <c r="C352">
        <v>238.51</v>
      </c>
      <c r="D352">
        <v>327.75</v>
      </c>
      <c r="E352">
        <v>20.56</v>
      </c>
      <c r="F352">
        <v>338.3</v>
      </c>
      <c r="G352">
        <v>54</v>
      </c>
      <c r="I352">
        <v>68.5</v>
      </c>
      <c r="J352">
        <v>84.7</v>
      </c>
      <c r="K352">
        <v>44.1</v>
      </c>
      <c r="L352">
        <v>7</v>
      </c>
      <c r="M352">
        <v>40.200000000000003</v>
      </c>
      <c r="N352">
        <v>7.2</v>
      </c>
      <c r="O352">
        <v>12.8</v>
      </c>
      <c r="P352">
        <v>19.5</v>
      </c>
      <c r="Q352">
        <v>22.2</v>
      </c>
      <c r="R352">
        <v>52.8</v>
      </c>
      <c r="S352">
        <v>16.5</v>
      </c>
      <c r="T352">
        <v>0.9</v>
      </c>
      <c r="U352">
        <v>3.2</v>
      </c>
      <c r="V352">
        <v>1.3</v>
      </c>
      <c r="W352">
        <v>31.8</v>
      </c>
      <c r="X352">
        <v>3.1</v>
      </c>
      <c r="Y352">
        <v>1</v>
      </c>
      <c r="Z352">
        <v>2.9</v>
      </c>
      <c r="AA352">
        <v>31.9</v>
      </c>
      <c r="AB352">
        <v>12.6</v>
      </c>
      <c r="AC352">
        <v>55.5</v>
      </c>
      <c r="AD352">
        <v>67.7</v>
      </c>
      <c r="AE352">
        <v>21.6</v>
      </c>
      <c r="AF352">
        <v>65.8</v>
      </c>
      <c r="AG352">
        <v>12.6</v>
      </c>
      <c r="AH352">
        <v>61.3</v>
      </c>
      <c r="AI352">
        <v>2.1</v>
      </c>
      <c r="AJ352">
        <v>1.2</v>
      </c>
      <c r="AK352">
        <v>6.3</v>
      </c>
      <c r="AL352">
        <v>4.0999999999999996</v>
      </c>
      <c r="AM352">
        <v>3.2</v>
      </c>
      <c r="AN352">
        <v>4.7</v>
      </c>
      <c r="AO352">
        <v>7.6</v>
      </c>
      <c r="AP352">
        <v>5.4</v>
      </c>
      <c r="AQ352">
        <v>4.7</v>
      </c>
      <c r="AR352">
        <v>52</v>
      </c>
      <c r="AS352">
        <v>62</v>
      </c>
      <c r="AT352">
        <v>40</v>
      </c>
      <c r="AU352">
        <v>55.2</v>
      </c>
      <c r="AV352">
        <v>59.7</v>
      </c>
      <c r="AW352">
        <v>65</v>
      </c>
      <c r="AX352">
        <v>63.5</v>
      </c>
      <c r="AY352">
        <v>47</v>
      </c>
      <c r="BB352">
        <v>42.6</v>
      </c>
      <c r="BC352">
        <v>51.7</v>
      </c>
      <c r="BD352">
        <v>53.9</v>
      </c>
    </row>
    <row r="353" spans="1:56" x14ac:dyDescent="0.25">
      <c r="A353" s="2">
        <v>34059</v>
      </c>
      <c r="B353">
        <v>451.67</v>
      </c>
      <c r="C353">
        <v>238.58</v>
      </c>
      <c r="D353">
        <v>337.85</v>
      </c>
      <c r="E353">
        <v>20.440000000000001</v>
      </c>
      <c r="F353">
        <v>351</v>
      </c>
      <c r="G353">
        <v>56</v>
      </c>
      <c r="I353">
        <v>63.2</v>
      </c>
      <c r="J353">
        <v>77.3</v>
      </c>
      <c r="K353">
        <v>42.1</v>
      </c>
      <c r="L353">
        <v>7</v>
      </c>
      <c r="M353">
        <v>40.4</v>
      </c>
      <c r="N353">
        <v>5.6</v>
      </c>
      <c r="O353">
        <v>13.2</v>
      </c>
      <c r="P353">
        <v>15.3</v>
      </c>
      <c r="Q353">
        <v>22.1</v>
      </c>
      <c r="R353">
        <v>52.6</v>
      </c>
      <c r="S353">
        <v>14.9</v>
      </c>
      <c r="T353">
        <v>0.8</v>
      </c>
      <c r="U353">
        <v>3</v>
      </c>
      <c r="V353">
        <v>1.4</v>
      </c>
      <c r="W353">
        <v>23.9</v>
      </c>
      <c r="X353">
        <v>2.9</v>
      </c>
      <c r="Y353">
        <v>0.8</v>
      </c>
      <c r="Z353">
        <v>2.2999999999999998</v>
      </c>
      <c r="AA353">
        <v>35.200000000000003</v>
      </c>
      <c r="AB353">
        <v>12.4</v>
      </c>
      <c r="AC353">
        <v>52.4</v>
      </c>
      <c r="AD353">
        <v>71.5</v>
      </c>
      <c r="AE353">
        <v>19.2</v>
      </c>
      <c r="AF353">
        <v>66.400000000000006</v>
      </c>
      <c r="AG353">
        <v>14.4</v>
      </c>
      <c r="AH353">
        <v>63</v>
      </c>
      <c r="AI353">
        <v>1.3</v>
      </c>
      <c r="AJ353">
        <v>0.4</v>
      </c>
      <c r="AK353">
        <v>6.1</v>
      </c>
      <c r="AL353">
        <v>2.9</v>
      </c>
      <c r="AM353">
        <v>2.6</v>
      </c>
      <c r="AN353">
        <v>3.7</v>
      </c>
      <c r="AO353">
        <v>5.8</v>
      </c>
      <c r="AP353">
        <v>4.5</v>
      </c>
      <c r="AQ353">
        <v>3.1</v>
      </c>
      <c r="AR353">
        <v>53</v>
      </c>
      <c r="AS353">
        <v>63</v>
      </c>
      <c r="AT353">
        <v>42</v>
      </c>
      <c r="AU353">
        <v>53.5</v>
      </c>
      <c r="AV353">
        <v>58.1</v>
      </c>
      <c r="AW353">
        <v>67</v>
      </c>
      <c r="AX353">
        <v>56.7</v>
      </c>
      <c r="AY353">
        <v>47.1</v>
      </c>
      <c r="BB353">
        <v>45.6</v>
      </c>
      <c r="BC353">
        <v>52.7</v>
      </c>
      <c r="BD353">
        <v>53.6</v>
      </c>
    </row>
    <row r="354" spans="1:56" x14ac:dyDescent="0.25">
      <c r="A354" s="2">
        <v>34089</v>
      </c>
      <c r="B354">
        <v>440.19</v>
      </c>
      <c r="C354">
        <v>235.76</v>
      </c>
      <c r="D354">
        <v>355.75</v>
      </c>
      <c r="E354">
        <v>20.57</v>
      </c>
      <c r="F354">
        <v>349.3</v>
      </c>
      <c r="G354">
        <v>55</v>
      </c>
      <c r="I354">
        <v>67.599999999999994</v>
      </c>
      <c r="J354">
        <v>81.099999999999994</v>
      </c>
      <c r="K354">
        <v>47.2</v>
      </c>
      <c r="L354">
        <v>7.8</v>
      </c>
      <c r="M354">
        <v>41.6</v>
      </c>
      <c r="N354">
        <v>6.5</v>
      </c>
      <c r="O354">
        <v>11.8</v>
      </c>
      <c r="P354">
        <v>17</v>
      </c>
      <c r="Q354">
        <v>22.1</v>
      </c>
      <c r="R354">
        <v>50.6</v>
      </c>
      <c r="S354">
        <v>15.4</v>
      </c>
      <c r="T354">
        <v>0.4</v>
      </c>
      <c r="U354">
        <v>2.5</v>
      </c>
      <c r="V354">
        <v>1.5</v>
      </c>
      <c r="W354">
        <v>26.5</v>
      </c>
      <c r="X354">
        <v>3.3</v>
      </c>
      <c r="Y354">
        <v>0.6</v>
      </c>
      <c r="Z354">
        <v>2.6</v>
      </c>
      <c r="AA354">
        <v>33.200000000000003</v>
      </c>
      <c r="AB354">
        <v>14.6</v>
      </c>
      <c r="AC354">
        <v>52.2</v>
      </c>
      <c r="AD354">
        <v>71.2</v>
      </c>
      <c r="AE354">
        <v>19.3</v>
      </c>
      <c r="AF354">
        <v>67.400000000000006</v>
      </c>
      <c r="AG354">
        <v>13.3</v>
      </c>
      <c r="AH354">
        <v>62.5</v>
      </c>
      <c r="AI354">
        <v>1.5</v>
      </c>
      <c r="AJ354">
        <v>0.6</v>
      </c>
      <c r="AK354">
        <v>5.2</v>
      </c>
      <c r="AL354">
        <v>3.5</v>
      </c>
      <c r="AM354">
        <v>2.8</v>
      </c>
      <c r="AN354">
        <v>3.5</v>
      </c>
      <c r="AO354">
        <v>6.8</v>
      </c>
      <c r="AP354">
        <v>5</v>
      </c>
      <c r="AQ354">
        <v>3.4</v>
      </c>
      <c r="AR354">
        <v>52</v>
      </c>
      <c r="AS354">
        <v>61</v>
      </c>
      <c r="AT354">
        <v>42</v>
      </c>
      <c r="AU354">
        <v>50.2</v>
      </c>
      <c r="AV354">
        <v>53</v>
      </c>
      <c r="AW354">
        <v>60</v>
      </c>
      <c r="AX354">
        <v>51.6</v>
      </c>
      <c r="AY354">
        <v>44.8</v>
      </c>
      <c r="BB354">
        <v>44.7</v>
      </c>
      <c r="BC354">
        <v>52.8</v>
      </c>
      <c r="BD354">
        <v>54.6</v>
      </c>
    </row>
    <row r="355" spans="1:56" x14ac:dyDescent="0.25">
      <c r="A355" s="2">
        <v>34120</v>
      </c>
      <c r="B355">
        <v>450.19</v>
      </c>
      <c r="C355">
        <v>233.81</v>
      </c>
      <c r="D355">
        <v>379.75</v>
      </c>
      <c r="E355">
        <v>20.010000000000002</v>
      </c>
      <c r="F355">
        <v>343.8</v>
      </c>
      <c r="G355">
        <v>54</v>
      </c>
      <c r="I355">
        <v>61.9</v>
      </c>
      <c r="J355">
        <v>73.099999999999994</v>
      </c>
      <c r="K355">
        <v>45</v>
      </c>
      <c r="L355">
        <v>8</v>
      </c>
      <c r="M355">
        <v>40.4</v>
      </c>
      <c r="N355">
        <v>7.3</v>
      </c>
      <c r="O355">
        <v>13.4</v>
      </c>
      <c r="P355">
        <v>16.399999999999999</v>
      </c>
      <c r="Q355">
        <v>22.9</v>
      </c>
      <c r="R355">
        <v>51.6</v>
      </c>
      <c r="S355">
        <v>13.3</v>
      </c>
      <c r="T355">
        <v>0.8</v>
      </c>
      <c r="U355">
        <v>3.1</v>
      </c>
      <c r="V355">
        <v>1.1000000000000001</v>
      </c>
      <c r="W355">
        <v>30.4</v>
      </c>
      <c r="X355">
        <v>3.4</v>
      </c>
      <c r="Y355">
        <v>1.2</v>
      </c>
      <c r="Z355">
        <v>3</v>
      </c>
      <c r="AA355">
        <v>34.6</v>
      </c>
      <c r="AB355">
        <v>12.7</v>
      </c>
      <c r="AC355">
        <v>52.7</v>
      </c>
      <c r="AD355">
        <v>70.2</v>
      </c>
      <c r="AE355">
        <v>17.100000000000001</v>
      </c>
      <c r="AF355">
        <v>67.099999999999994</v>
      </c>
      <c r="AG355">
        <v>15.8</v>
      </c>
      <c r="AH355">
        <v>63.8</v>
      </c>
      <c r="AI355">
        <v>1.6</v>
      </c>
      <c r="AJ355">
        <v>0.9</v>
      </c>
      <c r="AK355">
        <v>6.3</v>
      </c>
      <c r="AL355">
        <v>3.1</v>
      </c>
      <c r="AM355">
        <v>3</v>
      </c>
      <c r="AN355">
        <v>5.9</v>
      </c>
      <c r="AO355">
        <v>7.1</v>
      </c>
      <c r="AP355">
        <v>5.3</v>
      </c>
      <c r="AQ355">
        <v>4.4000000000000004</v>
      </c>
      <c r="AR355">
        <v>51</v>
      </c>
      <c r="AS355">
        <v>60</v>
      </c>
      <c r="AT355">
        <v>42</v>
      </c>
      <c r="AU355">
        <v>51.2</v>
      </c>
      <c r="AV355">
        <v>55.2</v>
      </c>
      <c r="AW355">
        <v>66</v>
      </c>
      <c r="AX355">
        <v>55</v>
      </c>
      <c r="AY355">
        <v>43.6</v>
      </c>
      <c r="BB355">
        <v>44.8</v>
      </c>
      <c r="BC355">
        <v>51.5</v>
      </c>
      <c r="BD355">
        <v>50.4</v>
      </c>
    </row>
    <row r="356" spans="1:56" x14ac:dyDescent="0.25">
      <c r="A356" s="2">
        <v>34150</v>
      </c>
      <c r="B356">
        <v>450.53</v>
      </c>
      <c r="C356">
        <v>233.26</v>
      </c>
      <c r="D356">
        <v>378.25</v>
      </c>
      <c r="E356">
        <v>19.010000000000002</v>
      </c>
      <c r="F356">
        <v>340.5</v>
      </c>
      <c r="G356">
        <v>55</v>
      </c>
      <c r="I356">
        <v>58.6</v>
      </c>
      <c r="J356">
        <v>69.599999999999994</v>
      </c>
      <c r="K356">
        <v>42</v>
      </c>
      <c r="L356">
        <v>7.5</v>
      </c>
      <c r="M356">
        <v>41</v>
      </c>
      <c r="N356">
        <v>5.9</v>
      </c>
      <c r="O356">
        <v>12.9</v>
      </c>
      <c r="P356">
        <v>15.5</v>
      </c>
      <c r="Q356">
        <v>22.6</v>
      </c>
      <c r="R356">
        <v>51.5</v>
      </c>
      <c r="S356">
        <v>11.2</v>
      </c>
      <c r="T356">
        <v>0.6</v>
      </c>
      <c r="U356">
        <v>2.7</v>
      </c>
      <c r="V356">
        <v>1.2</v>
      </c>
      <c r="W356">
        <v>24.8</v>
      </c>
      <c r="X356">
        <v>3.1</v>
      </c>
      <c r="Y356">
        <v>0.9</v>
      </c>
      <c r="Z356">
        <v>2.2999999999999998</v>
      </c>
      <c r="AA356">
        <v>36.5</v>
      </c>
      <c r="AB356">
        <v>12.1</v>
      </c>
      <c r="AC356">
        <v>51.4</v>
      </c>
      <c r="AD356">
        <v>71.599999999999994</v>
      </c>
      <c r="AE356">
        <v>14.6</v>
      </c>
      <c r="AF356">
        <v>70.900000000000006</v>
      </c>
      <c r="AG356">
        <v>14.5</v>
      </c>
      <c r="AH356">
        <v>66.2</v>
      </c>
      <c r="AI356">
        <v>1.4</v>
      </c>
      <c r="AJ356">
        <v>0.5</v>
      </c>
      <c r="AK356">
        <v>5.2</v>
      </c>
      <c r="AL356">
        <v>3.3</v>
      </c>
      <c r="AM356">
        <v>2.8</v>
      </c>
      <c r="AN356">
        <v>3.7</v>
      </c>
      <c r="AO356">
        <v>5.9</v>
      </c>
      <c r="AP356">
        <v>4.5</v>
      </c>
      <c r="AQ356">
        <v>3.2</v>
      </c>
      <c r="AR356">
        <v>53</v>
      </c>
      <c r="AS356">
        <v>62</v>
      </c>
      <c r="AT356">
        <v>43</v>
      </c>
      <c r="AU356">
        <v>49.6</v>
      </c>
      <c r="AV356">
        <v>51.6</v>
      </c>
      <c r="AW356">
        <v>69</v>
      </c>
      <c r="AX356">
        <v>53.1</v>
      </c>
      <c r="AY356">
        <v>43.2</v>
      </c>
      <c r="BB356">
        <v>46.5</v>
      </c>
      <c r="BC356">
        <v>50.4</v>
      </c>
      <c r="BD356">
        <v>50.6</v>
      </c>
    </row>
    <row r="357" spans="1:56" x14ac:dyDescent="0.25">
      <c r="A357" s="2">
        <v>34180</v>
      </c>
      <c r="B357">
        <v>448.13</v>
      </c>
      <c r="C357">
        <v>234.83</v>
      </c>
      <c r="D357">
        <v>405.75</v>
      </c>
      <c r="E357">
        <v>17.88</v>
      </c>
      <c r="F357">
        <v>355</v>
      </c>
      <c r="G357">
        <v>60</v>
      </c>
      <c r="I357">
        <v>59.2</v>
      </c>
      <c r="J357">
        <v>66.8</v>
      </c>
      <c r="K357">
        <v>47.8</v>
      </c>
      <c r="L357">
        <v>8.1999999999999993</v>
      </c>
      <c r="M357">
        <v>40</v>
      </c>
      <c r="N357">
        <v>5.5</v>
      </c>
      <c r="O357">
        <v>13.9</v>
      </c>
      <c r="P357">
        <v>16.899999999999999</v>
      </c>
      <c r="Q357">
        <v>26.3</v>
      </c>
      <c r="R357">
        <v>51.8</v>
      </c>
      <c r="S357">
        <v>10.9</v>
      </c>
      <c r="T357">
        <v>0.7</v>
      </c>
      <c r="U357">
        <v>2.8</v>
      </c>
      <c r="V357">
        <v>1.6</v>
      </c>
      <c r="W357">
        <v>19.399999999999999</v>
      </c>
      <c r="X357">
        <v>2.2000000000000002</v>
      </c>
      <c r="Y357">
        <v>0.5</v>
      </c>
      <c r="Z357">
        <v>2.2999999999999998</v>
      </c>
      <c r="AA357">
        <v>33.5</v>
      </c>
      <c r="AB357">
        <v>13.8</v>
      </c>
      <c r="AC357">
        <v>52.7</v>
      </c>
      <c r="AD357">
        <v>69.2</v>
      </c>
      <c r="AE357">
        <v>15.1</v>
      </c>
      <c r="AF357">
        <v>69.400000000000006</v>
      </c>
      <c r="AG357">
        <v>15.5</v>
      </c>
      <c r="AH357">
        <v>62.8</v>
      </c>
      <c r="AI357">
        <v>1</v>
      </c>
      <c r="AJ357">
        <v>1</v>
      </c>
      <c r="AK357">
        <v>5.3</v>
      </c>
      <c r="AL357">
        <v>2.2000000000000002</v>
      </c>
      <c r="AM357">
        <v>2.4</v>
      </c>
      <c r="AN357">
        <v>3</v>
      </c>
      <c r="AO357">
        <v>4.3</v>
      </c>
      <c r="AP357">
        <v>3.3</v>
      </c>
      <c r="AQ357">
        <v>3.2</v>
      </c>
      <c r="AR357">
        <v>57</v>
      </c>
      <c r="AS357">
        <v>65</v>
      </c>
      <c r="AT357">
        <v>45</v>
      </c>
      <c r="AU357">
        <v>50.2</v>
      </c>
      <c r="AV357">
        <v>53.8</v>
      </c>
      <c r="AW357">
        <v>64</v>
      </c>
      <c r="AX357">
        <v>52.7</v>
      </c>
      <c r="AY357">
        <v>43.6</v>
      </c>
      <c r="BB357">
        <v>45.5</v>
      </c>
      <c r="BC357">
        <v>51</v>
      </c>
      <c r="BD357">
        <v>51.4</v>
      </c>
    </row>
    <row r="358" spans="1:56" x14ac:dyDescent="0.25">
      <c r="A358" s="2">
        <v>34212</v>
      </c>
      <c r="B358">
        <v>463.56</v>
      </c>
      <c r="C358">
        <v>236.1</v>
      </c>
      <c r="D358">
        <v>371.35</v>
      </c>
      <c r="E358">
        <v>18.260000000000002</v>
      </c>
      <c r="F358">
        <v>341</v>
      </c>
      <c r="G358">
        <v>63</v>
      </c>
      <c r="I358">
        <v>59.3</v>
      </c>
      <c r="J358">
        <v>66.8</v>
      </c>
      <c r="K358">
        <v>48.1</v>
      </c>
      <c r="L358">
        <v>8.5</v>
      </c>
      <c r="M358">
        <v>40.5</v>
      </c>
      <c r="N358">
        <v>6.4</v>
      </c>
      <c r="O358">
        <v>14.7</v>
      </c>
      <c r="P358">
        <v>16.7</v>
      </c>
      <c r="Q358">
        <v>24.8</v>
      </c>
      <c r="R358">
        <v>51</v>
      </c>
      <c r="S358">
        <v>11.7</v>
      </c>
      <c r="T358">
        <v>0.7</v>
      </c>
      <c r="U358">
        <v>3.5</v>
      </c>
      <c r="V358">
        <v>1.6</v>
      </c>
      <c r="W358">
        <v>26.9</v>
      </c>
      <c r="X358">
        <v>3.2</v>
      </c>
      <c r="Y358">
        <v>1.2</v>
      </c>
      <c r="Z358">
        <v>2.5</v>
      </c>
      <c r="AA358">
        <v>33.700000000000003</v>
      </c>
      <c r="AB358">
        <v>13.8</v>
      </c>
      <c r="AC358">
        <v>52.5</v>
      </c>
      <c r="AD358">
        <v>68.599999999999994</v>
      </c>
      <c r="AE358">
        <v>15.1</v>
      </c>
      <c r="AF358">
        <v>67.900000000000006</v>
      </c>
      <c r="AG358">
        <v>17</v>
      </c>
      <c r="AH358">
        <v>63.5</v>
      </c>
      <c r="AI358">
        <v>2</v>
      </c>
      <c r="AJ358">
        <v>0.7</v>
      </c>
      <c r="AK358">
        <v>5.5</v>
      </c>
      <c r="AL358">
        <v>3.4</v>
      </c>
      <c r="AM358">
        <v>2.6</v>
      </c>
      <c r="AN358">
        <v>4.4000000000000004</v>
      </c>
      <c r="AO358">
        <v>6.7</v>
      </c>
      <c r="AP358">
        <v>4.3</v>
      </c>
      <c r="AQ358">
        <v>3.5</v>
      </c>
      <c r="AR358">
        <v>60</v>
      </c>
      <c r="AS358">
        <v>67</v>
      </c>
      <c r="AT358">
        <v>47</v>
      </c>
      <c r="AU358">
        <v>50.7</v>
      </c>
      <c r="AV358">
        <v>55.3</v>
      </c>
      <c r="AW358">
        <v>64</v>
      </c>
      <c r="AX358">
        <v>53.9</v>
      </c>
      <c r="AY358">
        <v>41.9</v>
      </c>
      <c r="BB358">
        <v>44.4</v>
      </c>
      <c r="BC358">
        <v>51.8</v>
      </c>
      <c r="BD358">
        <v>52.3</v>
      </c>
    </row>
    <row r="359" spans="1:56" x14ac:dyDescent="0.25">
      <c r="A359" s="2">
        <v>34242</v>
      </c>
      <c r="B359">
        <v>458.93</v>
      </c>
      <c r="C359">
        <v>234.74</v>
      </c>
      <c r="D359">
        <v>355.25</v>
      </c>
      <c r="E359">
        <v>18.760000000000002</v>
      </c>
      <c r="F359">
        <v>338.8</v>
      </c>
      <c r="G359">
        <v>64</v>
      </c>
      <c r="I359">
        <v>63.8</v>
      </c>
      <c r="J359">
        <v>72.8</v>
      </c>
      <c r="K359">
        <v>50.2</v>
      </c>
      <c r="L359">
        <v>9</v>
      </c>
      <c r="M359">
        <v>39</v>
      </c>
      <c r="N359">
        <v>5.6</v>
      </c>
      <c r="O359">
        <v>12.4</v>
      </c>
      <c r="P359">
        <v>18.899999999999999</v>
      </c>
      <c r="Q359">
        <v>24.6</v>
      </c>
      <c r="R359">
        <v>52</v>
      </c>
      <c r="S359">
        <v>12.6</v>
      </c>
      <c r="T359">
        <v>1.1000000000000001</v>
      </c>
      <c r="U359">
        <v>3.4</v>
      </c>
      <c r="V359">
        <v>1.5</v>
      </c>
      <c r="W359">
        <v>26</v>
      </c>
      <c r="X359">
        <v>2.6</v>
      </c>
      <c r="Y359">
        <v>0.8</v>
      </c>
      <c r="Z359">
        <v>2.4</v>
      </c>
      <c r="AA359">
        <v>33.6</v>
      </c>
      <c r="AB359">
        <v>14</v>
      </c>
      <c r="AC359">
        <v>52.4</v>
      </c>
      <c r="AD359">
        <v>68.7</v>
      </c>
      <c r="AE359">
        <v>16.600000000000001</v>
      </c>
      <c r="AF359">
        <v>67.3</v>
      </c>
      <c r="AG359">
        <v>16.100000000000001</v>
      </c>
      <c r="AH359">
        <v>62.8</v>
      </c>
      <c r="AI359">
        <v>1.9</v>
      </c>
      <c r="AJ359">
        <v>0.6</v>
      </c>
      <c r="AK359">
        <v>5.8</v>
      </c>
      <c r="AL359">
        <v>2.2999999999999998</v>
      </c>
      <c r="AM359">
        <v>2.5</v>
      </c>
      <c r="AN359">
        <v>4.7</v>
      </c>
      <c r="AO359">
        <v>6.5</v>
      </c>
      <c r="AP359">
        <v>4.7</v>
      </c>
      <c r="AQ359">
        <v>3.4</v>
      </c>
      <c r="AR359">
        <v>62</v>
      </c>
      <c r="AS359">
        <v>72</v>
      </c>
      <c r="AT359">
        <v>53</v>
      </c>
      <c r="AU359">
        <v>50.8</v>
      </c>
      <c r="AV359">
        <v>52.6</v>
      </c>
      <c r="AW359">
        <v>68</v>
      </c>
      <c r="AX359">
        <v>55.2</v>
      </c>
      <c r="AY359">
        <v>44.5</v>
      </c>
      <c r="BB359">
        <v>46.2</v>
      </c>
      <c r="BC359">
        <v>51.3</v>
      </c>
      <c r="BD359">
        <v>49</v>
      </c>
    </row>
    <row r="360" spans="1:56" x14ac:dyDescent="0.25">
      <c r="A360" s="2">
        <v>34271</v>
      </c>
      <c r="B360">
        <v>467.83</v>
      </c>
      <c r="C360">
        <v>238.96</v>
      </c>
      <c r="D360">
        <v>368.8</v>
      </c>
      <c r="E360">
        <v>16.91</v>
      </c>
      <c r="F360">
        <v>354</v>
      </c>
      <c r="G360">
        <v>68</v>
      </c>
      <c r="I360">
        <v>60.5</v>
      </c>
      <c r="J360">
        <v>66.7</v>
      </c>
      <c r="K360">
        <v>51.2</v>
      </c>
      <c r="L360">
        <v>9.1</v>
      </c>
      <c r="M360">
        <v>38.799999999999997</v>
      </c>
      <c r="N360">
        <v>7.3</v>
      </c>
      <c r="O360">
        <v>12.7</v>
      </c>
      <c r="P360">
        <v>19.3</v>
      </c>
      <c r="Q360">
        <v>28.3</v>
      </c>
      <c r="R360">
        <v>52.1</v>
      </c>
      <c r="S360">
        <v>11</v>
      </c>
      <c r="T360">
        <v>0.9</v>
      </c>
      <c r="U360">
        <v>3.6</v>
      </c>
      <c r="V360">
        <v>1.8</v>
      </c>
      <c r="W360">
        <v>22.5</v>
      </c>
      <c r="X360">
        <v>3.4</v>
      </c>
      <c r="Y360">
        <v>0.9</v>
      </c>
      <c r="Z360">
        <v>2.8</v>
      </c>
      <c r="AA360">
        <v>32.200000000000003</v>
      </c>
      <c r="AB360">
        <v>13.9</v>
      </c>
      <c r="AC360">
        <v>53.9</v>
      </c>
      <c r="AD360">
        <v>68</v>
      </c>
      <c r="AE360">
        <v>14.5</v>
      </c>
      <c r="AF360">
        <v>68.7</v>
      </c>
      <c r="AG360">
        <v>16.8</v>
      </c>
      <c r="AH360">
        <v>60.7</v>
      </c>
      <c r="AI360">
        <v>1.4</v>
      </c>
      <c r="AJ360">
        <v>1.1000000000000001</v>
      </c>
      <c r="AK360">
        <v>4.4000000000000004</v>
      </c>
      <c r="AL360">
        <v>2.6</v>
      </c>
      <c r="AM360">
        <v>2.6</v>
      </c>
      <c r="AN360">
        <v>3.4</v>
      </c>
      <c r="AO360">
        <v>6.3</v>
      </c>
      <c r="AP360">
        <v>3.7</v>
      </c>
      <c r="AQ360">
        <v>2.5</v>
      </c>
      <c r="AR360">
        <v>66</v>
      </c>
      <c r="AS360">
        <v>74</v>
      </c>
      <c r="AT360">
        <v>56</v>
      </c>
      <c r="AU360">
        <v>53.4</v>
      </c>
      <c r="AV360">
        <v>58.9</v>
      </c>
      <c r="AW360">
        <v>72</v>
      </c>
      <c r="AX360">
        <v>56.1</v>
      </c>
      <c r="AY360">
        <v>46</v>
      </c>
      <c r="BB360">
        <v>48.6</v>
      </c>
      <c r="BC360">
        <v>50.7</v>
      </c>
      <c r="BD360">
        <v>50.9</v>
      </c>
    </row>
    <row r="361" spans="1:56" x14ac:dyDescent="0.25">
      <c r="A361" s="2">
        <v>34303</v>
      </c>
      <c r="B361">
        <v>461.79</v>
      </c>
      <c r="C361">
        <v>243.06</v>
      </c>
      <c r="D361">
        <v>370</v>
      </c>
      <c r="E361">
        <v>15.54</v>
      </c>
      <c r="F361">
        <v>341</v>
      </c>
      <c r="G361">
        <v>75</v>
      </c>
      <c r="I361">
        <v>71.900000000000006</v>
      </c>
      <c r="J361">
        <v>80.3</v>
      </c>
      <c r="K361">
        <v>59.2</v>
      </c>
      <c r="L361">
        <v>9.5</v>
      </c>
      <c r="M361">
        <v>36.1</v>
      </c>
      <c r="N361">
        <v>6.7</v>
      </c>
      <c r="O361">
        <v>9.8000000000000007</v>
      </c>
      <c r="P361">
        <v>20.3</v>
      </c>
      <c r="Q361">
        <v>23.1</v>
      </c>
      <c r="R361">
        <v>54.4</v>
      </c>
      <c r="S361">
        <v>13.3</v>
      </c>
      <c r="T361">
        <v>0.3</v>
      </c>
      <c r="U361">
        <v>2.6</v>
      </c>
      <c r="V361">
        <v>1.6</v>
      </c>
      <c r="W361">
        <v>27.1</v>
      </c>
      <c r="X361">
        <v>3.1</v>
      </c>
      <c r="Y361">
        <v>0.7</v>
      </c>
      <c r="Z361">
        <v>2.7</v>
      </c>
      <c r="AA361">
        <v>27.3</v>
      </c>
      <c r="AB361">
        <v>15.7</v>
      </c>
      <c r="AC361">
        <v>57</v>
      </c>
      <c r="AD361">
        <v>69.900000000000006</v>
      </c>
      <c r="AE361">
        <v>16.399999999999999</v>
      </c>
      <c r="AF361">
        <v>70.900000000000006</v>
      </c>
      <c r="AG361">
        <v>12.7</v>
      </c>
      <c r="AH361">
        <v>63.6</v>
      </c>
      <c r="AI361">
        <v>2.2000000000000002</v>
      </c>
      <c r="AJ361">
        <v>0.9</v>
      </c>
      <c r="AK361">
        <v>5.0999999999999996</v>
      </c>
      <c r="AL361">
        <v>3.1</v>
      </c>
      <c r="AM361">
        <v>2.8</v>
      </c>
      <c r="AN361">
        <v>3.9</v>
      </c>
      <c r="AO361">
        <v>6.3</v>
      </c>
      <c r="AP361">
        <v>5.3</v>
      </c>
      <c r="AQ361">
        <v>3.5</v>
      </c>
      <c r="AR361">
        <v>71</v>
      </c>
      <c r="AS361">
        <v>78</v>
      </c>
      <c r="AT361">
        <v>61</v>
      </c>
      <c r="AU361">
        <v>53.8</v>
      </c>
      <c r="AV361">
        <v>60.4</v>
      </c>
      <c r="AW361">
        <v>67</v>
      </c>
      <c r="AX361">
        <v>57.5</v>
      </c>
      <c r="AY361">
        <v>45.5</v>
      </c>
      <c r="BB361">
        <v>45.5</v>
      </c>
      <c r="BC361">
        <v>50.9</v>
      </c>
      <c r="BD361">
        <v>52.7</v>
      </c>
    </row>
    <row r="362" spans="1:56" x14ac:dyDescent="0.25">
      <c r="A362" s="2">
        <v>34334</v>
      </c>
      <c r="B362">
        <v>466.45</v>
      </c>
      <c r="C362">
        <v>245.44</v>
      </c>
      <c r="D362">
        <v>390.75</v>
      </c>
      <c r="E362">
        <v>14.19</v>
      </c>
      <c r="F362">
        <v>324</v>
      </c>
      <c r="G362">
        <v>73</v>
      </c>
      <c r="I362">
        <v>79.8</v>
      </c>
      <c r="J362">
        <v>91.8</v>
      </c>
      <c r="K362">
        <v>61.8</v>
      </c>
      <c r="L362">
        <v>9.5</v>
      </c>
      <c r="M362">
        <v>36.299999999999997</v>
      </c>
      <c r="N362">
        <v>7.5</v>
      </c>
      <c r="O362">
        <v>10.199999999999999</v>
      </c>
      <c r="P362">
        <v>22</v>
      </c>
      <c r="Q362">
        <v>19.3</v>
      </c>
      <c r="R362">
        <v>54.2</v>
      </c>
      <c r="S362">
        <v>15</v>
      </c>
      <c r="T362">
        <v>0.5</v>
      </c>
      <c r="U362">
        <v>2.9</v>
      </c>
      <c r="V362">
        <v>1.3</v>
      </c>
      <c r="W362">
        <v>27.6</v>
      </c>
      <c r="X362">
        <v>3.6</v>
      </c>
      <c r="Y362">
        <v>1.1000000000000001</v>
      </c>
      <c r="Z362">
        <v>3.2</v>
      </c>
      <c r="AA362">
        <v>26.3</v>
      </c>
      <c r="AB362">
        <v>17.5</v>
      </c>
      <c r="AC362">
        <v>56.2</v>
      </c>
      <c r="AD362">
        <v>67.8</v>
      </c>
      <c r="AE362">
        <v>21.3</v>
      </c>
      <c r="AF362">
        <v>69.400000000000006</v>
      </c>
      <c r="AG362">
        <v>9.3000000000000007</v>
      </c>
      <c r="AH362">
        <v>65.7</v>
      </c>
      <c r="AI362">
        <v>1.7</v>
      </c>
      <c r="AJ362">
        <v>0.7</v>
      </c>
      <c r="AK362">
        <v>5.6</v>
      </c>
      <c r="AL362">
        <v>3.4</v>
      </c>
      <c r="AM362">
        <v>2.9</v>
      </c>
      <c r="AN362">
        <v>4.0999999999999996</v>
      </c>
      <c r="AO362">
        <v>7.5</v>
      </c>
      <c r="AP362">
        <v>4.5</v>
      </c>
      <c r="AQ362">
        <v>3.5</v>
      </c>
      <c r="AR362">
        <v>71</v>
      </c>
      <c r="AS362">
        <v>80</v>
      </c>
      <c r="AT362">
        <v>62</v>
      </c>
      <c r="AU362">
        <v>55.6</v>
      </c>
      <c r="AV362">
        <v>62.4</v>
      </c>
      <c r="AW362">
        <v>67</v>
      </c>
      <c r="AX362">
        <v>61.7</v>
      </c>
      <c r="AY362">
        <v>47.1</v>
      </c>
      <c r="BB362">
        <v>43.2</v>
      </c>
      <c r="BC362">
        <v>51.5</v>
      </c>
      <c r="BD362">
        <v>53.1</v>
      </c>
    </row>
    <row r="363" spans="1:56" x14ac:dyDescent="0.25">
      <c r="A363" s="2">
        <v>34365</v>
      </c>
      <c r="B363">
        <v>481.61</v>
      </c>
      <c r="C363">
        <v>249.47</v>
      </c>
      <c r="D363">
        <v>378.25</v>
      </c>
      <c r="E363">
        <v>15.28</v>
      </c>
      <c r="F363">
        <v>363.8</v>
      </c>
      <c r="G363">
        <v>73</v>
      </c>
      <c r="I363">
        <v>82.6</v>
      </c>
      <c r="J363">
        <v>92.6</v>
      </c>
      <c r="K363">
        <v>67.599999999999994</v>
      </c>
      <c r="L363">
        <v>11.3</v>
      </c>
      <c r="M363">
        <v>34.4</v>
      </c>
      <c r="N363">
        <v>7.4</v>
      </c>
      <c r="O363">
        <v>9.6</v>
      </c>
      <c r="P363">
        <v>20.7</v>
      </c>
      <c r="Q363">
        <v>18.899999999999999</v>
      </c>
      <c r="R363">
        <v>54.3</v>
      </c>
      <c r="S363">
        <v>15.1</v>
      </c>
      <c r="T363">
        <v>1.1000000000000001</v>
      </c>
      <c r="U363">
        <v>3.3</v>
      </c>
      <c r="V363">
        <v>1.2</v>
      </c>
      <c r="W363">
        <v>27.9</v>
      </c>
      <c r="X363">
        <v>3.3</v>
      </c>
      <c r="Y363">
        <v>1</v>
      </c>
      <c r="Z363">
        <v>3.2</v>
      </c>
      <c r="AA363">
        <v>26.8</v>
      </c>
      <c r="AB363">
        <v>18.2</v>
      </c>
      <c r="AC363">
        <v>55</v>
      </c>
      <c r="AD363">
        <v>69.7</v>
      </c>
      <c r="AE363">
        <v>20.7</v>
      </c>
      <c r="AF363">
        <v>70.5</v>
      </c>
      <c r="AG363">
        <v>8.8000000000000007</v>
      </c>
      <c r="AH363">
        <v>66</v>
      </c>
      <c r="AI363">
        <v>2.2000000000000002</v>
      </c>
      <c r="AJ363">
        <v>0.9</v>
      </c>
      <c r="AK363">
        <v>6.6</v>
      </c>
      <c r="AL363">
        <v>2.9</v>
      </c>
      <c r="AM363">
        <v>2.8</v>
      </c>
      <c r="AN363">
        <v>4.2</v>
      </c>
      <c r="AO363">
        <v>6.9</v>
      </c>
      <c r="AP363">
        <v>5.0999999999999996</v>
      </c>
      <c r="AQ363">
        <v>3.8</v>
      </c>
      <c r="AR363">
        <v>70</v>
      </c>
      <c r="AS363">
        <v>74</v>
      </c>
      <c r="AT363">
        <v>60</v>
      </c>
      <c r="AU363">
        <v>56</v>
      </c>
      <c r="AV363">
        <v>63.5</v>
      </c>
      <c r="AW363">
        <v>61</v>
      </c>
      <c r="AX363">
        <v>59.7</v>
      </c>
      <c r="AY363">
        <v>47.5</v>
      </c>
      <c r="BB363">
        <v>43.9</v>
      </c>
      <c r="BC363">
        <v>54.4</v>
      </c>
      <c r="BD363">
        <v>58.9</v>
      </c>
    </row>
    <row r="364" spans="1:56" x14ac:dyDescent="0.25">
      <c r="A364" s="2">
        <v>34393</v>
      </c>
      <c r="B364">
        <v>467.14</v>
      </c>
      <c r="C364">
        <v>253.27</v>
      </c>
      <c r="D364">
        <v>381.8</v>
      </c>
      <c r="E364">
        <v>14.49</v>
      </c>
      <c r="F364">
        <v>348.5</v>
      </c>
      <c r="G364">
        <v>69</v>
      </c>
      <c r="I364">
        <v>79.900000000000006</v>
      </c>
      <c r="J364">
        <v>84.4</v>
      </c>
      <c r="K364">
        <v>73.099999999999994</v>
      </c>
      <c r="L364">
        <v>12.2</v>
      </c>
      <c r="M364">
        <v>31.7</v>
      </c>
      <c r="N364">
        <v>6.4</v>
      </c>
      <c r="O364">
        <v>10.4</v>
      </c>
      <c r="P364">
        <v>19.399999999999999</v>
      </c>
      <c r="Q364">
        <v>20</v>
      </c>
      <c r="R364">
        <v>56.1</v>
      </c>
      <c r="S364">
        <v>12.9</v>
      </c>
      <c r="T364">
        <v>1.2</v>
      </c>
      <c r="U364">
        <v>3.8</v>
      </c>
      <c r="V364">
        <v>1.6</v>
      </c>
      <c r="W364">
        <v>32.5</v>
      </c>
      <c r="X364">
        <v>3.1</v>
      </c>
      <c r="Y364">
        <v>1</v>
      </c>
      <c r="Z364">
        <v>2.6</v>
      </c>
      <c r="AA364">
        <v>25</v>
      </c>
      <c r="AB364">
        <v>18.100000000000001</v>
      </c>
      <c r="AC364">
        <v>56.9</v>
      </c>
      <c r="AD364">
        <v>70.2</v>
      </c>
      <c r="AE364">
        <v>18.3</v>
      </c>
      <c r="AF364">
        <v>71</v>
      </c>
      <c r="AG364">
        <v>10.7</v>
      </c>
      <c r="AH364">
        <v>67.099999999999994</v>
      </c>
      <c r="AI364">
        <v>2</v>
      </c>
      <c r="AJ364">
        <v>0.7</v>
      </c>
      <c r="AK364">
        <v>6</v>
      </c>
      <c r="AL364">
        <v>4.3</v>
      </c>
      <c r="AM364">
        <v>3.2</v>
      </c>
      <c r="AN364">
        <v>4.9000000000000004</v>
      </c>
      <c r="AO364">
        <v>8.5</v>
      </c>
      <c r="AP364">
        <v>5</v>
      </c>
      <c r="AQ364">
        <v>4.5999999999999996</v>
      </c>
      <c r="AR364">
        <v>64</v>
      </c>
      <c r="AS364">
        <v>72</v>
      </c>
      <c r="AT364">
        <v>51</v>
      </c>
      <c r="AU364">
        <v>56.5</v>
      </c>
      <c r="AV364">
        <v>62.2</v>
      </c>
      <c r="AW364">
        <v>66</v>
      </c>
      <c r="AX364">
        <v>60.2</v>
      </c>
      <c r="AY364">
        <v>48.7</v>
      </c>
      <c r="BB364">
        <v>44.6</v>
      </c>
      <c r="BC364">
        <v>57</v>
      </c>
      <c r="BD364">
        <v>63</v>
      </c>
    </row>
    <row r="365" spans="1:56" x14ac:dyDescent="0.25">
      <c r="A365" s="2">
        <v>34424</v>
      </c>
      <c r="B365">
        <v>445.77</v>
      </c>
      <c r="C365">
        <v>252.64</v>
      </c>
      <c r="D365">
        <v>389.75</v>
      </c>
      <c r="E365">
        <v>14.79</v>
      </c>
      <c r="F365">
        <v>334.3</v>
      </c>
      <c r="G365">
        <v>66</v>
      </c>
      <c r="I365">
        <v>86.7</v>
      </c>
      <c r="J365">
        <v>92.6</v>
      </c>
      <c r="K365">
        <v>77.900000000000006</v>
      </c>
      <c r="L365">
        <v>13.1</v>
      </c>
      <c r="M365">
        <v>32.5</v>
      </c>
      <c r="N365">
        <v>5.8</v>
      </c>
      <c r="O365">
        <v>8.9</v>
      </c>
      <c r="P365">
        <v>21.5</v>
      </c>
      <c r="Q365">
        <v>18.2</v>
      </c>
      <c r="R365">
        <v>54.4</v>
      </c>
      <c r="S365">
        <v>14.4</v>
      </c>
      <c r="T365">
        <v>0.9</v>
      </c>
      <c r="U365">
        <v>3.8</v>
      </c>
      <c r="V365">
        <v>1.8</v>
      </c>
      <c r="W365">
        <v>30.2</v>
      </c>
      <c r="X365">
        <v>2.9</v>
      </c>
      <c r="Y365">
        <v>1.1000000000000001</v>
      </c>
      <c r="Z365">
        <v>2.4</v>
      </c>
      <c r="AA365">
        <v>22.6</v>
      </c>
      <c r="AB365">
        <v>19.5</v>
      </c>
      <c r="AC365">
        <v>57.9</v>
      </c>
      <c r="AD365">
        <v>69.599999999999994</v>
      </c>
      <c r="AE365">
        <v>19.2</v>
      </c>
      <c r="AF365">
        <v>71.900000000000006</v>
      </c>
      <c r="AG365">
        <v>8.9</v>
      </c>
      <c r="AH365">
        <v>67.400000000000006</v>
      </c>
      <c r="AI365">
        <v>1.8</v>
      </c>
      <c r="AJ365">
        <v>0.5</v>
      </c>
      <c r="AK365">
        <v>6</v>
      </c>
      <c r="AL365">
        <v>3.8</v>
      </c>
      <c r="AM365">
        <v>2.9</v>
      </c>
      <c r="AN365">
        <v>5.3</v>
      </c>
      <c r="AO365">
        <v>6.4</v>
      </c>
      <c r="AP365">
        <v>5.8</v>
      </c>
      <c r="AQ365">
        <v>4.2</v>
      </c>
      <c r="AR365">
        <v>61</v>
      </c>
      <c r="AS365">
        <v>69</v>
      </c>
      <c r="AT365">
        <v>48</v>
      </c>
      <c r="AU365">
        <v>56.9</v>
      </c>
      <c r="AV365">
        <v>62.8</v>
      </c>
      <c r="AW365">
        <v>65</v>
      </c>
      <c r="AX365">
        <v>63.4</v>
      </c>
      <c r="AY365">
        <v>48.2</v>
      </c>
      <c r="BB365">
        <v>43</v>
      </c>
      <c r="BC365">
        <v>55.4</v>
      </c>
      <c r="BD365">
        <v>62.9</v>
      </c>
    </row>
    <row r="366" spans="1:56" x14ac:dyDescent="0.25">
      <c r="A366" s="2">
        <v>34453</v>
      </c>
      <c r="B366">
        <v>450.91</v>
      </c>
      <c r="C366">
        <v>255.99</v>
      </c>
      <c r="D366">
        <v>376.1</v>
      </c>
      <c r="E366">
        <v>16.98</v>
      </c>
      <c r="F366">
        <v>344.5</v>
      </c>
      <c r="G366">
        <v>66</v>
      </c>
      <c r="I366">
        <v>92.1</v>
      </c>
      <c r="J366">
        <v>95.4</v>
      </c>
      <c r="K366">
        <v>87.1</v>
      </c>
      <c r="L366">
        <v>14.5</v>
      </c>
      <c r="M366">
        <v>28.9</v>
      </c>
      <c r="N366">
        <v>7.1</v>
      </c>
      <c r="O366">
        <v>8</v>
      </c>
      <c r="P366">
        <v>20.8</v>
      </c>
      <c r="Q366">
        <v>15.8</v>
      </c>
      <c r="R366">
        <v>56.6</v>
      </c>
      <c r="S366">
        <v>14</v>
      </c>
      <c r="T366">
        <v>0.5</v>
      </c>
      <c r="U366">
        <v>3.1</v>
      </c>
      <c r="V366">
        <v>1.4</v>
      </c>
      <c r="W366">
        <v>28.9</v>
      </c>
      <c r="X366">
        <v>3.3</v>
      </c>
      <c r="Y366">
        <v>1.2</v>
      </c>
      <c r="Z366">
        <v>2.9</v>
      </c>
      <c r="AA366">
        <v>21.2</v>
      </c>
      <c r="AB366">
        <v>21</v>
      </c>
      <c r="AC366">
        <v>57.8</v>
      </c>
      <c r="AD366">
        <v>71.2</v>
      </c>
      <c r="AE366">
        <v>18</v>
      </c>
      <c r="AF366">
        <v>73.900000000000006</v>
      </c>
      <c r="AG366">
        <v>8.1</v>
      </c>
      <c r="AH366">
        <v>70.2</v>
      </c>
      <c r="AI366">
        <v>1.8</v>
      </c>
      <c r="AJ366">
        <v>0.9</v>
      </c>
      <c r="AK366">
        <v>6.5</v>
      </c>
      <c r="AL366">
        <v>3.2</v>
      </c>
      <c r="AM366">
        <v>3.1</v>
      </c>
      <c r="AN366">
        <v>4.4000000000000004</v>
      </c>
      <c r="AO366">
        <v>7.3</v>
      </c>
      <c r="AP366">
        <v>5.6</v>
      </c>
      <c r="AQ366">
        <v>3.5</v>
      </c>
      <c r="AR366">
        <v>61</v>
      </c>
      <c r="AS366">
        <v>66</v>
      </c>
      <c r="AT366">
        <v>47</v>
      </c>
      <c r="AU366">
        <v>57.4</v>
      </c>
      <c r="AV366">
        <v>62.7</v>
      </c>
      <c r="AW366">
        <v>59</v>
      </c>
      <c r="AX366">
        <v>61.4</v>
      </c>
      <c r="AY366">
        <v>50.1</v>
      </c>
      <c r="BB366">
        <v>45.9</v>
      </c>
      <c r="BC366">
        <v>57.2</v>
      </c>
      <c r="BD366">
        <v>63.5</v>
      </c>
    </row>
    <row r="367" spans="1:56" x14ac:dyDescent="0.25">
      <c r="A367" s="2">
        <v>34485</v>
      </c>
      <c r="B367">
        <v>456.5</v>
      </c>
      <c r="C367">
        <v>256.70999999999998</v>
      </c>
      <c r="D367">
        <v>387.8</v>
      </c>
      <c r="E367">
        <v>18.03</v>
      </c>
      <c r="F367">
        <v>359</v>
      </c>
      <c r="G367">
        <v>64</v>
      </c>
      <c r="I367">
        <v>88.9</v>
      </c>
      <c r="J367">
        <v>93.6</v>
      </c>
      <c r="K367">
        <v>81.900000000000006</v>
      </c>
      <c r="L367">
        <v>14.6</v>
      </c>
      <c r="M367">
        <v>32.4</v>
      </c>
      <c r="N367">
        <v>6.6</v>
      </c>
      <c r="O367">
        <v>10.5</v>
      </c>
      <c r="P367">
        <v>20.3</v>
      </c>
      <c r="Q367">
        <v>17.899999999999999</v>
      </c>
      <c r="R367">
        <v>53</v>
      </c>
      <c r="S367">
        <v>16.399999999999999</v>
      </c>
      <c r="T367">
        <v>0.6</v>
      </c>
      <c r="U367">
        <v>2.8</v>
      </c>
      <c r="V367">
        <v>1.5</v>
      </c>
      <c r="W367">
        <v>28.8</v>
      </c>
      <c r="X367">
        <v>3.1</v>
      </c>
      <c r="Y367">
        <v>0.7</v>
      </c>
      <c r="Z367">
        <v>2.7</v>
      </c>
      <c r="AA367">
        <v>21.9</v>
      </c>
      <c r="AB367">
        <v>19.600000000000001</v>
      </c>
      <c r="AC367">
        <v>58.5</v>
      </c>
      <c r="AD367">
        <v>69.2</v>
      </c>
      <c r="AE367">
        <v>20.399999999999999</v>
      </c>
      <c r="AF367">
        <v>70.7</v>
      </c>
      <c r="AG367">
        <v>8.9</v>
      </c>
      <c r="AH367">
        <v>65.7</v>
      </c>
      <c r="AI367">
        <v>1.7</v>
      </c>
      <c r="AJ367">
        <v>0.8</v>
      </c>
      <c r="AK367">
        <v>5.9</v>
      </c>
      <c r="AL367">
        <v>2.5</v>
      </c>
      <c r="AM367">
        <v>3.2</v>
      </c>
      <c r="AN367">
        <v>4.9000000000000004</v>
      </c>
      <c r="AO367">
        <v>7.4</v>
      </c>
      <c r="AP367">
        <v>5.7</v>
      </c>
      <c r="AQ367">
        <v>3.4</v>
      </c>
      <c r="AR367">
        <v>59</v>
      </c>
      <c r="AS367">
        <v>64</v>
      </c>
      <c r="AT367">
        <v>46</v>
      </c>
      <c r="AU367">
        <v>58.2</v>
      </c>
      <c r="AV367">
        <v>61.6</v>
      </c>
      <c r="AW367">
        <v>56</v>
      </c>
      <c r="AX367">
        <v>62.7</v>
      </c>
      <c r="AY367">
        <v>51.4</v>
      </c>
      <c r="BB367">
        <v>47.6</v>
      </c>
      <c r="BC367">
        <v>60.2</v>
      </c>
      <c r="BD367">
        <v>67.8</v>
      </c>
    </row>
    <row r="368" spans="1:56" x14ac:dyDescent="0.25">
      <c r="A368" s="2">
        <v>34515</v>
      </c>
      <c r="B368">
        <v>444.27</v>
      </c>
      <c r="C368">
        <v>253.77</v>
      </c>
      <c r="D368">
        <v>388</v>
      </c>
      <c r="E368">
        <v>19.37</v>
      </c>
      <c r="F368">
        <v>337.3</v>
      </c>
      <c r="G368">
        <v>62</v>
      </c>
      <c r="I368">
        <v>92.5</v>
      </c>
      <c r="J368">
        <v>94.6</v>
      </c>
      <c r="K368">
        <v>89.4</v>
      </c>
      <c r="L368">
        <v>15.9</v>
      </c>
      <c r="M368">
        <v>29.5</v>
      </c>
      <c r="N368">
        <v>5</v>
      </c>
      <c r="O368">
        <v>9.1999999999999993</v>
      </c>
      <c r="P368">
        <v>20.9</v>
      </c>
      <c r="Q368">
        <v>16.399999999999999</v>
      </c>
      <c r="R368">
        <v>54.6</v>
      </c>
      <c r="S368">
        <v>14.3</v>
      </c>
      <c r="T368">
        <v>0.8</v>
      </c>
      <c r="U368">
        <v>2.4</v>
      </c>
      <c r="V368">
        <v>1.1000000000000001</v>
      </c>
      <c r="W368">
        <v>28.3</v>
      </c>
      <c r="X368">
        <v>3.1</v>
      </c>
      <c r="Y368">
        <v>0.5</v>
      </c>
      <c r="Z368">
        <v>1.9</v>
      </c>
      <c r="AA368">
        <v>20.5</v>
      </c>
      <c r="AB368">
        <v>20.5</v>
      </c>
      <c r="AC368">
        <v>59</v>
      </c>
      <c r="AD368">
        <v>69.900000000000006</v>
      </c>
      <c r="AE368">
        <v>18.7</v>
      </c>
      <c r="AF368">
        <v>73.400000000000006</v>
      </c>
      <c r="AG368">
        <v>7.9</v>
      </c>
      <c r="AH368">
        <v>69.3</v>
      </c>
      <c r="AI368">
        <v>2</v>
      </c>
      <c r="AJ368">
        <v>0</v>
      </c>
      <c r="AK368">
        <v>6.4</v>
      </c>
      <c r="AL368">
        <v>3.9</v>
      </c>
      <c r="AM368">
        <v>2.7</v>
      </c>
      <c r="AN368">
        <v>4.0999999999999996</v>
      </c>
      <c r="AO368">
        <v>6.7</v>
      </c>
      <c r="AP368">
        <v>5</v>
      </c>
      <c r="AQ368">
        <v>3.9</v>
      </c>
      <c r="AR368">
        <v>57</v>
      </c>
      <c r="AS368">
        <v>62</v>
      </c>
      <c r="AT368">
        <v>43</v>
      </c>
      <c r="AU368">
        <v>58.8</v>
      </c>
      <c r="AV368">
        <v>65</v>
      </c>
      <c r="AW368">
        <v>48</v>
      </c>
      <c r="AX368">
        <v>62</v>
      </c>
      <c r="AY368">
        <v>49.5</v>
      </c>
      <c r="BB368">
        <v>48.3</v>
      </c>
      <c r="BC368">
        <v>60.3</v>
      </c>
      <c r="BD368">
        <v>69.7</v>
      </c>
    </row>
    <row r="369" spans="1:56" x14ac:dyDescent="0.25">
      <c r="A369" s="2">
        <v>34544</v>
      </c>
      <c r="B369">
        <v>458.26</v>
      </c>
      <c r="C369">
        <v>261.97000000000003</v>
      </c>
      <c r="D369">
        <v>383.9</v>
      </c>
      <c r="E369">
        <v>20.309999999999999</v>
      </c>
      <c r="F369">
        <v>344.3</v>
      </c>
      <c r="G369">
        <v>57</v>
      </c>
      <c r="I369">
        <v>91.3</v>
      </c>
      <c r="J369">
        <v>91.9</v>
      </c>
      <c r="K369">
        <v>90.5</v>
      </c>
      <c r="L369">
        <v>15.2</v>
      </c>
      <c r="M369">
        <v>28.6</v>
      </c>
      <c r="N369">
        <v>8.5</v>
      </c>
      <c r="O369">
        <v>9.1999999999999993</v>
      </c>
      <c r="P369">
        <v>22.3</v>
      </c>
      <c r="Q369">
        <v>17.899999999999999</v>
      </c>
      <c r="R369">
        <v>56.2</v>
      </c>
      <c r="S369">
        <v>14.6</v>
      </c>
      <c r="T369">
        <v>0.7</v>
      </c>
      <c r="U369">
        <v>3.3</v>
      </c>
      <c r="V369">
        <v>1.6</v>
      </c>
      <c r="W369">
        <v>26.7</v>
      </c>
      <c r="X369">
        <v>4</v>
      </c>
      <c r="Y369">
        <v>1</v>
      </c>
      <c r="Z369">
        <v>3.3</v>
      </c>
      <c r="AA369">
        <v>20.5</v>
      </c>
      <c r="AB369">
        <v>21.9</v>
      </c>
      <c r="AC369">
        <v>57.6</v>
      </c>
      <c r="AD369">
        <v>68.5</v>
      </c>
      <c r="AE369">
        <v>17.7</v>
      </c>
      <c r="AF369">
        <v>73</v>
      </c>
      <c r="AG369">
        <v>9.3000000000000007</v>
      </c>
      <c r="AH369">
        <v>67.5</v>
      </c>
      <c r="AI369">
        <v>2.2000000000000002</v>
      </c>
      <c r="AJ369">
        <v>1.2</v>
      </c>
      <c r="AK369">
        <v>6.4</v>
      </c>
      <c r="AL369">
        <v>2.7</v>
      </c>
      <c r="AM369">
        <v>3.6</v>
      </c>
      <c r="AN369">
        <v>4</v>
      </c>
      <c r="AO369">
        <v>6.2</v>
      </c>
      <c r="AP369">
        <v>4.5999999999999996</v>
      </c>
      <c r="AQ369">
        <v>3.4</v>
      </c>
      <c r="AR369">
        <v>53</v>
      </c>
      <c r="AS369">
        <v>62</v>
      </c>
      <c r="AT369">
        <v>41</v>
      </c>
      <c r="AU369">
        <v>58.5</v>
      </c>
      <c r="AV369">
        <v>64.2</v>
      </c>
      <c r="AW369">
        <v>44</v>
      </c>
      <c r="AX369">
        <v>62.3</v>
      </c>
      <c r="AY369">
        <v>52.3</v>
      </c>
      <c r="BB369">
        <v>45.1</v>
      </c>
      <c r="BC369">
        <v>58.1</v>
      </c>
      <c r="BD369">
        <v>71.599999999999994</v>
      </c>
    </row>
    <row r="370" spans="1:56" x14ac:dyDescent="0.25">
      <c r="A370" s="2">
        <v>34577</v>
      </c>
      <c r="B370">
        <v>475.49</v>
      </c>
      <c r="C370">
        <v>266.62</v>
      </c>
      <c r="D370">
        <v>386.25</v>
      </c>
      <c r="E370">
        <v>17.559999999999999</v>
      </c>
      <c r="F370">
        <v>336.3</v>
      </c>
      <c r="G370">
        <v>57</v>
      </c>
      <c r="I370">
        <v>90.4</v>
      </c>
      <c r="J370">
        <v>89.4</v>
      </c>
      <c r="K370">
        <v>91.7</v>
      </c>
      <c r="L370">
        <v>15.6</v>
      </c>
      <c r="M370">
        <v>28.2</v>
      </c>
      <c r="N370">
        <v>7.1</v>
      </c>
      <c r="O370">
        <v>9.3000000000000007</v>
      </c>
      <c r="P370">
        <v>20.9</v>
      </c>
      <c r="Q370">
        <v>17.8</v>
      </c>
      <c r="R370">
        <v>56.2</v>
      </c>
      <c r="S370">
        <v>13.1</v>
      </c>
      <c r="T370">
        <v>0.6</v>
      </c>
      <c r="U370">
        <v>3.4</v>
      </c>
      <c r="V370">
        <v>1.5</v>
      </c>
      <c r="W370">
        <v>27.8</v>
      </c>
      <c r="X370">
        <v>3.4</v>
      </c>
      <c r="Y370">
        <v>1.3</v>
      </c>
      <c r="Z370">
        <v>2.8</v>
      </c>
      <c r="AA370">
        <v>19.600000000000001</v>
      </c>
      <c r="AB370">
        <v>21.2</v>
      </c>
      <c r="AC370">
        <v>59.2</v>
      </c>
      <c r="AD370">
        <v>69.8</v>
      </c>
      <c r="AE370">
        <v>17.100000000000001</v>
      </c>
      <c r="AF370">
        <v>73.8</v>
      </c>
      <c r="AG370">
        <v>9.1</v>
      </c>
      <c r="AH370">
        <v>69.099999999999994</v>
      </c>
      <c r="AI370">
        <v>1.9</v>
      </c>
      <c r="AJ370">
        <v>0.9</v>
      </c>
      <c r="AK370">
        <v>6</v>
      </c>
      <c r="AL370">
        <v>2.9</v>
      </c>
      <c r="AM370">
        <v>2.5</v>
      </c>
      <c r="AN370">
        <v>3.9</v>
      </c>
      <c r="AO370">
        <v>7.3</v>
      </c>
      <c r="AP370">
        <v>6.1</v>
      </c>
      <c r="AQ370">
        <v>3.2</v>
      </c>
      <c r="AR370">
        <v>53</v>
      </c>
      <c r="AS370">
        <v>59</v>
      </c>
      <c r="AT370">
        <v>39</v>
      </c>
      <c r="AU370">
        <v>58</v>
      </c>
      <c r="AV370">
        <v>63</v>
      </c>
      <c r="AW370">
        <v>40</v>
      </c>
      <c r="AX370">
        <v>60.2</v>
      </c>
      <c r="AY370">
        <v>51.4</v>
      </c>
      <c r="BB370">
        <v>44.9</v>
      </c>
      <c r="BC370">
        <v>61.6</v>
      </c>
      <c r="BD370">
        <v>75.2</v>
      </c>
    </row>
    <row r="371" spans="1:56" x14ac:dyDescent="0.25">
      <c r="A371" s="2">
        <v>34607</v>
      </c>
      <c r="B371">
        <v>462.69</v>
      </c>
      <c r="C371">
        <v>267.89999999999998</v>
      </c>
      <c r="D371">
        <v>393.8</v>
      </c>
      <c r="E371">
        <v>18.39</v>
      </c>
      <c r="F371">
        <v>328</v>
      </c>
      <c r="G371">
        <v>55</v>
      </c>
      <c r="I371">
        <v>89.5</v>
      </c>
      <c r="J371">
        <v>89.5</v>
      </c>
      <c r="K371">
        <v>89.5</v>
      </c>
      <c r="L371">
        <v>15.8</v>
      </c>
      <c r="M371">
        <v>28.5</v>
      </c>
      <c r="N371">
        <v>6.3</v>
      </c>
      <c r="O371">
        <v>8.3000000000000007</v>
      </c>
      <c r="P371">
        <v>21.6</v>
      </c>
      <c r="Q371">
        <v>18.100000000000001</v>
      </c>
      <c r="R371">
        <v>55.7</v>
      </c>
      <c r="S371">
        <v>13.6</v>
      </c>
      <c r="T371">
        <v>0.7</v>
      </c>
      <c r="U371">
        <v>3.2</v>
      </c>
      <c r="V371">
        <v>1.4</v>
      </c>
      <c r="W371">
        <v>27</v>
      </c>
      <c r="X371">
        <v>3</v>
      </c>
      <c r="Y371">
        <v>1.1000000000000001</v>
      </c>
      <c r="Z371">
        <v>2.2999999999999998</v>
      </c>
      <c r="AA371">
        <v>21.1</v>
      </c>
      <c r="AB371">
        <v>20.2</v>
      </c>
      <c r="AC371">
        <v>58.7</v>
      </c>
      <c r="AD371">
        <v>70.099999999999994</v>
      </c>
      <c r="AE371">
        <v>17.5</v>
      </c>
      <c r="AF371">
        <v>71.900000000000006</v>
      </c>
      <c r="AG371">
        <v>10.6</v>
      </c>
      <c r="AH371">
        <v>68.3</v>
      </c>
      <c r="AI371">
        <v>1.6</v>
      </c>
      <c r="AJ371">
        <v>1</v>
      </c>
      <c r="AK371">
        <v>6</v>
      </c>
      <c r="AL371">
        <v>2.8</v>
      </c>
      <c r="AM371">
        <v>2.9</v>
      </c>
      <c r="AN371">
        <v>4.0999999999999996</v>
      </c>
      <c r="AO371">
        <v>7.1</v>
      </c>
      <c r="AP371">
        <v>5.2</v>
      </c>
      <c r="AQ371">
        <v>3.3</v>
      </c>
      <c r="AR371">
        <v>50</v>
      </c>
      <c r="AS371">
        <v>57</v>
      </c>
      <c r="AT371">
        <v>36</v>
      </c>
      <c r="AU371">
        <v>59</v>
      </c>
      <c r="AV371">
        <v>62.7</v>
      </c>
      <c r="AW371">
        <v>29</v>
      </c>
      <c r="AX371">
        <v>62.8</v>
      </c>
      <c r="AY371">
        <v>52.5</v>
      </c>
      <c r="BB371">
        <v>46.1</v>
      </c>
      <c r="BC371">
        <v>62.5</v>
      </c>
      <c r="BD371">
        <v>80.3</v>
      </c>
    </row>
    <row r="372" spans="1:56" x14ac:dyDescent="0.25">
      <c r="A372" s="2">
        <v>34638</v>
      </c>
      <c r="B372">
        <v>472.35</v>
      </c>
      <c r="C372">
        <v>270.75</v>
      </c>
      <c r="D372">
        <v>384.5</v>
      </c>
      <c r="E372">
        <v>18.18</v>
      </c>
      <c r="F372">
        <v>334.3</v>
      </c>
      <c r="G372">
        <v>53</v>
      </c>
      <c r="I372">
        <v>89.1</v>
      </c>
      <c r="J372">
        <v>87.9</v>
      </c>
      <c r="K372">
        <v>90.9</v>
      </c>
      <c r="L372">
        <v>16.100000000000001</v>
      </c>
      <c r="M372">
        <v>29.7</v>
      </c>
      <c r="N372">
        <v>6.6</v>
      </c>
      <c r="O372">
        <v>9</v>
      </c>
      <c r="P372">
        <v>21.3</v>
      </c>
      <c r="Q372">
        <v>19.899999999999999</v>
      </c>
      <c r="R372">
        <v>54.2</v>
      </c>
      <c r="S372">
        <v>14.5</v>
      </c>
      <c r="T372">
        <v>0.9</v>
      </c>
      <c r="U372">
        <v>2.8</v>
      </c>
      <c r="V372">
        <v>1.2</v>
      </c>
      <c r="W372">
        <v>23.6</v>
      </c>
      <c r="X372">
        <v>3.1</v>
      </c>
      <c r="Y372">
        <v>0.7</v>
      </c>
      <c r="Z372">
        <v>2.9</v>
      </c>
      <c r="AA372">
        <v>21</v>
      </c>
      <c r="AB372">
        <v>22.4</v>
      </c>
      <c r="AC372">
        <v>56.6</v>
      </c>
      <c r="AD372">
        <v>69.7</v>
      </c>
      <c r="AE372">
        <v>17.7</v>
      </c>
      <c r="AF372">
        <v>71.400000000000006</v>
      </c>
      <c r="AG372">
        <v>10.9</v>
      </c>
      <c r="AH372">
        <v>65.599999999999994</v>
      </c>
      <c r="AI372">
        <v>1</v>
      </c>
      <c r="AJ372">
        <v>0.6</v>
      </c>
      <c r="AK372">
        <v>4.8</v>
      </c>
      <c r="AL372">
        <v>2.9</v>
      </c>
      <c r="AM372">
        <v>2.9</v>
      </c>
      <c r="AN372">
        <v>3.7</v>
      </c>
      <c r="AO372">
        <v>6.3</v>
      </c>
      <c r="AP372">
        <v>3.8</v>
      </c>
      <c r="AQ372">
        <v>3</v>
      </c>
      <c r="AR372">
        <v>49</v>
      </c>
      <c r="AS372">
        <v>55</v>
      </c>
      <c r="AT372">
        <v>35</v>
      </c>
      <c r="AU372">
        <v>59.4</v>
      </c>
      <c r="AV372">
        <v>63</v>
      </c>
      <c r="AW372">
        <v>27</v>
      </c>
      <c r="AX372">
        <v>63.3</v>
      </c>
      <c r="AY372">
        <v>51.1</v>
      </c>
      <c r="BB372">
        <v>47.6</v>
      </c>
      <c r="BC372">
        <v>64.900000000000006</v>
      </c>
      <c r="BD372">
        <v>84.1</v>
      </c>
    </row>
    <row r="373" spans="1:56" x14ac:dyDescent="0.25">
      <c r="A373" s="2">
        <v>34668</v>
      </c>
      <c r="B373">
        <v>453.69</v>
      </c>
      <c r="C373">
        <v>276.73</v>
      </c>
      <c r="D373">
        <v>383</v>
      </c>
      <c r="E373">
        <v>18.05</v>
      </c>
      <c r="F373">
        <v>327</v>
      </c>
      <c r="G373">
        <v>56</v>
      </c>
      <c r="I373">
        <v>100.4</v>
      </c>
      <c r="J373">
        <v>97.5</v>
      </c>
      <c r="K373">
        <v>104.8</v>
      </c>
      <c r="L373">
        <v>19.899999999999999</v>
      </c>
      <c r="M373">
        <v>27.6</v>
      </c>
      <c r="N373">
        <v>5</v>
      </c>
      <c r="O373">
        <v>7.9</v>
      </c>
      <c r="P373">
        <v>22.9</v>
      </c>
      <c r="Q373">
        <v>17.100000000000001</v>
      </c>
      <c r="R373">
        <v>52.5</v>
      </c>
      <c r="S373">
        <v>15.6</v>
      </c>
      <c r="T373">
        <v>0.6</v>
      </c>
      <c r="U373">
        <v>2.8</v>
      </c>
      <c r="V373">
        <v>1.2</v>
      </c>
      <c r="W373">
        <v>28.6</v>
      </c>
      <c r="X373">
        <v>2.5</v>
      </c>
      <c r="Y373">
        <v>1</v>
      </c>
      <c r="Z373">
        <v>2</v>
      </c>
      <c r="AA373">
        <v>18.100000000000001</v>
      </c>
      <c r="AB373">
        <v>24.2</v>
      </c>
      <c r="AC373">
        <v>57.7</v>
      </c>
      <c r="AD373">
        <v>69.2</v>
      </c>
      <c r="AE373">
        <v>19.600000000000001</v>
      </c>
      <c r="AF373">
        <v>72.099999999999994</v>
      </c>
      <c r="AG373">
        <v>8.3000000000000007</v>
      </c>
      <c r="AH373">
        <v>67.3</v>
      </c>
      <c r="AI373">
        <v>2.2000000000000002</v>
      </c>
      <c r="AJ373">
        <v>0.5</v>
      </c>
      <c r="AK373">
        <v>5.6</v>
      </c>
      <c r="AL373">
        <v>3.7</v>
      </c>
      <c r="AM373">
        <v>2.9</v>
      </c>
      <c r="AN373">
        <v>3.9</v>
      </c>
      <c r="AO373">
        <v>7.3</v>
      </c>
      <c r="AP373">
        <v>5</v>
      </c>
      <c r="AQ373">
        <v>3.6</v>
      </c>
      <c r="AR373">
        <v>50</v>
      </c>
      <c r="AS373">
        <v>53</v>
      </c>
      <c r="AT373">
        <v>36</v>
      </c>
      <c r="AU373">
        <v>59.2</v>
      </c>
      <c r="AV373">
        <v>61.5</v>
      </c>
      <c r="AW373">
        <v>31</v>
      </c>
      <c r="AX373">
        <v>63.9</v>
      </c>
      <c r="AY373">
        <v>51.6</v>
      </c>
      <c r="BB373">
        <v>47.3</v>
      </c>
      <c r="BC373">
        <v>64.7</v>
      </c>
      <c r="BD373">
        <v>84.5</v>
      </c>
    </row>
    <row r="374" spans="1:56" x14ac:dyDescent="0.25">
      <c r="A374" s="2">
        <v>34698</v>
      </c>
      <c r="B374">
        <v>459.27</v>
      </c>
      <c r="C374">
        <v>285.98</v>
      </c>
      <c r="D374">
        <v>382.75</v>
      </c>
      <c r="E374">
        <v>17.45</v>
      </c>
      <c r="F374">
        <v>323</v>
      </c>
      <c r="G374">
        <v>48</v>
      </c>
      <c r="I374">
        <v>103.4</v>
      </c>
      <c r="J374">
        <v>98.1</v>
      </c>
      <c r="K374">
        <v>111.4</v>
      </c>
      <c r="L374">
        <v>21.1</v>
      </c>
      <c r="M374">
        <v>24.2</v>
      </c>
      <c r="N374">
        <v>7</v>
      </c>
      <c r="O374">
        <v>7.8</v>
      </c>
      <c r="P374">
        <v>21.5</v>
      </c>
      <c r="Q374">
        <v>15.1</v>
      </c>
      <c r="R374">
        <v>54.7</v>
      </c>
      <c r="S374">
        <v>14</v>
      </c>
      <c r="T374">
        <v>0.8</v>
      </c>
      <c r="U374">
        <v>2.8</v>
      </c>
      <c r="V374">
        <v>1.1000000000000001</v>
      </c>
      <c r="W374">
        <v>26.8</v>
      </c>
      <c r="X374">
        <v>3</v>
      </c>
      <c r="Y374">
        <v>0.9</v>
      </c>
      <c r="Z374">
        <v>3</v>
      </c>
      <c r="AA374">
        <v>18.5</v>
      </c>
      <c r="AB374">
        <v>25.4</v>
      </c>
      <c r="AC374">
        <v>56.1</v>
      </c>
      <c r="AD374">
        <v>70.7</v>
      </c>
      <c r="AE374">
        <v>18.2</v>
      </c>
      <c r="AF374">
        <v>74.599999999999994</v>
      </c>
      <c r="AG374">
        <v>7.2</v>
      </c>
      <c r="AH374">
        <v>70.900000000000006</v>
      </c>
      <c r="AI374">
        <v>1.2</v>
      </c>
      <c r="AJ374">
        <v>1</v>
      </c>
      <c r="AK374">
        <v>5.4</v>
      </c>
      <c r="AL374">
        <v>3</v>
      </c>
      <c r="AM374">
        <v>2.9</v>
      </c>
      <c r="AN374">
        <v>4</v>
      </c>
      <c r="AO374">
        <v>7.5</v>
      </c>
      <c r="AP374">
        <v>4.8</v>
      </c>
      <c r="AQ374">
        <v>3.4</v>
      </c>
      <c r="AR374">
        <v>43</v>
      </c>
      <c r="AS374">
        <v>49</v>
      </c>
      <c r="AT374">
        <v>28</v>
      </c>
      <c r="AU374">
        <v>56.1</v>
      </c>
      <c r="AV374">
        <v>58.9</v>
      </c>
      <c r="AW374">
        <v>28</v>
      </c>
      <c r="AX374">
        <v>59.5</v>
      </c>
      <c r="AY374">
        <v>46.7</v>
      </c>
      <c r="BB374">
        <v>45</v>
      </c>
      <c r="BC374">
        <v>64.8</v>
      </c>
      <c r="BD374">
        <v>87.1</v>
      </c>
    </row>
    <row r="375" spans="1:56" x14ac:dyDescent="0.25">
      <c r="A375" s="2">
        <v>34730</v>
      </c>
      <c r="B375">
        <v>470.42</v>
      </c>
      <c r="C375">
        <v>288.95999999999998</v>
      </c>
      <c r="D375">
        <v>374.7</v>
      </c>
      <c r="E375">
        <v>18.350000000000001</v>
      </c>
      <c r="F375">
        <v>333.5</v>
      </c>
      <c r="G375">
        <v>45</v>
      </c>
      <c r="I375">
        <v>101.4</v>
      </c>
      <c r="J375">
        <v>94.8</v>
      </c>
      <c r="K375">
        <v>111.3</v>
      </c>
      <c r="L375">
        <v>22.6</v>
      </c>
      <c r="M375">
        <v>25.5</v>
      </c>
      <c r="N375">
        <v>5.6</v>
      </c>
      <c r="O375">
        <v>8.5</v>
      </c>
      <c r="P375">
        <v>21.4</v>
      </c>
      <c r="Q375">
        <v>17</v>
      </c>
      <c r="R375">
        <v>51.9</v>
      </c>
      <c r="S375">
        <v>14.8</v>
      </c>
      <c r="T375">
        <v>0.7</v>
      </c>
      <c r="U375">
        <v>2.8</v>
      </c>
      <c r="V375">
        <v>1.4</v>
      </c>
      <c r="W375">
        <v>21.4</v>
      </c>
      <c r="X375">
        <v>2.4</v>
      </c>
      <c r="Y375">
        <v>0.7</v>
      </c>
      <c r="Z375">
        <v>3</v>
      </c>
      <c r="AA375">
        <v>18.3</v>
      </c>
      <c r="AB375">
        <v>24.3</v>
      </c>
      <c r="AC375">
        <v>57.4</v>
      </c>
      <c r="AD375">
        <v>70.099999999999994</v>
      </c>
      <c r="AE375">
        <v>19.8</v>
      </c>
      <c r="AF375">
        <v>71.2</v>
      </c>
      <c r="AG375">
        <v>9</v>
      </c>
      <c r="AH375">
        <v>68.2</v>
      </c>
      <c r="AI375">
        <v>1.4</v>
      </c>
      <c r="AJ375">
        <v>0.2</v>
      </c>
      <c r="AK375">
        <v>5.4</v>
      </c>
      <c r="AL375">
        <v>2.6</v>
      </c>
      <c r="AM375">
        <v>2.4</v>
      </c>
      <c r="AN375">
        <v>4.4000000000000004</v>
      </c>
      <c r="AO375">
        <v>4.4000000000000004</v>
      </c>
      <c r="AP375">
        <v>3.4</v>
      </c>
      <c r="AQ375">
        <v>2.8</v>
      </c>
      <c r="AR375">
        <v>40</v>
      </c>
      <c r="AS375">
        <v>48</v>
      </c>
      <c r="AT375">
        <v>26</v>
      </c>
      <c r="AU375">
        <v>57.4</v>
      </c>
      <c r="AV375">
        <v>59.7</v>
      </c>
      <c r="AW375">
        <v>25</v>
      </c>
      <c r="AX375">
        <v>60.9</v>
      </c>
      <c r="AY375">
        <v>51.9</v>
      </c>
      <c r="BB375">
        <v>45.2</v>
      </c>
      <c r="BC375">
        <v>62.7</v>
      </c>
      <c r="BD375">
        <v>86</v>
      </c>
    </row>
    <row r="376" spans="1:56" x14ac:dyDescent="0.25">
      <c r="A376" s="2">
        <v>34758</v>
      </c>
      <c r="B376">
        <v>487.39</v>
      </c>
      <c r="C376">
        <v>284.61</v>
      </c>
      <c r="D376">
        <v>376.5</v>
      </c>
      <c r="E376">
        <v>18.579999999999998</v>
      </c>
      <c r="F376">
        <v>341.5</v>
      </c>
      <c r="G376">
        <v>46</v>
      </c>
      <c r="I376">
        <v>99.4</v>
      </c>
      <c r="J376">
        <v>90.8</v>
      </c>
      <c r="K376">
        <v>112.2</v>
      </c>
      <c r="L376">
        <v>21.8</v>
      </c>
      <c r="M376">
        <v>24.5</v>
      </c>
      <c r="N376">
        <v>5.0999999999999996</v>
      </c>
      <c r="O376">
        <v>8.1</v>
      </c>
      <c r="P376">
        <v>22.7</v>
      </c>
      <c r="Q376">
        <v>17.899999999999999</v>
      </c>
      <c r="R376">
        <v>53.7</v>
      </c>
      <c r="S376">
        <v>13.6</v>
      </c>
      <c r="T376">
        <v>0.8</v>
      </c>
      <c r="U376">
        <v>2.7</v>
      </c>
      <c r="V376">
        <v>1.3</v>
      </c>
      <c r="W376">
        <v>26</v>
      </c>
      <c r="X376">
        <v>3</v>
      </c>
      <c r="Y376">
        <v>0.6</v>
      </c>
      <c r="Z376">
        <v>1.6</v>
      </c>
      <c r="AA376">
        <v>16.899999999999999</v>
      </c>
      <c r="AB376">
        <v>23.4</v>
      </c>
      <c r="AC376">
        <v>59.7</v>
      </c>
      <c r="AD376">
        <v>69.2</v>
      </c>
      <c r="AE376">
        <v>16.5</v>
      </c>
      <c r="AF376">
        <v>74</v>
      </c>
      <c r="AG376">
        <v>9.5</v>
      </c>
      <c r="AH376">
        <v>68.5</v>
      </c>
      <c r="AI376">
        <v>2.1</v>
      </c>
      <c r="AJ376">
        <v>0.5</v>
      </c>
      <c r="AK376">
        <v>5.3</v>
      </c>
      <c r="AL376">
        <v>2.9</v>
      </c>
      <c r="AM376">
        <v>2.1</v>
      </c>
      <c r="AN376">
        <v>4.2</v>
      </c>
      <c r="AO376">
        <v>7</v>
      </c>
      <c r="AP376">
        <v>4.5999999999999996</v>
      </c>
      <c r="AQ376">
        <v>3.1</v>
      </c>
      <c r="AR376">
        <v>42</v>
      </c>
      <c r="AS376">
        <v>45</v>
      </c>
      <c r="AT376">
        <v>29</v>
      </c>
      <c r="AU376">
        <v>55.1</v>
      </c>
      <c r="AV376">
        <v>56.6</v>
      </c>
      <c r="AW376">
        <v>34</v>
      </c>
      <c r="AX376">
        <v>57.4</v>
      </c>
      <c r="AY376">
        <v>50</v>
      </c>
      <c r="BB376">
        <v>47</v>
      </c>
      <c r="BC376">
        <v>60.7</v>
      </c>
      <c r="BD376">
        <v>81.7</v>
      </c>
    </row>
    <row r="377" spans="1:56" x14ac:dyDescent="0.25">
      <c r="A377" s="2">
        <v>34789</v>
      </c>
      <c r="B377">
        <v>500.71</v>
      </c>
      <c r="C377">
        <v>282.99</v>
      </c>
      <c r="D377">
        <v>391.75</v>
      </c>
      <c r="E377">
        <v>18.899999999999999</v>
      </c>
      <c r="F377">
        <v>339.3</v>
      </c>
      <c r="G377">
        <v>43</v>
      </c>
      <c r="I377">
        <v>100.2</v>
      </c>
      <c r="J377">
        <v>90.1</v>
      </c>
      <c r="K377">
        <v>115.3</v>
      </c>
      <c r="L377">
        <v>23.2</v>
      </c>
      <c r="M377">
        <v>24.5</v>
      </c>
      <c r="N377">
        <v>6.4</v>
      </c>
      <c r="O377">
        <v>8.1</v>
      </c>
      <c r="P377">
        <v>21.8</v>
      </c>
      <c r="Q377">
        <v>18.3</v>
      </c>
      <c r="R377">
        <v>52.3</v>
      </c>
      <c r="S377">
        <v>13.4</v>
      </c>
      <c r="T377">
        <v>1</v>
      </c>
      <c r="U377">
        <v>3.5</v>
      </c>
      <c r="V377">
        <v>1.4</v>
      </c>
      <c r="W377">
        <v>29.2</v>
      </c>
      <c r="X377">
        <v>3</v>
      </c>
      <c r="Y377">
        <v>1.1000000000000001</v>
      </c>
      <c r="Z377">
        <v>2.9</v>
      </c>
      <c r="AA377">
        <v>17.600000000000001</v>
      </c>
      <c r="AB377">
        <v>25.5</v>
      </c>
      <c r="AC377">
        <v>56.9</v>
      </c>
      <c r="AD377">
        <v>70.099999999999994</v>
      </c>
      <c r="AE377">
        <v>16.600000000000001</v>
      </c>
      <c r="AF377">
        <v>74</v>
      </c>
      <c r="AG377">
        <v>9.4</v>
      </c>
      <c r="AH377">
        <v>68.3</v>
      </c>
      <c r="AI377">
        <v>1.6</v>
      </c>
      <c r="AJ377">
        <v>0.5</v>
      </c>
      <c r="AK377">
        <v>7.4</v>
      </c>
      <c r="AL377">
        <v>3.2</v>
      </c>
      <c r="AM377">
        <v>2.9</v>
      </c>
      <c r="AN377">
        <v>4.7</v>
      </c>
      <c r="AO377">
        <v>7.6</v>
      </c>
      <c r="AP377">
        <v>5.4</v>
      </c>
      <c r="AQ377">
        <v>3.8</v>
      </c>
      <c r="AR377">
        <v>40</v>
      </c>
      <c r="AS377">
        <v>50</v>
      </c>
      <c r="AT377">
        <v>29</v>
      </c>
      <c r="AU377">
        <v>52.1</v>
      </c>
      <c r="AV377">
        <v>51.9</v>
      </c>
      <c r="AW377">
        <v>40</v>
      </c>
      <c r="AX377">
        <v>54.8</v>
      </c>
      <c r="AY377">
        <v>48.1</v>
      </c>
      <c r="BB377">
        <v>47</v>
      </c>
      <c r="BC377">
        <v>56.9</v>
      </c>
      <c r="BD377">
        <v>78.900000000000006</v>
      </c>
    </row>
    <row r="378" spans="1:56" x14ac:dyDescent="0.25">
      <c r="A378" s="2">
        <v>34817</v>
      </c>
      <c r="B378">
        <v>514.71</v>
      </c>
      <c r="C378">
        <v>288.58999999999997</v>
      </c>
      <c r="D378">
        <v>388.6</v>
      </c>
      <c r="E378">
        <v>20.38</v>
      </c>
      <c r="F378">
        <v>354</v>
      </c>
      <c r="G378">
        <v>44</v>
      </c>
      <c r="I378">
        <v>104.6</v>
      </c>
      <c r="J378">
        <v>97</v>
      </c>
      <c r="K378">
        <v>116.2</v>
      </c>
      <c r="L378">
        <v>23</v>
      </c>
      <c r="M378">
        <v>23.7</v>
      </c>
      <c r="N378">
        <v>7.3</v>
      </c>
      <c r="O378">
        <v>8.3000000000000007</v>
      </c>
      <c r="P378">
        <v>21.8</v>
      </c>
      <c r="Q378">
        <v>15.8</v>
      </c>
      <c r="R378">
        <v>53.3</v>
      </c>
      <c r="S378">
        <v>15.2</v>
      </c>
      <c r="T378">
        <v>0.5</v>
      </c>
      <c r="U378">
        <v>2.9</v>
      </c>
      <c r="V378">
        <v>1.6</v>
      </c>
      <c r="W378">
        <v>29.1</v>
      </c>
      <c r="X378">
        <v>3.5</v>
      </c>
      <c r="Y378">
        <v>0.8</v>
      </c>
      <c r="Z378">
        <v>2.9</v>
      </c>
      <c r="AA378">
        <v>17.7</v>
      </c>
      <c r="AB378">
        <v>25.7</v>
      </c>
      <c r="AC378">
        <v>56.6</v>
      </c>
      <c r="AD378">
        <v>69.900000000000006</v>
      </c>
      <c r="AE378">
        <v>17.2</v>
      </c>
      <c r="AF378">
        <v>75.099999999999994</v>
      </c>
      <c r="AG378">
        <v>7.7</v>
      </c>
      <c r="AH378">
        <v>69</v>
      </c>
      <c r="AI378">
        <v>2</v>
      </c>
      <c r="AJ378">
        <v>0.9</v>
      </c>
      <c r="AK378">
        <v>7.2</v>
      </c>
      <c r="AL378">
        <v>3.9</v>
      </c>
      <c r="AM378">
        <v>2.9</v>
      </c>
      <c r="AN378">
        <v>4</v>
      </c>
      <c r="AO378">
        <v>7.6</v>
      </c>
      <c r="AP378">
        <v>4.8</v>
      </c>
      <c r="AQ378">
        <v>3.9</v>
      </c>
      <c r="AR378">
        <v>42</v>
      </c>
      <c r="AS378">
        <v>51</v>
      </c>
      <c r="AT378">
        <v>31</v>
      </c>
      <c r="AU378">
        <v>51.5</v>
      </c>
      <c r="AV378">
        <v>52.2</v>
      </c>
      <c r="AW378">
        <v>41</v>
      </c>
      <c r="AX378">
        <v>54.1</v>
      </c>
      <c r="AY378">
        <v>47.4</v>
      </c>
      <c r="BB378">
        <v>44.2</v>
      </c>
      <c r="BC378">
        <v>56.3</v>
      </c>
      <c r="BD378">
        <v>74.5</v>
      </c>
    </row>
    <row r="379" spans="1:56" x14ac:dyDescent="0.25">
      <c r="A379" s="2">
        <v>34850</v>
      </c>
      <c r="B379">
        <v>533.4</v>
      </c>
      <c r="C379">
        <v>290.47000000000003</v>
      </c>
      <c r="D379">
        <v>384.15</v>
      </c>
      <c r="E379">
        <v>18.88</v>
      </c>
      <c r="F379">
        <v>370.3</v>
      </c>
      <c r="G379">
        <v>47</v>
      </c>
      <c r="I379">
        <v>102</v>
      </c>
      <c r="J379">
        <v>93.1</v>
      </c>
      <c r="K379">
        <v>115.4</v>
      </c>
      <c r="L379">
        <v>22.9</v>
      </c>
      <c r="M379">
        <v>24.2</v>
      </c>
      <c r="N379">
        <v>7.8</v>
      </c>
      <c r="O379">
        <v>8.5</v>
      </c>
      <c r="P379">
        <v>22.6</v>
      </c>
      <c r="Q379">
        <v>17.899999999999999</v>
      </c>
      <c r="R379">
        <v>52.9</v>
      </c>
      <c r="S379">
        <v>15.1</v>
      </c>
      <c r="T379">
        <v>0.6</v>
      </c>
      <c r="U379">
        <v>3</v>
      </c>
      <c r="V379">
        <v>1.5</v>
      </c>
      <c r="W379">
        <v>31.9</v>
      </c>
      <c r="X379">
        <v>3.4</v>
      </c>
      <c r="Y379">
        <v>0.9</v>
      </c>
      <c r="Z379">
        <v>3.2</v>
      </c>
      <c r="AA379">
        <v>16.899999999999999</v>
      </c>
      <c r="AB379">
        <v>24.5</v>
      </c>
      <c r="AC379">
        <v>58.6</v>
      </c>
      <c r="AD379">
        <v>68.900000000000006</v>
      </c>
      <c r="AE379">
        <v>16.899999999999999</v>
      </c>
      <c r="AF379">
        <v>74.099999999999994</v>
      </c>
      <c r="AG379">
        <v>9</v>
      </c>
      <c r="AH379">
        <v>67</v>
      </c>
      <c r="AI379">
        <v>1.8</v>
      </c>
      <c r="AJ379">
        <v>1.2</v>
      </c>
      <c r="AK379">
        <v>6.3</v>
      </c>
      <c r="AL379">
        <v>3.3</v>
      </c>
      <c r="AM379">
        <v>3.6</v>
      </c>
      <c r="AN379">
        <v>4.7</v>
      </c>
      <c r="AO379">
        <v>8.4</v>
      </c>
      <c r="AP379">
        <v>6.9</v>
      </c>
      <c r="AQ379">
        <v>3.2</v>
      </c>
      <c r="AR379">
        <v>43</v>
      </c>
      <c r="AS379">
        <v>55</v>
      </c>
      <c r="AT379">
        <v>31</v>
      </c>
      <c r="AU379">
        <v>46.7</v>
      </c>
      <c r="AV379">
        <v>44</v>
      </c>
      <c r="AW379">
        <v>48</v>
      </c>
      <c r="AX379">
        <v>49.9</v>
      </c>
      <c r="AY379">
        <v>43.7</v>
      </c>
      <c r="BB379">
        <v>43.3</v>
      </c>
      <c r="BC379">
        <v>53.3</v>
      </c>
      <c r="BD379">
        <v>70.5</v>
      </c>
    </row>
    <row r="380" spans="1:56" x14ac:dyDescent="0.25">
      <c r="A380" s="2">
        <v>34880</v>
      </c>
      <c r="B380">
        <v>544.75</v>
      </c>
      <c r="C380">
        <v>298.06</v>
      </c>
      <c r="D380">
        <v>385.7</v>
      </c>
      <c r="E380">
        <v>17.48</v>
      </c>
      <c r="F380">
        <v>364.5</v>
      </c>
      <c r="G380">
        <v>48</v>
      </c>
      <c r="I380">
        <v>94.6</v>
      </c>
      <c r="J380">
        <v>84.5</v>
      </c>
      <c r="K380">
        <v>109.7</v>
      </c>
      <c r="L380">
        <v>21</v>
      </c>
      <c r="M380">
        <v>24.6</v>
      </c>
      <c r="N380">
        <v>4.5999999999999996</v>
      </c>
      <c r="O380">
        <v>8.6999999999999993</v>
      </c>
      <c r="P380">
        <v>19.7</v>
      </c>
      <c r="Q380">
        <v>19</v>
      </c>
      <c r="R380">
        <v>54.4</v>
      </c>
      <c r="S380">
        <v>12.2</v>
      </c>
      <c r="T380">
        <v>0.7</v>
      </c>
      <c r="U380">
        <v>2.8</v>
      </c>
      <c r="V380">
        <v>1.3</v>
      </c>
      <c r="W380">
        <v>26.4</v>
      </c>
      <c r="X380">
        <v>2.6</v>
      </c>
      <c r="Y380">
        <v>0.8</v>
      </c>
      <c r="Z380">
        <v>1.9</v>
      </c>
      <c r="AA380">
        <v>17.100000000000001</v>
      </c>
      <c r="AB380">
        <v>22.4</v>
      </c>
      <c r="AC380">
        <v>60.5</v>
      </c>
      <c r="AD380">
        <v>71.599999999999994</v>
      </c>
      <c r="AE380">
        <v>15.6</v>
      </c>
      <c r="AF380">
        <v>73.8</v>
      </c>
      <c r="AG380">
        <v>10.6</v>
      </c>
      <c r="AH380">
        <v>68.8</v>
      </c>
      <c r="AI380">
        <v>1.7</v>
      </c>
      <c r="AJ380">
        <v>0.1</v>
      </c>
      <c r="AK380">
        <v>5.7</v>
      </c>
      <c r="AL380">
        <v>3.7</v>
      </c>
      <c r="AM380">
        <v>2.9</v>
      </c>
      <c r="AN380">
        <v>3.9</v>
      </c>
      <c r="AO380">
        <v>6.6</v>
      </c>
      <c r="AP380">
        <v>4.2</v>
      </c>
      <c r="AQ380">
        <v>3.4</v>
      </c>
      <c r="AR380">
        <v>45</v>
      </c>
      <c r="AS380">
        <v>54</v>
      </c>
      <c r="AT380">
        <v>34</v>
      </c>
      <c r="AU380">
        <v>45.9</v>
      </c>
      <c r="AV380">
        <v>43.5</v>
      </c>
      <c r="AW380">
        <v>52</v>
      </c>
      <c r="AX380">
        <v>46.1</v>
      </c>
      <c r="AY380">
        <v>46.5</v>
      </c>
      <c r="BB380">
        <v>43</v>
      </c>
      <c r="BC380">
        <v>51.8</v>
      </c>
      <c r="BD380">
        <v>64.7</v>
      </c>
    </row>
    <row r="381" spans="1:56" x14ac:dyDescent="0.25">
      <c r="A381" s="2">
        <v>34911</v>
      </c>
      <c r="B381">
        <v>562.05999999999995</v>
      </c>
      <c r="C381">
        <v>291.25</v>
      </c>
      <c r="D381">
        <v>383.1</v>
      </c>
      <c r="E381">
        <v>17.579999999999998</v>
      </c>
      <c r="F381">
        <v>375.5</v>
      </c>
      <c r="G381">
        <v>51</v>
      </c>
      <c r="I381">
        <v>101.4</v>
      </c>
      <c r="J381">
        <v>89.1</v>
      </c>
      <c r="K381">
        <v>119.9</v>
      </c>
      <c r="L381">
        <v>24</v>
      </c>
      <c r="M381">
        <v>23.1</v>
      </c>
      <c r="N381">
        <v>7.1</v>
      </c>
      <c r="O381">
        <v>8.1999999999999993</v>
      </c>
      <c r="P381">
        <v>20.6</v>
      </c>
      <c r="Q381">
        <v>18.899999999999999</v>
      </c>
      <c r="R381">
        <v>52.9</v>
      </c>
      <c r="S381">
        <v>14.3</v>
      </c>
      <c r="T381">
        <v>0.9</v>
      </c>
      <c r="U381">
        <v>3.3</v>
      </c>
      <c r="V381">
        <v>1.7</v>
      </c>
      <c r="W381">
        <v>26</v>
      </c>
      <c r="X381">
        <v>3.4</v>
      </c>
      <c r="Y381">
        <v>0.7</v>
      </c>
      <c r="Z381">
        <v>2.6</v>
      </c>
      <c r="AA381">
        <v>16.399999999999999</v>
      </c>
      <c r="AB381">
        <v>25.6</v>
      </c>
      <c r="AC381">
        <v>58</v>
      </c>
      <c r="AD381">
        <v>71.2</v>
      </c>
      <c r="AE381">
        <v>16.3</v>
      </c>
      <c r="AF381">
        <v>73.7</v>
      </c>
      <c r="AG381">
        <v>10</v>
      </c>
      <c r="AH381">
        <v>66.8</v>
      </c>
      <c r="AI381">
        <v>1.8</v>
      </c>
      <c r="AJ381">
        <v>1.1000000000000001</v>
      </c>
      <c r="AK381">
        <v>5.0999999999999996</v>
      </c>
      <c r="AL381">
        <v>2.6</v>
      </c>
      <c r="AM381">
        <v>2.9</v>
      </c>
      <c r="AN381">
        <v>3.2</v>
      </c>
      <c r="AO381">
        <v>6.5</v>
      </c>
      <c r="AP381">
        <v>5.2</v>
      </c>
      <c r="AQ381">
        <v>3.8</v>
      </c>
      <c r="AR381">
        <v>49</v>
      </c>
      <c r="AS381">
        <v>59</v>
      </c>
      <c r="AT381">
        <v>38</v>
      </c>
      <c r="AU381">
        <v>50.7</v>
      </c>
      <c r="AV381">
        <v>52.7</v>
      </c>
      <c r="AW381">
        <v>56</v>
      </c>
      <c r="AX381">
        <v>51.6</v>
      </c>
      <c r="AY381">
        <v>48.1</v>
      </c>
      <c r="BB381">
        <v>46.5</v>
      </c>
      <c r="BC381">
        <v>51.3</v>
      </c>
      <c r="BD381">
        <v>58.6</v>
      </c>
    </row>
    <row r="382" spans="1:56" x14ac:dyDescent="0.25">
      <c r="A382" s="2">
        <v>34942</v>
      </c>
      <c r="B382">
        <v>561.88</v>
      </c>
      <c r="C382">
        <v>292.56</v>
      </c>
      <c r="D382">
        <v>382.3</v>
      </c>
      <c r="E382">
        <v>17.829999999999998</v>
      </c>
      <c r="F382">
        <v>357.3</v>
      </c>
      <c r="G382">
        <v>52</v>
      </c>
      <c r="I382">
        <v>102.4</v>
      </c>
      <c r="J382">
        <v>94.7</v>
      </c>
      <c r="K382">
        <v>113.9</v>
      </c>
      <c r="L382">
        <v>23.6</v>
      </c>
      <c r="M382">
        <v>24.6</v>
      </c>
      <c r="N382">
        <v>7</v>
      </c>
      <c r="O382">
        <v>7.9</v>
      </c>
      <c r="P382">
        <v>21.7</v>
      </c>
      <c r="Q382">
        <v>15.9</v>
      </c>
      <c r="R382">
        <v>51.8</v>
      </c>
      <c r="S382">
        <v>14.3</v>
      </c>
      <c r="T382">
        <v>0.8</v>
      </c>
      <c r="U382">
        <v>3.6</v>
      </c>
      <c r="V382">
        <v>1.4</v>
      </c>
      <c r="W382">
        <v>27.1</v>
      </c>
      <c r="X382">
        <v>3.5</v>
      </c>
      <c r="Y382">
        <v>1.4</v>
      </c>
      <c r="Z382">
        <v>2.9</v>
      </c>
      <c r="AA382">
        <v>19.899999999999999</v>
      </c>
      <c r="AB382">
        <v>26.5</v>
      </c>
      <c r="AC382">
        <v>53.6</v>
      </c>
      <c r="AD382">
        <v>70.400000000000006</v>
      </c>
      <c r="AE382">
        <v>16.8</v>
      </c>
      <c r="AF382">
        <v>74.5</v>
      </c>
      <c r="AG382">
        <v>8.6999999999999993</v>
      </c>
      <c r="AH382">
        <v>69.8</v>
      </c>
      <c r="AI382">
        <v>2.6</v>
      </c>
      <c r="AJ382">
        <v>0.6</v>
      </c>
      <c r="AK382">
        <v>6.7</v>
      </c>
      <c r="AL382">
        <v>2.7</v>
      </c>
      <c r="AM382">
        <v>3.4</v>
      </c>
      <c r="AN382">
        <v>3.5</v>
      </c>
      <c r="AO382">
        <v>7.1</v>
      </c>
      <c r="AP382">
        <v>4.5</v>
      </c>
      <c r="AQ382">
        <v>3.3</v>
      </c>
      <c r="AR382">
        <v>50</v>
      </c>
      <c r="AS382">
        <v>61</v>
      </c>
      <c r="AT382">
        <v>40</v>
      </c>
      <c r="AU382">
        <v>47.1</v>
      </c>
      <c r="AV382">
        <v>46.5</v>
      </c>
      <c r="AW382">
        <v>65</v>
      </c>
      <c r="AX382">
        <v>49.1</v>
      </c>
      <c r="AY382">
        <v>45</v>
      </c>
      <c r="BB382">
        <v>45.5</v>
      </c>
      <c r="BC382">
        <v>49.1</v>
      </c>
      <c r="BD382">
        <v>48.5</v>
      </c>
    </row>
    <row r="383" spans="1:56" x14ac:dyDescent="0.25">
      <c r="A383" s="2">
        <v>34971</v>
      </c>
      <c r="B383">
        <v>584.41</v>
      </c>
      <c r="C383">
        <v>292.95999999999998</v>
      </c>
      <c r="D383">
        <v>383.75</v>
      </c>
      <c r="E383">
        <v>17.53</v>
      </c>
      <c r="F383">
        <v>363.8</v>
      </c>
      <c r="G383">
        <v>54</v>
      </c>
      <c r="I383">
        <v>97.3</v>
      </c>
      <c r="J383">
        <v>88.8</v>
      </c>
      <c r="K383">
        <v>110</v>
      </c>
      <c r="L383">
        <v>22.7</v>
      </c>
      <c r="M383">
        <v>25.1</v>
      </c>
      <c r="N383">
        <v>7.5</v>
      </c>
      <c r="O383">
        <v>8.1999999999999993</v>
      </c>
      <c r="P383">
        <v>19.7</v>
      </c>
      <c r="Q383">
        <v>18.899999999999999</v>
      </c>
      <c r="R383">
        <v>52.2</v>
      </c>
      <c r="S383">
        <v>13.9</v>
      </c>
      <c r="T383">
        <v>0.6</v>
      </c>
      <c r="U383">
        <v>2.6</v>
      </c>
      <c r="V383">
        <v>1.3</v>
      </c>
      <c r="W383">
        <v>26.3</v>
      </c>
      <c r="X383">
        <v>3.1</v>
      </c>
      <c r="Y383">
        <v>0.7</v>
      </c>
      <c r="Z383">
        <v>3.3</v>
      </c>
      <c r="AA383">
        <v>19.899999999999999</v>
      </c>
      <c r="AB383">
        <v>24.2</v>
      </c>
      <c r="AC383">
        <v>55.9</v>
      </c>
      <c r="AD383">
        <v>72.099999999999994</v>
      </c>
      <c r="AE383">
        <v>16.899999999999999</v>
      </c>
      <c r="AF383">
        <v>73.099999999999994</v>
      </c>
      <c r="AG383">
        <v>10</v>
      </c>
      <c r="AH383">
        <v>67.2</v>
      </c>
      <c r="AI383">
        <v>2.6</v>
      </c>
      <c r="AJ383">
        <v>1.1000000000000001</v>
      </c>
      <c r="AK383">
        <v>6</v>
      </c>
      <c r="AL383">
        <v>2.8</v>
      </c>
      <c r="AM383">
        <v>2.5</v>
      </c>
      <c r="AN383">
        <v>4</v>
      </c>
      <c r="AO383">
        <v>6.9</v>
      </c>
      <c r="AP383">
        <v>4.5</v>
      </c>
      <c r="AQ383">
        <v>3</v>
      </c>
      <c r="AR383">
        <v>51</v>
      </c>
      <c r="AS383">
        <v>60</v>
      </c>
      <c r="AT383">
        <v>42</v>
      </c>
      <c r="AU383">
        <v>48.1</v>
      </c>
      <c r="AV383">
        <v>49.4</v>
      </c>
      <c r="AW383">
        <v>70</v>
      </c>
      <c r="AX383">
        <v>50.5</v>
      </c>
      <c r="AY383">
        <v>45.5</v>
      </c>
      <c r="BB383">
        <v>40.299999999999997</v>
      </c>
      <c r="BC383">
        <v>50</v>
      </c>
      <c r="BD383">
        <v>48.8</v>
      </c>
    </row>
    <row r="384" spans="1:56" x14ac:dyDescent="0.25">
      <c r="A384" s="2">
        <v>35003</v>
      </c>
      <c r="B384">
        <v>581.5</v>
      </c>
      <c r="C384">
        <v>294.17</v>
      </c>
      <c r="D384">
        <v>382.75</v>
      </c>
      <c r="E384">
        <v>17.63</v>
      </c>
      <c r="F384">
        <v>371.5</v>
      </c>
      <c r="G384">
        <v>59</v>
      </c>
      <c r="I384">
        <v>96.3</v>
      </c>
      <c r="J384">
        <v>89.9</v>
      </c>
      <c r="K384">
        <v>105.9</v>
      </c>
      <c r="L384">
        <v>20.6</v>
      </c>
      <c r="M384">
        <v>27</v>
      </c>
      <c r="N384">
        <v>6.8</v>
      </c>
      <c r="O384">
        <v>8.5</v>
      </c>
      <c r="P384">
        <v>18.899999999999999</v>
      </c>
      <c r="Q384">
        <v>17.8</v>
      </c>
      <c r="R384">
        <v>52.4</v>
      </c>
      <c r="S384">
        <v>14.2</v>
      </c>
      <c r="T384">
        <v>1</v>
      </c>
      <c r="U384">
        <v>3.1</v>
      </c>
      <c r="V384">
        <v>1.5</v>
      </c>
      <c r="W384">
        <v>25.8</v>
      </c>
      <c r="X384">
        <v>2.9</v>
      </c>
      <c r="Y384">
        <v>0.6</v>
      </c>
      <c r="Z384">
        <v>3.1</v>
      </c>
      <c r="AA384">
        <v>18.399999999999999</v>
      </c>
      <c r="AB384">
        <v>23.8</v>
      </c>
      <c r="AC384">
        <v>57.8</v>
      </c>
      <c r="AD384">
        <v>72.599999999999994</v>
      </c>
      <c r="AE384">
        <v>15.9</v>
      </c>
      <c r="AF384">
        <v>75.2</v>
      </c>
      <c r="AG384">
        <v>8.9</v>
      </c>
      <c r="AH384">
        <v>68</v>
      </c>
      <c r="AI384">
        <v>1.8</v>
      </c>
      <c r="AJ384">
        <v>0.8</v>
      </c>
      <c r="AK384">
        <v>5.5</v>
      </c>
      <c r="AL384">
        <v>2.7</v>
      </c>
      <c r="AM384">
        <v>3.2</v>
      </c>
      <c r="AN384">
        <v>4.2</v>
      </c>
      <c r="AO384">
        <v>6.2</v>
      </c>
      <c r="AP384">
        <v>4</v>
      </c>
      <c r="AQ384">
        <v>3.7</v>
      </c>
      <c r="AR384">
        <v>55</v>
      </c>
      <c r="AS384">
        <v>62</v>
      </c>
      <c r="AT384">
        <v>42</v>
      </c>
      <c r="AU384">
        <v>46.7</v>
      </c>
      <c r="AV384">
        <v>47.5</v>
      </c>
      <c r="AW384">
        <v>61</v>
      </c>
      <c r="AX384">
        <v>47</v>
      </c>
      <c r="AY384">
        <v>45.9</v>
      </c>
      <c r="BB384">
        <v>42.2</v>
      </c>
      <c r="BC384">
        <v>48.4</v>
      </c>
      <c r="BD384">
        <v>46.5</v>
      </c>
    </row>
    <row r="385" spans="1:56" x14ac:dyDescent="0.25">
      <c r="A385" s="2">
        <v>35033</v>
      </c>
      <c r="B385">
        <v>605.37</v>
      </c>
      <c r="C385">
        <v>295.45</v>
      </c>
      <c r="D385">
        <v>387.85</v>
      </c>
      <c r="E385">
        <v>18.18</v>
      </c>
      <c r="F385">
        <v>375.3</v>
      </c>
      <c r="G385">
        <v>54</v>
      </c>
      <c r="I385">
        <v>101.6</v>
      </c>
      <c r="J385">
        <v>92.5</v>
      </c>
      <c r="K385">
        <v>115.3</v>
      </c>
      <c r="L385">
        <v>22.7</v>
      </c>
      <c r="M385">
        <v>25.6</v>
      </c>
      <c r="N385">
        <v>6.9</v>
      </c>
      <c r="O385">
        <v>8.5</v>
      </c>
      <c r="P385">
        <v>22.8</v>
      </c>
      <c r="Q385">
        <v>18.3</v>
      </c>
      <c r="R385">
        <v>51.7</v>
      </c>
      <c r="S385">
        <v>14.6</v>
      </c>
      <c r="T385">
        <v>0.4</v>
      </c>
      <c r="U385">
        <v>2.7</v>
      </c>
      <c r="V385">
        <v>1.4</v>
      </c>
      <c r="W385">
        <v>27</v>
      </c>
      <c r="X385">
        <v>3.2</v>
      </c>
      <c r="Y385">
        <v>0.9</v>
      </c>
      <c r="Z385">
        <v>2.7</v>
      </c>
      <c r="AA385">
        <v>17.399999999999999</v>
      </c>
      <c r="AB385">
        <v>27.7</v>
      </c>
      <c r="AC385">
        <v>54.9</v>
      </c>
      <c r="AD385">
        <v>68.7</v>
      </c>
      <c r="AE385">
        <v>17.8</v>
      </c>
      <c r="AF385">
        <v>73.099999999999994</v>
      </c>
      <c r="AG385">
        <v>9.1</v>
      </c>
      <c r="AH385">
        <v>67.099999999999994</v>
      </c>
      <c r="AI385">
        <v>2.7</v>
      </c>
      <c r="AJ385">
        <v>1</v>
      </c>
      <c r="AK385">
        <v>5.6</v>
      </c>
      <c r="AL385">
        <v>3</v>
      </c>
      <c r="AM385">
        <v>2.5</v>
      </c>
      <c r="AN385">
        <v>3.7</v>
      </c>
      <c r="AO385">
        <v>6.8</v>
      </c>
      <c r="AP385">
        <v>5.2</v>
      </c>
      <c r="AQ385">
        <v>3.1</v>
      </c>
      <c r="AR385">
        <v>52</v>
      </c>
      <c r="AS385">
        <v>61</v>
      </c>
      <c r="AT385">
        <v>42</v>
      </c>
      <c r="AU385">
        <v>45.9</v>
      </c>
      <c r="AV385">
        <v>48.6</v>
      </c>
      <c r="AW385">
        <v>57</v>
      </c>
      <c r="AX385">
        <v>45</v>
      </c>
      <c r="AY385">
        <v>44.5</v>
      </c>
      <c r="BB385">
        <v>43.3</v>
      </c>
      <c r="BC385">
        <v>45.3</v>
      </c>
      <c r="BD385">
        <v>44.5</v>
      </c>
    </row>
    <row r="386" spans="1:56" x14ac:dyDescent="0.25">
      <c r="A386" s="2">
        <v>35062</v>
      </c>
      <c r="B386">
        <v>615.92999999999995</v>
      </c>
      <c r="C386">
        <v>289.10000000000002</v>
      </c>
      <c r="D386">
        <v>387.05</v>
      </c>
      <c r="E386">
        <v>19.579999999999998</v>
      </c>
      <c r="F386">
        <v>363</v>
      </c>
      <c r="G386">
        <v>56</v>
      </c>
      <c r="I386">
        <v>99.2</v>
      </c>
      <c r="J386">
        <v>92.3</v>
      </c>
      <c r="K386">
        <v>109.5</v>
      </c>
      <c r="L386">
        <v>21.6</v>
      </c>
      <c r="M386">
        <v>24.8</v>
      </c>
      <c r="N386">
        <v>7.1</v>
      </c>
      <c r="O386">
        <v>8.4</v>
      </c>
      <c r="P386">
        <v>22</v>
      </c>
      <c r="Q386">
        <v>16.600000000000001</v>
      </c>
      <c r="R386">
        <v>53.6</v>
      </c>
      <c r="S386">
        <v>14.1</v>
      </c>
      <c r="T386">
        <v>0.7</v>
      </c>
      <c r="U386">
        <v>3.1</v>
      </c>
      <c r="V386">
        <v>1.4</v>
      </c>
      <c r="W386">
        <v>26.4</v>
      </c>
      <c r="X386">
        <v>3.5</v>
      </c>
      <c r="Y386">
        <v>1</v>
      </c>
      <c r="Z386">
        <v>2.7</v>
      </c>
      <c r="AA386">
        <v>18.3</v>
      </c>
      <c r="AB386">
        <v>23.1</v>
      </c>
      <c r="AC386">
        <v>58.6</v>
      </c>
      <c r="AD386">
        <v>69.599999999999994</v>
      </c>
      <c r="AE386">
        <v>15.8</v>
      </c>
      <c r="AF386">
        <v>75.2</v>
      </c>
      <c r="AG386">
        <v>9</v>
      </c>
      <c r="AH386">
        <v>69.3</v>
      </c>
      <c r="AI386">
        <v>1.3</v>
      </c>
      <c r="AJ386">
        <v>0.9</v>
      </c>
      <c r="AK386">
        <v>6.2</v>
      </c>
      <c r="AL386">
        <v>2.6</v>
      </c>
      <c r="AM386">
        <v>2.9</v>
      </c>
      <c r="AN386">
        <v>4.5</v>
      </c>
      <c r="AO386">
        <v>7.1</v>
      </c>
      <c r="AP386">
        <v>4.5999999999999996</v>
      </c>
      <c r="AQ386">
        <v>3.4</v>
      </c>
      <c r="AR386">
        <v>53</v>
      </c>
      <c r="AS386">
        <v>61</v>
      </c>
      <c r="AT386">
        <v>42</v>
      </c>
      <c r="AU386">
        <v>46.2</v>
      </c>
      <c r="AV386">
        <v>45.9</v>
      </c>
      <c r="AW386">
        <v>59</v>
      </c>
      <c r="AX386">
        <v>46.9</v>
      </c>
      <c r="AY386">
        <v>46.2</v>
      </c>
      <c r="BB386">
        <v>43.1</v>
      </c>
      <c r="BC386">
        <v>47.5</v>
      </c>
      <c r="BD386">
        <v>40.299999999999997</v>
      </c>
    </row>
    <row r="387" spans="1:56" x14ac:dyDescent="0.25">
      <c r="A387" s="2">
        <v>35095</v>
      </c>
      <c r="B387">
        <v>636.02</v>
      </c>
      <c r="C387">
        <v>285.89</v>
      </c>
      <c r="D387">
        <v>405.75</v>
      </c>
      <c r="E387">
        <v>17.73</v>
      </c>
      <c r="F387">
        <v>374</v>
      </c>
      <c r="G387">
        <v>58</v>
      </c>
      <c r="I387">
        <v>88.4</v>
      </c>
      <c r="J387">
        <v>79.900000000000006</v>
      </c>
      <c r="K387">
        <v>101.1</v>
      </c>
      <c r="L387">
        <v>21.3</v>
      </c>
      <c r="M387">
        <v>26.3</v>
      </c>
      <c r="N387">
        <v>7</v>
      </c>
      <c r="O387">
        <v>8.1</v>
      </c>
      <c r="P387">
        <v>18.7</v>
      </c>
      <c r="Q387">
        <v>20.9</v>
      </c>
      <c r="R387">
        <v>52.4</v>
      </c>
      <c r="S387">
        <v>11</v>
      </c>
      <c r="T387">
        <v>0.8</v>
      </c>
      <c r="U387">
        <v>2.7</v>
      </c>
      <c r="V387">
        <v>1.2</v>
      </c>
      <c r="W387">
        <v>26.4</v>
      </c>
      <c r="X387">
        <v>3.2</v>
      </c>
      <c r="Y387">
        <v>0.7</v>
      </c>
      <c r="Z387">
        <v>3</v>
      </c>
      <c r="AA387">
        <v>21.9</v>
      </c>
      <c r="AB387">
        <v>21</v>
      </c>
      <c r="AC387">
        <v>57.1</v>
      </c>
      <c r="AD387">
        <v>73.2</v>
      </c>
      <c r="AE387">
        <v>15</v>
      </c>
      <c r="AF387">
        <v>73.3</v>
      </c>
      <c r="AG387">
        <v>11.7</v>
      </c>
      <c r="AH387">
        <v>68.099999999999994</v>
      </c>
      <c r="AI387">
        <v>2.5</v>
      </c>
      <c r="AJ387">
        <v>0.8</v>
      </c>
      <c r="AK387">
        <v>6.5</v>
      </c>
      <c r="AL387">
        <v>2.9</v>
      </c>
      <c r="AM387">
        <v>2.6</v>
      </c>
      <c r="AN387">
        <v>3.8</v>
      </c>
      <c r="AO387">
        <v>6.1</v>
      </c>
      <c r="AP387">
        <v>5.0999999999999996</v>
      </c>
      <c r="AQ387">
        <v>3.4</v>
      </c>
      <c r="AR387">
        <v>54</v>
      </c>
      <c r="AS387">
        <v>64</v>
      </c>
      <c r="AT387">
        <v>42</v>
      </c>
      <c r="AU387">
        <v>45.5</v>
      </c>
      <c r="AV387">
        <v>44.1</v>
      </c>
      <c r="AW387">
        <v>45</v>
      </c>
      <c r="AX387">
        <v>45.6</v>
      </c>
      <c r="AY387">
        <v>45.3</v>
      </c>
      <c r="BB387">
        <v>46.6</v>
      </c>
      <c r="BC387">
        <v>47.8</v>
      </c>
      <c r="BD387">
        <v>40.299999999999997</v>
      </c>
    </row>
    <row r="388" spans="1:56" x14ac:dyDescent="0.25">
      <c r="A388" s="2">
        <v>35124</v>
      </c>
      <c r="B388">
        <v>640.42999999999995</v>
      </c>
      <c r="C388">
        <v>285.88</v>
      </c>
      <c r="D388">
        <v>401.35</v>
      </c>
      <c r="E388">
        <v>19.53</v>
      </c>
      <c r="F388">
        <v>375.8</v>
      </c>
      <c r="G388">
        <v>52</v>
      </c>
      <c r="I388">
        <v>98</v>
      </c>
      <c r="J388">
        <v>89.5</v>
      </c>
      <c r="K388">
        <v>110.8</v>
      </c>
      <c r="L388">
        <v>21.8</v>
      </c>
      <c r="M388">
        <v>23.4</v>
      </c>
      <c r="N388">
        <v>8.1</v>
      </c>
      <c r="O388">
        <v>7.4</v>
      </c>
      <c r="P388">
        <v>23.6</v>
      </c>
      <c r="Q388">
        <v>18.7</v>
      </c>
      <c r="R388">
        <v>54.8</v>
      </c>
      <c r="S388">
        <v>13.2</v>
      </c>
      <c r="T388">
        <v>1</v>
      </c>
      <c r="U388">
        <v>3.6</v>
      </c>
      <c r="V388">
        <v>1.3</v>
      </c>
      <c r="W388">
        <v>33.9</v>
      </c>
      <c r="X388">
        <v>3.5</v>
      </c>
      <c r="Y388">
        <v>1.3</v>
      </c>
      <c r="Z388">
        <v>3.4</v>
      </c>
      <c r="AA388">
        <v>18.5</v>
      </c>
      <c r="AB388">
        <v>22.3</v>
      </c>
      <c r="AC388">
        <v>59.2</v>
      </c>
      <c r="AD388">
        <v>69</v>
      </c>
      <c r="AE388">
        <v>15.5</v>
      </c>
      <c r="AF388">
        <v>74.5</v>
      </c>
      <c r="AG388">
        <v>10</v>
      </c>
      <c r="AH388">
        <v>68.099999999999994</v>
      </c>
      <c r="AI388">
        <v>3</v>
      </c>
      <c r="AJ388">
        <v>1.2</v>
      </c>
      <c r="AK388">
        <v>5.8</v>
      </c>
      <c r="AL388">
        <v>3.9</v>
      </c>
      <c r="AM388">
        <v>3.2</v>
      </c>
      <c r="AN388">
        <v>4.7</v>
      </c>
      <c r="AO388">
        <v>8.6999999999999993</v>
      </c>
      <c r="AP388">
        <v>6.2</v>
      </c>
      <c r="AQ388">
        <v>4.2</v>
      </c>
      <c r="AR388">
        <v>49</v>
      </c>
      <c r="AS388">
        <v>60</v>
      </c>
      <c r="AT388">
        <v>38</v>
      </c>
      <c r="AU388">
        <v>45.9</v>
      </c>
      <c r="AV388">
        <v>46.1</v>
      </c>
      <c r="AW388">
        <v>58</v>
      </c>
      <c r="AX388">
        <v>45.7</v>
      </c>
      <c r="AY388">
        <v>44.6</v>
      </c>
      <c r="BB388">
        <v>43.3</v>
      </c>
      <c r="BC388">
        <v>49.5</v>
      </c>
      <c r="BD388">
        <v>38.799999999999997</v>
      </c>
    </row>
    <row r="389" spans="1:56" x14ac:dyDescent="0.25">
      <c r="A389" s="2">
        <v>35153</v>
      </c>
      <c r="B389">
        <v>645.5</v>
      </c>
      <c r="C389">
        <v>289.33</v>
      </c>
      <c r="D389">
        <v>396.55</v>
      </c>
      <c r="E389">
        <v>21.48</v>
      </c>
      <c r="F389">
        <v>391</v>
      </c>
      <c r="G389">
        <v>62</v>
      </c>
      <c r="I389">
        <v>98.4</v>
      </c>
      <c r="J389">
        <v>90.7</v>
      </c>
      <c r="K389">
        <v>110</v>
      </c>
      <c r="L389">
        <v>22.5</v>
      </c>
      <c r="M389">
        <v>26.2</v>
      </c>
      <c r="N389">
        <v>6.7</v>
      </c>
      <c r="O389">
        <v>7.7</v>
      </c>
      <c r="P389">
        <v>22.7</v>
      </c>
      <c r="Q389">
        <v>18</v>
      </c>
      <c r="R389">
        <v>51.3</v>
      </c>
      <c r="S389">
        <v>13.1</v>
      </c>
      <c r="T389">
        <v>1.3</v>
      </c>
      <c r="U389">
        <v>3.8</v>
      </c>
      <c r="V389">
        <v>1.3</v>
      </c>
      <c r="W389">
        <v>31.5</v>
      </c>
      <c r="X389">
        <v>2.9</v>
      </c>
      <c r="Y389">
        <v>1.2</v>
      </c>
      <c r="Z389">
        <v>3</v>
      </c>
      <c r="AA389">
        <v>18.3</v>
      </c>
      <c r="AB389">
        <v>24</v>
      </c>
      <c r="AC389">
        <v>57.7</v>
      </c>
      <c r="AD389">
        <v>69.599999999999994</v>
      </c>
      <c r="AE389">
        <v>15</v>
      </c>
      <c r="AF389">
        <v>76.400000000000006</v>
      </c>
      <c r="AG389">
        <v>8.6</v>
      </c>
      <c r="AH389">
        <v>68.900000000000006</v>
      </c>
      <c r="AI389">
        <v>2.2000000000000002</v>
      </c>
      <c r="AJ389">
        <v>0.8</v>
      </c>
      <c r="AK389">
        <v>7.4</v>
      </c>
      <c r="AL389">
        <v>3.5</v>
      </c>
      <c r="AM389">
        <v>3.4</v>
      </c>
      <c r="AN389">
        <v>5.3</v>
      </c>
      <c r="AO389">
        <v>6.8</v>
      </c>
      <c r="AP389">
        <v>6.4</v>
      </c>
      <c r="AQ389">
        <v>3.9</v>
      </c>
      <c r="AR389">
        <v>59</v>
      </c>
      <c r="AS389">
        <v>65</v>
      </c>
      <c r="AT389">
        <v>49</v>
      </c>
      <c r="AU389">
        <v>46.9</v>
      </c>
      <c r="AV389">
        <v>49.1</v>
      </c>
      <c r="AW389">
        <v>57</v>
      </c>
      <c r="AX389">
        <v>47.3</v>
      </c>
      <c r="AY389">
        <v>44.4</v>
      </c>
      <c r="BB389">
        <v>40</v>
      </c>
      <c r="BC389">
        <v>49.6</v>
      </c>
      <c r="BD389">
        <v>39.9</v>
      </c>
    </row>
    <row r="390" spans="1:56" x14ac:dyDescent="0.25">
      <c r="A390" s="2">
        <v>35185</v>
      </c>
      <c r="B390">
        <v>654.16999999999996</v>
      </c>
      <c r="C390">
        <v>299.99</v>
      </c>
      <c r="D390">
        <v>391.75</v>
      </c>
      <c r="E390">
        <v>21.38</v>
      </c>
      <c r="F390">
        <v>359.3</v>
      </c>
      <c r="G390">
        <v>63</v>
      </c>
      <c r="I390">
        <v>104.8</v>
      </c>
      <c r="J390">
        <v>95.9</v>
      </c>
      <c r="K390">
        <v>118.2</v>
      </c>
      <c r="L390">
        <v>23</v>
      </c>
      <c r="M390">
        <v>21.4</v>
      </c>
      <c r="N390">
        <v>7.5</v>
      </c>
      <c r="O390">
        <v>7.9</v>
      </c>
      <c r="P390">
        <v>23.3</v>
      </c>
      <c r="Q390">
        <v>15.1</v>
      </c>
      <c r="R390">
        <v>55.6</v>
      </c>
      <c r="S390">
        <v>13.4</v>
      </c>
      <c r="T390">
        <v>1.1000000000000001</v>
      </c>
      <c r="U390">
        <v>3.5</v>
      </c>
      <c r="V390">
        <v>1.5</v>
      </c>
      <c r="W390">
        <v>30.5</v>
      </c>
      <c r="X390">
        <v>3.8</v>
      </c>
      <c r="Y390">
        <v>0.9</v>
      </c>
      <c r="Z390">
        <v>2.9</v>
      </c>
      <c r="AA390">
        <v>17.100000000000001</v>
      </c>
      <c r="AB390">
        <v>23.5</v>
      </c>
      <c r="AC390">
        <v>59.4</v>
      </c>
      <c r="AD390">
        <v>68.8</v>
      </c>
      <c r="AE390">
        <v>16.600000000000001</v>
      </c>
      <c r="AF390">
        <v>75.5</v>
      </c>
      <c r="AG390">
        <v>7.9</v>
      </c>
      <c r="AH390">
        <v>71.5</v>
      </c>
      <c r="AI390">
        <v>2.4</v>
      </c>
      <c r="AJ390">
        <v>0.8</v>
      </c>
      <c r="AK390">
        <v>6.4</v>
      </c>
      <c r="AL390">
        <v>3.5</v>
      </c>
      <c r="AM390">
        <v>3.4</v>
      </c>
      <c r="AN390">
        <v>4.2</v>
      </c>
      <c r="AO390">
        <v>7.5</v>
      </c>
      <c r="AP390">
        <v>5.8</v>
      </c>
      <c r="AQ390">
        <v>3.7</v>
      </c>
      <c r="AR390">
        <v>60</v>
      </c>
      <c r="AS390">
        <v>68</v>
      </c>
      <c r="AT390">
        <v>49</v>
      </c>
      <c r="AU390">
        <v>49.3</v>
      </c>
      <c r="AV390">
        <v>52.3</v>
      </c>
      <c r="AW390">
        <v>59</v>
      </c>
      <c r="AX390">
        <v>51.6</v>
      </c>
      <c r="AY390">
        <v>44.7</v>
      </c>
      <c r="BB390">
        <v>43.9</v>
      </c>
      <c r="BC390">
        <v>49.4</v>
      </c>
      <c r="BD390">
        <v>41.5</v>
      </c>
    </row>
    <row r="391" spans="1:56" x14ac:dyDescent="0.25">
      <c r="A391" s="2">
        <v>35216</v>
      </c>
      <c r="B391">
        <v>669.12</v>
      </c>
      <c r="C391">
        <v>309.62</v>
      </c>
      <c r="D391">
        <v>390.95</v>
      </c>
      <c r="E391">
        <v>19.88</v>
      </c>
      <c r="F391">
        <v>345</v>
      </c>
      <c r="G391">
        <v>64</v>
      </c>
      <c r="I391">
        <v>103.5</v>
      </c>
      <c r="J391">
        <v>92.4</v>
      </c>
      <c r="K391">
        <v>120.2</v>
      </c>
      <c r="L391">
        <v>24.8</v>
      </c>
      <c r="M391">
        <v>22.8</v>
      </c>
      <c r="N391">
        <v>8.3000000000000007</v>
      </c>
      <c r="O391">
        <v>7.6</v>
      </c>
      <c r="P391">
        <v>20.399999999999999</v>
      </c>
      <c r="Q391">
        <v>17.100000000000001</v>
      </c>
      <c r="R391">
        <v>52.4</v>
      </c>
      <c r="S391">
        <v>14.3</v>
      </c>
      <c r="T391">
        <v>0.8</v>
      </c>
      <c r="U391">
        <v>3.2</v>
      </c>
      <c r="V391">
        <v>1.4</v>
      </c>
      <c r="W391">
        <v>28.5</v>
      </c>
      <c r="X391">
        <v>3.3</v>
      </c>
      <c r="Y391">
        <v>1</v>
      </c>
      <c r="Z391">
        <v>3.5</v>
      </c>
      <c r="AA391">
        <v>17.399999999999999</v>
      </c>
      <c r="AB391">
        <v>25.7</v>
      </c>
      <c r="AC391">
        <v>56.9</v>
      </c>
      <c r="AD391">
        <v>72</v>
      </c>
      <c r="AE391">
        <v>15.1</v>
      </c>
      <c r="AF391">
        <v>76.5</v>
      </c>
      <c r="AG391">
        <v>8.4</v>
      </c>
      <c r="AH391">
        <v>68.599999999999994</v>
      </c>
      <c r="AI391">
        <v>2</v>
      </c>
      <c r="AJ391">
        <v>1.5</v>
      </c>
      <c r="AK391">
        <v>6.9</v>
      </c>
      <c r="AL391">
        <v>2.6</v>
      </c>
      <c r="AM391">
        <v>3</v>
      </c>
      <c r="AN391">
        <v>4.2</v>
      </c>
      <c r="AO391">
        <v>7.9</v>
      </c>
      <c r="AP391">
        <v>5.8</v>
      </c>
      <c r="AQ391">
        <v>3</v>
      </c>
      <c r="AR391">
        <v>61</v>
      </c>
      <c r="AS391">
        <v>66</v>
      </c>
      <c r="AT391">
        <v>50</v>
      </c>
      <c r="AU391">
        <v>49.1</v>
      </c>
      <c r="AV391">
        <v>51.7</v>
      </c>
      <c r="AW391">
        <v>62</v>
      </c>
      <c r="AX391">
        <v>53</v>
      </c>
      <c r="AY391">
        <v>44.7</v>
      </c>
      <c r="BB391">
        <v>39.200000000000003</v>
      </c>
      <c r="BC391">
        <v>49.9</v>
      </c>
      <c r="BD391">
        <v>50.2</v>
      </c>
    </row>
    <row r="392" spans="1:56" x14ac:dyDescent="0.25">
      <c r="A392" s="2">
        <v>35244</v>
      </c>
      <c r="B392">
        <v>670.63</v>
      </c>
      <c r="C392">
        <v>308.35000000000002</v>
      </c>
      <c r="D392">
        <v>382.25</v>
      </c>
      <c r="E392">
        <v>20.93</v>
      </c>
      <c r="F392">
        <v>342.8</v>
      </c>
      <c r="G392">
        <v>62</v>
      </c>
      <c r="I392">
        <v>100.1</v>
      </c>
      <c r="J392">
        <v>90.3</v>
      </c>
      <c r="K392">
        <v>114.7</v>
      </c>
      <c r="L392">
        <v>24.6</v>
      </c>
      <c r="M392">
        <v>23.6</v>
      </c>
      <c r="N392">
        <v>6.9</v>
      </c>
      <c r="O392">
        <v>8.6999999999999993</v>
      </c>
      <c r="P392">
        <v>20.7</v>
      </c>
      <c r="Q392">
        <v>17.100000000000001</v>
      </c>
      <c r="R392">
        <v>51.8</v>
      </c>
      <c r="S392">
        <v>13.5</v>
      </c>
      <c r="T392">
        <v>0.9</v>
      </c>
      <c r="U392">
        <v>2.9</v>
      </c>
      <c r="V392">
        <v>1.1000000000000001</v>
      </c>
      <c r="W392">
        <v>26.2</v>
      </c>
      <c r="X392">
        <v>3</v>
      </c>
      <c r="Y392">
        <v>0.9</v>
      </c>
      <c r="Z392">
        <v>2.8</v>
      </c>
      <c r="AA392">
        <v>19</v>
      </c>
      <c r="AB392">
        <v>23.1</v>
      </c>
      <c r="AC392">
        <v>57.9</v>
      </c>
      <c r="AD392">
        <v>70.599999999999994</v>
      </c>
      <c r="AE392">
        <v>15.3</v>
      </c>
      <c r="AF392">
        <v>76</v>
      </c>
      <c r="AG392">
        <v>8.6999999999999993</v>
      </c>
      <c r="AH392">
        <v>69.400000000000006</v>
      </c>
      <c r="AI392">
        <v>1.8</v>
      </c>
      <c r="AJ392">
        <v>1.1000000000000001</v>
      </c>
      <c r="AK392">
        <v>5.4</v>
      </c>
      <c r="AL392">
        <v>3.5</v>
      </c>
      <c r="AM392">
        <v>2.7</v>
      </c>
      <c r="AN392">
        <v>3.9</v>
      </c>
      <c r="AO392">
        <v>6.1</v>
      </c>
      <c r="AP392">
        <v>4.8</v>
      </c>
      <c r="AQ392">
        <v>3.4</v>
      </c>
      <c r="AR392">
        <v>59</v>
      </c>
      <c r="AS392">
        <v>67</v>
      </c>
      <c r="AT392">
        <v>49</v>
      </c>
      <c r="AU392">
        <v>53.6</v>
      </c>
      <c r="AV392">
        <v>59.4</v>
      </c>
      <c r="AW392">
        <v>66</v>
      </c>
      <c r="AX392">
        <v>55.5</v>
      </c>
      <c r="AY392">
        <v>48.2</v>
      </c>
      <c r="BB392">
        <v>43.1</v>
      </c>
      <c r="BC392">
        <v>52.8</v>
      </c>
      <c r="BD392">
        <v>47.9</v>
      </c>
    </row>
    <row r="393" spans="1:56" x14ac:dyDescent="0.25">
      <c r="A393" s="2">
        <v>35277</v>
      </c>
      <c r="B393">
        <v>639.95000000000005</v>
      </c>
      <c r="C393">
        <v>311.88</v>
      </c>
      <c r="D393">
        <v>385.35</v>
      </c>
      <c r="E393">
        <v>20.43</v>
      </c>
      <c r="F393">
        <v>337</v>
      </c>
      <c r="G393">
        <v>62</v>
      </c>
      <c r="I393">
        <v>107</v>
      </c>
      <c r="J393">
        <v>95</v>
      </c>
      <c r="K393">
        <v>125</v>
      </c>
      <c r="L393">
        <v>26.5</v>
      </c>
      <c r="M393">
        <v>22.4</v>
      </c>
      <c r="N393">
        <v>8.1</v>
      </c>
      <c r="O393">
        <v>7.3</v>
      </c>
      <c r="P393">
        <v>21.1</v>
      </c>
      <c r="Q393">
        <v>15.6</v>
      </c>
      <c r="R393">
        <v>51.1</v>
      </c>
      <c r="S393">
        <v>14</v>
      </c>
      <c r="T393">
        <v>0.9</v>
      </c>
      <c r="U393">
        <v>4</v>
      </c>
      <c r="V393">
        <v>2.1</v>
      </c>
      <c r="W393">
        <v>25.3</v>
      </c>
      <c r="X393">
        <v>3.4</v>
      </c>
      <c r="Y393">
        <v>1</v>
      </c>
      <c r="Z393">
        <v>3.5</v>
      </c>
      <c r="AA393">
        <v>17</v>
      </c>
      <c r="AB393">
        <v>27.9</v>
      </c>
      <c r="AC393">
        <v>55.1</v>
      </c>
      <c r="AD393">
        <v>71.599999999999994</v>
      </c>
      <c r="AE393">
        <v>15.6</v>
      </c>
      <c r="AF393">
        <v>76.2</v>
      </c>
      <c r="AG393">
        <v>8.1999999999999993</v>
      </c>
      <c r="AH393">
        <v>70.400000000000006</v>
      </c>
      <c r="AI393">
        <v>2</v>
      </c>
      <c r="AJ393">
        <v>1.2</v>
      </c>
      <c r="AK393">
        <v>6.8</v>
      </c>
      <c r="AL393">
        <v>2.5</v>
      </c>
      <c r="AM393">
        <v>3.3</v>
      </c>
      <c r="AN393">
        <v>3.7</v>
      </c>
      <c r="AO393">
        <v>5.9</v>
      </c>
      <c r="AP393">
        <v>4.5</v>
      </c>
      <c r="AQ393">
        <v>3.4</v>
      </c>
      <c r="AR393">
        <v>58</v>
      </c>
      <c r="AS393">
        <v>65</v>
      </c>
      <c r="AT393">
        <v>47</v>
      </c>
      <c r="AU393">
        <v>49.7</v>
      </c>
      <c r="AV393">
        <v>51.9</v>
      </c>
      <c r="AW393">
        <v>63</v>
      </c>
      <c r="AX393">
        <v>52.4</v>
      </c>
      <c r="AY393">
        <v>46.7</v>
      </c>
      <c r="BB393">
        <v>40.799999999999997</v>
      </c>
      <c r="BC393">
        <v>50.8</v>
      </c>
      <c r="BD393">
        <v>44.1</v>
      </c>
    </row>
    <row r="394" spans="1:56" x14ac:dyDescent="0.25">
      <c r="A394" s="2">
        <v>35307</v>
      </c>
      <c r="B394">
        <v>651.99</v>
      </c>
      <c r="C394">
        <v>312.62</v>
      </c>
      <c r="D394">
        <v>386.6</v>
      </c>
      <c r="E394">
        <v>22.28</v>
      </c>
      <c r="F394">
        <v>333.3</v>
      </c>
      <c r="G394">
        <v>60</v>
      </c>
      <c r="I394">
        <v>112</v>
      </c>
      <c r="J394">
        <v>100.3</v>
      </c>
      <c r="K394">
        <v>129.5</v>
      </c>
      <c r="L394">
        <v>27</v>
      </c>
      <c r="M394">
        <v>21.9</v>
      </c>
      <c r="N394">
        <v>8</v>
      </c>
      <c r="O394">
        <v>7</v>
      </c>
      <c r="P394">
        <v>25.2</v>
      </c>
      <c r="Q394">
        <v>15.4</v>
      </c>
      <c r="R394">
        <v>51.1</v>
      </c>
      <c r="S394">
        <v>15.1</v>
      </c>
      <c r="T394">
        <v>0.8</v>
      </c>
      <c r="U394">
        <v>3.2</v>
      </c>
      <c r="V394">
        <v>1.6</v>
      </c>
      <c r="W394">
        <v>26.5</v>
      </c>
      <c r="X394">
        <v>3.8</v>
      </c>
      <c r="Y394">
        <v>0.8</v>
      </c>
      <c r="Z394">
        <v>3.4</v>
      </c>
      <c r="AA394">
        <v>14.9</v>
      </c>
      <c r="AB394">
        <v>28.5</v>
      </c>
      <c r="AC394">
        <v>56.6</v>
      </c>
      <c r="AD394">
        <v>67.8</v>
      </c>
      <c r="AE394">
        <v>16.600000000000001</v>
      </c>
      <c r="AF394">
        <v>76.400000000000006</v>
      </c>
      <c r="AG394">
        <v>7</v>
      </c>
      <c r="AH394">
        <v>69.5</v>
      </c>
      <c r="AI394">
        <v>1.8</v>
      </c>
      <c r="AJ394">
        <v>0.8</v>
      </c>
      <c r="AK394">
        <v>5.6</v>
      </c>
      <c r="AL394">
        <v>2.7</v>
      </c>
      <c r="AM394">
        <v>2.9</v>
      </c>
      <c r="AN394">
        <v>3.7</v>
      </c>
      <c r="AO394">
        <v>7.4</v>
      </c>
      <c r="AP394">
        <v>5.3</v>
      </c>
      <c r="AQ394">
        <v>2.7</v>
      </c>
      <c r="AR394">
        <v>56</v>
      </c>
      <c r="AS394">
        <v>64</v>
      </c>
      <c r="AT394">
        <v>44</v>
      </c>
      <c r="AU394">
        <v>51.6</v>
      </c>
      <c r="AV394">
        <v>54.6</v>
      </c>
      <c r="AW394">
        <v>62</v>
      </c>
      <c r="AX394">
        <v>55.1</v>
      </c>
      <c r="AY394">
        <v>47.4</v>
      </c>
      <c r="BB394">
        <v>42.2</v>
      </c>
      <c r="BC394">
        <v>51.9</v>
      </c>
      <c r="BD394">
        <v>46.6</v>
      </c>
    </row>
    <row r="395" spans="1:56" x14ac:dyDescent="0.25">
      <c r="A395" s="2">
        <v>35338</v>
      </c>
      <c r="B395">
        <v>687.31</v>
      </c>
      <c r="C395">
        <v>304.17</v>
      </c>
      <c r="D395">
        <v>378.6</v>
      </c>
      <c r="E395">
        <v>24.38</v>
      </c>
      <c r="F395">
        <v>342.8</v>
      </c>
      <c r="G395">
        <v>59</v>
      </c>
      <c r="I395">
        <v>111.8</v>
      </c>
      <c r="J395">
        <v>100.7</v>
      </c>
      <c r="K395">
        <v>128.5</v>
      </c>
      <c r="L395">
        <v>26.4</v>
      </c>
      <c r="M395">
        <v>20.399999999999999</v>
      </c>
      <c r="N395">
        <v>6.7</v>
      </c>
      <c r="O395">
        <v>6.3</v>
      </c>
      <c r="P395">
        <v>25</v>
      </c>
      <c r="Q395">
        <v>14.8</v>
      </c>
      <c r="R395">
        <v>53.2</v>
      </c>
      <c r="S395">
        <v>15.3</v>
      </c>
      <c r="T395">
        <v>0.8</v>
      </c>
      <c r="U395">
        <v>3.1</v>
      </c>
      <c r="V395">
        <v>1.5</v>
      </c>
      <c r="W395">
        <v>27.9</v>
      </c>
      <c r="X395">
        <v>2.6</v>
      </c>
      <c r="Y395">
        <v>0.8</v>
      </c>
      <c r="Z395">
        <v>2.8</v>
      </c>
      <c r="AA395">
        <v>16</v>
      </c>
      <c r="AB395">
        <v>27</v>
      </c>
      <c r="AC395">
        <v>57</v>
      </c>
      <c r="AD395">
        <v>68.7</v>
      </c>
      <c r="AE395">
        <v>16.899999999999999</v>
      </c>
      <c r="AF395">
        <v>75.099999999999994</v>
      </c>
      <c r="AG395">
        <v>8</v>
      </c>
      <c r="AH395">
        <v>69.900000000000006</v>
      </c>
      <c r="AI395">
        <v>2.2999999999999998</v>
      </c>
      <c r="AJ395">
        <v>1.3</v>
      </c>
      <c r="AK395">
        <v>6.3</v>
      </c>
      <c r="AL395">
        <v>2.7</v>
      </c>
      <c r="AM395">
        <v>2.7</v>
      </c>
      <c r="AN395">
        <v>4.5</v>
      </c>
      <c r="AO395">
        <v>7.2</v>
      </c>
      <c r="AP395">
        <v>5.4</v>
      </c>
      <c r="AQ395">
        <v>3.1</v>
      </c>
      <c r="AR395">
        <v>55</v>
      </c>
      <c r="AS395">
        <v>62</v>
      </c>
      <c r="AT395">
        <v>43</v>
      </c>
      <c r="AU395">
        <v>51.1</v>
      </c>
      <c r="AV395">
        <v>54.6</v>
      </c>
      <c r="AW395">
        <v>74</v>
      </c>
      <c r="AX395">
        <v>53.5</v>
      </c>
      <c r="AY395">
        <v>47.2</v>
      </c>
      <c r="BB395">
        <v>43.7</v>
      </c>
      <c r="BC395">
        <v>50</v>
      </c>
      <c r="BD395">
        <v>50.1</v>
      </c>
    </row>
    <row r="396" spans="1:56" x14ac:dyDescent="0.25">
      <c r="A396" s="2">
        <v>35369</v>
      </c>
      <c r="B396">
        <v>705.27</v>
      </c>
      <c r="C396">
        <v>289.64</v>
      </c>
      <c r="D396">
        <v>379.75</v>
      </c>
      <c r="E396">
        <v>23.35</v>
      </c>
      <c r="F396">
        <v>338.8</v>
      </c>
      <c r="G396">
        <v>59</v>
      </c>
      <c r="I396">
        <v>107.3</v>
      </c>
      <c r="J396">
        <v>95.7</v>
      </c>
      <c r="K396">
        <v>124.6</v>
      </c>
      <c r="L396">
        <v>25.4</v>
      </c>
      <c r="M396">
        <v>22.4</v>
      </c>
      <c r="N396">
        <v>5.8</v>
      </c>
      <c r="O396">
        <v>8.5</v>
      </c>
      <c r="P396">
        <v>22.4</v>
      </c>
      <c r="Q396">
        <v>15.9</v>
      </c>
      <c r="R396">
        <v>52.2</v>
      </c>
      <c r="S396">
        <v>15.4</v>
      </c>
      <c r="T396">
        <v>0.9</v>
      </c>
      <c r="U396">
        <v>3</v>
      </c>
      <c r="V396">
        <v>1.4</v>
      </c>
      <c r="W396">
        <v>28.3</v>
      </c>
      <c r="X396">
        <v>2.9</v>
      </c>
      <c r="Y396">
        <v>0.7</v>
      </c>
      <c r="Z396">
        <v>2.2000000000000002</v>
      </c>
      <c r="AA396">
        <v>15.8</v>
      </c>
      <c r="AB396">
        <v>27.2</v>
      </c>
      <c r="AC396">
        <v>57</v>
      </c>
      <c r="AD396">
        <v>69.099999999999994</v>
      </c>
      <c r="AE396">
        <v>16.100000000000001</v>
      </c>
      <c r="AF396">
        <v>75.7</v>
      </c>
      <c r="AG396">
        <v>8.1999999999999993</v>
      </c>
      <c r="AH396">
        <v>68.7</v>
      </c>
      <c r="AI396">
        <v>1</v>
      </c>
      <c r="AJ396">
        <v>0.7</v>
      </c>
      <c r="AK396">
        <v>5.0999999999999996</v>
      </c>
      <c r="AL396">
        <v>2.8</v>
      </c>
      <c r="AM396">
        <v>5.9</v>
      </c>
      <c r="AN396">
        <v>3.6</v>
      </c>
      <c r="AO396">
        <v>6.7</v>
      </c>
      <c r="AP396">
        <v>4.9000000000000004</v>
      </c>
      <c r="AQ396">
        <v>3.4</v>
      </c>
      <c r="AR396">
        <v>56</v>
      </c>
      <c r="AS396">
        <v>63</v>
      </c>
      <c r="AT396">
        <v>45</v>
      </c>
      <c r="AU396">
        <v>50.5</v>
      </c>
      <c r="AV396">
        <v>52.9</v>
      </c>
      <c r="AW396">
        <v>75</v>
      </c>
      <c r="AX396">
        <v>55.4</v>
      </c>
      <c r="AY396">
        <v>46</v>
      </c>
      <c r="BB396">
        <v>39.6</v>
      </c>
      <c r="BC396">
        <v>50.9</v>
      </c>
      <c r="BD396">
        <v>45.7</v>
      </c>
    </row>
    <row r="397" spans="1:56" x14ac:dyDescent="0.25">
      <c r="A397" s="2">
        <v>35398</v>
      </c>
      <c r="B397">
        <v>757.02</v>
      </c>
      <c r="C397">
        <v>289.14999999999998</v>
      </c>
      <c r="D397">
        <v>371.45</v>
      </c>
      <c r="E397">
        <v>23.7</v>
      </c>
      <c r="F397">
        <v>337</v>
      </c>
      <c r="G397">
        <v>57</v>
      </c>
      <c r="I397">
        <v>109.5</v>
      </c>
      <c r="J397">
        <v>93.5</v>
      </c>
      <c r="K397">
        <v>133.4</v>
      </c>
      <c r="L397">
        <v>26.5</v>
      </c>
      <c r="M397">
        <v>21.4</v>
      </c>
      <c r="N397">
        <v>7.1</v>
      </c>
      <c r="O397">
        <v>6.4</v>
      </c>
      <c r="P397">
        <v>24</v>
      </c>
      <c r="Q397">
        <v>17.3</v>
      </c>
      <c r="R397">
        <v>52.1</v>
      </c>
      <c r="S397">
        <v>13.2</v>
      </c>
      <c r="T397">
        <v>0.6</v>
      </c>
      <c r="U397">
        <v>3.3</v>
      </c>
      <c r="V397">
        <v>1.5</v>
      </c>
      <c r="W397">
        <v>27.8</v>
      </c>
      <c r="X397">
        <v>2.7</v>
      </c>
      <c r="Y397">
        <v>1.2</v>
      </c>
      <c r="Z397">
        <v>3.2</v>
      </c>
      <c r="AA397">
        <v>12.6</v>
      </c>
      <c r="AB397">
        <v>29.4</v>
      </c>
      <c r="AC397">
        <v>58</v>
      </c>
      <c r="AD397">
        <v>69.599999999999994</v>
      </c>
      <c r="AE397">
        <v>14.7</v>
      </c>
      <c r="AF397">
        <v>77.099999999999994</v>
      </c>
      <c r="AG397">
        <v>8.1999999999999993</v>
      </c>
      <c r="AH397">
        <v>69.5</v>
      </c>
      <c r="AI397">
        <v>2.2000000000000002</v>
      </c>
      <c r="AJ397">
        <v>1.2</v>
      </c>
      <c r="AK397">
        <v>5.5</v>
      </c>
      <c r="AL397">
        <v>3.6</v>
      </c>
      <c r="AM397">
        <v>3.3</v>
      </c>
      <c r="AN397">
        <v>4.5</v>
      </c>
      <c r="AO397">
        <v>5.7</v>
      </c>
      <c r="AP397">
        <v>5.2</v>
      </c>
      <c r="AQ397">
        <v>3.3</v>
      </c>
      <c r="AR397">
        <v>54</v>
      </c>
      <c r="AS397">
        <v>60</v>
      </c>
      <c r="AT397">
        <v>43</v>
      </c>
      <c r="AU397">
        <v>53</v>
      </c>
      <c r="AV397">
        <v>56.9</v>
      </c>
      <c r="AW397">
        <v>72</v>
      </c>
      <c r="AX397">
        <v>58.1</v>
      </c>
      <c r="AY397">
        <v>47.6</v>
      </c>
      <c r="BB397">
        <v>42.3</v>
      </c>
      <c r="BC397">
        <v>51.2</v>
      </c>
      <c r="BD397">
        <v>46.3</v>
      </c>
    </row>
    <row r="398" spans="1:56" x14ac:dyDescent="0.25">
      <c r="A398" s="2">
        <v>35430</v>
      </c>
      <c r="B398">
        <v>740.74</v>
      </c>
      <c r="C398">
        <v>288.22000000000003</v>
      </c>
      <c r="D398">
        <v>369.65</v>
      </c>
      <c r="E398">
        <v>25.93</v>
      </c>
      <c r="F398">
        <v>353.5</v>
      </c>
      <c r="G398">
        <v>58</v>
      </c>
      <c r="I398">
        <v>114.2</v>
      </c>
      <c r="J398">
        <v>99.9</v>
      </c>
      <c r="K398">
        <v>135.69999999999999</v>
      </c>
      <c r="L398">
        <v>28.8</v>
      </c>
      <c r="M398">
        <v>20.7</v>
      </c>
      <c r="N398">
        <v>7</v>
      </c>
      <c r="O398">
        <v>7.8</v>
      </c>
      <c r="P398">
        <v>23.4</v>
      </c>
      <c r="Q398">
        <v>14.2</v>
      </c>
      <c r="R398">
        <v>50.5</v>
      </c>
      <c r="S398">
        <v>14</v>
      </c>
      <c r="T398">
        <v>0.6</v>
      </c>
      <c r="U398">
        <v>2.6</v>
      </c>
      <c r="V398">
        <v>1.3</v>
      </c>
      <c r="W398">
        <v>25.2</v>
      </c>
      <c r="X398">
        <v>3</v>
      </c>
      <c r="Y398">
        <v>0.7</v>
      </c>
      <c r="Z398">
        <v>3.1</v>
      </c>
      <c r="AA398">
        <v>13.8</v>
      </c>
      <c r="AB398">
        <v>29.9</v>
      </c>
      <c r="AC398">
        <v>56.3</v>
      </c>
      <c r="AD398">
        <v>68.8</v>
      </c>
      <c r="AE398">
        <v>15.4</v>
      </c>
      <c r="AF398">
        <v>78.7</v>
      </c>
      <c r="AG398">
        <v>5.9</v>
      </c>
      <c r="AH398">
        <v>71.8</v>
      </c>
      <c r="AI398">
        <v>1.8</v>
      </c>
      <c r="AJ398">
        <v>0.9</v>
      </c>
      <c r="AK398">
        <v>6.4</v>
      </c>
      <c r="AL398">
        <v>3</v>
      </c>
      <c r="AM398">
        <v>2.4</v>
      </c>
      <c r="AN398">
        <v>3.2</v>
      </c>
      <c r="AO398">
        <v>6.7</v>
      </c>
      <c r="AP398">
        <v>4.9000000000000004</v>
      </c>
      <c r="AQ398">
        <v>3.2</v>
      </c>
      <c r="AR398">
        <v>55</v>
      </c>
      <c r="AS398">
        <v>65</v>
      </c>
      <c r="AT398">
        <v>42</v>
      </c>
      <c r="AU398">
        <v>55.2</v>
      </c>
      <c r="AV398">
        <v>61.7</v>
      </c>
      <c r="AW398">
        <v>74</v>
      </c>
      <c r="AX398">
        <v>58.9</v>
      </c>
      <c r="AY398">
        <v>48.6</v>
      </c>
      <c r="BB398">
        <v>44.4</v>
      </c>
      <c r="BC398">
        <v>52</v>
      </c>
      <c r="BD398">
        <v>52</v>
      </c>
    </row>
    <row r="399" spans="1:56" x14ac:dyDescent="0.25">
      <c r="A399" s="2">
        <v>35461</v>
      </c>
      <c r="B399">
        <v>786.16</v>
      </c>
      <c r="C399">
        <v>292.10000000000002</v>
      </c>
      <c r="D399">
        <v>344.15</v>
      </c>
      <c r="E399">
        <v>24.15</v>
      </c>
      <c r="F399">
        <v>335.5</v>
      </c>
      <c r="G399">
        <v>57</v>
      </c>
      <c r="I399">
        <v>118.7</v>
      </c>
      <c r="J399">
        <v>103.8</v>
      </c>
      <c r="K399">
        <v>141.19999999999999</v>
      </c>
      <c r="L399">
        <v>30.9</v>
      </c>
      <c r="M399">
        <v>18.600000000000001</v>
      </c>
      <c r="N399">
        <v>7.6</v>
      </c>
      <c r="O399">
        <v>5.8</v>
      </c>
      <c r="P399">
        <v>24</v>
      </c>
      <c r="Q399">
        <v>13.8</v>
      </c>
      <c r="R399">
        <v>50.5</v>
      </c>
      <c r="S399">
        <v>14.5</v>
      </c>
      <c r="T399">
        <v>1.1000000000000001</v>
      </c>
      <c r="U399">
        <v>3.5</v>
      </c>
      <c r="V399">
        <v>1.4</v>
      </c>
      <c r="W399">
        <v>27.7</v>
      </c>
      <c r="X399">
        <v>3.6</v>
      </c>
      <c r="Y399">
        <v>1</v>
      </c>
      <c r="Z399">
        <v>3.2</v>
      </c>
      <c r="AA399">
        <v>13.9</v>
      </c>
      <c r="AB399">
        <v>29.5</v>
      </c>
      <c r="AC399">
        <v>56.6</v>
      </c>
      <c r="AD399">
        <v>70.2</v>
      </c>
      <c r="AE399">
        <v>17.5</v>
      </c>
      <c r="AF399">
        <v>76</v>
      </c>
      <c r="AG399">
        <v>6.5</v>
      </c>
      <c r="AH399">
        <v>71.7</v>
      </c>
      <c r="AI399">
        <v>2</v>
      </c>
      <c r="AJ399">
        <v>0.8</v>
      </c>
      <c r="AK399">
        <v>6.5</v>
      </c>
      <c r="AL399">
        <v>3.3</v>
      </c>
      <c r="AM399">
        <v>2.6</v>
      </c>
      <c r="AN399">
        <v>4.8</v>
      </c>
      <c r="AO399">
        <v>6.8</v>
      </c>
      <c r="AP399">
        <v>5</v>
      </c>
      <c r="AQ399">
        <v>3.2</v>
      </c>
      <c r="AR399">
        <v>54</v>
      </c>
      <c r="AS399">
        <v>65</v>
      </c>
      <c r="AT399">
        <v>44</v>
      </c>
      <c r="AU399">
        <v>53.8</v>
      </c>
      <c r="AV399">
        <v>57</v>
      </c>
      <c r="AW399">
        <v>75</v>
      </c>
      <c r="AX399">
        <v>59.8</v>
      </c>
      <c r="AY399">
        <v>49.8</v>
      </c>
      <c r="BA399">
        <v>46.5</v>
      </c>
      <c r="BB399">
        <v>43.2</v>
      </c>
      <c r="BC399">
        <v>49.7</v>
      </c>
      <c r="BD399">
        <v>53.3</v>
      </c>
    </row>
    <row r="400" spans="1:56" x14ac:dyDescent="0.25">
      <c r="A400" s="2">
        <v>35489</v>
      </c>
      <c r="B400">
        <v>790.82</v>
      </c>
      <c r="C400">
        <v>298.18</v>
      </c>
      <c r="D400">
        <v>358.65</v>
      </c>
      <c r="E400">
        <v>20.3</v>
      </c>
      <c r="F400">
        <v>317.8</v>
      </c>
      <c r="G400">
        <v>54</v>
      </c>
      <c r="I400">
        <v>118.9</v>
      </c>
      <c r="J400">
        <v>101.9</v>
      </c>
      <c r="K400">
        <v>144.30000000000001</v>
      </c>
      <c r="L400">
        <v>32.5</v>
      </c>
      <c r="M400">
        <v>18.5</v>
      </c>
      <c r="N400">
        <v>8.1</v>
      </c>
      <c r="O400">
        <v>6.1</v>
      </c>
      <c r="P400">
        <v>25.5</v>
      </c>
      <c r="Q400">
        <v>13.9</v>
      </c>
      <c r="R400">
        <v>49</v>
      </c>
      <c r="S400">
        <v>13.9</v>
      </c>
      <c r="T400">
        <v>0.9</v>
      </c>
      <c r="U400">
        <v>3.4</v>
      </c>
      <c r="V400">
        <v>1.3</v>
      </c>
      <c r="W400">
        <v>30.8</v>
      </c>
      <c r="X400">
        <v>3.3</v>
      </c>
      <c r="Y400">
        <v>1.2</v>
      </c>
      <c r="Z400">
        <v>3.6</v>
      </c>
      <c r="AA400">
        <v>12.5</v>
      </c>
      <c r="AB400">
        <v>29.1</v>
      </c>
      <c r="AC400">
        <v>58.4</v>
      </c>
      <c r="AD400">
        <v>68.400000000000006</v>
      </c>
      <c r="AE400">
        <v>15.7</v>
      </c>
      <c r="AF400">
        <v>77.7</v>
      </c>
      <c r="AG400">
        <v>6.6</v>
      </c>
      <c r="AH400">
        <v>72.2</v>
      </c>
      <c r="AI400">
        <v>2.2000000000000002</v>
      </c>
      <c r="AJ400">
        <v>1.2</v>
      </c>
      <c r="AK400">
        <v>5.6</v>
      </c>
      <c r="AL400">
        <v>3.7</v>
      </c>
      <c r="AM400">
        <v>3.4</v>
      </c>
      <c r="AN400">
        <v>4.8</v>
      </c>
      <c r="AO400">
        <v>7</v>
      </c>
      <c r="AP400">
        <v>5.6</v>
      </c>
      <c r="AQ400">
        <v>4.0999999999999996</v>
      </c>
      <c r="AR400">
        <v>52</v>
      </c>
      <c r="AS400">
        <v>65</v>
      </c>
      <c r="AT400">
        <v>44</v>
      </c>
      <c r="AU400">
        <v>53.1</v>
      </c>
      <c r="AV400">
        <v>57.6</v>
      </c>
      <c r="AW400">
        <v>73</v>
      </c>
      <c r="AX400">
        <v>58.9</v>
      </c>
      <c r="AY400">
        <v>45.9</v>
      </c>
      <c r="BA400">
        <v>44.5</v>
      </c>
      <c r="BB400">
        <v>41.3</v>
      </c>
      <c r="BC400">
        <v>52.1</v>
      </c>
      <c r="BD400">
        <v>56.4</v>
      </c>
    </row>
    <row r="401" spans="1:56" x14ac:dyDescent="0.25">
      <c r="A401" s="2">
        <v>35520</v>
      </c>
      <c r="B401">
        <v>757.12</v>
      </c>
      <c r="C401">
        <v>296.33999999999997</v>
      </c>
      <c r="D401">
        <v>347.95</v>
      </c>
      <c r="E401">
        <v>20.43</v>
      </c>
      <c r="F401">
        <v>319</v>
      </c>
      <c r="G401">
        <v>60</v>
      </c>
      <c r="I401">
        <v>118.5</v>
      </c>
      <c r="J401">
        <v>101.1</v>
      </c>
      <c r="K401">
        <v>144.80000000000001</v>
      </c>
      <c r="L401">
        <v>33.1</v>
      </c>
      <c r="M401">
        <v>18.5</v>
      </c>
      <c r="N401">
        <v>7.8</v>
      </c>
      <c r="O401">
        <v>6.6</v>
      </c>
      <c r="P401">
        <v>25.8</v>
      </c>
      <c r="Q401">
        <v>14.5</v>
      </c>
      <c r="R401">
        <v>48.4</v>
      </c>
      <c r="S401">
        <v>13.6</v>
      </c>
      <c r="T401">
        <v>0.5</v>
      </c>
      <c r="U401">
        <v>2.8</v>
      </c>
      <c r="V401">
        <v>1.2</v>
      </c>
      <c r="W401">
        <v>30.6</v>
      </c>
      <c r="X401">
        <v>3.9</v>
      </c>
      <c r="Y401">
        <v>1.1000000000000001</v>
      </c>
      <c r="Z401">
        <v>3.3</v>
      </c>
      <c r="AA401">
        <v>13.1</v>
      </c>
      <c r="AB401">
        <v>29.9</v>
      </c>
      <c r="AC401">
        <v>57</v>
      </c>
      <c r="AD401">
        <v>67.599999999999994</v>
      </c>
      <c r="AE401">
        <v>15.8</v>
      </c>
      <c r="AF401">
        <v>78.099999999999994</v>
      </c>
      <c r="AG401">
        <v>6.1</v>
      </c>
      <c r="AH401">
        <v>71.900000000000006</v>
      </c>
      <c r="AI401">
        <v>1.4</v>
      </c>
      <c r="AJ401">
        <v>0.6</v>
      </c>
      <c r="AK401">
        <v>6.9</v>
      </c>
      <c r="AL401">
        <v>4.3</v>
      </c>
      <c r="AM401">
        <v>2.6</v>
      </c>
      <c r="AN401">
        <v>4.7</v>
      </c>
      <c r="AO401">
        <v>7.4</v>
      </c>
      <c r="AP401">
        <v>5.9</v>
      </c>
      <c r="AQ401">
        <v>4.3</v>
      </c>
      <c r="AR401">
        <v>57</v>
      </c>
      <c r="AS401">
        <v>66</v>
      </c>
      <c r="AT401">
        <v>46</v>
      </c>
      <c r="AU401">
        <v>53.8</v>
      </c>
      <c r="AV401">
        <v>58.6</v>
      </c>
      <c r="AW401">
        <v>69</v>
      </c>
      <c r="AX401">
        <v>55</v>
      </c>
      <c r="AY401">
        <v>50.8</v>
      </c>
      <c r="BA401">
        <v>46.5</v>
      </c>
      <c r="BB401">
        <v>43.5</v>
      </c>
      <c r="BC401">
        <v>53.1</v>
      </c>
      <c r="BD401">
        <v>51.1</v>
      </c>
    </row>
    <row r="402" spans="1:56" x14ac:dyDescent="0.25">
      <c r="A402" s="2">
        <v>35550</v>
      </c>
      <c r="B402">
        <v>801.34</v>
      </c>
      <c r="C402">
        <v>291.14</v>
      </c>
      <c r="D402">
        <v>340.1</v>
      </c>
      <c r="E402">
        <v>20.23</v>
      </c>
      <c r="F402">
        <v>331.3</v>
      </c>
      <c r="G402">
        <v>60</v>
      </c>
      <c r="I402">
        <v>118.5</v>
      </c>
      <c r="J402">
        <v>103.2</v>
      </c>
      <c r="K402">
        <v>141.6</v>
      </c>
      <c r="L402">
        <v>31.1</v>
      </c>
      <c r="M402">
        <v>19.5</v>
      </c>
      <c r="N402">
        <v>8.3000000000000007</v>
      </c>
      <c r="O402">
        <v>7.6</v>
      </c>
      <c r="P402">
        <v>23.6</v>
      </c>
      <c r="Q402">
        <v>13</v>
      </c>
      <c r="R402">
        <v>49.4</v>
      </c>
      <c r="S402">
        <v>14.5</v>
      </c>
      <c r="T402">
        <v>0.6</v>
      </c>
      <c r="U402">
        <v>3</v>
      </c>
      <c r="V402">
        <v>1.4</v>
      </c>
      <c r="W402">
        <v>31.5</v>
      </c>
      <c r="X402">
        <v>4</v>
      </c>
      <c r="Y402">
        <v>1</v>
      </c>
      <c r="Z402">
        <v>3.1</v>
      </c>
      <c r="AA402">
        <v>13.5</v>
      </c>
      <c r="AB402">
        <v>31.6</v>
      </c>
      <c r="AC402">
        <v>54.9</v>
      </c>
      <c r="AD402">
        <v>68.8</v>
      </c>
      <c r="AE402">
        <v>16.2</v>
      </c>
      <c r="AF402">
        <v>78.099999999999994</v>
      </c>
      <c r="AG402">
        <v>5.7</v>
      </c>
      <c r="AH402">
        <v>72.5</v>
      </c>
      <c r="AI402">
        <v>2.4</v>
      </c>
      <c r="AJ402">
        <v>1.2</v>
      </c>
      <c r="AK402">
        <v>7</v>
      </c>
      <c r="AL402">
        <v>4.3</v>
      </c>
      <c r="AM402">
        <v>3.9</v>
      </c>
      <c r="AN402">
        <v>4.5</v>
      </c>
      <c r="AO402">
        <v>7.3</v>
      </c>
      <c r="AP402">
        <v>5.0999999999999996</v>
      </c>
      <c r="AQ402">
        <v>4</v>
      </c>
      <c r="AR402">
        <v>56</v>
      </c>
      <c r="AS402">
        <v>64</v>
      </c>
      <c r="AT402">
        <v>44</v>
      </c>
      <c r="AU402">
        <v>53.7</v>
      </c>
      <c r="AV402">
        <v>56.6</v>
      </c>
      <c r="AW402">
        <v>67</v>
      </c>
      <c r="AX402">
        <v>56.8</v>
      </c>
      <c r="AY402">
        <v>51.8</v>
      </c>
      <c r="BA402">
        <v>47</v>
      </c>
      <c r="BB402">
        <v>41.4</v>
      </c>
      <c r="BC402">
        <v>53.4</v>
      </c>
      <c r="BD402">
        <v>50.3</v>
      </c>
    </row>
    <row r="403" spans="1:56" x14ac:dyDescent="0.25">
      <c r="A403" s="2">
        <v>35580</v>
      </c>
      <c r="B403">
        <v>848.28</v>
      </c>
      <c r="C403">
        <v>293.33999999999997</v>
      </c>
      <c r="D403">
        <v>345.05</v>
      </c>
      <c r="E403">
        <v>20.88</v>
      </c>
      <c r="F403">
        <v>319.3</v>
      </c>
      <c r="G403">
        <v>58</v>
      </c>
      <c r="I403">
        <v>127.9</v>
      </c>
      <c r="J403">
        <v>111.4</v>
      </c>
      <c r="K403">
        <v>152.6</v>
      </c>
      <c r="L403">
        <v>34.9</v>
      </c>
      <c r="M403">
        <v>17.399999999999999</v>
      </c>
      <c r="N403">
        <v>8.1999999999999993</v>
      </c>
      <c r="O403">
        <v>6.7</v>
      </c>
      <c r="P403">
        <v>25</v>
      </c>
      <c r="Q403">
        <v>11.9</v>
      </c>
      <c r="R403">
        <v>47.7</v>
      </c>
      <c r="S403">
        <v>17.899999999999999</v>
      </c>
      <c r="T403">
        <v>0.8</v>
      </c>
      <c r="U403">
        <v>3.4</v>
      </c>
      <c r="V403">
        <v>1.7</v>
      </c>
      <c r="W403">
        <v>30.6</v>
      </c>
      <c r="X403">
        <v>3.8</v>
      </c>
      <c r="Y403">
        <v>0.9</v>
      </c>
      <c r="Z403">
        <v>3.2</v>
      </c>
      <c r="AA403">
        <v>11.2</v>
      </c>
      <c r="AB403">
        <v>32.9</v>
      </c>
      <c r="AC403">
        <v>55.9</v>
      </c>
      <c r="AD403">
        <v>68.3</v>
      </c>
      <c r="AE403">
        <v>19.100000000000001</v>
      </c>
      <c r="AF403">
        <v>75.599999999999994</v>
      </c>
      <c r="AG403">
        <v>5.3</v>
      </c>
      <c r="AH403">
        <v>70.2</v>
      </c>
      <c r="AI403">
        <v>2</v>
      </c>
      <c r="AJ403">
        <v>1.2</v>
      </c>
      <c r="AK403">
        <v>6.2</v>
      </c>
      <c r="AL403">
        <v>3.9</v>
      </c>
      <c r="AM403">
        <v>3.2</v>
      </c>
      <c r="AN403">
        <v>4.5999999999999996</v>
      </c>
      <c r="AO403">
        <v>7.5</v>
      </c>
      <c r="AP403">
        <v>5.5</v>
      </c>
      <c r="AQ403">
        <v>3.9</v>
      </c>
      <c r="AR403">
        <v>55</v>
      </c>
      <c r="AS403">
        <v>65</v>
      </c>
      <c r="AT403">
        <v>43</v>
      </c>
      <c r="AU403">
        <v>56.1</v>
      </c>
      <c r="AV403">
        <v>62.3</v>
      </c>
      <c r="AW403">
        <v>73</v>
      </c>
      <c r="AX403">
        <v>56.7</v>
      </c>
      <c r="AY403">
        <v>50.7</v>
      </c>
      <c r="BA403">
        <v>44.5</v>
      </c>
      <c r="BB403">
        <v>48.1</v>
      </c>
      <c r="BC403">
        <v>55</v>
      </c>
      <c r="BD403">
        <v>48.5</v>
      </c>
    </row>
    <row r="404" spans="1:56" x14ac:dyDescent="0.25">
      <c r="A404" s="2">
        <v>35611</v>
      </c>
      <c r="B404">
        <v>885.14</v>
      </c>
      <c r="C404">
        <v>292.16000000000003</v>
      </c>
      <c r="D404">
        <v>334.55</v>
      </c>
      <c r="E404">
        <v>19.8</v>
      </c>
      <c r="F404">
        <v>325.5</v>
      </c>
      <c r="G404">
        <v>59</v>
      </c>
      <c r="I404">
        <v>129.9</v>
      </c>
      <c r="J404">
        <v>111.7</v>
      </c>
      <c r="K404">
        <v>157.1</v>
      </c>
      <c r="L404">
        <v>36</v>
      </c>
      <c r="M404">
        <v>16.5</v>
      </c>
      <c r="N404">
        <v>7.9</v>
      </c>
      <c r="O404">
        <v>6.4</v>
      </c>
      <c r="P404">
        <v>26.3</v>
      </c>
      <c r="Q404">
        <v>11.9</v>
      </c>
      <c r="R404">
        <v>47.5</v>
      </c>
      <c r="S404">
        <v>18.3</v>
      </c>
      <c r="T404">
        <v>1</v>
      </c>
      <c r="U404">
        <v>3.2</v>
      </c>
      <c r="V404">
        <v>1.7</v>
      </c>
      <c r="W404">
        <v>27.2</v>
      </c>
      <c r="X404">
        <v>4.2</v>
      </c>
      <c r="Y404">
        <v>0.5</v>
      </c>
      <c r="Z404">
        <v>2.9</v>
      </c>
      <c r="AA404">
        <v>10.5</v>
      </c>
      <c r="AB404">
        <v>35.9</v>
      </c>
      <c r="AC404">
        <v>53.6</v>
      </c>
      <c r="AD404">
        <v>67.3</v>
      </c>
      <c r="AE404">
        <v>19.600000000000001</v>
      </c>
      <c r="AF404">
        <v>74.400000000000006</v>
      </c>
      <c r="AG404">
        <v>6</v>
      </c>
      <c r="AH404">
        <v>69.8</v>
      </c>
      <c r="AI404">
        <v>1.8</v>
      </c>
      <c r="AJ404">
        <v>0.8</v>
      </c>
      <c r="AK404">
        <v>5</v>
      </c>
      <c r="AL404">
        <v>3.6</v>
      </c>
      <c r="AM404">
        <v>2.8</v>
      </c>
      <c r="AN404">
        <v>4.2</v>
      </c>
      <c r="AO404">
        <v>6.4</v>
      </c>
      <c r="AP404">
        <v>5.0999999999999996</v>
      </c>
      <c r="AQ404">
        <v>3.3</v>
      </c>
      <c r="AR404">
        <v>56</v>
      </c>
      <c r="AS404">
        <v>64</v>
      </c>
      <c r="AT404">
        <v>44</v>
      </c>
      <c r="AU404">
        <v>54.9</v>
      </c>
      <c r="AV404">
        <v>59.4</v>
      </c>
      <c r="AW404">
        <v>76</v>
      </c>
      <c r="AX404">
        <v>56.5</v>
      </c>
      <c r="AY404">
        <v>51.3</v>
      </c>
      <c r="BA404">
        <v>50.5</v>
      </c>
      <c r="BB404">
        <v>45.2</v>
      </c>
      <c r="BC404">
        <v>54.6</v>
      </c>
      <c r="BD404">
        <v>48.9</v>
      </c>
    </row>
    <row r="405" spans="1:56" x14ac:dyDescent="0.25">
      <c r="A405" s="2">
        <v>35642</v>
      </c>
      <c r="B405">
        <v>954.29</v>
      </c>
      <c r="C405">
        <v>294.33999999999997</v>
      </c>
      <c r="D405">
        <v>326.35000000000002</v>
      </c>
      <c r="E405">
        <v>20.13</v>
      </c>
      <c r="F405">
        <v>313.8</v>
      </c>
      <c r="G405">
        <v>58</v>
      </c>
      <c r="I405">
        <v>126.3</v>
      </c>
      <c r="J405">
        <v>107.6</v>
      </c>
      <c r="K405">
        <v>154.5</v>
      </c>
      <c r="L405">
        <v>36.200000000000003</v>
      </c>
      <c r="M405">
        <v>16.899999999999999</v>
      </c>
      <c r="N405">
        <v>8.6999999999999993</v>
      </c>
      <c r="O405">
        <v>6.4</v>
      </c>
      <c r="P405">
        <v>23.8</v>
      </c>
      <c r="Q405">
        <v>12.8</v>
      </c>
      <c r="R405">
        <v>46.9</v>
      </c>
      <c r="S405">
        <v>16.899999999999999</v>
      </c>
      <c r="T405">
        <v>0.7</v>
      </c>
      <c r="U405">
        <v>3.5</v>
      </c>
      <c r="V405">
        <v>1.8</v>
      </c>
      <c r="W405">
        <v>28.2</v>
      </c>
      <c r="X405">
        <v>3.1</v>
      </c>
      <c r="Y405">
        <v>1</v>
      </c>
      <c r="Z405">
        <v>3.9</v>
      </c>
      <c r="AA405">
        <v>12</v>
      </c>
      <c r="AB405">
        <v>36.200000000000003</v>
      </c>
      <c r="AC405">
        <v>51.8</v>
      </c>
      <c r="AD405">
        <v>69.8</v>
      </c>
      <c r="AE405">
        <v>17.3</v>
      </c>
      <c r="AF405">
        <v>76.8</v>
      </c>
      <c r="AG405">
        <v>5.9</v>
      </c>
      <c r="AH405">
        <v>70.3</v>
      </c>
      <c r="AI405">
        <v>1.6</v>
      </c>
      <c r="AJ405">
        <v>1.7</v>
      </c>
      <c r="AK405">
        <v>7.2</v>
      </c>
      <c r="AL405">
        <v>3.1</v>
      </c>
      <c r="AM405">
        <v>3.5</v>
      </c>
      <c r="AN405">
        <v>3.6</v>
      </c>
      <c r="AO405">
        <v>6.7</v>
      </c>
      <c r="AP405">
        <v>5.4</v>
      </c>
      <c r="AQ405">
        <v>4.3</v>
      </c>
      <c r="AR405">
        <v>55</v>
      </c>
      <c r="AS405">
        <v>64</v>
      </c>
      <c r="AT405">
        <v>45</v>
      </c>
      <c r="AU405">
        <v>57.7</v>
      </c>
      <c r="AV405">
        <v>61.3</v>
      </c>
      <c r="AW405">
        <v>71</v>
      </c>
      <c r="AX405">
        <v>64.5</v>
      </c>
      <c r="AY405">
        <v>51.7</v>
      </c>
      <c r="BA405">
        <v>47.5</v>
      </c>
      <c r="BB405">
        <v>45.9</v>
      </c>
      <c r="BC405">
        <v>54.7</v>
      </c>
      <c r="BD405">
        <v>52</v>
      </c>
    </row>
    <row r="406" spans="1:56" x14ac:dyDescent="0.25">
      <c r="A406" s="2">
        <v>35671</v>
      </c>
      <c r="B406">
        <v>899.47</v>
      </c>
      <c r="C406">
        <v>294.7</v>
      </c>
      <c r="D406">
        <v>324.75</v>
      </c>
      <c r="E406">
        <v>19.63</v>
      </c>
      <c r="F406">
        <v>332.8</v>
      </c>
      <c r="G406">
        <v>61</v>
      </c>
      <c r="I406">
        <v>127.6</v>
      </c>
      <c r="J406">
        <v>108.7</v>
      </c>
      <c r="K406">
        <v>156.1</v>
      </c>
      <c r="L406">
        <v>37.200000000000003</v>
      </c>
      <c r="M406">
        <v>17</v>
      </c>
      <c r="N406">
        <v>7.6</v>
      </c>
      <c r="O406">
        <v>7</v>
      </c>
      <c r="P406">
        <v>25.6</v>
      </c>
      <c r="Q406">
        <v>12.5</v>
      </c>
      <c r="R406">
        <v>45.8</v>
      </c>
      <c r="S406">
        <v>16.899999999999999</v>
      </c>
      <c r="T406">
        <v>1</v>
      </c>
      <c r="U406">
        <v>3.6</v>
      </c>
      <c r="V406">
        <v>1.6</v>
      </c>
      <c r="W406">
        <v>31.9</v>
      </c>
      <c r="X406">
        <v>4</v>
      </c>
      <c r="Y406">
        <v>1</v>
      </c>
      <c r="Z406">
        <v>2.8</v>
      </c>
      <c r="AA406">
        <v>12.1</v>
      </c>
      <c r="AB406">
        <v>37.9</v>
      </c>
      <c r="AC406">
        <v>50</v>
      </c>
      <c r="AD406">
        <v>67.400000000000006</v>
      </c>
      <c r="AE406">
        <v>18.399999999999999</v>
      </c>
      <c r="AF406">
        <v>75.900000000000006</v>
      </c>
      <c r="AG406">
        <v>5.7</v>
      </c>
      <c r="AH406">
        <v>70.599999999999994</v>
      </c>
      <c r="AI406">
        <v>2.4</v>
      </c>
      <c r="AJ406">
        <v>0.8</v>
      </c>
      <c r="AK406">
        <v>5.9</v>
      </c>
      <c r="AL406">
        <v>3.6</v>
      </c>
      <c r="AM406">
        <v>2.7</v>
      </c>
      <c r="AN406">
        <v>4.8</v>
      </c>
      <c r="AO406">
        <v>8.4</v>
      </c>
      <c r="AP406">
        <v>6.5</v>
      </c>
      <c r="AQ406">
        <v>3.5</v>
      </c>
      <c r="AR406">
        <v>58</v>
      </c>
      <c r="AS406">
        <v>66</v>
      </c>
      <c r="AT406">
        <v>47</v>
      </c>
      <c r="AU406">
        <v>56.3</v>
      </c>
      <c r="AV406">
        <v>60.3</v>
      </c>
      <c r="AW406">
        <v>70</v>
      </c>
      <c r="AX406">
        <v>61.5</v>
      </c>
      <c r="AY406">
        <v>51.3</v>
      </c>
      <c r="BA406">
        <v>47</v>
      </c>
      <c r="BB406">
        <v>43</v>
      </c>
      <c r="BC406">
        <v>55.2</v>
      </c>
      <c r="BD406">
        <v>52.1</v>
      </c>
    </row>
    <row r="407" spans="1:56" x14ac:dyDescent="0.25">
      <c r="A407" s="2">
        <v>35703</v>
      </c>
      <c r="B407">
        <v>947.28</v>
      </c>
      <c r="C407">
        <v>293.8</v>
      </c>
      <c r="D407">
        <v>333.05</v>
      </c>
      <c r="E407">
        <v>21.18</v>
      </c>
      <c r="F407">
        <v>315.3</v>
      </c>
      <c r="G407">
        <v>63</v>
      </c>
      <c r="I407">
        <v>130.19999999999999</v>
      </c>
      <c r="J407">
        <v>111.9</v>
      </c>
      <c r="K407">
        <v>157.6</v>
      </c>
      <c r="L407">
        <v>36.4</v>
      </c>
      <c r="M407">
        <v>16.100000000000001</v>
      </c>
      <c r="N407">
        <v>7.5</v>
      </c>
      <c r="O407">
        <v>6.2</v>
      </c>
      <c r="P407">
        <v>28.4</v>
      </c>
      <c r="Q407">
        <v>11.5</v>
      </c>
      <c r="R407">
        <v>47.5</v>
      </c>
      <c r="S407">
        <v>17.399999999999999</v>
      </c>
      <c r="T407">
        <v>1</v>
      </c>
      <c r="U407">
        <v>3.1</v>
      </c>
      <c r="V407">
        <v>1.3</v>
      </c>
      <c r="W407">
        <v>27.4</v>
      </c>
      <c r="X407">
        <v>3</v>
      </c>
      <c r="Y407">
        <v>0.8</v>
      </c>
      <c r="Z407">
        <v>3</v>
      </c>
      <c r="AA407">
        <v>12.1</v>
      </c>
      <c r="AB407">
        <v>39.5</v>
      </c>
      <c r="AC407">
        <v>48.4</v>
      </c>
      <c r="AD407">
        <v>65.400000000000006</v>
      </c>
      <c r="AE407">
        <v>19.600000000000001</v>
      </c>
      <c r="AF407">
        <v>74.2</v>
      </c>
      <c r="AG407">
        <v>6.2</v>
      </c>
      <c r="AH407">
        <v>71.099999999999994</v>
      </c>
      <c r="AI407">
        <v>2.4</v>
      </c>
      <c r="AJ407">
        <v>1.5</v>
      </c>
      <c r="AK407">
        <v>5.8</v>
      </c>
      <c r="AL407">
        <v>3.1</v>
      </c>
      <c r="AM407">
        <v>2.6</v>
      </c>
      <c r="AN407">
        <v>4.2</v>
      </c>
      <c r="AO407">
        <v>6.5</v>
      </c>
      <c r="AP407">
        <v>5.2</v>
      </c>
      <c r="AQ407">
        <v>3.4</v>
      </c>
      <c r="AR407">
        <v>59</v>
      </c>
      <c r="AS407">
        <v>70</v>
      </c>
      <c r="AT407">
        <v>46</v>
      </c>
      <c r="AU407">
        <v>53.9</v>
      </c>
      <c r="AV407">
        <v>55.4</v>
      </c>
      <c r="AW407">
        <v>72</v>
      </c>
      <c r="AX407">
        <v>56.6</v>
      </c>
      <c r="AY407">
        <v>51.2</v>
      </c>
      <c r="BA407">
        <v>49.5</v>
      </c>
      <c r="BB407">
        <v>47.2</v>
      </c>
      <c r="BC407">
        <v>54.8</v>
      </c>
      <c r="BD407">
        <v>53</v>
      </c>
    </row>
    <row r="408" spans="1:56" x14ac:dyDescent="0.25">
      <c r="A408" s="2">
        <v>35734</v>
      </c>
      <c r="B408">
        <v>914.62</v>
      </c>
      <c r="C408">
        <v>297.92</v>
      </c>
      <c r="D408">
        <v>312.55</v>
      </c>
      <c r="E408">
        <v>21.08</v>
      </c>
      <c r="F408">
        <v>310.5</v>
      </c>
      <c r="G408">
        <v>63</v>
      </c>
      <c r="I408">
        <v>123.4</v>
      </c>
      <c r="J408">
        <v>107.3</v>
      </c>
      <c r="K408">
        <v>147.5</v>
      </c>
      <c r="L408">
        <v>33.5</v>
      </c>
      <c r="M408">
        <v>18.8</v>
      </c>
      <c r="N408">
        <v>7.3</v>
      </c>
      <c r="O408">
        <v>5.8</v>
      </c>
      <c r="P408">
        <v>25.8</v>
      </c>
      <c r="Q408">
        <v>13.8</v>
      </c>
      <c r="R408">
        <v>47.7</v>
      </c>
      <c r="S408">
        <v>16.600000000000001</v>
      </c>
      <c r="T408">
        <v>1</v>
      </c>
      <c r="U408">
        <v>3.2</v>
      </c>
      <c r="V408">
        <v>1.2</v>
      </c>
      <c r="W408">
        <v>24.9</v>
      </c>
      <c r="X408">
        <v>3</v>
      </c>
      <c r="Y408">
        <v>1</v>
      </c>
      <c r="Z408">
        <v>3.4</v>
      </c>
      <c r="AA408">
        <v>12.6</v>
      </c>
      <c r="AB408">
        <v>33.700000000000003</v>
      </c>
      <c r="AC408">
        <v>53.7</v>
      </c>
      <c r="AD408">
        <v>68.400000000000006</v>
      </c>
      <c r="AE408">
        <v>18.600000000000001</v>
      </c>
      <c r="AF408">
        <v>75.2</v>
      </c>
      <c r="AG408">
        <v>6.2</v>
      </c>
      <c r="AH408">
        <v>69.599999999999994</v>
      </c>
      <c r="AI408">
        <v>1.6</v>
      </c>
      <c r="AJ408">
        <v>0.9</v>
      </c>
      <c r="AK408">
        <v>5</v>
      </c>
      <c r="AL408">
        <v>3.1</v>
      </c>
      <c r="AM408">
        <v>2.8</v>
      </c>
      <c r="AN408">
        <v>3.7</v>
      </c>
      <c r="AO408">
        <v>5.9</v>
      </c>
      <c r="AP408">
        <v>4.0999999999999996</v>
      </c>
      <c r="AQ408">
        <v>3.7</v>
      </c>
      <c r="AR408">
        <v>59</v>
      </c>
      <c r="AS408">
        <v>68</v>
      </c>
      <c r="AT408">
        <v>44</v>
      </c>
      <c r="AU408">
        <v>56.4</v>
      </c>
      <c r="AV408">
        <v>60.9</v>
      </c>
      <c r="AW408">
        <v>62</v>
      </c>
      <c r="AX408">
        <v>59.4</v>
      </c>
      <c r="AY408">
        <v>52.8</v>
      </c>
      <c r="BA408">
        <v>47</v>
      </c>
      <c r="BB408">
        <v>45</v>
      </c>
      <c r="BC408">
        <v>54.9</v>
      </c>
      <c r="BD408">
        <v>53.6</v>
      </c>
    </row>
    <row r="409" spans="1:56" x14ac:dyDescent="0.25">
      <c r="A409" s="2">
        <v>35762</v>
      </c>
      <c r="B409">
        <v>955.4</v>
      </c>
      <c r="C409">
        <v>295.97000000000003</v>
      </c>
      <c r="D409">
        <v>296.85000000000002</v>
      </c>
      <c r="E409">
        <v>19.18</v>
      </c>
      <c r="F409">
        <v>315</v>
      </c>
      <c r="G409">
        <v>62</v>
      </c>
      <c r="I409">
        <v>128.1</v>
      </c>
      <c r="J409">
        <v>108.9</v>
      </c>
      <c r="K409">
        <v>156.80000000000001</v>
      </c>
      <c r="L409">
        <v>36.4</v>
      </c>
      <c r="M409">
        <v>17.399999999999999</v>
      </c>
      <c r="N409">
        <v>7.8</v>
      </c>
      <c r="O409">
        <v>6.6</v>
      </c>
      <c r="P409">
        <v>29.9</v>
      </c>
      <c r="Q409">
        <v>13.1</v>
      </c>
      <c r="R409">
        <v>46.2</v>
      </c>
      <c r="S409">
        <v>16.399999999999999</v>
      </c>
      <c r="T409">
        <v>0.7</v>
      </c>
      <c r="U409">
        <v>3.1</v>
      </c>
      <c r="V409">
        <v>1.5</v>
      </c>
      <c r="W409">
        <v>30</v>
      </c>
      <c r="X409">
        <v>3.2</v>
      </c>
      <c r="Y409">
        <v>0.9</v>
      </c>
      <c r="Z409">
        <v>3.1</v>
      </c>
      <c r="AA409">
        <v>10.5</v>
      </c>
      <c r="AB409">
        <v>38</v>
      </c>
      <c r="AC409">
        <v>51.5</v>
      </c>
      <c r="AD409">
        <v>63.5</v>
      </c>
      <c r="AE409">
        <v>19</v>
      </c>
      <c r="AF409">
        <v>75.099999999999994</v>
      </c>
      <c r="AG409">
        <v>5.9</v>
      </c>
      <c r="AH409">
        <v>70.5</v>
      </c>
      <c r="AI409">
        <v>2.8</v>
      </c>
      <c r="AJ409">
        <v>1.5</v>
      </c>
      <c r="AK409">
        <v>5</v>
      </c>
      <c r="AL409">
        <v>3.5</v>
      </c>
      <c r="AM409">
        <v>3</v>
      </c>
      <c r="AN409">
        <v>4.4000000000000004</v>
      </c>
      <c r="AO409">
        <v>7</v>
      </c>
      <c r="AP409">
        <v>5.5</v>
      </c>
      <c r="AQ409">
        <v>3.8</v>
      </c>
      <c r="AR409">
        <v>58</v>
      </c>
      <c r="AS409">
        <v>66</v>
      </c>
      <c r="AT409">
        <v>47</v>
      </c>
      <c r="AU409">
        <v>55.7</v>
      </c>
      <c r="AV409">
        <v>57.4</v>
      </c>
      <c r="AW409">
        <v>72</v>
      </c>
      <c r="AX409">
        <v>60.1</v>
      </c>
      <c r="AY409">
        <v>53.7</v>
      </c>
      <c r="BA409">
        <v>48</v>
      </c>
      <c r="BB409">
        <v>43.8</v>
      </c>
      <c r="BC409">
        <v>55.2</v>
      </c>
      <c r="BD409">
        <v>52.1</v>
      </c>
    </row>
    <row r="410" spans="1:56" x14ac:dyDescent="0.25">
      <c r="A410" s="2">
        <v>35795</v>
      </c>
      <c r="B410">
        <v>970.43</v>
      </c>
      <c r="C410">
        <v>271.81</v>
      </c>
      <c r="D410">
        <v>289.14999999999998</v>
      </c>
      <c r="E410">
        <v>17.63</v>
      </c>
      <c r="F410">
        <v>313.3</v>
      </c>
      <c r="G410">
        <v>64</v>
      </c>
      <c r="I410">
        <v>136.19999999999999</v>
      </c>
      <c r="J410">
        <v>118.3</v>
      </c>
      <c r="K410">
        <v>163.1</v>
      </c>
      <c r="L410">
        <v>40.1</v>
      </c>
      <c r="M410">
        <v>16</v>
      </c>
      <c r="N410">
        <v>6.7</v>
      </c>
      <c r="O410">
        <v>4.9000000000000004</v>
      </c>
      <c r="P410">
        <v>29</v>
      </c>
      <c r="Q410">
        <v>10.199999999999999</v>
      </c>
      <c r="R410">
        <v>43.9</v>
      </c>
      <c r="S410">
        <v>17</v>
      </c>
      <c r="T410">
        <v>1.2</v>
      </c>
      <c r="U410">
        <v>3.4</v>
      </c>
      <c r="V410">
        <v>1.4</v>
      </c>
      <c r="W410">
        <v>28.1</v>
      </c>
      <c r="X410">
        <v>3</v>
      </c>
      <c r="Y410">
        <v>0.8</v>
      </c>
      <c r="Z410">
        <v>2.8</v>
      </c>
      <c r="AA410">
        <v>9.4</v>
      </c>
      <c r="AB410">
        <v>36.700000000000003</v>
      </c>
      <c r="AC410">
        <v>53.9</v>
      </c>
      <c r="AD410">
        <v>66.099999999999994</v>
      </c>
      <c r="AE410">
        <v>19.100000000000001</v>
      </c>
      <c r="AF410">
        <v>77</v>
      </c>
      <c r="AG410">
        <v>3.9</v>
      </c>
      <c r="AH410">
        <v>72.8</v>
      </c>
      <c r="AI410">
        <v>2</v>
      </c>
      <c r="AJ410">
        <v>0.9</v>
      </c>
      <c r="AK410">
        <v>5.5</v>
      </c>
      <c r="AL410">
        <v>3.3</v>
      </c>
      <c r="AM410">
        <v>3</v>
      </c>
      <c r="AN410">
        <v>4</v>
      </c>
      <c r="AO410">
        <v>6.7</v>
      </c>
      <c r="AP410">
        <v>5.5</v>
      </c>
      <c r="AQ410">
        <v>3.6</v>
      </c>
      <c r="AR410">
        <v>60</v>
      </c>
      <c r="AS410">
        <v>69</v>
      </c>
      <c r="AT410">
        <v>48</v>
      </c>
      <c r="AU410">
        <v>54.5</v>
      </c>
      <c r="AV410">
        <v>57.2</v>
      </c>
      <c r="AW410">
        <v>71</v>
      </c>
      <c r="AX410">
        <v>56.7</v>
      </c>
      <c r="AY410">
        <v>52.1</v>
      </c>
      <c r="BA410">
        <v>46.5</v>
      </c>
      <c r="BB410">
        <v>46.2</v>
      </c>
      <c r="BC410">
        <v>53.9</v>
      </c>
      <c r="BD410">
        <v>52.2</v>
      </c>
    </row>
    <row r="411" spans="1:56" x14ac:dyDescent="0.25">
      <c r="A411" s="2">
        <v>35825</v>
      </c>
      <c r="B411">
        <v>980.28</v>
      </c>
      <c r="C411">
        <v>266.62</v>
      </c>
      <c r="D411">
        <v>303.05</v>
      </c>
      <c r="E411">
        <v>17.23</v>
      </c>
      <c r="F411">
        <v>323.5</v>
      </c>
      <c r="G411">
        <v>64</v>
      </c>
      <c r="I411">
        <v>128.30000000000001</v>
      </c>
      <c r="J411">
        <v>107.7</v>
      </c>
      <c r="K411">
        <v>159.30000000000001</v>
      </c>
      <c r="L411">
        <v>40.1</v>
      </c>
      <c r="M411">
        <v>16.399999999999999</v>
      </c>
      <c r="N411">
        <v>6.9</v>
      </c>
      <c r="O411">
        <v>6.1</v>
      </c>
      <c r="P411">
        <v>23.9</v>
      </c>
      <c r="Q411">
        <v>11.9</v>
      </c>
      <c r="R411">
        <v>43.5</v>
      </c>
      <c r="S411">
        <v>14.5</v>
      </c>
      <c r="T411">
        <v>1</v>
      </c>
      <c r="U411">
        <v>3.9</v>
      </c>
      <c r="V411">
        <v>1.9</v>
      </c>
      <c r="W411">
        <v>27.4</v>
      </c>
      <c r="X411">
        <v>2.5</v>
      </c>
      <c r="Y411">
        <v>1</v>
      </c>
      <c r="Z411">
        <v>3.2</v>
      </c>
      <c r="AA411">
        <v>11.3</v>
      </c>
      <c r="AB411">
        <v>35.700000000000003</v>
      </c>
      <c r="AC411">
        <v>53</v>
      </c>
      <c r="AD411">
        <v>70</v>
      </c>
      <c r="AE411">
        <v>16.100000000000001</v>
      </c>
      <c r="AF411">
        <v>79</v>
      </c>
      <c r="AG411">
        <v>4.9000000000000004</v>
      </c>
      <c r="AH411">
        <v>73.599999999999994</v>
      </c>
      <c r="AI411">
        <v>1.7</v>
      </c>
      <c r="AJ411">
        <v>1.2</v>
      </c>
      <c r="AK411">
        <v>6.7</v>
      </c>
      <c r="AL411">
        <v>3.1</v>
      </c>
      <c r="AM411">
        <v>2.2999999999999998</v>
      </c>
      <c r="AN411">
        <v>4.5</v>
      </c>
      <c r="AO411">
        <v>6.9</v>
      </c>
      <c r="AP411">
        <v>5.3</v>
      </c>
      <c r="AQ411">
        <v>3.6</v>
      </c>
      <c r="AR411">
        <v>60</v>
      </c>
      <c r="AS411">
        <v>70</v>
      </c>
      <c r="AT411">
        <v>47</v>
      </c>
      <c r="AU411">
        <v>53.8</v>
      </c>
      <c r="AV411">
        <v>57.1</v>
      </c>
      <c r="AW411">
        <v>66</v>
      </c>
      <c r="AX411">
        <v>55.6</v>
      </c>
      <c r="AY411">
        <v>51.1</v>
      </c>
      <c r="BA411">
        <v>47.5</v>
      </c>
      <c r="BB411">
        <v>46.2</v>
      </c>
      <c r="BC411">
        <v>53</v>
      </c>
      <c r="BD411">
        <v>47</v>
      </c>
    </row>
    <row r="412" spans="1:56" x14ac:dyDescent="0.25">
      <c r="A412" s="2">
        <v>35853</v>
      </c>
      <c r="B412">
        <v>1049.3399999999999</v>
      </c>
      <c r="C412">
        <v>265.42</v>
      </c>
      <c r="D412">
        <v>298.45</v>
      </c>
      <c r="E412">
        <v>15.43</v>
      </c>
      <c r="F412">
        <v>319</v>
      </c>
      <c r="G412">
        <v>70</v>
      </c>
      <c r="I412">
        <v>137.4</v>
      </c>
      <c r="J412">
        <v>114.5</v>
      </c>
      <c r="K412">
        <v>171.8</v>
      </c>
      <c r="L412">
        <v>42.8</v>
      </c>
      <c r="M412">
        <v>13.2</v>
      </c>
      <c r="N412">
        <v>8.9</v>
      </c>
      <c r="O412">
        <v>5.2</v>
      </c>
      <c r="P412">
        <v>27.1</v>
      </c>
      <c r="Q412">
        <v>10</v>
      </c>
      <c r="R412">
        <v>44</v>
      </c>
      <c r="S412">
        <v>15</v>
      </c>
      <c r="T412">
        <v>1.2</v>
      </c>
      <c r="U412">
        <v>4.4000000000000004</v>
      </c>
      <c r="V412">
        <v>1.6</v>
      </c>
      <c r="W412">
        <v>30.9</v>
      </c>
      <c r="X412">
        <v>3.8</v>
      </c>
      <c r="Y412">
        <v>1.6</v>
      </c>
      <c r="Z412">
        <v>3.9</v>
      </c>
      <c r="AA412">
        <v>8.6999999999999993</v>
      </c>
      <c r="AB412">
        <v>40</v>
      </c>
      <c r="AC412">
        <v>51.3</v>
      </c>
      <c r="AD412">
        <v>67.7</v>
      </c>
      <c r="AE412">
        <v>17.5</v>
      </c>
      <c r="AF412">
        <v>78.099999999999994</v>
      </c>
      <c r="AG412">
        <v>4.4000000000000004</v>
      </c>
      <c r="AH412">
        <v>75</v>
      </c>
      <c r="AI412">
        <v>2.2000000000000002</v>
      </c>
      <c r="AJ412">
        <v>1.2</v>
      </c>
      <c r="AK412">
        <v>5.5</v>
      </c>
      <c r="AL412">
        <v>3.9</v>
      </c>
      <c r="AM412">
        <v>2.8</v>
      </c>
      <c r="AN412">
        <v>5.2</v>
      </c>
      <c r="AO412">
        <v>7.3</v>
      </c>
      <c r="AP412">
        <v>5.4</v>
      </c>
      <c r="AQ412">
        <v>4.0999999999999996</v>
      </c>
      <c r="AR412">
        <v>65</v>
      </c>
      <c r="AS412">
        <v>73</v>
      </c>
      <c r="AT412">
        <v>51</v>
      </c>
      <c r="AU412">
        <v>52.9</v>
      </c>
      <c r="AV412">
        <v>54.6</v>
      </c>
      <c r="AW412">
        <v>66</v>
      </c>
      <c r="AX412">
        <v>54.6</v>
      </c>
      <c r="AY412">
        <v>51.7</v>
      </c>
      <c r="BA412">
        <v>46.5</v>
      </c>
      <c r="BB412">
        <v>46.2</v>
      </c>
      <c r="BC412">
        <v>52.8</v>
      </c>
      <c r="BD412">
        <v>45.5</v>
      </c>
    </row>
    <row r="413" spans="1:56" x14ac:dyDescent="0.25">
      <c r="A413" s="2">
        <v>35885</v>
      </c>
      <c r="B413">
        <v>1101.75</v>
      </c>
      <c r="C413">
        <v>269.06</v>
      </c>
      <c r="D413">
        <v>301.35000000000002</v>
      </c>
      <c r="E413">
        <v>15.63</v>
      </c>
      <c r="F413">
        <v>315</v>
      </c>
      <c r="G413">
        <v>71</v>
      </c>
      <c r="I413">
        <v>133.80000000000001</v>
      </c>
      <c r="J413">
        <v>107.9</v>
      </c>
      <c r="K413">
        <v>172.7</v>
      </c>
      <c r="L413">
        <v>45</v>
      </c>
      <c r="M413">
        <v>13.8</v>
      </c>
      <c r="N413">
        <v>7.8</v>
      </c>
      <c r="O413">
        <v>6.1</v>
      </c>
      <c r="P413">
        <v>25.1</v>
      </c>
      <c r="Q413">
        <v>12.3</v>
      </c>
      <c r="R413">
        <v>41.2</v>
      </c>
      <c r="S413">
        <v>14.9</v>
      </c>
      <c r="T413">
        <v>0.8</v>
      </c>
      <c r="U413">
        <v>3.9</v>
      </c>
      <c r="V413">
        <v>1.7</v>
      </c>
      <c r="W413">
        <v>35.5</v>
      </c>
      <c r="X413">
        <v>3.1</v>
      </c>
      <c r="Y413">
        <v>1.4</v>
      </c>
      <c r="Z413">
        <v>3.9</v>
      </c>
      <c r="AA413">
        <v>8.5</v>
      </c>
      <c r="AB413">
        <v>41.8</v>
      </c>
      <c r="AC413">
        <v>49.7</v>
      </c>
      <c r="AD413">
        <v>68.8</v>
      </c>
      <c r="AE413">
        <v>17.2</v>
      </c>
      <c r="AF413">
        <v>77.5</v>
      </c>
      <c r="AG413">
        <v>5.3</v>
      </c>
      <c r="AH413">
        <v>72.8</v>
      </c>
      <c r="AI413">
        <v>2</v>
      </c>
      <c r="AJ413">
        <v>0.8</v>
      </c>
      <c r="AK413">
        <v>6.5</v>
      </c>
      <c r="AL413">
        <v>4</v>
      </c>
      <c r="AM413">
        <v>3.4</v>
      </c>
      <c r="AN413">
        <v>5.2</v>
      </c>
      <c r="AO413">
        <v>8.6999999999999993</v>
      </c>
      <c r="AP413">
        <v>7.4</v>
      </c>
      <c r="AQ413">
        <v>4.8</v>
      </c>
      <c r="AR413">
        <v>66</v>
      </c>
      <c r="AS413">
        <v>75</v>
      </c>
      <c r="AT413">
        <v>51</v>
      </c>
      <c r="AU413">
        <v>52.9</v>
      </c>
      <c r="AV413">
        <v>54.9</v>
      </c>
      <c r="AW413">
        <v>68</v>
      </c>
      <c r="AX413">
        <v>54.5</v>
      </c>
      <c r="AY413">
        <v>51.4</v>
      </c>
      <c r="BA413">
        <v>47</v>
      </c>
      <c r="BB413">
        <v>46</v>
      </c>
      <c r="BC413">
        <v>53</v>
      </c>
      <c r="BD413">
        <v>44.2</v>
      </c>
    </row>
    <row r="414" spans="1:56" x14ac:dyDescent="0.25">
      <c r="A414" s="2">
        <v>35915</v>
      </c>
      <c r="B414">
        <v>1111.75</v>
      </c>
      <c r="C414">
        <v>275.24</v>
      </c>
      <c r="D414">
        <v>309.8</v>
      </c>
      <c r="E414">
        <v>15.38</v>
      </c>
      <c r="F414">
        <v>309</v>
      </c>
      <c r="G414">
        <v>72</v>
      </c>
      <c r="I414">
        <v>137.19999999999999</v>
      </c>
      <c r="J414">
        <v>115.8</v>
      </c>
      <c r="K414">
        <v>169.3</v>
      </c>
      <c r="L414">
        <v>44.3</v>
      </c>
      <c r="M414">
        <v>14.3</v>
      </c>
      <c r="N414">
        <v>9</v>
      </c>
      <c r="O414">
        <v>6.2</v>
      </c>
      <c r="P414">
        <v>28.3</v>
      </c>
      <c r="Q414">
        <v>10.5</v>
      </c>
      <c r="R414">
        <v>41.4</v>
      </c>
      <c r="S414">
        <v>17.7</v>
      </c>
      <c r="T414">
        <v>1</v>
      </c>
      <c r="U414">
        <v>3.7</v>
      </c>
      <c r="V414">
        <v>1.6</v>
      </c>
      <c r="W414">
        <v>33.1</v>
      </c>
      <c r="X414">
        <v>4.8</v>
      </c>
      <c r="Y414">
        <v>1.1000000000000001</v>
      </c>
      <c r="Z414">
        <v>3.3</v>
      </c>
      <c r="AA414">
        <v>9.8000000000000007</v>
      </c>
      <c r="AB414">
        <v>41</v>
      </c>
      <c r="AC414">
        <v>49.2</v>
      </c>
      <c r="AD414">
        <v>65.5</v>
      </c>
      <c r="AE414">
        <v>18.2</v>
      </c>
      <c r="AF414">
        <v>77.5</v>
      </c>
      <c r="AG414">
        <v>4.3</v>
      </c>
      <c r="AH414">
        <v>71.8</v>
      </c>
      <c r="AI414">
        <v>2.2000000000000002</v>
      </c>
      <c r="AJ414">
        <v>0.9</v>
      </c>
      <c r="AK414">
        <v>6</v>
      </c>
      <c r="AL414">
        <v>4.4000000000000004</v>
      </c>
      <c r="AM414">
        <v>3.8</v>
      </c>
      <c r="AN414">
        <v>5.2</v>
      </c>
      <c r="AO414">
        <v>7.2</v>
      </c>
      <c r="AP414">
        <v>6.1</v>
      </c>
      <c r="AQ414">
        <v>4.2</v>
      </c>
      <c r="AR414">
        <v>67</v>
      </c>
      <c r="AS414">
        <v>77</v>
      </c>
      <c r="AT414">
        <v>52</v>
      </c>
      <c r="AU414">
        <v>52.2</v>
      </c>
      <c r="AV414">
        <v>55.3</v>
      </c>
      <c r="AW414">
        <v>67</v>
      </c>
      <c r="AX414">
        <v>53.3</v>
      </c>
      <c r="AY414">
        <v>49</v>
      </c>
      <c r="BA414">
        <v>49</v>
      </c>
      <c r="BB414">
        <v>46.1</v>
      </c>
      <c r="BC414">
        <v>52.4</v>
      </c>
      <c r="BD414">
        <v>40.5</v>
      </c>
    </row>
    <row r="415" spans="1:56" x14ac:dyDescent="0.25">
      <c r="A415" s="2">
        <v>35944</v>
      </c>
      <c r="B415">
        <v>1090.82</v>
      </c>
      <c r="C415">
        <v>275.83</v>
      </c>
      <c r="D415">
        <v>293.95</v>
      </c>
      <c r="E415">
        <v>15.2</v>
      </c>
      <c r="F415">
        <v>313</v>
      </c>
      <c r="G415">
        <v>72</v>
      </c>
      <c r="I415">
        <v>136.30000000000001</v>
      </c>
      <c r="J415">
        <v>113.3</v>
      </c>
      <c r="K415">
        <v>170.9</v>
      </c>
      <c r="L415">
        <v>44.2</v>
      </c>
      <c r="M415">
        <v>14</v>
      </c>
      <c r="N415">
        <v>8.6999999999999993</v>
      </c>
      <c r="O415">
        <v>5.3</v>
      </c>
      <c r="P415">
        <v>27.5</v>
      </c>
      <c r="Q415">
        <v>11.9</v>
      </c>
      <c r="R415">
        <v>41.8</v>
      </c>
      <c r="S415">
        <v>18.399999999999999</v>
      </c>
      <c r="T415">
        <v>0.8</v>
      </c>
      <c r="U415">
        <v>4.0999999999999996</v>
      </c>
      <c r="V415">
        <v>2.1</v>
      </c>
      <c r="W415">
        <v>39</v>
      </c>
      <c r="X415">
        <v>4.3</v>
      </c>
      <c r="Y415">
        <v>1.2</v>
      </c>
      <c r="Z415">
        <v>3.2</v>
      </c>
      <c r="AA415">
        <v>9.6</v>
      </c>
      <c r="AB415">
        <v>43.1</v>
      </c>
      <c r="AC415">
        <v>47.3</v>
      </c>
      <c r="AD415">
        <v>67.2</v>
      </c>
      <c r="AE415">
        <v>19.3</v>
      </c>
      <c r="AF415">
        <v>74.8</v>
      </c>
      <c r="AG415">
        <v>5.9</v>
      </c>
      <c r="AH415">
        <v>69.7</v>
      </c>
      <c r="AI415">
        <v>2.6</v>
      </c>
      <c r="AJ415">
        <v>1.2</v>
      </c>
      <c r="AK415">
        <v>7.2</v>
      </c>
      <c r="AL415">
        <v>4</v>
      </c>
      <c r="AM415">
        <v>3.8</v>
      </c>
      <c r="AN415">
        <v>5.4</v>
      </c>
      <c r="AO415">
        <v>10.1</v>
      </c>
      <c r="AP415">
        <v>7.9</v>
      </c>
      <c r="AQ415">
        <v>5.2</v>
      </c>
      <c r="AR415">
        <v>67</v>
      </c>
      <c r="AS415">
        <v>75</v>
      </c>
      <c r="AT415">
        <v>52</v>
      </c>
      <c r="AU415">
        <v>50.9</v>
      </c>
      <c r="AV415">
        <v>51.5</v>
      </c>
      <c r="AW415">
        <v>74</v>
      </c>
      <c r="AX415">
        <v>53.2</v>
      </c>
      <c r="AY415">
        <v>49.3</v>
      </c>
      <c r="BA415">
        <v>47.5</v>
      </c>
      <c r="BB415">
        <v>46</v>
      </c>
      <c r="BC415">
        <v>51.5</v>
      </c>
      <c r="BD415">
        <v>41.1</v>
      </c>
    </row>
    <row r="416" spans="1:56" x14ac:dyDescent="0.25">
      <c r="A416" s="2">
        <v>35976</v>
      </c>
      <c r="B416">
        <v>1133.8399999999999</v>
      </c>
      <c r="C416">
        <v>268.97000000000003</v>
      </c>
      <c r="D416">
        <v>297.64999999999998</v>
      </c>
      <c r="E416">
        <v>14.18</v>
      </c>
      <c r="F416">
        <v>338</v>
      </c>
      <c r="G416">
        <v>76</v>
      </c>
      <c r="I416">
        <v>138.19999999999999</v>
      </c>
      <c r="J416">
        <v>116.2</v>
      </c>
      <c r="K416">
        <v>171.3</v>
      </c>
      <c r="L416">
        <v>44.7</v>
      </c>
      <c r="M416">
        <v>13.5</v>
      </c>
      <c r="N416">
        <v>7.3</v>
      </c>
      <c r="O416">
        <v>5.5</v>
      </c>
      <c r="P416">
        <v>26.6</v>
      </c>
      <c r="Q416">
        <v>10.4</v>
      </c>
      <c r="R416">
        <v>41.8</v>
      </c>
      <c r="S416">
        <v>18</v>
      </c>
      <c r="T416">
        <v>1</v>
      </c>
      <c r="U416">
        <v>3.4</v>
      </c>
      <c r="V416">
        <v>1.6</v>
      </c>
      <c r="W416">
        <v>28.3</v>
      </c>
      <c r="X416">
        <v>3.7</v>
      </c>
      <c r="Y416">
        <v>0.8</v>
      </c>
      <c r="Z416">
        <v>2.8</v>
      </c>
      <c r="AA416">
        <v>9.8000000000000007</v>
      </c>
      <c r="AB416">
        <v>41.8</v>
      </c>
      <c r="AC416">
        <v>48.4</v>
      </c>
      <c r="AD416">
        <v>67.900000000000006</v>
      </c>
      <c r="AE416">
        <v>18.2</v>
      </c>
      <c r="AF416">
        <v>77.2</v>
      </c>
      <c r="AG416">
        <v>4.5999999999999996</v>
      </c>
      <c r="AH416">
        <v>71.599999999999994</v>
      </c>
      <c r="AI416">
        <v>1.9</v>
      </c>
      <c r="AJ416">
        <v>0.8</v>
      </c>
      <c r="AK416">
        <v>6.2</v>
      </c>
      <c r="AL416">
        <v>3.4</v>
      </c>
      <c r="AM416">
        <v>2.6</v>
      </c>
      <c r="AN416">
        <v>4</v>
      </c>
      <c r="AO416">
        <v>7.5</v>
      </c>
      <c r="AP416">
        <v>5.2</v>
      </c>
      <c r="AQ416">
        <v>3.7</v>
      </c>
      <c r="AR416">
        <v>70</v>
      </c>
      <c r="AS416">
        <v>78</v>
      </c>
      <c r="AT416">
        <v>53</v>
      </c>
      <c r="AU416">
        <v>48.9</v>
      </c>
      <c r="AV416">
        <v>50.2</v>
      </c>
      <c r="AW416">
        <v>71</v>
      </c>
      <c r="AX416">
        <v>50.6</v>
      </c>
      <c r="AY416">
        <v>47</v>
      </c>
      <c r="BA416">
        <v>44.5</v>
      </c>
      <c r="BB416">
        <v>42</v>
      </c>
      <c r="BC416">
        <v>50.9</v>
      </c>
      <c r="BD416">
        <v>39.299999999999997</v>
      </c>
    </row>
    <row r="417" spans="1:56" x14ac:dyDescent="0.25">
      <c r="A417" s="2">
        <v>36007</v>
      </c>
      <c r="B417">
        <v>1120.67</v>
      </c>
      <c r="C417">
        <v>265.2</v>
      </c>
      <c r="D417">
        <v>288.55</v>
      </c>
      <c r="E417">
        <v>14.23</v>
      </c>
      <c r="F417">
        <v>324.3</v>
      </c>
      <c r="G417">
        <v>78</v>
      </c>
      <c r="I417">
        <v>137.19999999999999</v>
      </c>
      <c r="J417">
        <v>113.4</v>
      </c>
      <c r="K417">
        <v>172.9</v>
      </c>
      <c r="L417">
        <v>46.1</v>
      </c>
      <c r="M417">
        <v>14</v>
      </c>
      <c r="N417">
        <v>11</v>
      </c>
      <c r="O417">
        <v>5.2</v>
      </c>
      <c r="P417">
        <v>29</v>
      </c>
      <c r="Q417">
        <v>11.8</v>
      </c>
      <c r="R417">
        <v>39.9</v>
      </c>
      <c r="S417">
        <v>17.100000000000001</v>
      </c>
      <c r="T417">
        <v>1</v>
      </c>
      <c r="U417">
        <v>4.3</v>
      </c>
      <c r="V417">
        <v>2.2000000000000002</v>
      </c>
      <c r="W417">
        <v>33.299999999999997</v>
      </c>
      <c r="X417">
        <v>4.0999999999999996</v>
      </c>
      <c r="Y417">
        <v>1.1000000000000001</v>
      </c>
      <c r="Z417">
        <v>5.3</v>
      </c>
      <c r="AA417">
        <v>9.1999999999999993</v>
      </c>
      <c r="AB417">
        <v>44.5</v>
      </c>
      <c r="AC417">
        <v>46.3</v>
      </c>
      <c r="AD417">
        <v>65.8</v>
      </c>
      <c r="AE417">
        <v>19.7</v>
      </c>
      <c r="AF417">
        <v>74.900000000000006</v>
      </c>
      <c r="AG417">
        <v>5.4</v>
      </c>
      <c r="AH417">
        <v>71.099999999999994</v>
      </c>
      <c r="AI417">
        <v>3.1</v>
      </c>
      <c r="AJ417">
        <v>1.6</v>
      </c>
      <c r="AK417">
        <v>7.8</v>
      </c>
      <c r="AL417">
        <v>4</v>
      </c>
      <c r="AM417">
        <v>3.1</v>
      </c>
      <c r="AN417">
        <v>4.4000000000000004</v>
      </c>
      <c r="AO417">
        <v>7.9</v>
      </c>
      <c r="AP417">
        <v>6.2</v>
      </c>
      <c r="AQ417">
        <v>4.5999999999999996</v>
      </c>
      <c r="AR417">
        <v>71</v>
      </c>
      <c r="AS417">
        <v>80</v>
      </c>
      <c r="AT417">
        <v>53</v>
      </c>
      <c r="AU417">
        <v>49.2</v>
      </c>
      <c r="AV417">
        <v>51.8</v>
      </c>
      <c r="AW417">
        <v>67</v>
      </c>
      <c r="AX417">
        <v>50.8</v>
      </c>
      <c r="AY417">
        <v>45.1</v>
      </c>
      <c r="BA417">
        <v>47</v>
      </c>
      <c r="BB417">
        <v>44.1</v>
      </c>
      <c r="BC417">
        <v>50.2</v>
      </c>
      <c r="BD417">
        <v>38.4</v>
      </c>
    </row>
    <row r="418" spans="1:56" x14ac:dyDescent="0.25">
      <c r="A418" s="2">
        <v>36038</v>
      </c>
      <c r="B418">
        <v>957.28</v>
      </c>
      <c r="C418">
        <v>255.9</v>
      </c>
      <c r="D418">
        <v>275.14999999999998</v>
      </c>
      <c r="E418">
        <v>13.33</v>
      </c>
      <c r="F418">
        <v>309</v>
      </c>
      <c r="G418">
        <v>78</v>
      </c>
      <c r="I418">
        <v>133.1</v>
      </c>
      <c r="J418">
        <v>106.8</v>
      </c>
      <c r="K418">
        <v>172.6</v>
      </c>
      <c r="L418">
        <v>44.8</v>
      </c>
      <c r="M418">
        <v>13.8</v>
      </c>
      <c r="N418">
        <v>8.6999999999999993</v>
      </c>
      <c r="O418">
        <v>5.6</v>
      </c>
      <c r="P418">
        <v>28.2</v>
      </c>
      <c r="Q418">
        <v>13.5</v>
      </c>
      <c r="R418">
        <v>41.4</v>
      </c>
      <c r="S418">
        <v>16.100000000000001</v>
      </c>
      <c r="T418">
        <v>0.8</v>
      </c>
      <c r="U418">
        <v>3.8</v>
      </c>
      <c r="V418">
        <v>1.6</v>
      </c>
      <c r="W418">
        <v>30.2</v>
      </c>
      <c r="X418">
        <v>4.0999999999999996</v>
      </c>
      <c r="Y418">
        <v>1.4</v>
      </c>
      <c r="Z418">
        <v>3.6</v>
      </c>
      <c r="AA418">
        <v>8.5</v>
      </c>
      <c r="AB418">
        <v>41.7</v>
      </c>
      <c r="AC418">
        <v>49.8</v>
      </c>
      <c r="AD418">
        <v>66.2</v>
      </c>
      <c r="AE418">
        <v>16.8</v>
      </c>
      <c r="AF418">
        <v>76.7</v>
      </c>
      <c r="AG418">
        <v>6.5</v>
      </c>
      <c r="AH418">
        <v>70.400000000000006</v>
      </c>
      <c r="AI418">
        <v>2</v>
      </c>
      <c r="AJ418">
        <v>1</v>
      </c>
      <c r="AK418">
        <v>6.7</v>
      </c>
      <c r="AL418">
        <v>4</v>
      </c>
      <c r="AM418">
        <v>3</v>
      </c>
      <c r="AN418">
        <v>4.2</v>
      </c>
      <c r="AO418">
        <v>6.8</v>
      </c>
      <c r="AP418">
        <v>6.6</v>
      </c>
      <c r="AQ418">
        <v>3.6</v>
      </c>
      <c r="AR418">
        <v>72</v>
      </c>
      <c r="AS418">
        <v>80</v>
      </c>
      <c r="AT418">
        <v>55</v>
      </c>
      <c r="AU418">
        <v>49.3</v>
      </c>
      <c r="AV418">
        <v>50.9</v>
      </c>
      <c r="AW418">
        <v>67</v>
      </c>
      <c r="AX418">
        <v>50.7</v>
      </c>
      <c r="AY418">
        <v>46.7</v>
      </c>
      <c r="BA418">
        <v>50.5</v>
      </c>
      <c r="BB418">
        <v>44.8</v>
      </c>
      <c r="BC418">
        <v>50.3</v>
      </c>
      <c r="BD418">
        <v>37.799999999999997</v>
      </c>
    </row>
    <row r="419" spans="1:56" x14ac:dyDescent="0.25">
      <c r="A419" s="2">
        <v>36068</v>
      </c>
      <c r="B419">
        <v>1017.01</v>
      </c>
      <c r="C419">
        <v>256.77999999999997</v>
      </c>
      <c r="D419">
        <v>294.95</v>
      </c>
      <c r="E419">
        <v>16.13</v>
      </c>
      <c r="F419">
        <v>301.3</v>
      </c>
      <c r="G419">
        <v>76</v>
      </c>
      <c r="I419">
        <v>126.4</v>
      </c>
      <c r="J419">
        <v>96.8</v>
      </c>
      <c r="K419">
        <v>170.7</v>
      </c>
      <c r="L419">
        <v>45.2</v>
      </c>
      <c r="M419">
        <v>14.3</v>
      </c>
      <c r="N419">
        <v>8.6999999999999993</v>
      </c>
      <c r="O419">
        <v>6.3</v>
      </c>
      <c r="P419">
        <v>27.8</v>
      </c>
      <c r="Q419">
        <v>15.9</v>
      </c>
      <c r="R419">
        <v>40.5</v>
      </c>
      <c r="S419">
        <v>15.2</v>
      </c>
      <c r="T419">
        <v>1.4</v>
      </c>
      <c r="U419">
        <v>4.3</v>
      </c>
      <c r="V419">
        <v>2.1</v>
      </c>
      <c r="W419">
        <v>30.4</v>
      </c>
      <c r="X419">
        <v>3.3</v>
      </c>
      <c r="Y419">
        <v>0.8</v>
      </c>
      <c r="Z419">
        <v>3.7</v>
      </c>
      <c r="AA419">
        <v>9.3000000000000007</v>
      </c>
      <c r="AB419">
        <v>41</v>
      </c>
      <c r="AC419">
        <v>49.7</v>
      </c>
      <c r="AD419">
        <v>65.900000000000006</v>
      </c>
      <c r="AE419">
        <v>15</v>
      </c>
      <c r="AF419">
        <v>75.400000000000006</v>
      </c>
      <c r="AG419">
        <v>9.6</v>
      </c>
      <c r="AH419">
        <v>68.900000000000006</v>
      </c>
      <c r="AI419">
        <v>2.8</v>
      </c>
      <c r="AJ419">
        <v>1.7</v>
      </c>
      <c r="AK419">
        <v>5.8</v>
      </c>
      <c r="AL419">
        <v>3.1</v>
      </c>
      <c r="AM419">
        <v>2.8</v>
      </c>
      <c r="AN419">
        <v>4.5999999999999996</v>
      </c>
      <c r="AO419">
        <v>7.3</v>
      </c>
      <c r="AP419">
        <v>6.1</v>
      </c>
      <c r="AQ419">
        <v>3.7</v>
      </c>
      <c r="AR419">
        <v>71</v>
      </c>
      <c r="AS419">
        <v>78</v>
      </c>
      <c r="AT419">
        <v>56</v>
      </c>
      <c r="AU419">
        <v>48.7</v>
      </c>
      <c r="AV419">
        <v>49.4</v>
      </c>
      <c r="AW419">
        <v>58</v>
      </c>
      <c r="AX419">
        <v>51.2</v>
      </c>
      <c r="AY419">
        <v>45.7</v>
      </c>
      <c r="BA419">
        <v>49</v>
      </c>
      <c r="BB419">
        <v>43.2</v>
      </c>
      <c r="BC419">
        <v>50.8</v>
      </c>
      <c r="BD419">
        <v>34</v>
      </c>
    </row>
    <row r="420" spans="1:56" x14ac:dyDescent="0.25">
      <c r="A420" s="2">
        <v>36098</v>
      </c>
      <c r="B420">
        <v>1098.67</v>
      </c>
      <c r="C420">
        <v>251.05</v>
      </c>
      <c r="D420">
        <v>292.95</v>
      </c>
      <c r="E420">
        <v>14.43</v>
      </c>
      <c r="F420">
        <v>312.8</v>
      </c>
      <c r="G420">
        <v>80</v>
      </c>
      <c r="I420">
        <v>119.3</v>
      </c>
      <c r="J420">
        <v>88.7</v>
      </c>
      <c r="K420">
        <v>165.2</v>
      </c>
      <c r="L420">
        <v>41.9</v>
      </c>
      <c r="M420">
        <v>15.3</v>
      </c>
      <c r="N420">
        <v>9.6</v>
      </c>
      <c r="O420">
        <v>6.6</v>
      </c>
      <c r="P420">
        <v>23.8</v>
      </c>
      <c r="Q420">
        <v>18.100000000000001</v>
      </c>
      <c r="R420">
        <v>42.8</v>
      </c>
      <c r="S420">
        <v>13.4</v>
      </c>
      <c r="T420">
        <v>1.2</v>
      </c>
      <c r="U420">
        <v>4.3</v>
      </c>
      <c r="V420">
        <v>1.8</v>
      </c>
      <c r="W420">
        <v>28.3</v>
      </c>
      <c r="X420">
        <v>3.9</v>
      </c>
      <c r="Y420">
        <v>1.3</v>
      </c>
      <c r="Z420">
        <v>4.3</v>
      </c>
      <c r="AA420">
        <v>10</v>
      </c>
      <c r="AB420">
        <v>38.9</v>
      </c>
      <c r="AC420">
        <v>51.1</v>
      </c>
      <c r="AD420">
        <v>69.599999999999994</v>
      </c>
      <c r="AE420">
        <v>14.7</v>
      </c>
      <c r="AF420">
        <v>73.5</v>
      </c>
      <c r="AG420">
        <v>11.8</v>
      </c>
      <c r="AH420">
        <v>68.5</v>
      </c>
      <c r="AI420">
        <v>2.2999999999999998</v>
      </c>
      <c r="AJ420">
        <v>1.4</v>
      </c>
      <c r="AK420">
        <v>6.4</v>
      </c>
      <c r="AL420">
        <v>3.2</v>
      </c>
      <c r="AM420">
        <v>3.1</v>
      </c>
      <c r="AN420">
        <v>4</v>
      </c>
      <c r="AO420">
        <v>6.9</v>
      </c>
      <c r="AP420">
        <v>5</v>
      </c>
      <c r="AQ420">
        <v>3.8</v>
      </c>
      <c r="AR420">
        <v>73</v>
      </c>
      <c r="AS420">
        <v>79</v>
      </c>
      <c r="AT420">
        <v>55</v>
      </c>
      <c r="AU420">
        <v>48.7</v>
      </c>
      <c r="AV420">
        <v>48</v>
      </c>
      <c r="AW420">
        <v>59</v>
      </c>
      <c r="AX420">
        <v>52.4</v>
      </c>
      <c r="AY420">
        <v>45.2</v>
      </c>
      <c r="BA420">
        <v>50.5</v>
      </c>
      <c r="BB420">
        <v>47.1</v>
      </c>
      <c r="BC420">
        <v>49.8</v>
      </c>
      <c r="BD420">
        <v>34.700000000000003</v>
      </c>
    </row>
    <row r="421" spans="1:56" x14ac:dyDescent="0.25">
      <c r="A421" s="2">
        <v>36129</v>
      </c>
      <c r="B421">
        <v>1163.6300000000001</v>
      </c>
      <c r="C421">
        <v>236.33</v>
      </c>
      <c r="D421">
        <v>292.35000000000002</v>
      </c>
      <c r="E421">
        <v>11.28</v>
      </c>
      <c r="F421">
        <v>316</v>
      </c>
      <c r="G421">
        <v>84</v>
      </c>
      <c r="I421">
        <v>126.4</v>
      </c>
      <c r="J421">
        <v>99.5</v>
      </c>
      <c r="K421">
        <v>166.7</v>
      </c>
      <c r="L421">
        <v>40.700000000000003</v>
      </c>
      <c r="M421">
        <v>14.4</v>
      </c>
      <c r="N421">
        <v>9.6</v>
      </c>
      <c r="O421">
        <v>6</v>
      </c>
      <c r="P421">
        <v>27.7</v>
      </c>
      <c r="Q421">
        <v>15</v>
      </c>
      <c r="R421">
        <v>44.9</v>
      </c>
      <c r="S421">
        <v>13.9</v>
      </c>
      <c r="T421">
        <v>1.1000000000000001</v>
      </c>
      <c r="U421">
        <v>4.7</v>
      </c>
      <c r="V421">
        <v>2.2000000000000002</v>
      </c>
      <c r="W421">
        <v>33.200000000000003</v>
      </c>
      <c r="X421">
        <v>3.9</v>
      </c>
      <c r="Y421">
        <v>1.4</v>
      </c>
      <c r="Z421">
        <v>4.3</v>
      </c>
      <c r="AA421">
        <v>9.5</v>
      </c>
      <c r="AB421">
        <v>38.700000000000003</v>
      </c>
      <c r="AC421">
        <v>51.8</v>
      </c>
      <c r="AD421">
        <v>66.3</v>
      </c>
      <c r="AE421">
        <v>16.2</v>
      </c>
      <c r="AF421">
        <v>75.8</v>
      </c>
      <c r="AG421">
        <v>8</v>
      </c>
      <c r="AH421">
        <v>71.099999999999994</v>
      </c>
      <c r="AI421">
        <v>3.5</v>
      </c>
      <c r="AJ421">
        <v>1.4</v>
      </c>
      <c r="AK421">
        <v>6.9</v>
      </c>
      <c r="AL421">
        <v>3.4</v>
      </c>
      <c r="AM421">
        <v>3.7</v>
      </c>
      <c r="AN421">
        <v>4.5999999999999996</v>
      </c>
      <c r="AO421">
        <v>7.8</v>
      </c>
      <c r="AP421">
        <v>6.5</v>
      </c>
      <c r="AQ421">
        <v>3.7</v>
      </c>
      <c r="AR421">
        <v>77</v>
      </c>
      <c r="AS421">
        <v>79</v>
      </c>
      <c r="AT421">
        <v>60</v>
      </c>
      <c r="AU421">
        <v>48.2</v>
      </c>
      <c r="AV421">
        <v>48.3</v>
      </c>
      <c r="AW421">
        <v>63</v>
      </c>
      <c r="AX421">
        <v>50.4</v>
      </c>
      <c r="AY421">
        <v>45.3</v>
      </c>
      <c r="BA421">
        <v>47.5</v>
      </c>
      <c r="BB421">
        <v>44.5</v>
      </c>
      <c r="BC421">
        <v>50.4</v>
      </c>
      <c r="BD421">
        <v>34.5</v>
      </c>
    </row>
    <row r="422" spans="1:56" x14ac:dyDescent="0.25">
      <c r="A422" s="2">
        <v>36160</v>
      </c>
      <c r="B422">
        <v>1229.23</v>
      </c>
      <c r="C422">
        <v>235.22</v>
      </c>
      <c r="D422">
        <v>287.75</v>
      </c>
      <c r="E422">
        <v>12.05</v>
      </c>
      <c r="F422">
        <v>317.3</v>
      </c>
      <c r="G422">
        <v>86</v>
      </c>
      <c r="I422">
        <v>126.7</v>
      </c>
      <c r="J422">
        <v>98.7</v>
      </c>
      <c r="K422">
        <v>168.6</v>
      </c>
      <c r="L422">
        <v>42.5</v>
      </c>
      <c r="M422">
        <v>14.6</v>
      </c>
      <c r="N422">
        <v>8.3000000000000007</v>
      </c>
      <c r="O422">
        <v>6.7</v>
      </c>
      <c r="P422">
        <v>28.7</v>
      </c>
      <c r="Q422">
        <v>15.7</v>
      </c>
      <c r="R422">
        <v>42.9</v>
      </c>
      <c r="S422">
        <v>14.1</v>
      </c>
      <c r="T422">
        <v>0.9</v>
      </c>
      <c r="U422">
        <v>3.9</v>
      </c>
      <c r="V422">
        <v>1.7</v>
      </c>
      <c r="W422">
        <v>31.6</v>
      </c>
      <c r="X422">
        <v>3.8</v>
      </c>
      <c r="Y422">
        <v>1.3</v>
      </c>
      <c r="Z422">
        <v>3.3</v>
      </c>
      <c r="AA422">
        <v>8.6999999999999993</v>
      </c>
      <c r="AB422">
        <v>38.1</v>
      </c>
      <c r="AC422">
        <v>53.2</v>
      </c>
      <c r="AD422">
        <v>64.599999999999994</v>
      </c>
      <c r="AE422">
        <v>16.5</v>
      </c>
      <c r="AF422">
        <v>75.5</v>
      </c>
      <c r="AG422">
        <v>8</v>
      </c>
      <c r="AH422">
        <v>70.2</v>
      </c>
      <c r="AI422">
        <v>2.2999999999999998</v>
      </c>
      <c r="AJ422">
        <v>1.2</v>
      </c>
      <c r="AK422">
        <v>6.9</v>
      </c>
      <c r="AL422">
        <v>3.5</v>
      </c>
      <c r="AM422">
        <v>3.9</v>
      </c>
      <c r="AN422">
        <v>5</v>
      </c>
      <c r="AO422">
        <v>7.5</v>
      </c>
      <c r="AP422">
        <v>5.6</v>
      </c>
      <c r="AQ422">
        <v>3.8</v>
      </c>
      <c r="AR422">
        <v>78</v>
      </c>
      <c r="AS422">
        <v>81</v>
      </c>
      <c r="AT422">
        <v>59</v>
      </c>
      <c r="AU422">
        <v>46.8</v>
      </c>
      <c r="AV422">
        <v>49.7</v>
      </c>
      <c r="AW422">
        <v>59</v>
      </c>
      <c r="AX422">
        <v>47.7</v>
      </c>
      <c r="AY422">
        <v>41.9</v>
      </c>
      <c r="BA422">
        <v>47</v>
      </c>
      <c r="BB422">
        <v>42.7</v>
      </c>
      <c r="BC422">
        <v>48.5</v>
      </c>
      <c r="BD422">
        <v>31.9</v>
      </c>
    </row>
    <row r="423" spans="1:56" x14ac:dyDescent="0.25">
      <c r="A423" s="2">
        <v>36189</v>
      </c>
      <c r="B423">
        <v>1279.6400000000001</v>
      </c>
      <c r="C423">
        <v>234.51</v>
      </c>
      <c r="D423">
        <v>286.25</v>
      </c>
      <c r="E423">
        <v>12.75</v>
      </c>
      <c r="F423">
        <v>325</v>
      </c>
      <c r="G423">
        <v>82</v>
      </c>
      <c r="I423">
        <v>128.9</v>
      </c>
      <c r="J423">
        <v>99.6</v>
      </c>
      <c r="K423">
        <v>172.9</v>
      </c>
      <c r="L423">
        <v>46.6</v>
      </c>
      <c r="M423">
        <v>13</v>
      </c>
      <c r="N423">
        <v>8.5</v>
      </c>
      <c r="O423">
        <v>5.9</v>
      </c>
      <c r="P423">
        <v>23.9</v>
      </c>
      <c r="Q423">
        <v>14.5</v>
      </c>
      <c r="R423">
        <v>40.4</v>
      </c>
      <c r="S423">
        <v>13.6</v>
      </c>
      <c r="T423">
        <v>1.1000000000000001</v>
      </c>
      <c r="U423">
        <v>3.9</v>
      </c>
      <c r="V423">
        <v>1.8</v>
      </c>
      <c r="W423">
        <v>29.6</v>
      </c>
      <c r="X423">
        <v>3.4</v>
      </c>
      <c r="Y423">
        <v>1</v>
      </c>
      <c r="Z423">
        <v>3.9</v>
      </c>
      <c r="AA423">
        <v>9.4</v>
      </c>
      <c r="AB423">
        <v>39.799999999999997</v>
      </c>
      <c r="AC423">
        <v>50.8</v>
      </c>
      <c r="AD423">
        <v>70.2</v>
      </c>
      <c r="AE423">
        <v>15.3</v>
      </c>
      <c r="AF423">
        <v>77.7</v>
      </c>
      <c r="AG423">
        <v>7</v>
      </c>
      <c r="AH423">
        <v>71.900000000000006</v>
      </c>
      <c r="AI423">
        <v>2.2000000000000002</v>
      </c>
      <c r="AJ423">
        <v>1.2</v>
      </c>
      <c r="AK423">
        <v>7.6</v>
      </c>
      <c r="AL423">
        <v>3.2</v>
      </c>
      <c r="AM423">
        <v>3.2</v>
      </c>
      <c r="AN423">
        <v>4.9000000000000004</v>
      </c>
      <c r="AO423">
        <v>6.7</v>
      </c>
      <c r="AP423">
        <v>5.8</v>
      </c>
      <c r="AQ423">
        <v>3.6</v>
      </c>
      <c r="AR423">
        <v>75</v>
      </c>
      <c r="AS423">
        <v>79</v>
      </c>
      <c r="AT423">
        <v>57</v>
      </c>
      <c r="AU423">
        <v>50.6</v>
      </c>
      <c r="AV423">
        <v>52.4</v>
      </c>
      <c r="AW423">
        <v>56</v>
      </c>
      <c r="AX423">
        <v>55.6</v>
      </c>
      <c r="AY423">
        <v>45.5</v>
      </c>
      <c r="BA423">
        <v>44</v>
      </c>
      <c r="BB423">
        <v>42.7</v>
      </c>
      <c r="BC423">
        <v>51</v>
      </c>
      <c r="BD423">
        <v>33.700000000000003</v>
      </c>
    </row>
    <row r="424" spans="1:56" x14ac:dyDescent="0.25">
      <c r="A424" s="2">
        <v>36217</v>
      </c>
      <c r="B424">
        <v>1238.33</v>
      </c>
      <c r="C424">
        <v>224.66</v>
      </c>
      <c r="D424">
        <v>286.95</v>
      </c>
      <c r="E424">
        <v>12.28</v>
      </c>
      <c r="F424">
        <v>301.5</v>
      </c>
      <c r="G424">
        <v>80</v>
      </c>
      <c r="I424">
        <v>133.1</v>
      </c>
      <c r="J424">
        <v>103.4</v>
      </c>
      <c r="K424">
        <v>177.7</v>
      </c>
      <c r="L424">
        <v>47.8</v>
      </c>
      <c r="M424">
        <v>11.9</v>
      </c>
      <c r="N424">
        <v>10.3</v>
      </c>
      <c r="O424">
        <v>5.3</v>
      </c>
      <c r="P424">
        <v>26.7</v>
      </c>
      <c r="Q424">
        <v>13.5</v>
      </c>
      <c r="R424">
        <v>40.299999999999997</v>
      </c>
      <c r="S424">
        <v>14</v>
      </c>
      <c r="T424">
        <v>1.5</v>
      </c>
      <c r="U424">
        <v>4.5999999999999996</v>
      </c>
      <c r="V424">
        <v>2</v>
      </c>
      <c r="W424">
        <v>31.2</v>
      </c>
      <c r="X424">
        <v>3.7</v>
      </c>
      <c r="Y424">
        <v>1.1000000000000001</v>
      </c>
      <c r="Z424">
        <v>4.9000000000000004</v>
      </c>
      <c r="AA424">
        <v>8.4</v>
      </c>
      <c r="AB424">
        <v>42.7</v>
      </c>
      <c r="AC424">
        <v>48.9</v>
      </c>
      <c r="AD424">
        <v>68</v>
      </c>
      <c r="AE424">
        <v>16</v>
      </c>
      <c r="AF424">
        <v>77.2</v>
      </c>
      <c r="AG424">
        <v>6.8</v>
      </c>
      <c r="AH424">
        <v>72.5</v>
      </c>
      <c r="AI424">
        <v>2.4</v>
      </c>
      <c r="AJ424">
        <v>1.7</v>
      </c>
      <c r="AK424">
        <v>6.5</v>
      </c>
      <c r="AL424">
        <v>3.6</v>
      </c>
      <c r="AM424">
        <v>2.9</v>
      </c>
      <c r="AN424">
        <v>4.4000000000000004</v>
      </c>
      <c r="AO424">
        <v>7.7</v>
      </c>
      <c r="AP424">
        <v>6.1</v>
      </c>
      <c r="AQ424">
        <v>4.0999999999999996</v>
      </c>
      <c r="AR424">
        <v>71</v>
      </c>
      <c r="AS424">
        <v>79</v>
      </c>
      <c r="AT424">
        <v>50</v>
      </c>
      <c r="AU424">
        <v>51.7</v>
      </c>
      <c r="AV424">
        <v>55</v>
      </c>
      <c r="AW424">
        <v>64</v>
      </c>
      <c r="AX424">
        <v>56</v>
      </c>
      <c r="AY424">
        <v>45.8</v>
      </c>
      <c r="BA424">
        <v>43</v>
      </c>
      <c r="BB424">
        <v>43.5</v>
      </c>
      <c r="BC424">
        <v>50.8</v>
      </c>
      <c r="BD424">
        <v>35.200000000000003</v>
      </c>
    </row>
    <row r="425" spans="1:56" x14ac:dyDescent="0.25">
      <c r="A425" s="2">
        <v>36250</v>
      </c>
      <c r="B425">
        <v>1286.3699999999999</v>
      </c>
      <c r="C425">
        <v>225.71</v>
      </c>
      <c r="D425">
        <v>279.85000000000002</v>
      </c>
      <c r="E425">
        <v>16.78</v>
      </c>
      <c r="F425">
        <v>302.8</v>
      </c>
      <c r="G425">
        <v>78</v>
      </c>
      <c r="I425">
        <v>134</v>
      </c>
      <c r="J425">
        <v>105.5</v>
      </c>
      <c r="K425">
        <v>176.6</v>
      </c>
      <c r="L425">
        <v>47.3</v>
      </c>
      <c r="M425">
        <v>12.2</v>
      </c>
      <c r="N425">
        <v>8.6999999999999993</v>
      </c>
      <c r="O425">
        <v>5.3</v>
      </c>
      <c r="P425">
        <v>25.8</v>
      </c>
      <c r="Q425">
        <v>13.1</v>
      </c>
      <c r="R425">
        <v>40.5</v>
      </c>
      <c r="S425">
        <v>15.2</v>
      </c>
      <c r="T425">
        <v>1.3</v>
      </c>
      <c r="U425">
        <v>5.2</v>
      </c>
      <c r="V425">
        <v>2.4</v>
      </c>
      <c r="W425">
        <v>32.799999999999997</v>
      </c>
      <c r="X425">
        <v>3.9</v>
      </c>
      <c r="Y425">
        <v>1.5</v>
      </c>
      <c r="Z425">
        <v>3.7</v>
      </c>
      <c r="AA425">
        <v>8.6</v>
      </c>
      <c r="AB425">
        <v>42.3</v>
      </c>
      <c r="AC425">
        <v>49.1</v>
      </c>
      <c r="AD425">
        <v>68.900000000000006</v>
      </c>
      <c r="AE425">
        <v>15.9</v>
      </c>
      <c r="AF425">
        <v>77.599999999999994</v>
      </c>
      <c r="AG425">
        <v>6.5</v>
      </c>
      <c r="AH425">
        <v>71.7</v>
      </c>
      <c r="AI425">
        <v>2.1</v>
      </c>
      <c r="AJ425">
        <v>1.1000000000000001</v>
      </c>
      <c r="AK425">
        <v>5.7</v>
      </c>
      <c r="AL425">
        <v>4.3</v>
      </c>
      <c r="AM425">
        <v>3.1</v>
      </c>
      <c r="AN425">
        <v>5</v>
      </c>
      <c r="AO425">
        <v>8.1</v>
      </c>
      <c r="AP425">
        <v>5.8</v>
      </c>
      <c r="AQ425">
        <v>4.4000000000000004</v>
      </c>
      <c r="AR425">
        <v>71</v>
      </c>
      <c r="AS425">
        <v>78</v>
      </c>
      <c r="AT425">
        <v>52</v>
      </c>
      <c r="AU425">
        <v>52.4</v>
      </c>
      <c r="AV425">
        <v>55.9</v>
      </c>
      <c r="AW425">
        <v>65</v>
      </c>
      <c r="AX425">
        <v>55.7</v>
      </c>
      <c r="AY425">
        <v>47.6</v>
      </c>
      <c r="BA425">
        <v>43.5</v>
      </c>
      <c r="BB425">
        <v>43.7</v>
      </c>
      <c r="BC425">
        <v>52.3</v>
      </c>
      <c r="BD425">
        <v>42.5</v>
      </c>
    </row>
    <row r="426" spans="1:56" x14ac:dyDescent="0.25">
      <c r="A426" s="2">
        <v>36280</v>
      </c>
      <c r="B426">
        <v>1335.18</v>
      </c>
      <c r="C426">
        <v>223.37</v>
      </c>
      <c r="D426">
        <v>286.55</v>
      </c>
      <c r="E426">
        <v>18.68</v>
      </c>
      <c r="F426">
        <v>305</v>
      </c>
      <c r="G426">
        <v>78</v>
      </c>
      <c r="I426">
        <v>135.5</v>
      </c>
      <c r="J426">
        <v>108.8</v>
      </c>
      <c r="K426">
        <v>175.5</v>
      </c>
      <c r="L426">
        <v>47.8</v>
      </c>
      <c r="M426">
        <v>12.7</v>
      </c>
      <c r="N426">
        <v>9</v>
      </c>
      <c r="O426">
        <v>5.3</v>
      </c>
      <c r="P426">
        <v>23.5</v>
      </c>
      <c r="Q426">
        <v>11.3</v>
      </c>
      <c r="R426">
        <v>39.5</v>
      </c>
      <c r="S426">
        <v>15.7</v>
      </c>
      <c r="T426">
        <v>1.1000000000000001</v>
      </c>
      <c r="U426">
        <v>4.2</v>
      </c>
      <c r="V426">
        <v>1.7</v>
      </c>
      <c r="W426">
        <v>32.4</v>
      </c>
      <c r="X426">
        <v>5.0999999999999996</v>
      </c>
      <c r="Y426">
        <v>1.4</v>
      </c>
      <c r="Z426">
        <v>3.1</v>
      </c>
      <c r="AA426">
        <v>9.1</v>
      </c>
      <c r="AB426">
        <v>43.3</v>
      </c>
      <c r="AC426">
        <v>47.6</v>
      </c>
      <c r="AD426">
        <v>71.2</v>
      </c>
      <c r="AE426">
        <v>16.600000000000001</v>
      </c>
      <c r="AF426">
        <v>77.2</v>
      </c>
      <c r="AG426">
        <v>6.2</v>
      </c>
      <c r="AH426">
        <v>73</v>
      </c>
      <c r="AI426">
        <v>2</v>
      </c>
      <c r="AJ426">
        <v>0.8</v>
      </c>
      <c r="AK426">
        <v>6.2</v>
      </c>
      <c r="AL426">
        <v>4.2</v>
      </c>
      <c r="AM426">
        <v>4.3</v>
      </c>
      <c r="AN426">
        <v>4.5</v>
      </c>
      <c r="AO426">
        <v>7.1</v>
      </c>
      <c r="AP426">
        <v>6.4</v>
      </c>
      <c r="AQ426">
        <v>3.9</v>
      </c>
      <c r="AR426">
        <v>71</v>
      </c>
      <c r="AS426">
        <v>79</v>
      </c>
      <c r="AT426">
        <v>51</v>
      </c>
      <c r="AU426">
        <v>52.3</v>
      </c>
      <c r="AV426">
        <v>54</v>
      </c>
      <c r="AW426">
        <v>66</v>
      </c>
      <c r="AX426">
        <v>57.2</v>
      </c>
      <c r="AY426">
        <v>48.8</v>
      </c>
      <c r="BA426">
        <v>45</v>
      </c>
      <c r="BB426">
        <v>46.8</v>
      </c>
      <c r="BC426">
        <v>49.5</v>
      </c>
      <c r="BD426">
        <v>47.4</v>
      </c>
    </row>
    <row r="427" spans="1:56" x14ac:dyDescent="0.25">
      <c r="A427" s="2">
        <v>36311</v>
      </c>
      <c r="B427">
        <v>1301.8399999999999</v>
      </c>
      <c r="C427">
        <v>224.49</v>
      </c>
      <c r="D427">
        <v>269.95</v>
      </c>
      <c r="E427">
        <v>16.829999999999998</v>
      </c>
      <c r="F427">
        <v>303</v>
      </c>
      <c r="G427">
        <v>81</v>
      </c>
      <c r="I427">
        <v>137.69999999999999</v>
      </c>
      <c r="J427">
        <v>111.3</v>
      </c>
      <c r="K427">
        <v>177.2</v>
      </c>
      <c r="L427">
        <v>47.6</v>
      </c>
      <c r="M427">
        <v>12.5</v>
      </c>
      <c r="N427">
        <v>10.1</v>
      </c>
      <c r="O427">
        <v>5.2</v>
      </c>
      <c r="P427">
        <v>26.2</v>
      </c>
      <c r="Q427">
        <v>11.6</v>
      </c>
      <c r="R427">
        <v>39.9</v>
      </c>
      <c r="S427">
        <v>16.3</v>
      </c>
      <c r="T427">
        <v>1.2</v>
      </c>
      <c r="U427">
        <v>4</v>
      </c>
      <c r="V427">
        <v>1.6</v>
      </c>
      <c r="W427">
        <v>32.1</v>
      </c>
      <c r="X427">
        <v>4.8</v>
      </c>
      <c r="Y427">
        <v>1.2</v>
      </c>
      <c r="Z427">
        <v>3.9</v>
      </c>
      <c r="AA427">
        <v>8.3000000000000007</v>
      </c>
      <c r="AB427">
        <v>44.3</v>
      </c>
      <c r="AC427">
        <v>47.4</v>
      </c>
      <c r="AD427">
        <v>68.599999999999994</v>
      </c>
      <c r="AE427">
        <v>17.100000000000001</v>
      </c>
      <c r="AF427">
        <v>77.5</v>
      </c>
      <c r="AG427">
        <v>5.4</v>
      </c>
      <c r="AH427">
        <v>72.099999999999994</v>
      </c>
      <c r="AI427">
        <v>2.1</v>
      </c>
      <c r="AJ427">
        <v>1.4</v>
      </c>
      <c r="AK427">
        <v>6.8</v>
      </c>
      <c r="AL427">
        <v>3.9</v>
      </c>
      <c r="AM427">
        <v>3.4</v>
      </c>
      <c r="AN427">
        <v>4.4000000000000004</v>
      </c>
      <c r="AO427">
        <v>8.4</v>
      </c>
      <c r="AP427">
        <v>5.8</v>
      </c>
      <c r="AQ427">
        <v>4.0999999999999996</v>
      </c>
      <c r="AR427">
        <v>75</v>
      </c>
      <c r="AS427">
        <v>83</v>
      </c>
      <c r="AT427">
        <v>57</v>
      </c>
      <c r="AU427">
        <v>54.3</v>
      </c>
      <c r="AV427">
        <v>57.8</v>
      </c>
      <c r="AW427">
        <v>67</v>
      </c>
      <c r="AX427">
        <v>58.5</v>
      </c>
      <c r="AY427">
        <v>51.1</v>
      </c>
      <c r="BA427">
        <v>45.5</v>
      </c>
      <c r="BB427">
        <v>43.6</v>
      </c>
      <c r="BC427">
        <v>52.1</v>
      </c>
      <c r="BD427">
        <v>51.2</v>
      </c>
    </row>
    <row r="428" spans="1:56" x14ac:dyDescent="0.25">
      <c r="A428" s="2">
        <v>36341</v>
      </c>
      <c r="B428">
        <v>1372.71</v>
      </c>
      <c r="C428">
        <v>222.64</v>
      </c>
      <c r="D428">
        <v>261.14999999999998</v>
      </c>
      <c r="E428">
        <v>19.28</v>
      </c>
      <c r="F428">
        <v>290</v>
      </c>
      <c r="G428">
        <v>85</v>
      </c>
      <c r="I428">
        <v>139</v>
      </c>
      <c r="J428">
        <v>114.9</v>
      </c>
      <c r="K428">
        <v>175</v>
      </c>
      <c r="L428">
        <v>47.3</v>
      </c>
      <c r="M428">
        <v>12.3</v>
      </c>
      <c r="N428">
        <v>8.3000000000000007</v>
      </c>
      <c r="O428">
        <v>5.5</v>
      </c>
      <c r="P428">
        <v>26.3</v>
      </c>
      <c r="Q428">
        <v>10.3</v>
      </c>
      <c r="R428">
        <v>40.4</v>
      </c>
      <c r="S428">
        <v>18.399999999999999</v>
      </c>
      <c r="T428">
        <v>1</v>
      </c>
      <c r="U428">
        <v>3.9</v>
      </c>
      <c r="V428">
        <v>1.9</v>
      </c>
      <c r="W428">
        <v>28.4</v>
      </c>
      <c r="X428">
        <v>4.5</v>
      </c>
      <c r="Y428">
        <v>1</v>
      </c>
      <c r="Z428">
        <v>3.3</v>
      </c>
      <c r="AA428">
        <v>9.3000000000000007</v>
      </c>
      <c r="AB428">
        <v>40.700000000000003</v>
      </c>
      <c r="AC428">
        <v>50</v>
      </c>
      <c r="AD428">
        <v>68.2</v>
      </c>
      <c r="AE428">
        <v>18.100000000000001</v>
      </c>
      <c r="AF428">
        <v>76.3</v>
      </c>
      <c r="AG428">
        <v>5.6</v>
      </c>
      <c r="AH428">
        <v>71.3</v>
      </c>
      <c r="AI428">
        <v>2</v>
      </c>
      <c r="AJ428">
        <v>0.5</v>
      </c>
      <c r="AK428">
        <v>5.5</v>
      </c>
      <c r="AL428">
        <v>3.8</v>
      </c>
      <c r="AM428">
        <v>2.7</v>
      </c>
      <c r="AN428">
        <v>4.0999999999999996</v>
      </c>
      <c r="AO428">
        <v>6.8</v>
      </c>
      <c r="AP428">
        <v>5.4</v>
      </c>
      <c r="AQ428">
        <v>3.6</v>
      </c>
      <c r="AR428">
        <v>77</v>
      </c>
      <c r="AS428">
        <v>83</v>
      </c>
      <c r="AT428">
        <v>57</v>
      </c>
      <c r="AU428">
        <v>55.8</v>
      </c>
      <c r="AV428">
        <v>59.4</v>
      </c>
      <c r="AW428">
        <v>67</v>
      </c>
      <c r="AX428">
        <v>61.6</v>
      </c>
      <c r="AY428">
        <v>51.3</v>
      </c>
      <c r="BA428">
        <v>43.5</v>
      </c>
      <c r="BB428">
        <v>44.7</v>
      </c>
      <c r="BC428">
        <v>52.6</v>
      </c>
      <c r="BD428">
        <v>54.2</v>
      </c>
    </row>
    <row r="429" spans="1:56" x14ac:dyDescent="0.25">
      <c r="A429" s="2">
        <v>36371</v>
      </c>
      <c r="B429">
        <v>1328.72</v>
      </c>
      <c r="C429">
        <v>224.38</v>
      </c>
      <c r="D429">
        <v>255.8</v>
      </c>
      <c r="E429">
        <v>20.53</v>
      </c>
      <c r="F429">
        <v>300.8</v>
      </c>
      <c r="G429">
        <v>82</v>
      </c>
      <c r="I429">
        <v>136.19999999999999</v>
      </c>
      <c r="J429">
        <v>107.6</v>
      </c>
      <c r="K429">
        <v>179.2</v>
      </c>
      <c r="L429">
        <v>49.4</v>
      </c>
      <c r="M429">
        <v>11.5</v>
      </c>
      <c r="N429">
        <v>10.5</v>
      </c>
      <c r="O429">
        <v>6.1</v>
      </c>
      <c r="P429">
        <v>23.7</v>
      </c>
      <c r="Q429">
        <v>11.8</v>
      </c>
      <c r="R429">
        <v>39.1</v>
      </c>
      <c r="S429">
        <v>16.100000000000001</v>
      </c>
      <c r="T429">
        <v>1.3</v>
      </c>
      <c r="U429">
        <v>4.4000000000000004</v>
      </c>
      <c r="V429">
        <v>2.2000000000000002</v>
      </c>
      <c r="W429">
        <v>32.5</v>
      </c>
      <c r="X429">
        <v>4.3</v>
      </c>
      <c r="Y429">
        <v>0.9</v>
      </c>
      <c r="Z429">
        <v>4.5999999999999996</v>
      </c>
      <c r="AA429">
        <v>8.8000000000000007</v>
      </c>
      <c r="AB429">
        <v>45.1</v>
      </c>
      <c r="AC429">
        <v>46.1</v>
      </c>
      <c r="AD429">
        <v>70.2</v>
      </c>
      <c r="AE429">
        <v>16.899999999999999</v>
      </c>
      <c r="AF429">
        <v>76.8</v>
      </c>
      <c r="AG429">
        <v>6.3</v>
      </c>
      <c r="AH429">
        <v>72.099999999999994</v>
      </c>
      <c r="AI429">
        <v>3.2</v>
      </c>
      <c r="AJ429">
        <v>1.6</v>
      </c>
      <c r="AK429">
        <v>7.7</v>
      </c>
      <c r="AL429">
        <v>3</v>
      </c>
      <c r="AM429">
        <v>3.9</v>
      </c>
      <c r="AN429">
        <v>4.7</v>
      </c>
      <c r="AO429">
        <v>8</v>
      </c>
      <c r="AP429">
        <v>5.5</v>
      </c>
      <c r="AQ429">
        <v>4.2</v>
      </c>
      <c r="AR429">
        <v>75</v>
      </c>
      <c r="AS429">
        <v>81</v>
      </c>
      <c r="AT429">
        <v>57</v>
      </c>
      <c r="AU429">
        <v>53.6</v>
      </c>
      <c r="AV429">
        <v>54.6</v>
      </c>
      <c r="AW429">
        <v>65</v>
      </c>
      <c r="AX429">
        <v>58.1</v>
      </c>
      <c r="AY429">
        <v>50.4</v>
      </c>
      <c r="BA429">
        <v>45</v>
      </c>
      <c r="BB429">
        <v>44.9</v>
      </c>
      <c r="BC429">
        <v>54</v>
      </c>
      <c r="BD429">
        <v>55.5</v>
      </c>
    </row>
    <row r="430" spans="1:56" x14ac:dyDescent="0.25">
      <c r="A430" s="2">
        <v>36403</v>
      </c>
      <c r="B430">
        <v>1320.41</v>
      </c>
      <c r="C430">
        <v>226.41</v>
      </c>
      <c r="D430">
        <v>255.15</v>
      </c>
      <c r="E430">
        <v>22.13</v>
      </c>
      <c r="F430">
        <v>290.8</v>
      </c>
      <c r="G430">
        <v>79</v>
      </c>
      <c r="I430">
        <v>136</v>
      </c>
      <c r="J430">
        <v>109.2</v>
      </c>
      <c r="K430">
        <v>176.3</v>
      </c>
      <c r="L430">
        <v>49.4</v>
      </c>
      <c r="M430">
        <v>12.7</v>
      </c>
      <c r="N430">
        <v>10.1</v>
      </c>
      <c r="O430">
        <v>4.9000000000000004</v>
      </c>
      <c r="P430">
        <v>26.6</v>
      </c>
      <c r="Q430">
        <v>13.1</v>
      </c>
      <c r="R430">
        <v>37.9</v>
      </c>
      <c r="S430">
        <v>17.7</v>
      </c>
      <c r="T430">
        <v>1.1000000000000001</v>
      </c>
      <c r="U430">
        <v>4.9000000000000004</v>
      </c>
      <c r="V430">
        <v>2.6</v>
      </c>
      <c r="W430">
        <v>33</v>
      </c>
      <c r="X430">
        <v>5.0999999999999996</v>
      </c>
      <c r="Y430">
        <v>1.2</v>
      </c>
      <c r="Z430">
        <v>3.9</v>
      </c>
      <c r="AA430">
        <v>9.4</v>
      </c>
      <c r="AB430">
        <v>44.6</v>
      </c>
      <c r="AC430">
        <v>46</v>
      </c>
      <c r="AD430">
        <v>68.5</v>
      </c>
      <c r="AE430">
        <v>17.5</v>
      </c>
      <c r="AF430">
        <v>75.7</v>
      </c>
      <c r="AG430">
        <v>6.8</v>
      </c>
      <c r="AH430">
        <v>69.2</v>
      </c>
      <c r="AI430">
        <v>3.4</v>
      </c>
      <c r="AJ430">
        <v>1.1000000000000001</v>
      </c>
      <c r="AK430">
        <v>6.3</v>
      </c>
      <c r="AL430">
        <v>3.6</v>
      </c>
      <c r="AM430">
        <v>3.3</v>
      </c>
      <c r="AN430">
        <v>4.2</v>
      </c>
      <c r="AO430">
        <v>7.9</v>
      </c>
      <c r="AP430">
        <v>6.6</v>
      </c>
      <c r="AQ430">
        <v>4</v>
      </c>
      <c r="AR430">
        <v>72</v>
      </c>
      <c r="AS430">
        <v>79</v>
      </c>
      <c r="AT430">
        <v>52</v>
      </c>
      <c r="AU430">
        <v>54.8</v>
      </c>
      <c r="AV430">
        <v>57.5</v>
      </c>
      <c r="AW430">
        <v>62</v>
      </c>
      <c r="AX430">
        <v>58.3</v>
      </c>
      <c r="AY430">
        <v>53.1</v>
      </c>
      <c r="BA430">
        <v>45.5</v>
      </c>
      <c r="BB430">
        <v>46.2</v>
      </c>
      <c r="BC430">
        <v>51.4</v>
      </c>
      <c r="BD430">
        <v>60.6</v>
      </c>
    </row>
    <row r="431" spans="1:56" x14ac:dyDescent="0.25">
      <c r="A431" s="2">
        <v>36433</v>
      </c>
      <c r="B431">
        <v>1282.71</v>
      </c>
      <c r="C431">
        <v>233.6</v>
      </c>
      <c r="D431">
        <v>301</v>
      </c>
      <c r="E431">
        <v>24.53</v>
      </c>
      <c r="F431">
        <v>294.3</v>
      </c>
      <c r="G431">
        <v>79</v>
      </c>
      <c r="I431">
        <v>134.19999999999999</v>
      </c>
      <c r="J431">
        <v>106.2</v>
      </c>
      <c r="K431">
        <v>176.3</v>
      </c>
      <c r="L431">
        <v>47.5</v>
      </c>
      <c r="M431">
        <v>12.7</v>
      </c>
      <c r="N431">
        <v>8.8000000000000007</v>
      </c>
      <c r="O431">
        <v>5.5</v>
      </c>
      <c r="P431">
        <v>26.8</v>
      </c>
      <c r="Q431">
        <v>13.2</v>
      </c>
      <c r="R431">
        <v>39.799999999999997</v>
      </c>
      <c r="S431">
        <v>16</v>
      </c>
      <c r="T431">
        <v>1.2</v>
      </c>
      <c r="U431">
        <v>4.3</v>
      </c>
      <c r="V431">
        <v>2.2999999999999998</v>
      </c>
      <c r="W431">
        <v>30</v>
      </c>
      <c r="X431">
        <v>4.2</v>
      </c>
      <c r="Y431">
        <v>0.8</v>
      </c>
      <c r="Z431">
        <v>3.1</v>
      </c>
      <c r="AA431">
        <v>8.4</v>
      </c>
      <c r="AB431">
        <v>43.2</v>
      </c>
      <c r="AC431">
        <v>48.4</v>
      </c>
      <c r="AD431">
        <v>67.7</v>
      </c>
      <c r="AE431">
        <v>16.399999999999999</v>
      </c>
      <c r="AF431">
        <v>76.8</v>
      </c>
      <c r="AG431">
        <v>6.8</v>
      </c>
      <c r="AH431">
        <v>70.8</v>
      </c>
      <c r="AI431">
        <v>3.2</v>
      </c>
      <c r="AJ431">
        <v>1.5</v>
      </c>
      <c r="AK431">
        <v>6.3</v>
      </c>
      <c r="AL431">
        <v>3</v>
      </c>
      <c r="AM431">
        <v>3</v>
      </c>
      <c r="AN431">
        <v>5</v>
      </c>
      <c r="AO431">
        <v>7.3</v>
      </c>
      <c r="AP431">
        <v>5</v>
      </c>
      <c r="AQ431">
        <v>3.5</v>
      </c>
      <c r="AR431">
        <v>72</v>
      </c>
      <c r="AS431">
        <v>80</v>
      </c>
      <c r="AT431">
        <v>54</v>
      </c>
      <c r="AU431">
        <v>57</v>
      </c>
      <c r="AV431">
        <v>63.5</v>
      </c>
      <c r="AW431">
        <v>52</v>
      </c>
      <c r="AX431">
        <v>59.9</v>
      </c>
      <c r="AY431">
        <v>51.3</v>
      </c>
      <c r="BA431">
        <v>43.5</v>
      </c>
      <c r="BB431">
        <v>43.8</v>
      </c>
      <c r="BC431">
        <v>55.8</v>
      </c>
      <c r="BD431">
        <v>65.8</v>
      </c>
    </row>
    <row r="432" spans="1:56" x14ac:dyDescent="0.25">
      <c r="A432" s="2">
        <v>36462</v>
      </c>
      <c r="B432">
        <v>1362.93</v>
      </c>
      <c r="C432">
        <v>231.71</v>
      </c>
      <c r="D432">
        <v>300.5</v>
      </c>
      <c r="E432">
        <v>21.75</v>
      </c>
      <c r="F432">
        <v>285.8</v>
      </c>
      <c r="G432">
        <v>76</v>
      </c>
      <c r="I432">
        <v>130.5</v>
      </c>
      <c r="J432">
        <v>101.5</v>
      </c>
      <c r="K432">
        <v>173.9</v>
      </c>
      <c r="L432">
        <v>47.6</v>
      </c>
      <c r="M432">
        <v>13.3</v>
      </c>
      <c r="N432">
        <v>9.5</v>
      </c>
      <c r="O432">
        <v>6.5</v>
      </c>
      <c r="P432">
        <v>24.1</v>
      </c>
      <c r="Q432">
        <v>14.6</v>
      </c>
      <c r="R432">
        <v>39.1</v>
      </c>
      <c r="S432">
        <v>15.9</v>
      </c>
      <c r="T432">
        <v>1.6</v>
      </c>
      <c r="U432">
        <v>4.3</v>
      </c>
      <c r="V432">
        <v>1.7</v>
      </c>
      <c r="W432">
        <v>30.9</v>
      </c>
      <c r="X432">
        <v>4.8</v>
      </c>
      <c r="Y432">
        <v>1</v>
      </c>
      <c r="Z432">
        <v>3.4</v>
      </c>
      <c r="AA432">
        <v>9.6999999999999993</v>
      </c>
      <c r="AB432">
        <v>43.8</v>
      </c>
      <c r="AC432">
        <v>46.5</v>
      </c>
      <c r="AD432">
        <v>69.400000000000006</v>
      </c>
      <c r="AE432">
        <v>16.100000000000001</v>
      </c>
      <c r="AF432">
        <v>76.400000000000006</v>
      </c>
      <c r="AG432">
        <v>7.5</v>
      </c>
      <c r="AH432">
        <v>69.5</v>
      </c>
      <c r="AI432">
        <v>2</v>
      </c>
      <c r="AJ432">
        <v>1.3</v>
      </c>
      <c r="AK432">
        <v>5.3</v>
      </c>
      <c r="AL432">
        <v>3.1</v>
      </c>
      <c r="AM432">
        <v>3.7</v>
      </c>
      <c r="AN432">
        <v>5</v>
      </c>
      <c r="AO432">
        <v>7.6</v>
      </c>
      <c r="AP432">
        <v>5.5</v>
      </c>
      <c r="AQ432">
        <v>4</v>
      </c>
      <c r="AR432">
        <v>69</v>
      </c>
      <c r="AS432">
        <v>79</v>
      </c>
      <c r="AT432">
        <v>52</v>
      </c>
      <c r="AU432">
        <v>57.2</v>
      </c>
      <c r="AV432">
        <v>61.3</v>
      </c>
      <c r="AW432">
        <v>51</v>
      </c>
      <c r="AX432">
        <v>59.7</v>
      </c>
      <c r="AY432">
        <v>53</v>
      </c>
      <c r="BA432">
        <v>44.5</v>
      </c>
      <c r="BB432">
        <v>48</v>
      </c>
      <c r="BC432">
        <v>56.2</v>
      </c>
      <c r="BD432">
        <v>68.8</v>
      </c>
    </row>
    <row r="433" spans="1:56" x14ac:dyDescent="0.25">
      <c r="A433" s="2">
        <v>36494</v>
      </c>
      <c r="B433">
        <v>1388.91</v>
      </c>
      <c r="C433">
        <v>229.94</v>
      </c>
      <c r="D433">
        <v>291.7</v>
      </c>
      <c r="E433">
        <v>24.58</v>
      </c>
      <c r="F433">
        <v>281.8</v>
      </c>
      <c r="G433">
        <v>77</v>
      </c>
      <c r="I433">
        <v>137</v>
      </c>
      <c r="J433">
        <v>110.4</v>
      </c>
      <c r="K433">
        <v>176.8</v>
      </c>
      <c r="L433">
        <v>48.1</v>
      </c>
      <c r="M433">
        <v>11.8</v>
      </c>
      <c r="N433">
        <v>7.7</v>
      </c>
      <c r="O433">
        <v>5.2</v>
      </c>
      <c r="P433">
        <v>28.3</v>
      </c>
      <c r="Q433">
        <v>12.4</v>
      </c>
      <c r="R433">
        <v>40.1</v>
      </c>
      <c r="S433">
        <v>16.8</v>
      </c>
      <c r="T433">
        <v>0.5</v>
      </c>
      <c r="U433">
        <v>3.5</v>
      </c>
      <c r="V433">
        <v>1.9</v>
      </c>
      <c r="W433">
        <v>28.2</v>
      </c>
      <c r="X433">
        <v>3.4</v>
      </c>
      <c r="Y433">
        <v>1.1000000000000001</v>
      </c>
      <c r="Z433">
        <v>3</v>
      </c>
      <c r="AA433">
        <v>9.1</v>
      </c>
      <c r="AB433">
        <v>41.3</v>
      </c>
      <c r="AC433">
        <v>49.6</v>
      </c>
      <c r="AD433">
        <v>66.5</v>
      </c>
      <c r="AE433">
        <v>17</v>
      </c>
      <c r="AF433">
        <v>77.3</v>
      </c>
      <c r="AG433">
        <v>5.7</v>
      </c>
      <c r="AH433">
        <v>70.8</v>
      </c>
      <c r="AI433">
        <v>2.5</v>
      </c>
      <c r="AJ433">
        <v>1.3</v>
      </c>
      <c r="AK433">
        <v>4.9000000000000004</v>
      </c>
      <c r="AL433">
        <v>3.2</v>
      </c>
      <c r="AM433">
        <v>3.1</v>
      </c>
      <c r="AN433">
        <v>4.0999999999999996</v>
      </c>
      <c r="AO433">
        <v>6.8</v>
      </c>
      <c r="AP433">
        <v>5.4</v>
      </c>
      <c r="AQ433">
        <v>3.1</v>
      </c>
      <c r="AR433">
        <v>70</v>
      </c>
      <c r="AS433">
        <v>80</v>
      </c>
      <c r="AT433">
        <v>49</v>
      </c>
      <c r="AU433">
        <v>58.1</v>
      </c>
      <c r="AV433">
        <v>63.1</v>
      </c>
      <c r="AW433">
        <v>61</v>
      </c>
      <c r="AX433">
        <v>60.2</v>
      </c>
      <c r="AY433">
        <v>53.1</v>
      </c>
      <c r="BA433">
        <v>48.5</v>
      </c>
      <c r="BB433">
        <v>49.7</v>
      </c>
      <c r="BC433">
        <v>56.8</v>
      </c>
      <c r="BD433">
        <v>68.099999999999994</v>
      </c>
    </row>
    <row r="434" spans="1:56" x14ac:dyDescent="0.25">
      <c r="A434" s="2">
        <v>36525</v>
      </c>
      <c r="B434">
        <v>1469.25</v>
      </c>
      <c r="C434">
        <v>227.25</v>
      </c>
      <c r="D434">
        <v>291</v>
      </c>
      <c r="E434">
        <v>25.6</v>
      </c>
      <c r="F434">
        <v>278.3</v>
      </c>
      <c r="G434">
        <v>77</v>
      </c>
      <c r="I434">
        <v>141.69999999999999</v>
      </c>
      <c r="J434">
        <v>115</v>
      </c>
      <c r="K434">
        <v>181.7</v>
      </c>
      <c r="L434">
        <v>51.8</v>
      </c>
      <c r="M434">
        <v>11.8</v>
      </c>
      <c r="N434">
        <v>8.6</v>
      </c>
      <c r="O434">
        <v>5</v>
      </c>
      <c r="P434">
        <v>29.8</v>
      </c>
      <c r="Q434">
        <v>10.6</v>
      </c>
      <c r="R434">
        <v>36.4</v>
      </c>
      <c r="S434">
        <v>16.5</v>
      </c>
      <c r="T434">
        <v>1.2</v>
      </c>
      <c r="U434">
        <v>3.9</v>
      </c>
      <c r="V434">
        <v>1.8</v>
      </c>
      <c r="W434">
        <v>30.6</v>
      </c>
      <c r="X434">
        <v>3.8</v>
      </c>
      <c r="Y434">
        <v>0.9</v>
      </c>
      <c r="Z434">
        <v>3.9</v>
      </c>
      <c r="AA434">
        <v>7.5</v>
      </c>
      <c r="AB434">
        <v>46</v>
      </c>
      <c r="AC434">
        <v>46.5</v>
      </c>
      <c r="AD434">
        <v>65.2</v>
      </c>
      <c r="AE434">
        <v>17.5</v>
      </c>
      <c r="AF434">
        <v>77.7</v>
      </c>
      <c r="AG434">
        <v>4.8</v>
      </c>
      <c r="AH434">
        <v>72.900000000000006</v>
      </c>
      <c r="AI434">
        <v>1.9</v>
      </c>
      <c r="AJ434">
        <v>0.9</v>
      </c>
      <c r="AK434">
        <v>6.6</v>
      </c>
      <c r="AL434">
        <v>3.5</v>
      </c>
      <c r="AM434">
        <v>2.8</v>
      </c>
      <c r="AN434">
        <v>4.4000000000000004</v>
      </c>
      <c r="AO434">
        <v>8.1999999999999993</v>
      </c>
      <c r="AP434">
        <v>6</v>
      </c>
      <c r="AQ434">
        <v>3.8</v>
      </c>
      <c r="AR434">
        <v>70</v>
      </c>
      <c r="AS434">
        <v>79</v>
      </c>
      <c r="AT434">
        <v>51</v>
      </c>
      <c r="AU434">
        <v>57.8</v>
      </c>
      <c r="AV434">
        <v>60.3</v>
      </c>
      <c r="AW434">
        <v>59</v>
      </c>
      <c r="AX434">
        <v>60.6</v>
      </c>
      <c r="AY434">
        <v>55.7</v>
      </c>
      <c r="BA434">
        <v>48.5</v>
      </c>
      <c r="BB434">
        <v>49</v>
      </c>
      <c r="BC434">
        <v>56.7</v>
      </c>
      <c r="BD434">
        <v>67.400000000000006</v>
      </c>
    </row>
    <row r="435" spans="1:56" x14ac:dyDescent="0.25">
      <c r="A435" s="2">
        <v>36556</v>
      </c>
      <c r="B435">
        <v>1394.46</v>
      </c>
      <c r="C435">
        <v>225.03</v>
      </c>
      <c r="D435">
        <v>283.05</v>
      </c>
      <c r="E435">
        <v>27.63</v>
      </c>
      <c r="F435">
        <v>289</v>
      </c>
      <c r="G435">
        <v>77</v>
      </c>
      <c r="I435">
        <v>144.69999999999999</v>
      </c>
      <c r="J435">
        <v>119.1</v>
      </c>
      <c r="K435">
        <v>183.1</v>
      </c>
      <c r="L435">
        <v>55.2</v>
      </c>
      <c r="M435">
        <v>11.2</v>
      </c>
      <c r="N435">
        <v>9.8000000000000007</v>
      </c>
      <c r="O435">
        <v>4.7</v>
      </c>
      <c r="P435">
        <v>26.6</v>
      </c>
      <c r="Q435">
        <v>9.6999999999999993</v>
      </c>
      <c r="R435">
        <v>33.6</v>
      </c>
      <c r="S435">
        <v>16.5</v>
      </c>
      <c r="T435">
        <v>1.1000000000000001</v>
      </c>
      <c r="U435">
        <v>3.9</v>
      </c>
      <c r="V435">
        <v>1.7</v>
      </c>
      <c r="W435">
        <v>29</v>
      </c>
      <c r="X435">
        <v>4.2</v>
      </c>
      <c r="Y435">
        <v>1.1000000000000001</v>
      </c>
      <c r="Z435">
        <v>4.2</v>
      </c>
      <c r="AA435">
        <v>8.3000000000000007</v>
      </c>
      <c r="AB435">
        <v>47.3</v>
      </c>
      <c r="AC435">
        <v>44.4</v>
      </c>
      <c r="AD435">
        <v>68.7</v>
      </c>
      <c r="AE435">
        <v>20</v>
      </c>
      <c r="AF435">
        <v>76.5</v>
      </c>
      <c r="AG435">
        <v>3.5</v>
      </c>
      <c r="AH435">
        <v>73.8</v>
      </c>
      <c r="AI435">
        <v>2.2999999999999998</v>
      </c>
      <c r="AJ435">
        <v>1.4</v>
      </c>
      <c r="AK435">
        <v>7</v>
      </c>
      <c r="AL435">
        <v>3.7</v>
      </c>
      <c r="AM435">
        <v>3.1</v>
      </c>
      <c r="AN435">
        <v>4.4000000000000004</v>
      </c>
      <c r="AO435">
        <v>6.6</v>
      </c>
      <c r="AP435">
        <v>5.0999999999999996</v>
      </c>
      <c r="AQ435">
        <v>3.8</v>
      </c>
      <c r="AR435">
        <v>69</v>
      </c>
      <c r="AS435">
        <v>77</v>
      </c>
      <c r="AT435">
        <v>47</v>
      </c>
      <c r="AU435">
        <v>56.7</v>
      </c>
      <c r="AV435">
        <v>60.4</v>
      </c>
      <c r="AW435">
        <v>53</v>
      </c>
      <c r="AX435">
        <v>57.8</v>
      </c>
      <c r="AY435">
        <v>52.8</v>
      </c>
      <c r="BA435">
        <v>46.5</v>
      </c>
      <c r="BB435">
        <v>52.8</v>
      </c>
      <c r="BC435">
        <v>55</v>
      </c>
      <c r="BD435">
        <v>72.400000000000006</v>
      </c>
    </row>
    <row r="436" spans="1:56" x14ac:dyDescent="0.25">
      <c r="A436" s="2">
        <v>36585</v>
      </c>
      <c r="B436">
        <v>1366.42</v>
      </c>
      <c r="C436">
        <v>220.68</v>
      </c>
      <c r="D436">
        <v>293.75</v>
      </c>
      <c r="E436">
        <v>30.43</v>
      </c>
      <c r="F436">
        <v>293.8</v>
      </c>
      <c r="G436">
        <v>76</v>
      </c>
      <c r="I436">
        <v>140.80000000000001</v>
      </c>
      <c r="J436">
        <v>114.6</v>
      </c>
      <c r="K436">
        <v>180.1</v>
      </c>
      <c r="L436">
        <v>51.2</v>
      </c>
      <c r="M436">
        <v>11.4</v>
      </c>
      <c r="N436">
        <v>9.8000000000000007</v>
      </c>
      <c r="O436">
        <v>5.0999999999999996</v>
      </c>
      <c r="P436">
        <v>25.8</v>
      </c>
      <c r="Q436">
        <v>9.5</v>
      </c>
      <c r="R436">
        <v>37.4</v>
      </c>
      <c r="S436">
        <v>15.1</v>
      </c>
      <c r="T436">
        <v>1</v>
      </c>
      <c r="U436">
        <v>4.3</v>
      </c>
      <c r="V436">
        <v>1.9</v>
      </c>
      <c r="W436">
        <v>30.2</v>
      </c>
      <c r="X436">
        <v>4</v>
      </c>
      <c r="Y436">
        <v>1.4</v>
      </c>
      <c r="Z436">
        <v>4.3</v>
      </c>
      <c r="AA436">
        <v>8.8000000000000007</v>
      </c>
      <c r="AB436">
        <v>45.6</v>
      </c>
      <c r="AC436">
        <v>45.6</v>
      </c>
      <c r="AD436">
        <v>69.099999999999994</v>
      </c>
      <c r="AE436">
        <v>17.100000000000001</v>
      </c>
      <c r="AF436">
        <v>78.400000000000006</v>
      </c>
      <c r="AG436">
        <v>4.5</v>
      </c>
      <c r="AH436">
        <v>75.400000000000006</v>
      </c>
      <c r="AI436">
        <v>2.2999999999999998</v>
      </c>
      <c r="AJ436">
        <v>1.5</v>
      </c>
      <c r="AK436">
        <v>5.9</v>
      </c>
      <c r="AL436">
        <v>3.7</v>
      </c>
      <c r="AM436">
        <v>3.1</v>
      </c>
      <c r="AN436">
        <v>4.3</v>
      </c>
      <c r="AO436">
        <v>6.9</v>
      </c>
      <c r="AP436">
        <v>6</v>
      </c>
      <c r="AQ436">
        <v>3.9</v>
      </c>
      <c r="AR436">
        <v>68</v>
      </c>
      <c r="AS436">
        <v>75</v>
      </c>
      <c r="AT436">
        <v>46</v>
      </c>
      <c r="AU436">
        <v>55.8</v>
      </c>
      <c r="AV436">
        <v>58.7</v>
      </c>
      <c r="AW436">
        <v>49</v>
      </c>
      <c r="AX436">
        <v>59.1</v>
      </c>
      <c r="AY436">
        <v>53.6</v>
      </c>
      <c r="BA436">
        <v>48</v>
      </c>
      <c r="BB436">
        <v>44.9</v>
      </c>
      <c r="BC436">
        <v>54.4</v>
      </c>
      <c r="BD436">
        <v>71.599999999999994</v>
      </c>
    </row>
    <row r="437" spans="1:56" x14ac:dyDescent="0.25">
      <c r="A437" s="2">
        <v>36616</v>
      </c>
      <c r="B437">
        <v>1498.58</v>
      </c>
      <c r="C437">
        <v>228.01</v>
      </c>
      <c r="D437">
        <v>277.45</v>
      </c>
      <c r="E437">
        <v>26.9</v>
      </c>
      <c r="F437">
        <v>269.8</v>
      </c>
      <c r="G437">
        <v>70</v>
      </c>
      <c r="I437">
        <v>137.1</v>
      </c>
      <c r="J437">
        <v>106.8</v>
      </c>
      <c r="K437">
        <v>182.5</v>
      </c>
      <c r="L437">
        <v>53.3</v>
      </c>
      <c r="M437">
        <v>10.6</v>
      </c>
      <c r="N437">
        <v>8.5</v>
      </c>
      <c r="O437">
        <v>5.3</v>
      </c>
      <c r="P437">
        <v>26.3</v>
      </c>
      <c r="Q437">
        <v>11.7</v>
      </c>
      <c r="R437">
        <v>36.1</v>
      </c>
      <c r="S437">
        <v>15.7</v>
      </c>
      <c r="T437">
        <v>1.2</v>
      </c>
      <c r="U437">
        <v>4</v>
      </c>
      <c r="V437">
        <v>1.4</v>
      </c>
      <c r="W437">
        <v>31.6</v>
      </c>
      <c r="X437">
        <v>4.4000000000000004</v>
      </c>
      <c r="Y437">
        <v>1.4</v>
      </c>
      <c r="Z437">
        <v>3.4</v>
      </c>
      <c r="AA437">
        <v>8.6999999999999993</v>
      </c>
      <c r="AB437">
        <v>45.7</v>
      </c>
      <c r="AC437">
        <v>45.6</v>
      </c>
      <c r="AD437">
        <v>68.400000000000006</v>
      </c>
      <c r="AE437">
        <v>14.8</v>
      </c>
      <c r="AF437">
        <v>78.400000000000006</v>
      </c>
      <c r="AG437">
        <v>6.8</v>
      </c>
      <c r="AH437">
        <v>72.599999999999994</v>
      </c>
      <c r="AI437">
        <v>2.1</v>
      </c>
      <c r="AJ437">
        <v>0.7</v>
      </c>
      <c r="AK437">
        <v>6.3</v>
      </c>
      <c r="AL437">
        <v>4.5</v>
      </c>
      <c r="AM437">
        <v>3</v>
      </c>
      <c r="AN437">
        <v>4.4000000000000004</v>
      </c>
      <c r="AO437">
        <v>7.7</v>
      </c>
      <c r="AP437">
        <v>5.8</v>
      </c>
      <c r="AQ437">
        <v>4.0999999999999996</v>
      </c>
      <c r="AR437">
        <v>64</v>
      </c>
      <c r="AS437">
        <v>71</v>
      </c>
      <c r="AT437">
        <v>46</v>
      </c>
      <c r="AU437">
        <v>54.9</v>
      </c>
      <c r="AV437">
        <v>56.2</v>
      </c>
      <c r="AW437">
        <v>38</v>
      </c>
      <c r="AX437">
        <v>59.5</v>
      </c>
      <c r="AY437">
        <v>51.2</v>
      </c>
      <c r="BA437">
        <v>48</v>
      </c>
      <c r="BB437">
        <v>47.5</v>
      </c>
      <c r="BC437">
        <v>54.3</v>
      </c>
      <c r="BD437">
        <v>78.7</v>
      </c>
    </row>
    <row r="438" spans="1:56" x14ac:dyDescent="0.25">
      <c r="A438" s="2">
        <v>36644</v>
      </c>
      <c r="B438">
        <v>1452.43</v>
      </c>
      <c r="C438">
        <v>227.37</v>
      </c>
      <c r="D438">
        <v>275.25</v>
      </c>
      <c r="E438">
        <v>25.73</v>
      </c>
      <c r="F438">
        <v>273</v>
      </c>
      <c r="G438">
        <v>70</v>
      </c>
      <c r="I438">
        <v>137.69999999999999</v>
      </c>
      <c r="J438">
        <v>109.7</v>
      </c>
      <c r="K438">
        <v>179.8</v>
      </c>
      <c r="L438">
        <v>52.4</v>
      </c>
      <c r="M438">
        <v>12.1</v>
      </c>
      <c r="N438">
        <v>8.3000000000000007</v>
      </c>
      <c r="O438">
        <v>5.8</v>
      </c>
      <c r="P438">
        <v>24.6</v>
      </c>
      <c r="Q438">
        <v>11.7</v>
      </c>
      <c r="R438">
        <v>35.5</v>
      </c>
      <c r="S438">
        <v>16.5</v>
      </c>
      <c r="T438">
        <v>0.6</v>
      </c>
      <c r="U438">
        <v>3.2</v>
      </c>
      <c r="V438">
        <v>1.7</v>
      </c>
      <c r="W438">
        <v>29.7</v>
      </c>
      <c r="X438">
        <v>4.3</v>
      </c>
      <c r="Y438">
        <v>0.9</v>
      </c>
      <c r="Z438">
        <v>3</v>
      </c>
      <c r="AA438">
        <v>8.4</v>
      </c>
      <c r="AB438">
        <v>44.5</v>
      </c>
      <c r="AC438">
        <v>47.1</v>
      </c>
      <c r="AD438">
        <v>69.599999999999994</v>
      </c>
      <c r="AE438">
        <v>15.5</v>
      </c>
      <c r="AF438">
        <v>79.2</v>
      </c>
      <c r="AG438">
        <v>5.3</v>
      </c>
      <c r="AH438">
        <v>71.8</v>
      </c>
      <c r="AI438">
        <v>2.5</v>
      </c>
      <c r="AJ438">
        <v>1</v>
      </c>
      <c r="AK438">
        <v>5.5</v>
      </c>
      <c r="AL438">
        <v>3.6</v>
      </c>
      <c r="AM438">
        <v>3.8</v>
      </c>
      <c r="AN438">
        <v>4.4000000000000004</v>
      </c>
      <c r="AO438">
        <v>7.3</v>
      </c>
      <c r="AP438">
        <v>5</v>
      </c>
      <c r="AQ438">
        <v>3.1</v>
      </c>
      <c r="AR438">
        <v>63</v>
      </c>
      <c r="AS438">
        <v>72</v>
      </c>
      <c r="AT438">
        <v>45</v>
      </c>
      <c r="AU438">
        <v>54.7</v>
      </c>
      <c r="AV438">
        <v>55.4</v>
      </c>
      <c r="AW438">
        <v>44</v>
      </c>
      <c r="AX438">
        <v>58.1</v>
      </c>
      <c r="AY438">
        <v>53.2</v>
      </c>
      <c r="BA438">
        <v>47</v>
      </c>
      <c r="BB438">
        <v>46.1</v>
      </c>
      <c r="BC438">
        <v>55.4</v>
      </c>
      <c r="BD438">
        <v>71.2</v>
      </c>
    </row>
    <row r="439" spans="1:56" x14ac:dyDescent="0.25">
      <c r="A439" s="2">
        <v>36677</v>
      </c>
      <c r="B439">
        <v>1420.6</v>
      </c>
      <c r="C439">
        <v>234.16</v>
      </c>
      <c r="D439">
        <v>272.64999999999998</v>
      </c>
      <c r="E439">
        <v>29.03</v>
      </c>
      <c r="F439">
        <v>282.3</v>
      </c>
      <c r="G439">
        <v>70</v>
      </c>
      <c r="I439">
        <v>144.69999999999999</v>
      </c>
      <c r="J439">
        <v>118.7</v>
      </c>
      <c r="K439">
        <v>183.6</v>
      </c>
      <c r="L439">
        <v>53</v>
      </c>
      <c r="M439">
        <v>11</v>
      </c>
      <c r="N439">
        <v>10.1</v>
      </c>
      <c r="O439">
        <v>5</v>
      </c>
      <c r="P439">
        <v>27.6</v>
      </c>
      <c r="Q439">
        <v>10.1</v>
      </c>
      <c r="R439">
        <v>36</v>
      </c>
      <c r="S439">
        <v>19.600000000000001</v>
      </c>
      <c r="T439">
        <v>0.9</v>
      </c>
      <c r="U439">
        <v>3.8</v>
      </c>
      <c r="V439">
        <v>1.9</v>
      </c>
      <c r="W439">
        <v>32.6</v>
      </c>
      <c r="X439">
        <v>4.3</v>
      </c>
      <c r="Y439">
        <v>1</v>
      </c>
      <c r="Z439">
        <v>4.0999999999999996</v>
      </c>
      <c r="AA439">
        <v>7.2</v>
      </c>
      <c r="AB439">
        <v>45</v>
      </c>
      <c r="AC439">
        <v>47.8</v>
      </c>
      <c r="AD439">
        <v>67.400000000000006</v>
      </c>
      <c r="AE439">
        <v>18.600000000000001</v>
      </c>
      <c r="AF439">
        <v>76.7</v>
      </c>
      <c r="AG439">
        <v>4.7</v>
      </c>
      <c r="AH439">
        <v>70.3</v>
      </c>
      <c r="AI439">
        <v>2.5</v>
      </c>
      <c r="AJ439">
        <v>1.7</v>
      </c>
      <c r="AK439">
        <v>6.8</v>
      </c>
      <c r="AL439">
        <v>4</v>
      </c>
      <c r="AM439">
        <v>3.4</v>
      </c>
      <c r="AN439">
        <v>4.4000000000000004</v>
      </c>
      <c r="AO439">
        <v>7.9</v>
      </c>
      <c r="AP439">
        <v>6.4</v>
      </c>
      <c r="AQ439">
        <v>4</v>
      </c>
      <c r="AR439">
        <v>63</v>
      </c>
      <c r="AS439">
        <v>67</v>
      </c>
      <c r="AT439">
        <v>45</v>
      </c>
      <c r="AU439">
        <v>53.2</v>
      </c>
      <c r="AV439">
        <v>51.5</v>
      </c>
      <c r="AW439">
        <v>59</v>
      </c>
      <c r="AX439">
        <v>56.4</v>
      </c>
      <c r="AY439">
        <v>53</v>
      </c>
      <c r="BA439">
        <v>50.5</v>
      </c>
      <c r="BB439">
        <v>46.9</v>
      </c>
      <c r="BC439">
        <v>55.4</v>
      </c>
      <c r="BD439">
        <v>65.7</v>
      </c>
    </row>
    <row r="440" spans="1:56" x14ac:dyDescent="0.25">
      <c r="A440" s="2">
        <v>36707</v>
      </c>
      <c r="B440">
        <v>1454.6</v>
      </c>
      <c r="C440">
        <v>224.93</v>
      </c>
      <c r="D440">
        <v>289</v>
      </c>
      <c r="E440">
        <v>32.5</v>
      </c>
      <c r="F440">
        <v>288.8</v>
      </c>
      <c r="G440">
        <v>64</v>
      </c>
      <c r="I440">
        <v>139.19999999999999</v>
      </c>
      <c r="J440">
        <v>111.9</v>
      </c>
      <c r="K440">
        <v>180.1</v>
      </c>
      <c r="L440">
        <v>53.7</v>
      </c>
      <c r="M440">
        <v>11.2</v>
      </c>
      <c r="N440">
        <v>8.4</v>
      </c>
      <c r="O440">
        <v>5.4</v>
      </c>
      <c r="P440">
        <v>25.4</v>
      </c>
      <c r="Q440">
        <v>11.6</v>
      </c>
      <c r="R440">
        <v>35.1</v>
      </c>
      <c r="S440">
        <v>18.2</v>
      </c>
      <c r="T440">
        <v>1.1000000000000001</v>
      </c>
      <c r="U440">
        <v>3.6</v>
      </c>
      <c r="V440">
        <v>1.6</v>
      </c>
      <c r="W440">
        <v>31.9</v>
      </c>
      <c r="X440">
        <v>4.5</v>
      </c>
      <c r="Y440">
        <v>0.9</v>
      </c>
      <c r="Z440">
        <v>3.1</v>
      </c>
      <c r="AA440">
        <v>9.4</v>
      </c>
      <c r="AB440">
        <v>43.7</v>
      </c>
      <c r="AC440">
        <v>46.9</v>
      </c>
      <c r="AD440">
        <v>69.2</v>
      </c>
      <c r="AE440">
        <v>18.3</v>
      </c>
      <c r="AF440">
        <v>75.400000000000006</v>
      </c>
      <c r="AG440">
        <v>6.3</v>
      </c>
      <c r="AH440">
        <v>70.2</v>
      </c>
      <c r="AI440">
        <v>2.5</v>
      </c>
      <c r="AJ440">
        <v>0.8</v>
      </c>
      <c r="AK440">
        <v>5.8</v>
      </c>
      <c r="AL440">
        <v>4.4000000000000004</v>
      </c>
      <c r="AM440">
        <v>2.9</v>
      </c>
      <c r="AN440">
        <v>4.7</v>
      </c>
      <c r="AO440">
        <v>8.4</v>
      </c>
      <c r="AP440">
        <v>5.0999999999999996</v>
      </c>
      <c r="AQ440">
        <v>3.9</v>
      </c>
      <c r="AR440">
        <v>58</v>
      </c>
      <c r="AS440">
        <v>62</v>
      </c>
      <c r="AT440">
        <v>43</v>
      </c>
      <c r="AU440">
        <v>51.4</v>
      </c>
      <c r="AV440">
        <v>50</v>
      </c>
      <c r="AW440">
        <v>60</v>
      </c>
      <c r="AX440">
        <v>53.4</v>
      </c>
      <c r="AY440">
        <v>50.7</v>
      </c>
      <c r="BA440">
        <v>47</v>
      </c>
      <c r="BB440">
        <v>47</v>
      </c>
      <c r="BC440">
        <v>54.5</v>
      </c>
      <c r="BD440">
        <v>62.9</v>
      </c>
    </row>
    <row r="441" spans="1:56" x14ac:dyDescent="0.25">
      <c r="A441" s="2">
        <v>36738</v>
      </c>
      <c r="B441">
        <v>1430.83</v>
      </c>
      <c r="C441">
        <v>217.97</v>
      </c>
      <c r="D441">
        <v>277.25</v>
      </c>
      <c r="E441">
        <v>27.43</v>
      </c>
      <c r="F441">
        <v>298.5</v>
      </c>
      <c r="G441">
        <v>66</v>
      </c>
      <c r="I441">
        <v>143</v>
      </c>
      <c r="J441">
        <v>113.7</v>
      </c>
      <c r="K441">
        <v>186.8</v>
      </c>
      <c r="L441">
        <v>55.8</v>
      </c>
      <c r="M441">
        <v>9.6</v>
      </c>
      <c r="N441">
        <v>7.3</v>
      </c>
      <c r="O441">
        <v>5.0999999999999996</v>
      </c>
      <c r="P441">
        <v>26.4</v>
      </c>
      <c r="Q441">
        <v>10.199999999999999</v>
      </c>
      <c r="R441">
        <v>34.6</v>
      </c>
      <c r="S441">
        <v>17.600000000000001</v>
      </c>
      <c r="T441">
        <v>1.5</v>
      </c>
      <c r="U441">
        <v>3.6</v>
      </c>
      <c r="V441">
        <v>1.6</v>
      </c>
      <c r="W441">
        <v>27.4</v>
      </c>
      <c r="X441">
        <v>2.9</v>
      </c>
      <c r="Y441">
        <v>0.5</v>
      </c>
      <c r="Z441">
        <v>3.2</v>
      </c>
      <c r="AA441">
        <v>7.3</v>
      </c>
      <c r="AB441">
        <v>45.4</v>
      </c>
      <c r="AC441">
        <v>47.3</v>
      </c>
      <c r="AD441">
        <v>68.5</v>
      </c>
      <c r="AE441">
        <v>17.2</v>
      </c>
      <c r="AF441">
        <v>76.7</v>
      </c>
      <c r="AG441">
        <v>6.1</v>
      </c>
      <c r="AH441">
        <v>72.2</v>
      </c>
      <c r="AI441">
        <v>2</v>
      </c>
      <c r="AJ441">
        <v>1.2</v>
      </c>
      <c r="AK441">
        <v>5.3</v>
      </c>
      <c r="AL441">
        <v>3.3</v>
      </c>
      <c r="AM441">
        <v>2.6</v>
      </c>
      <c r="AN441">
        <v>3.4</v>
      </c>
      <c r="AO441">
        <v>6.9</v>
      </c>
      <c r="AP441">
        <v>5.4</v>
      </c>
      <c r="AQ441">
        <v>3.8</v>
      </c>
      <c r="AR441">
        <v>59</v>
      </c>
      <c r="AS441">
        <v>66</v>
      </c>
      <c r="AT441">
        <v>42</v>
      </c>
      <c r="AU441">
        <v>52.5</v>
      </c>
      <c r="AV441">
        <v>52</v>
      </c>
      <c r="AW441">
        <v>60</v>
      </c>
      <c r="AX441">
        <v>53.7</v>
      </c>
      <c r="AY441">
        <v>52.5</v>
      </c>
      <c r="BA441">
        <v>49.5</v>
      </c>
      <c r="BB441">
        <v>48.5</v>
      </c>
      <c r="BC441">
        <v>53.9</v>
      </c>
      <c r="BD441">
        <v>63.4</v>
      </c>
    </row>
    <row r="442" spans="1:56" x14ac:dyDescent="0.25">
      <c r="A442" s="2">
        <v>36769</v>
      </c>
      <c r="B442">
        <v>1517.68</v>
      </c>
      <c r="C442">
        <v>219.79</v>
      </c>
      <c r="D442">
        <v>277</v>
      </c>
      <c r="E442">
        <v>33.130000000000003</v>
      </c>
      <c r="F442">
        <v>311.5</v>
      </c>
      <c r="G442">
        <v>66</v>
      </c>
      <c r="I442">
        <v>140.80000000000001</v>
      </c>
      <c r="J442">
        <v>113.9</v>
      </c>
      <c r="K442">
        <v>181.3</v>
      </c>
      <c r="L442">
        <v>53.5</v>
      </c>
      <c r="M442">
        <v>11.5</v>
      </c>
      <c r="N442">
        <v>9.1</v>
      </c>
      <c r="O442">
        <v>5</v>
      </c>
      <c r="P442">
        <v>28.6</v>
      </c>
      <c r="Q442">
        <v>11</v>
      </c>
      <c r="R442">
        <v>35</v>
      </c>
      <c r="S442">
        <v>17.100000000000001</v>
      </c>
      <c r="T442">
        <v>1.1000000000000001</v>
      </c>
      <c r="U442">
        <v>4.0999999999999996</v>
      </c>
      <c r="V442">
        <v>1.7</v>
      </c>
      <c r="W442">
        <v>31.9</v>
      </c>
      <c r="X442">
        <v>4</v>
      </c>
      <c r="Y442">
        <v>1.3</v>
      </c>
      <c r="Z442">
        <v>4</v>
      </c>
      <c r="AA442">
        <v>8.6</v>
      </c>
      <c r="AB442">
        <v>46.2</v>
      </c>
      <c r="AC442">
        <v>45.2</v>
      </c>
      <c r="AD442">
        <v>66.400000000000006</v>
      </c>
      <c r="AE442">
        <v>17.2</v>
      </c>
      <c r="AF442">
        <v>77.400000000000006</v>
      </c>
      <c r="AG442">
        <v>5.4</v>
      </c>
      <c r="AH442">
        <v>71.900000000000006</v>
      </c>
      <c r="AI442">
        <v>1.8</v>
      </c>
      <c r="AJ442">
        <v>1.1000000000000001</v>
      </c>
      <c r="AK442">
        <v>6.4</v>
      </c>
      <c r="AL442">
        <v>3.4</v>
      </c>
      <c r="AM442">
        <v>3.1</v>
      </c>
      <c r="AN442">
        <v>4.8</v>
      </c>
      <c r="AO442">
        <v>8.4</v>
      </c>
      <c r="AP442">
        <v>6.5</v>
      </c>
      <c r="AQ442">
        <v>3.9</v>
      </c>
      <c r="AR442">
        <v>60</v>
      </c>
      <c r="AS442">
        <v>69</v>
      </c>
      <c r="AT442">
        <v>44</v>
      </c>
      <c r="AU442">
        <v>49.9</v>
      </c>
      <c r="AV442">
        <v>50</v>
      </c>
      <c r="AW442">
        <v>66</v>
      </c>
      <c r="AX442">
        <v>49.7</v>
      </c>
      <c r="AY442">
        <v>48.8</v>
      </c>
      <c r="BA442">
        <v>50.5</v>
      </c>
      <c r="BB442">
        <v>47.1</v>
      </c>
      <c r="BC442">
        <v>53.5</v>
      </c>
      <c r="BD442">
        <v>58.1</v>
      </c>
    </row>
    <row r="443" spans="1:56" x14ac:dyDescent="0.25">
      <c r="A443" s="2">
        <v>36798</v>
      </c>
      <c r="B443">
        <v>1436.51</v>
      </c>
      <c r="C443">
        <v>223.95</v>
      </c>
      <c r="D443">
        <v>273.35000000000002</v>
      </c>
      <c r="E443">
        <v>30.83</v>
      </c>
      <c r="F443">
        <v>300</v>
      </c>
      <c r="G443">
        <v>66</v>
      </c>
      <c r="I443">
        <v>142.5</v>
      </c>
      <c r="J443">
        <v>115.9</v>
      </c>
      <c r="K443">
        <v>182.5</v>
      </c>
      <c r="L443">
        <v>52.5</v>
      </c>
      <c r="M443">
        <v>10.6</v>
      </c>
      <c r="N443">
        <v>7.8</v>
      </c>
      <c r="O443">
        <v>4.8</v>
      </c>
      <c r="P443">
        <v>28.1</v>
      </c>
      <c r="Q443">
        <v>10.9</v>
      </c>
      <c r="R443">
        <v>36.9</v>
      </c>
      <c r="S443">
        <v>18.7</v>
      </c>
      <c r="T443">
        <v>0.9</v>
      </c>
      <c r="U443">
        <v>2.9</v>
      </c>
      <c r="V443">
        <v>0.9</v>
      </c>
      <c r="W443">
        <v>27.8</v>
      </c>
      <c r="X443">
        <v>3.7</v>
      </c>
      <c r="Y443">
        <v>1.1000000000000001</v>
      </c>
      <c r="Z443">
        <v>2.9</v>
      </c>
      <c r="AA443">
        <v>8.8000000000000007</v>
      </c>
      <c r="AB443">
        <v>47.9</v>
      </c>
      <c r="AC443">
        <v>43.3</v>
      </c>
      <c r="AD443">
        <v>67.099999999999994</v>
      </c>
      <c r="AE443">
        <v>19</v>
      </c>
      <c r="AF443">
        <v>75.400000000000006</v>
      </c>
      <c r="AG443">
        <v>5.6</v>
      </c>
      <c r="AH443">
        <v>70.400000000000006</v>
      </c>
      <c r="AI443">
        <v>1.9</v>
      </c>
      <c r="AJ443">
        <v>1.2</v>
      </c>
      <c r="AK443">
        <v>5.8</v>
      </c>
      <c r="AL443">
        <v>2.6</v>
      </c>
      <c r="AM443">
        <v>3.1</v>
      </c>
      <c r="AN443">
        <v>4</v>
      </c>
      <c r="AO443">
        <v>6.6</v>
      </c>
      <c r="AP443">
        <v>5.9</v>
      </c>
      <c r="AQ443">
        <v>3.7</v>
      </c>
      <c r="AR443">
        <v>60</v>
      </c>
      <c r="AS443">
        <v>70</v>
      </c>
      <c r="AT443">
        <v>44</v>
      </c>
      <c r="AU443">
        <v>49.7</v>
      </c>
      <c r="AV443">
        <v>48.9</v>
      </c>
      <c r="AW443">
        <v>63</v>
      </c>
      <c r="AX443">
        <v>51.5</v>
      </c>
      <c r="AY443">
        <v>50.6</v>
      </c>
      <c r="BA443">
        <v>48.5</v>
      </c>
      <c r="BB443">
        <v>45.9</v>
      </c>
      <c r="BC443">
        <v>49.6</v>
      </c>
      <c r="BD443">
        <v>58.4</v>
      </c>
    </row>
    <row r="444" spans="1:56" x14ac:dyDescent="0.25">
      <c r="A444" s="2">
        <v>36830</v>
      </c>
      <c r="B444">
        <v>1429.4</v>
      </c>
      <c r="C444">
        <v>220.75</v>
      </c>
      <c r="D444">
        <v>264.45</v>
      </c>
      <c r="E444">
        <v>32.68</v>
      </c>
      <c r="F444">
        <v>301</v>
      </c>
      <c r="G444">
        <v>68</v>
      </c>
      <c r="I444">
        <v>135.80000000000001</v>
      </c>
      <c r="J444">
        <v>108.4</v>
      </c>
      <c r="K444">
        <v>176.8</v>
      </c>
      <c r="L444">
        <v>50</v>
      </c>
      <c r="M444">
        <v>12</v>
      </c>
      <c r="N444">
        <v>9.3000000000000007</v>
      </c>
      <c r="O444">
        <v>5.3</v>
      </c>
      <c r="P444">
        <v>24.6</v>
      </c>
      <c r="Q444">
        <v>12.8</v>
      </c>
      <c r="R444">
        <v>38</v>
      </c>
      <c r="S444">
        <v>18.600000000000001</v>
      </c>
      <c r="T444">
        <v>1</v>
      </c>
      <c r="U444">
        <v>3.6</v>
      </c>
      <c r="V444">
        <v>1.4</v>
      </c>
      <c r="W444">
        <v>26.6</v>
      </c>
      <c r="X444">
        <v>4.3</v>
      </c>
      <c r="Y444">
        <v>1.2</v>
      </c>
      <c r="Z444">
        <v>3.5</v>
      </c>
      <c r="AA444">
        <v>9.6999999999999993</v>
      </c>
      <c r="AB444">
        <v>43.4</v>
      </c>
      <c r="AC444">
        <v>46.9</v>
      </c>
      <c r="AD444">
        <v>70.099999999999994</v>
      </c>
      <c r="AE444">
        <v>16.899999999999999</v>
      </c>
      <c r="AF444">
        <v>75.900000000000006</v>
      </c>
      <c r="AG444">
        <v>7.2</v>
      </c>
      <c r="AH444">
        <v>68.599999999999994</v>
      </c>
      <c r="AI444">
        <v>1.6</v>
      </c>
      <c r="AJ444">
        <v>1.5</v>
      </c>
      <c r="AK444">
        <v>5.9</v>
      </c>
      <c r="AL444">
        <v>2.9</v>
      </c>
      <c r="AM444">
        <v>3</v>
      </c>
      <c r="AN444">
        <v>3.7</v>
      </c>
      <c r="AO444">
        <v>6.9</v>
      </c>
      <c r="AP444">
        <v>4.9000000000000004</v>
      </c>
      <c r="AQ444">
        <v>3.6</v>
      </c>
      <c r="AR444">
        <v>62</v>
      </c>
      <c r="AS444">
        <v>71</v>
      </c>
      <c r="AT444">
        <v>45</v>
      </c>
      <c r="AU444">
        <v>48.7</v>
      </c>
      <c r="AV444">
        <v>48.4</v>
      </c>
      <c r="AW444">
        <v>60</v>
      </c>
      <c r="AX444">
        <v>49.3</v>
      </c>
      <c r="AY444">
        <v>48.2</v>
      </c>
      <c r="BA444">
        <v>50.5</v>
      </c>
      <c r="BB444">
        <v>45.9</v>
      </c>
      <c r="BC444">
        <v>51.1</v>
      </c>
      <c r="BD444">
        <v>57.7</v>
      </c>
    </row>
    <row r="445" spans="1:56" x14ac:dyDescent="0.25">
      <c r="A445" s="2">
        <v>36860</v>
      </c>
      <c r="B445">
        <v>1314.95</v>
      </c>
      <c r="C445">
        <v>225.33</v>
      </c>
      <c r="D445">
        <v>268.55</v>
      </c>
      <c r="E445">
        <v>33.83</v>
      </c>
      <c r="F445">
        <v>336</v>
      </c>
      <c r="G445">
        <v>69</v>
      </c>
      <c r="I445">
        <v>132.6</v>
      </c>
      <c r="J445">
        <v>101.2</v>
      </c>
      <c r="K445">
        <v>179.7</v>
      </c>
      <c r="L445">
        <v>50.6</v>
      </c>
      <c r="M445">
        <v>11.1</v>
      </c>
      <c r="N445">
        <v>7.2</v>
      </c>
      <c r="O445">
        <v>5.6</v>
      </c>
      <c r="P445">
        <v>28.7</v>
      </c>
      <c r="Q445">
        <v>13.6</v>
      </c>
      <c r="R445">
        <v>38.299999999999997</v>
      </c>
      <c r="S445">
        <v>14.7</v>
      </c>
      <c r="T445">
        <v>0.8</v>
      </c>
      <c r="U445">
        <v>3.2</v>
      </c>
      <c r="V445">
        <v>1.2</v>
      </c>
      <c r="W445">
        <v>27.6</v>
      </c>
      <c r="X445">
        <v>3</v>
      </c>
      <c r="Y445">
        <v>1.2</v>
      </c>
      <c r="Z445">
        <v>2.9</v>
      </c>
      <c r="AA445">
        <v>8.8000000000000007</v>
      </c>
      <c r="AB445">
        <v>43.1</v>
      </c>
      <c r="AC445">
        <v>48.1</v>
      </c>
      <c r="AD445">
        <v>65.7</v>
      </c>
      <c r="AE445">
        <v>14.7</v>
      </c>
      <c r="AF445">
        <v>77</v>
      </c>
      <c r="AG445">
        <v>8.3000000000000007</v>
      </c>
      <c r="AH445">
        <v>71.7</v>
      </c>
      <c r="AI445">
        <v>2.2999999999999998</v>
      </c>
      <c r="AJ445">
        <v>1.3</v>
      </c>
      <c r="AK445">
        <v>5.3</v>
      </c>
      <c r="AL445">
        <v>3.6</v>
      </c>
      <c r="AM445">
        <v>3.5</v>
      </c>
      <c r="AN445">
        <v>4.2</v>
      </c>
      <c r="AO445">
        <v>6.2</v>
      </c>
      <c r="AP445">
        <v>4.8</v>
      </c>
      <c r="AQ445">
        <v>3</v>
      </c>
      <c r="AR445">
        <v>63</v>
      </c>
      <c r="AS445">
        <v>69</v>
      </c>
      <c r="AT445">
        <v>47</v>
      </c>
      <c r="AU445">
        <v>48.5</v>
      </c>
      <c r="AV445">
        <v>49.1</v>
      </c>
      <c r="AW445">
        <v>65</v>
      </c>
      <c r="AX445">
        <v>50.1</v>
      </c>
      <c r="AY445">
        <v>47.1</v>
      </c>
      <c r="BA445">
        <v>51.5</v>
      </c>
      <c r="BB445">
        <v>42.8</v>
      </c>
      <c r="BC445">
        <v>50.3</v>
      </c>
      <c r="BD445">
        <v>58.1</v>
      </c>
    </row>
    <row r="446" spans="1:56" x14ac:dyDescent="0.25">
      <c r="A446" s="2">
        <v>36889</v>
      </c>
      <c r="B446">
        <v>1320.28</v>
      </c>
      <c r="C446">
        <v>223.99</v>
      </c>
      <c r="D446">
        <v>272.95</v>
      </c>
      <c r="E446">
        <v>26.83</v>
      </c>
      <c r="F446">
        <v>348</v>
      </c>
      <c r="G446">
        <v>63</v>
      </c>
      <c r="I446">
        <v>128.6</v>
      </c>
      <c r="J446">
        <v>96.9</v>
      </c>
      <c r="K446">
        <v>176.1</v>
      </c>
      <c r="L446">
        <v>50.8</v>
      </c>
      <c r="M446">
        <v>12.4</v>
      </c>
      <c r="N446">
        <v>8.3000000000000007</v>
      </c>
      <c r="O446">
        <v>6</v>
      </c>
      <c r="P446">
        <v>28.3</v>
      </c>
      <c r="Q446">
        <v>15.7</v>
      </c>
      <c r="R446">
        <v>36.799999999999997</v>
      </c>
      <c r="S446">
        <v>14</v>
      </c>
      <c r="T446">
        <v>0.9</v>
      </c>
      <c r="U446">
        <v>3.3</v>
      </c>
      <c r="V446">
        <v>1.4</v>
      </c>
      <c r="W446">
        <v>29.8</v>
      </c>
      <c r="X446">
        <v>4.2</v>
      </c>
      <c r="Y446">
        <v>1</v>
      </c>
      <c r="Z446">
        <v>3</v>
      </c>
      <c r="AA446">
        <v>9.5</v>
      </c>
      <c r="AB446">
        <v>40.799999999999997</v>
      </c>
      <c r="AC446">
        <v>49.7</v>
      </c>
      <c r="AD446">
        <v>65.7</v>
      </c>
      <c r="AE446">
        <v>16.899999999999999</v>
      </c>
      <c r="AF446">
        <v>73</v>
      </c>
      <c r="AG446">
        <v>10.1</v>
      </c>
      <c r="AH446">
        <v>70.3</v>
      </c>
      <c r="AI446">
        <v>1.8</v>
      </c>
      <c r="AJ446">
        <v>1.1000000000000001</v>
      </c>
      <c r="AK446">
        <v>5.9</v>
      </c>
      <c r="AL446">
        <v>3.7</v>
      </c>
      <c r="AM446">
        <v>3.3</v>
      </c>
      <c r="AN446">
        <v>4.9000000000000004</v>
      </c>
      <c r="AO446">
        <v>7.2</v>
      </c>
      <c r="AP446">
        <v>5.0999999999999996</v>
      </c>
      <c r="AQ446">
        <v>3.8</v>
      </c>
      <c r="AR446">
        <v>57</v>
      </c>
      <c r="AS446">
        <v>62</v>
      </c>
      <c r="AT446">
        <v>40</v>
      </c>
      <c r="AU446">
        <v>43.9</v>
      </c>
      <c r="AV446">
        <v>42.1</v>
      </c>
      <c r="AW446">
        <v>61</v>
      </c>
      <c r="AX446">
        <v>42.9</v>
      </c>
      <c r="AY446">
        <v>42.7</v>
      </c>
      <c r="BA446">
        <v>51</v>
      </c>
      <c r="BB446">
        <v>40.4</v>
      </c>
      <c r="BC446">
        <v>52.8</v>
      </c>
      <c r="BD446">
        <v>59.8</v>
      </c>
    </row>
    <row r="447" spans="1:56" x14ac:dyDescent="0.25">
      <c r="A447" s="2">
        <v>36922</v>
      </c>
      <c r="B447">
        <v>1366.01</v>
      </c>
      <c r="C447">
        <v>224.82</v>
      </c>
      <c r="D447">
        <v>265.2</v>
      </c>
      <c r="E447">
        <v>28.68</v>
      </c>
      <c r="F447">
        <v>340</v>
      </c>
      <c r="G447">
        <v>58</v>
      </c>
      <c r="I447">
        <v>115.7</v>
      </c>
      <c r="J447">
        <v>79.3</v>
      </c>
      <c r="K447">
        <v>170.4</v>
      </c>
      <c r="L447">
        <v>49</v>
      </c>
      <c r="M447">
        <v>12.8</v>
      </c>
      <c r="N447">
        <v>7.8</v>
      </c>
      <c r="O447">
        <v>6.8</v>
      </c>
      <c r="P447">
        <v>24.1</v>
      </c>
      <c r="Q447">
        <v>21.5</v>
      </c>
      <c r="R447">
        <v>38.200000000000003</v>
      </c>
      <c r="S447">
        <v>11.7</v>
      </c>
      <c r="T447">
        <v>1.2</v>
      </c>
      <c r="U447">
        <v>3.3</v>
      </c>
      <c r="V447">
        <v>1.2</v>
      </c>
      <c r="W447">
        <v>28.1</v>
      </c>
      <c r="X447">
        <v>3.3</v>
      </c>
      <c r="Y447">
        <v>0.9</v>
      </c>
      <c r="Z447">
        <v>3.3</v>
      </c>
      <c r="AA447">
        <v>10.7</v>
      </c>
      <c r="AB447">
        <v>34.5</v>
      </c>
      <c r="AC447">
        <v>54.8</v>
      </c>
      <c r="AD447">
        <v>69.099999999999994</v>
      </c>
      <c r="AE447">
        <v>13.1</v>
      </c>
      <c r="AF447">
        <v>71.7</v>
      </c>
      <c r="AG447">
        <v>15.2</v>
      </c>
      <c r="AH447">
        <v>66.8</v>
      </c>
      <c r="AI447">
        <v>1.8</v>
      </c>
      <c r="AJ447">
        <v>1.2</v>
      </c>
      <c r="AK447">
        <v>6.2</v>
      </c>
      <c r="AL447">
        <v>3.4</v>
      </c>
      <c r="AM447">
        <v>2.9</v>
      </c>
      <c r="AN447">
        <v>4.0999999999999996</v>
      </c>
      <c r="AO447">
        <v>6.7</v>
      </c>
      <c r="AP447">
        <v>5.2</v>
      </c>
      <c r="AQ447">
        <v>4</v>
      </c>
      <c r="AR447">
        <v>52</v>
      </c>
      <c r="AS447">
        <v>60</v>
      </c>
      <c r="AT447">
        <v>35</v>
      </c>
      <c r="AU447">
        <v>42.3</v>
      </c>
      <c r="AV447">
        <v>38.4</v>
      </c>
      <c r="AW447">
        <v>54</v>
      </c>
      <c r="AX447">
        <v>39.200000000000003</v>
      </c>
      <c r="AY447">
        <v>42.3</v>
      </c>
      <c r="BA447">
        <v>56</v>
      </c>
      <c r="BB447">
        <v>41.8</v>
      </c>
      <c r="BC447">
        <v>49.8</v>
      </c>
      <c r="BD447">
        <v>64.599999999999994</v>
      </c>
    </row>
    <row r="448" spans="1:56" x14ac:dyDescent="0.25">
      <c r="A448" s="2">
        <v>36950</v>
      </c>
      <c r="B448">
        <v>1239.94</v>
      </c>
      <c r="C448">
        <v>225.41</v>
      </c>
      <c r="D448">
        <v>266.2</v>
      </c>
      <c r="E448">
        <v>27.38</v>
      </c>
      <c r="F448">
        <v>373.3</v>
      </c>
      <c r="G448">
        <v>62</v>
      </c>
      <c r="I448">
        <v>109.2</v>
      </c>
      <c r="J448">
        <v>70.7</v>
      </c>
      <c r="K448">
        <v>167.1</v>
      </c>
      <c r="L448">
        <v>43.3</v>
      </c>
      <c r="M448">
        <v>12.4</v>
      </c>
      <c r="N448">
        <v>9</v>
      </c>
      <c r="O448">
        <v>7.5</v>
      </c>
      <c r="P448">
        <v>23.9</v>
      </c>
      <c r="Q448">
        <v>26.5</v>
      </c>
      <c r="R448">
        <v>44.3</v>
      </c>
      <c r="S448">
        <v>10.8</v>
      </c>
      <c r="T448">
        <v>1.2</v>
      </c>
      <c r="U448">
        <v>4</v>
      </c>
      <c r="V448">
        <v>1.6</v>
      </c>
      <c r="W448">
        <v>28.3</v>
      </c>
      <c r="X448">
        <v>4.0999999999999996</v>
      </c>
      <c r="Y448">
        <v>1.2</v>
      </c>
      <c r="Z448">
        <v>3.8</v>
      </c>
      <c r="AA448">
        <v>10.6</v>
      </c>
      <c r="AB448">
        <v>31.6</v>
      </c>
      <c r="AC448">
        <v>57.8</v>
      </c>
      <c r="AD448">
        <v>68.599999999999994</v>
      </c>
      <c r="AE448">
        <v>11.3</v>
      </c>
      <c r="AF448">
        <v>71.099999999999994</v>
      </c>
      <c r="AG448">
        <v>17.600000000000001</v>
      </c>
      <c r="AH448">
        <v>62.7</v>
      </c>
      <c r="AI448">
        <v>1.9</v>
      </c>
      <c r="AJ448">
        <v>1.1000000000000001</v>
      </c>
      <c r="AK448">
        <v>5.4</v>
      </c>
      <c r="AL448">
        <v>3.2</v>
      </c>
      <c r="AM448">
        <v>2.8</v>
      </c>
      <c r="AN448">
        <v>4.3</v>
      </c>
      <c r="AO448">
        <v>7.6</v>
      </c>
      <c r="AP448">
        <v>4.7</v>
      </c>
      <c r="AQ448">
        <v>3.8</v>
      </c>
      <c r="AR448">
        <v>58</v>
      </c>
      <c r="AS448">
        <v>65</v>
      </c>
      <c r="AT448">
        <v>43</v>
      </c>
      <c r="AU448">
        <v>42.1</v>
      </c>
      <c r="AV448">
        <v>39.9</v>
      </c>
      <c r="AW448">
        <v>57</v>
      </c>
      <c r="AX448">
        <v>38.6</v>
      </c>
      <c r="AY448">
        <v>37.799999999999997</v>
      </c>
      <c r="BA448">
        <v>52.5</v>
      </c>
      <c r="BB448">
        <v>44.2</v>
      </c>
      <c r="BC448">
        <v>50.2</v>
      </c>
      <c r="BD448">
        <v>55.6</v>
      </c>
    </row>
    <row r="449" spans="1:56" x14ac:dyDescent="0.25">
      <c r="A449" s="2">
        <v>36980</v>
      </c>
      <c r="B449">
        <v>1160.33</v>
      </c>
      <c r="C449">
        <v>224.72</v>
      </c>
      <c r="D449">
        <v>258.85000000000002</v>
      </c>
      <c r="E449">
        <v>26.28</v>
      </c>
      <c r="F449">
        <v>388</v>
      </c>
      <c r="G449">
        <v>67</v>
      </c>
      <c r="I449">
        <v>116.9</v>
      </c>
      <c r="J449">
        <v>83.1</v>
      </c>
      <c r="K449">
        <v>167.5</v>
      </c>
      <c r="L449">
        <v>43.8</v>
      </c>
      <c r="M449">
        <v>12.6</v>
      </c>
      <c r="N449">
        <v>7.9</v>
      </c>
      <c r="O449">
        <v>7</v>
      </c>
      <c r="P449">
        <v>23.4</v>
      </c>
      <c r="Q449">
        <v>20.399999999999999</v>
      </c>
      <c r="R449">
        <v>43.6</v>
      </c>
      <c r="S449">
        <v>12.2</v>
      </c>
      <c r="T449">
        <v>1.1000000000000001</v>
      </c>
      <c r="U449">
        <v>4.2</v>
      </c>
      <c r="V449">
        <v>1.9</v>
      </c>
      <c r="W449">
        <v>28.9</v>
      </c>
      <c r="X449">
        <v>3.8</v>
      </c>
      <c r="Y449">
        <v>1.2</v>
      </c>
      <c r="Z449">
        <v>3.1</v>
      </c>
      <c r="AA449">
        <v>10.8</v>
      </c>
      <c r="AB449">
        <v>33</v>
      </c>
      <c r="AC449">
        <v>56.2</v>
      </c>
      <c r="AD449">
        <v>69.599999999999994</v>
      </c>
      <c r="AE449">
        <v>15.1</v>
      </c>
      <c r="AF449">
        <v>71.2</v>
      </c>
      <c r="AG449">
        <v>13.7</v>
      </c>
      <c r="AH449">
        <v>67.400000000000006</v>
      </c>
      <c r="AI449">
        <v>1.7</v>
      </c>
      <c r="AJ449">
        <v>1</v>
      </c>
      <c r="AK449">
        <v>5.7</v>
      </c>
      <c r="AL449">
        <v>3.6</v>
      </c>
      <c r="AM449">
        <v>2.7</v>
      </c>
      <c r="AN449">
        <v>4</v>
      </c>
      <c r="AO449">
        <v>7.3</v>
      </c>
      <c r="AP449">
        <v>5.7</v>
      </c>
      <c r="AQ449">
        <v>3.9</v>
      </c>
      <c r="AR449">
        <v>60</v>
      </c>
      <c r="AS449">
        <v>67</v>
      </c>
      <c r="AT449">
        <v>43</v>
      </c>
      <c r="AU449">
        <v>43.1</v>
      </c>
      <c r="AV449">
        <v>41.5</v>
      </c>
      <c r="AW449">
        <v>56</v>
      </c>
      <c r="AX449">
        <v>42.6</v>
      </c>
      <c r="AY449">
        <v>39.9</v>
      </c>
      <c r="BA449">
        <v>52</v>
      </c>
      <c r="BB449">
        <v>43.7</v>
      </c>
      <c r="BC449">
        <v>47.7</v>
      </c>
      <c r="BD449">
        <v>49.9</v>
      </c>
    </row>
    <row r="450" spans="1:56" x14ac:dyDescent="0.25">
      <c r="A450" s="2">
        <v>37011</v>
      </c>
      <c r="B450">
        <v>1249.46</v>
      </c>
      <c r="C450">
        <v>228.13</v>
      </c>
      <c r="D450">
        <v>263.85000000000002</v>
      </c>
      <c r="E450">
        <v>28.48</v>
      </c>
      <c r="F450">
        <v>396.8</v>
      </c>
      <c r="G450">
        <v>64</v>
      </c>
      <c r="I450">
        <v>109.9</v>
      </c>
      <c r="J450">
        <v>79.099999999999994</v>
      </c>
      <c r="K450">
        <v>156</v>
      </c>
      <c r="L450">
        <v>40.1</v>
      </c>
      <c r="M450">
        <v>14.2</v>
      </c>
      <c r="N450">
        <v>7.7</v>
      </c>
      <c r="O450">
        <v>7.7</v>
      </c>
      <c r="P450">
        <v>22.7</v>
      </c>
      <c r="Q450">
        <v>22.9</v>
      </c>
      <c r="R450">
        <v>45.7</v>
      </c>
      <c r="S450">
        <v>12.3</v>
      </c>
      <c r="T450">
        <v>1.1000000000000001</v>
      </c>
      <c r="U450">
        <v>3.6</v>
      </c>
      <c r="V450">
        <v>1.4</v>
      </c>
      <c r="W450">
        <v>29.8</v>
      </c>
      <c r="X450">
        <v>3.7</v>
      </c>
      <c r="Y450">
        <v>1.1000000000000001</v>
      </c>
      <c r="Z450">
        <v>2.8</v>
      </c>
      <c r="AA450">
        <v>13.2</v>
      </c>
      <c r="AB450">
        <v>28.2</v>
      </c>
      <c r="AC450">
        <v>58.6</v>
      </c>
      <c r="AD450">
        <v>69.599999999999994</v>
      </c>
      <c r="AE450">
        <v>14.1</v>
      </c>
      <c r="AF450">
        <v>71.400000000000006</v>
      </c>
      <c r="AG450">
        <v>14.5</v>
      </c>
      <c r="AH450">
        <v>64.8</v>
      </c>
      <c r="AI450">
        <v>2.2999999999999998</v>
      </c>
      <c r="AJ450">
        <v>1.2</v>
      </c>
      <c r="AK450">
        <v>6.4</v>
      </c>
      <c r="AL450">
        <v>3.7</v>
      </c>
      <c r="AM450">
        <v>3.4</v>
      </c>
      <c r="AN450">
        <v>4.3</v>
      </c>
      <c r="AO450">
        <v>7.6</v>
      </c>
      <c r="AP450">
        <v>4.8</v>
      </c>
      <c r="AQ450">
        <v>3.7</v>
      </c>
      <c r="AR450">
        <v>59</v>
      </c>
      <c r="AS450">
        <v>64</v>
      </c>
      <c r="AT450">
        <v>44</v>
      </c>
      <c r="AU450">
        <v>42.7</v>
      </c>
      <c r="AV450">
        <v>45.5</v>
      </c>
      <c r="AW450">
        <v>63</v>
      </c>
      <c r="AX450">
        <v>43.1</v>
      </c>
      <c r="AY450">
        <v>38.200000000000003</v>
      </c>
      <c r="BA450">
        <v>50</v>
      </c>
      <c r="BB450">
        <v>39.700000000000003</v>
      </c>
      <c r="BC450">
        <v>47.2</v>
      </c>
      <c r="BD450">
        <v>48</v>
      </c>
    </row>
    <row r="451" spans="1:56" x14ac:dyDescent="0.25">
      <c r="A451" s="2">
        <v>37042</v>
      </c>
      <c r="B451">
        <v>1255.82</v>
      </c>
      <c r="C451">
        <v>229.89</v>
      </c>
      <c r="D451">
        <v>267.25</v>
      </c>
      <c r="E451">
        <v>28.38</v>
      </c>
      <c r="F451">
        <v>400.8</v>
      </c>
      <c r="G451">
        <v>63</v>
      </c>
      <c r="I451">
        <v>116.1</v>
      </c>
      <c r="J451">
        <v>87.1</v>
      </c>
      <c r="K451">
        <v>159.6</v>
      </c>
      <c r="L451">
        <v>39.299999999999997</v>
      </c>
      <c r="M451">
        <v>14.3</v>
      </c>
      <c r="N451">
        <v>9.5</v>
      </c>
      <c r="O451">
        <v>7.6</v>
      </c>
      <c r="P451">
        <v>24.9</v>
      </c>
      <c r="Q451">
        <v>19.899999999999999</v>
      </c>
      <c r="R451">
        <v>46.4</v>
      </c>
      <c r="S451">
        <v>14.1</v>
      </c>
      <c r="T451">
        <v>1.2</v>
      </c>
      <c r="U451">
        <v>3.6</v>
      </c>
      <c r="V451">
        <v>1.4</v>
      </c>
      <c r="W451">
        <v>30.9</v>
      </c>
      <c r="X451">
        <v>4.2</v>
      </c>
      <c r="Y451">
        <v>1</v>
      </c>
      <c r="Z451">
        <v>3.8</v>
      </c>
      <c r="AA451">
        <v>11.5</v>
      </c>
      <c r="AB451">
        <v>30.7</v>
      </c>
      <c r="AC451">
        <v>57.8</v>
      </c>
      <c r="AD451">
        <v>67.5</v>
      </c>
      <c r="AE451">
        <v>16.8</v>
      </c>
      <c r="AF451">
        <v>69.7</v>
      </c>
      <c r="AG451">
        <v>13.5</v>
      </c>
      <c r="AH451">
        <v>66</v>
      </c>
      <c r="AI451">
        <v>2.2000000000000002</v>
      </c>
      <c r="AJ451">
        <v>1.5</v>
      </c>
      <c r="AK451">
        <v>5.7</v>
      </c>
      <c r="AL451">
        <v>3.6</v>
      </c>
      <c r="AM451">
        <v>3.1</v>
      </c>
      <c r="AN451">
        <v>4.5999999999999996</v>
      </c>
      <c r="AO451">
        <v>7</v>
      </c>
      <c r="AP451">
        <v>6.2</v>
      </c>
      <c r="AQ451">
        <v>4.2</v>
      </c>
      <c r="AR451">
        <v>58</v>
      </c>
      <c r="AS451">
        <v>66</v>
      </c>
      <c r="AT451">
        <v>42</v>
      </c>
      <c r="AU451">
        <v>41.3</v>
      </c>
      <c r="AV451">
        <v>44.9</v>
      </c>
      <c r="AW451">
        <v>65</v>
      </c>
      <c r="AX451">
        <v>43.1</v>
      </c>
      <c r="AY451">
        <v>35.1</v>
      </c>
      <c r="BA451">
        <v>51</v>
      </c>
      <c r="BB451">
        <v>38.200000000000003</v>
      </c>
      <c r="BC451">
        <v>45.4</v>
      </c>
      <c r="BD451">
        <v>45.1</v>
      </c>
    </row>
    <row r="452" spans="1:56" x14ac:dyDescent="0.25">
      <c r="A452" s="2">
        <v>37071</v>
      </c>
      <c r="B452">
        <v>1224.42</v>
      </c>
      <c r="C452">
        <v>233.78</v>
      </c>
      <c r="D452">
        <v>271.2</v>
      </c>
      <c r="E452">
        <v>26.23</v>
      </c>
      <c r="F452">
        <v>395</v>
      </c>
      <c r="G452">
        <v>64</v>
      </c>
      <c r="I452">
        <v>118.9</v>
      </c>
      <c r="J452">
        <v>93.5</v>
      </c>
      <c r="K452">
        <v>156.80000000000001</v>
      </c>
      <c r="L452">
        <v>38.299999999999997</v>
      </c>
      <c r="M452">
        <v>13.9</v>
      </c>
      <c r="N452">
        <v>6.7</v>
      </c>
      <c r="O452">
        <v>7.1</v>
      </c>
      <c r="P452">
        <v>24.4</v>
      </c>
      <c r="Q452">
        <v>18.100000000000001</v>
      </c>
      <c r="R452">
        <v>47.8</v>
      </c>
      <c r="S452">
        <v>15.6</v>
      </c>
      <c r="T452">
        <v>1</v>
      </c>
      <c r="U452">
        <v>3.4</v>
      </c>
      <c r="V452">
        <v>1.5</v>
      </c>
      <c r="W452">
        <v>27.7</v>
      </c>
      <c r="X452">
        <v>3.4</v>
      </c>
      <c r="Y452">
        <v>0.9</v>
      </c>
      <c r="Z452">
        <v>2.8</v>
      </c>
      <c r="AA452">
        <v>12.6</v>
      </c>
      <c r="AB452">
        <v>28.9</v>
      </c>
      <c r="AC452">
        <v>58.5</v>
      </c>
      <c r="AD452">
        <v>68.5</v>
      </c>
      <c r="AE452">
        <v>17.100000000000001</v>
      </c>
      <c r="AF452">
        <v>72</v>
      </c>
      <c r="AG452">
        <v>10.9</v>
      </c>
      <c r="AH452">
        <v>66.3</v>
      </c>
      <c r="AI452">
        <v>1.8</v>
      </c>
      <c r="AJ452">
        <v>0.5</v>
      </c>
      <c r="AK452">
        <v>5.6</v>
      </c>
      <c r="AL452">
        <v>3.5</v>
      </c>
      <c r="AM452">
        <v>3.3</v>
      </c>
      <c r="AN452">
        <v>4.2</v>
      </c>
      <c r="AO452">
        <v>7</v>
      </c>
      <c r="AP452">
        <v>4.5</v>
      </c>
      <c r="AQ452">
        <v>3.4</v>
      </c>
      <c r="AR452">
        <v>59</v>
      </c>
      <c r="AS452">
        <v>67</v>
      </c>
      <c r="AT452">
        <v>43</v>
      </c>
      <c r="AU452">
        <v>43.2</v>
      </c>
      <c r="AV452">
        <v>47.8</v>
      </c>
      <c r="AW452">
        <v>61</v>
      </c>
      <c r="AX452">
        <v>45.3</v>
      </c>
      <c r="AY452">
        <v>35.700000000000003</v>
      </c>
      <c r="BA452">
        <v>48</v>
      </c>
      <c r="BB452">
        <v>39.9</v>
      </c>
      <c r="BC452">
        <v>47.1</v>
      </c>
      <c r="BD452">
        <v>42.8</v>
      </c>
    </row>
    <row r="453" spans="1:56" x14ac:dyDescent="0.25">
      <c r="A453" s="2">
        <v>37103</v>
      </c>
      <c r="B453">
        <v>1211.23</v>
      </c>
      <c r="C453">
        <v>239.1</v>
      </c>
      <c r="D453">
        <v>265.95</v>
      </c>
      <c r="E453">
        <v>26.33</v>
      </c>
      <c r="F453">
        <v>398</v>
      </c>
      <c r="G453">
        <v>63</v>
      </c>
      <c r="I453">
        <v>116.3</v>
      </c>
      <c r="J453">
        <v>92.9</v>
      </c>
      <c r="K453">
        <v>151.30000000000001</v>
      </c>
      <c r="L453">
        <v>35.6</v>
      </c>
      <c r="M453">
        <v>14.1</v>
      </c>
      <c r="N453">
        <v>9.4</v>
      </c>
      <c r="O453">
        <v>7.5</v>
      </c>
      <c r="P453">
        <v>22.1</v>
      </c>
      <c r="Q453">
        <v>16.399999999999999</v>
      </c>
      <c r="R453">
        <v>50.3</v>
      </c>
      <c r="S453">
        <v>15</v>
      </c>
      <c r="T453">
        <v>1.1000000000000001</v>
      </c>
      <c r="U453">
        <v>3.8</v>
      </c>
      <c r="V453">
        <v>1.7</v>
      </c>
      <c r="W453">
        <v>31.3</v>
      </c>
      <c r="X453">
        <v>4.3</v>
      </c>
      <c r="Y453">
        <v>1</v>
      </c>
      <c r="Z453">
        <v>3.9</v>
      </c>
      <c r="AA453">
        <v>14.6</v>
      </c>
      <c r="AB453">
        <v>28.5</v>
      </c>
      <c r="AC453">
        <v>56.9</v>
      </c>
      <c r="AD453">
        <v>70.400000000000006</v>
      </c>
      <c r="AE453">
        <v>17.2</v>
      </c>
      <c r="AF453">
        <v>71.599999999999994</v>
      </c>
      <c r="AG453">
        <v>11.2</v>
      </c>
      <c r="AH453">
        <v>68.599999999999994</v>
      </c>
      <c r="AI453">
        <v>2.1</v>
      </c>
      <c r="AJ453">
        <v>1.2</v>
      </c>
      <c r="AK453">
        <v>5.8</v>
      </c>
      <c r="AL453">
        <v>4</v>
      </c>
      <c r="AM453">
        <v>3.6</v>
      </c>
      <c r="AN453">
        <v>4.2</v>
      </c>
      <c r="AO453">
        <v>7.5</v>
      </c>
      <c r="AP453">
        <v>5.5</v>
      </c>
      <c r="AQ453">
        <v>4.4000000000000004</v>
      </c>
      <c r="AR453">
        <v>57</v>
      </c>
      <c r="AS453">
        <v>66</v>
      </c>
      <c r="AT453">
        <v>42</v>
      </c>
      <c r="AU453">
        <v>43.5</v>
      </c>
      <c r="AV453">
        <v>49.2</v>
      </c>
      <c r="AW453">
        <v>65</v>
      </c>
      <c r="AX453">
        <v>47</v>
      </c>
      <c r="AY453">
        <v>37.200000000000003</v>
      </c>
      <c r="BA453">
        <v>45</v>
      </c>
      <c r="BB453">
        <v>37.1</v>
      </c>
      <c r="BC453">
        <v>46.8</v>
      </c>
      <c r="BD453">
        <v>39.9</v>
      </c>
    </row>
    <row r="454" spans="1:56" x14ac:dyDescent="0.25">
      <c r="A454" s="2">
        <v>37134</v>
      </c>
      <c r="B454">
        <v>1133.58</v>
      </c>
      <c r="C454">
        <v>234</v>
      </c>
      <c r="D454">
        <v>273.10000000000002</v>
      </c>
      <c r="E454">
        <v>27.23</v>
      </c>
      <c r="F454">
        <v>398.3</v>
      </c>
      <c r="G454">
        <v>65</v>
      </c>
      <c r="I454">
        <v>114</v>
      </c>
      <c r="J454">
        <v>93.7</v>
      </c>
      <c r="K454">
        <v>144.5</v>
      </c>
      <c r="L454">
        <v>33.6</v>
      </c>
      <c r="M454">
        <v>16</v>
      </c>
      <c r="N454">
        <v>8.1</v>
      </c>
      <c r="O454">
        <v>8.3000000000000007</v>
      </c>
      <c r="P454">
        <v>23.2</v>
      </c>
      <c r="Q454">
        <v>17.7</v>
      </c>
      <c r="R454">
        <v>50.4</v>
      </c>
      <c r="S454">
        <v>15.7</v>
      </c>
      <c r="T454">
        <v>1.1000000000000001</v>
      </c>
      <c r="U454">
        <v>3.9</v>
      </c>
      <c r="V454">
        <v>1.7</v>
      </c>
      <c r="W454">
        <v>31.5</v>
      </c>
      <c r="X454">
        <v>3.8</v>
      </c>
      <c r="Y454">
        <v>1.1000000000000001</v>
      </c>
      <c r="Z454">
        <v>3.5</v>
      </c>
      <c r="AA454">
        <v>15.5</v>
      </c>
      <c r="AB454">
        <v>27.7</v>
      </c>
      <c r="AC454">
        <v>56.8</v>
      </c>
      <c r="AD454">
        <v>68.5</v>
      </c>
      <c r="AE454">
        <v>19.100000000000001</v>
      </c>
      <c r="AF454">
        <v>70.2</v>
      </c>
      <c r="AG454">
        <v>10.7</v>
      </c>
      <c r="AH454">
        <v>66.599999999999994</v>
      </c>
      <c r="AI454">
        <v>2.5</v>
      </c>
      <c r="AJ454">
        <v>0.8</v>
      </c>
      <c r="AK454">
        <v>5.3</v>
      </c>
      <c r="AL454">
        <v>3.9</v>
      </c>
      <c r="AM454">
        <v>3.2</v>
      </c>
      <c r="AN454">
        <v>4.7</v>
      </c>
      <c r="AO454">
        <v>7.3</v>
      </c>
      <c r="AP454">
        <v>6.1</v>
      </c>
      <c r="AQ454">
        <v>3.8</v>
      </c>
      <c r="AR454">
        <v>59</v>
      </c>
      <c r="AS454">
        <v>69</v>
      </c>
      <c r="AT454">
        <v>44</v>
      </c>
      <c r="AU454">
        <v>46.3</v>
      </c>
      <c r="AV454">
        <v>54.3</v>
      </c>
      <c r="AW454">
        <v>60</v>
      </c>
      <c r="AX454">
        <v>51.8</v>
      </c>
      <c r="AY454">
        <v>41.3</v>
      </c>
      <c r="BA454">
        <v>48.5</v>
      </c>
      <c r="BB454">
        <v>37.6</v>
      </c>
      <c r="BC454">
        <v>46.7</v>
      </c>
      <c r="BD454">
        <v>35</v>
      </c>
    </row>
    <row r="455" spans="1:56" x14ac:dyDescent="0.25">
      <c r="A455" s="2">
        <v>37162</v>
      </c>
      <c r="B455">
        <v>1040.94</v>
      </c>
      <c r="C455">
        <v>218.65</v>
      </c>
      <c r="D455">
        <v>293.25</v>
      </c>
      <c r="E455">
        <v>23.43</v>
      </c>
      <c r="F455">
        <v>443.3</v>
      </c>
      <c r="G455">
        <v>61</v>
      </c>
      <c r="I455">
        <v>97</v>
      </c>
      <c r="J455">
        <v>78.099999999999994</v>
      </c>
      <c r="K455">
        <v>125.4</v>
      </c>
      <c r="L455">
        <v>27.1</v>
      </c>
      <c r="M455">
        <v>18.8</v>
      </c>
      <c r="N455">
        <v>7.3</v>
      </c>
      <c r="O455">
        <v>9.3000000000000007</v>
      </c>
      <c r="P455">
        <v>21.1</v>
      </c>
      <c r="Q455">
        <v>22.5</v>
      </c>
      <c r="R455">
        <v>54.1</v>
      </c>
      <c r="S455">
        <v>12.9</v>
      </c>
      <c r="T455">
        <v>1.1000000000000001</v>
      </c>
      <c r="U455">
        <v>3.6</v>
      </c>
      <c r="V455">
        <v>1.4</v>
      </c>
      <c r="W455">
        <v>29.4</v>
      </c>
      <c r="X455">
        <v>2.8</v>
      </c>
      <c r="Y455">
        <v>1.1000000000000001</v>
      </c>
      <c r="Z455">
        <v>2.8</v>
      </c>
      <c r="AA455">
        <v>18.3</v>
      </c>
      <c r="AB455">
        <v>22.3</v>
      </c>
      <c r="AC455">
        <v>59.4</v>
      </c>
      <c r="AD455">
        <v>69.599999999999994</v>
      </c>
      <c r="AE455">
        <v>15.7</v>
      </c>
      <c r="AF455">
        <v>68.5</v>
      </c>
      <c r="AG455">
        <v>15.8</v>
      </c>
      <c r="AH455">
        <v>64.599999999999994</v>
      </c>
      <c r="AI455">
        <v>2</v>
      </c>
      <c r="AJ455">
        <v>1.7</v>
      </c>
      <c r="AK455">
        <v>5.3</v>
      </c>
      <c r="AL455">
        <v>2.8</v>
      </c>
      <c r="AM455">
        <v>2.8</v>
      </c>
      <c r="AN455">
        <v>4.7</v>
      </c>
      <c r="AO455">
        <v>7.5</v>
      </c>
      <c r="AP455">
        <v>5.7</v>
      </c>
      <c r="AQ455">
        <v>3.9</v>
      </c>
      <c r="AR455">
        <v>55</v>
      </c>
      <c r="AS455">
        <v>60</v>
      </c>
      <c r="AT455">
        <v>39</v>
      </c>
      <c r="AU455">
        <v>46.2</v>
      </c>
      <c r="AV455">
        <v>51.3</v>
      </c>
      <c r="AW455">
        <v>64</v>
      </c>
      <c r="AX455">
        <v>51.8</v>
      </c>
      <c r="AY455">
        <v>41.5</v>
      </c>
      <c r="BA455">
        <v>48.5</v>
      </c>
      <c r="BB455">
        <v>38.9</v>
      </c>
      <c r="BC455">
        <v>47.5</v>
      </c>
      <c r="BD455">
        <v>36.6</v>
      </c>
    </row>
    <row r="456" spans="1:56" x14ac:dyDescent="0.25">
      <c r="A456" s="2">
        <v>37195</v>
      </c>
      <c r="B456">
        <v>1059.78</v>
      </c>
      <c r="C456">
        <v>205.62</v>
      </c>
      <c r="D456">
        <v>280.5</v>
      </c>
      <c r="E456">
        <v>21.18</v>
      </c>
      <c r="F456">
        <v>480.8</v>
      </c>
      <c r="G456">
        <v>51</v>
      </c>
      <c r="I456">
        <v>85.3</v>
      </c>
      <c r="J456">
        <v>70.7</v>
      </c>
      <c r="K456">
        <v>107.2</v>
      </c>
      <c r="L456">
        <v>20.9</v>
      </c>
      <c r="M456">
        <v>20.6</v>
      </c>
      <c r="N456">
        <v>8.8000000000000007</v>
      </c>
      <c r="O456">
        <v>10.9</v>
      </c>
      <c r="P456">
        <v>18</v>
      </c>
      <c r="Q456">
        <v>29</v>
      </c>
      <c r="R456">
        <v>58.5</v>
      </c>
      <c r="S456">
        <v>13.9</v>
      </c>
      <c r="T456">
        <v>1</v>
      </c>
      <c r="U456">
        <v>3.5</v>
      </c>
      <c r="V456">
        <v>1.3</v>
      </c>
      <c r="W456">
        <v>26.8</v>
      </c>
      <c r="X456">
        <v>4.5</v>
      </c>
      <c r="Y456">
        <v>1.2</v>
      </c>
      <c r="Z456">
        <v>2.9</v>
      </c>
      <c r="AA456">
        <v>20.7</v>
      </c>
      <c r="AB456">
        <v>18.600000000000001</v>
      </c>
      <c r="AC456">
        <v>60.7</v>
      </c>
      <c r="AD456">
        <v>71.099999999999994</v>
      </c>
      <c r="AE456">
        <v>17.600000000000001</v>
      </c>
      <c r="AF456">
        <v>62.1</v>
      </c>
      <c r="AG456">
        <v>20.3</v>
      </c>
      <c r="AH456">
        <v>57.1</v>
      </c>
      <c r="AI456">
        <v>1.4</v>
      </c>
      <c r="AJ456">
        <v>1.4</v>
      </c>
      <c r="AK456">
        <v>5.7</v>
      </c>
      <c r="AL456">
        <v>3.3</v>
      </c>
      <c r="AM456">
        <v>3.3</v>
      </c>
      <c r="AN456">
        <v>4.0999999999999996</v>
      </c>
      <c r="AO456">
        <v>6.8</v>
      </c>
      <c r="AP456">
        <v>3.9</v>
      </c>
      <c r="AQ456">
        <v>4</v>
      </c>
      <c r="AR456">
        <v>46</v>
      </c>
      <c r="AS456">
        <v>55</v>
      </c>
      <c r="AT456">
        <v>30</v>
      </c>
      <c r="AU456">
        <v>40.799999999999997</v>
      </c>
      <c r="AV456">
        <v>38.9</v>
      </c>
      <c r="AW456">
        <v>56</v>
      </c>
      <c r="AX456">
        <v>41.8</v>
      </c>
      <c r="AY456">
        <v>35.6</v>
      </c>
      <c r="BA456">
        <v>44.5</v>
      </c>
      <c r="BB456">
        <v>38.299999999999997</v>
      </c>
      <c r="BC456">
        <v>49.5</v>
      </c>
      <c r="BD456">
        <v>33.299999999999997</v>
      </c>
    </row>
    <row r="457" spans="1:56" x14ac:dyDescent="0.25">
      <c r="A457" s="2">
        <v>37225</v>
      </c>
      <c r="B457">
        <v>1139.45</v>
      </c>
      <c r="C457">
        <v>217.2</v>
      </c>
      <c r="D457">
        <v>274.95</v>
      </c>
      <c r="E457">
        <v>19.48</v>
      </c>
      <c r="F457">
        <v>453.8</v>
      </c>
      <c r="G457">
        <v>50</v>
      </c>
      <c r="I457">
        <v>84.9</v>
      </c>
      <c r="J457">
        <v>77.3</v>
      </c>
      <c r="K457">
        <v>96.2</v>
      </c>
      <c r="L457">
        <v>17.5</v>
      </c>
      <c r="M457">
        <v>22.7</v>
      </c>
      <c r="N457">
        <v>7.1</v>
      </c>
      <c r="O457">
        <v>10.3</v>
      </c>
      <c r="P457">
        <v>22</v>
      </c>
      <c r="Q457">
        <v>26.3</v>
      </c>
      <c r="R457">
        <v>59.8</v>
      </c>
      <c r="S457">
        <v>14.4</v>
      </c>
      <c r="T457">
        <v>0.7</v>
      </c>
      <c r="U457">
        <v>3.3</v>
      </c>
      <c r="V457">
        <v>1.3</v>
      </c>
      <c r="W457">
        <v>29.4</v>
      </c>
      <c r="X457">
        <v>3.3</v>
      </c>
      <c r="Y457">
        <v>1.3</v>
      </c>
      <c r="Z457">
        <v>2.6</v>
      </c>
      <c r="AA457">
        <v>20.7</v>
      </c>
      <c r="AB457">
        <v>16.8</v>
      </c>
      <c r="AC457">
        <v>62.5</v>
      </c>
      <c r="AD457">
        <v>67.7</v>
      </c>
      <c r="AE457">
        <v>17.7</v>
      </c>
      <c r="AF457">
        <v>65.400000000000006</v>
      </c>
      <c r="AG457">
        <v>16.899999999999999</v>
      </c>
      <c r="AH457">
        <v>59.3</v>
      </c>
      <c r="AI457">
        <v>2.2000000000000002</v>
      </c>
      <c r="AJ457">
        <v>1.2</v>
      </c>
      <c r="AK457">
        <v>4.5</v>
      </c>
      <c r="AL457">
        <v>3.4</v>
      </c>
      <c r="AM457">
        <v>2.8</v>
      </c>
      <c r="AN457">
        <v>4.0999999999999996</v>
      </c>
      <c r="AO457">
        <v>7.7</v>
      </c>
      <c r="AP457">
        <v>5.5</v>
      </c>
      <c r="AQ457">
        <v>3.7</v>
      </c>
      <c r="AR457">
        <v>48</v>
      </c>
      <c r="AS457">
        <v>54</v>
      </c>
      <c r="AT457">
        <v>40</v>
      </c>
      <c r="AU457">
        <v>44.1</v>
      </c>
      <c r="AV457">
        <v>49.1</v>
      </c>
      <c r="AW457">
        <v>55</v>
      </c>
      <c r="AX457">
        <v>46.9</v>
      </c>
      <c r="AY457">
        <v>36.4</v>
      </c>
      <c r="BA457">
        <v>44.5</v>
      </c>
      <c r="BB457">
        <v>38.9</v>
      </c>
      <c r="BC457">
        <v>49.1</v>
      </c>
      <c r="BD457">
        <v>32</v>
      </c>
    </row>
    <row r="458" spans="1:56" x14ac:dyDescent="0.25">
      <c r="A458" s="2">
        <v>37256</v>
      </c>
      <c r="B458">
        <v>1148.08</v>
      </c>
      <c r="C458">
        <v>212.1</v>
      </c>
      <c r="D458">
        <v>276.8</v>
      </c>
      <c r="E458">
        <v>19.78</v>
      </c>
      <c r="F458">
        <v>404.8</v>
      </c>
      <c r="G458">
        <v>59</v>
      </c>
      <c r="I458">
        <v>94.6</v>
      </c>
      <c r="J458">
        <v>92.4</v>
      </c>
      <c r="K458">
        <v>97.8</v>
      </c>
      <c r="L458">
        <v>17.899999999999999</v>
      </c>
      <c r="M458">
        <v>21.9</v>
      </c>
      <c r="N458">
        <v>8</v>
      </c>
      <c r="O458">
        <v>9.1</v>
      </c>
      <c r="P458">
        <v>21.5</v>
      </c>
      <c r="Q458">
        <v>19.3</v>
      </c>
      <c r="R458">
        <v>60.2</v>
      </c>
      <c r="S458">
        <v>16.5</v>
      </c>
      <c r="T458">
        <v>0.9</v>
      </c>
      <c r="U458">
        <v>4.0999999999999996</v>
      </c>
      <c r="V458">
        <v>2.2000000000000002</v>
      </c>
      <c r="W458">
        <v>26.9</v>
      </c>
      <c r="X458">
        <v>3.6</v>
      </c>
      <c r="Y458">
        <v>1</v>
      </c>
      <c r="Z458">
        <v>3.5</v>
      </c>
      <c r="AA458">
        <v>21.7</v>
      </c>
      <c r="AB458">
        <v>17.3</v>
      </c>
      <c r="AC458">
        <v>61</v>
      </c>
      <c r="AD458">
        <v>69.400000000000006</v>
      </c>
      <c r="AE458">
        <v>22.2</v>
      </c>
      <c r="AF458">
        <v>66.2</v>
      </c>
      <c r="AG458">
        <v>11.6</v>
      </c>
      <c r="AH458">
        <v>64.2</v>
      </c>
      <c r="AI458">
        <v>1.2</v>
      </c>
      <c r="AJ458">
        <v>0.9</v>
      </c>
      <c r="AK458">
        <v>5.3</v>
      </c>
      <c r="AL458">
        <v>2.8</v>
      </c>
      <c r="AM458">
        <v>3.2</v>
      </c>
      <c r="AN458">
        <v>4.2</v>
      </c>
      <c r="AO458">
        <v>6.7</v>
      </c>
      <c r="AP458">
        <v>5.3</v>
      </c>
      <c r="AQ458">
        <v>3.5</v>
      </c>
      <c r="AR458">
        <v>55</v>
      </c>
      <c r="AS458">
        <v>64</v>
      </c>
      <c r="AT458">
        <v>42</v>
      </c>
      <c r="AU458">
        <v>45.3</v>
      </c>
      <c r="AV458">
        <v>51.4</v>
      </c>
      <c r="AW458">
        <v>58</v>
      </c>
      <c r="AX458">
        <v>49.2</v>
      </c>
      <c r="AY458">
        <v>39.1</v>
      </c>
      <c r="BA458">
        <v>44</v>
      </c>
      <c r="BB458">
        <v>37.6</v>
      </c>
      <c r="BC458">
        <v>49.3</v>
      </c>
      <c r="BD458">
        <v>33.200000000000003</v>
      </c>
    </row>
    <row r="459" spans="1:56" x14ac:dyDescent="0.25">
      <c r="A459" s="2">
        <v>37287</v>
      </c>
      <c r="B459">
        <v>1130.2</v>
      </c>
      <c r="C459">
        <v>212.32</v>
      </c>
      <c r="D459">
        <v>281.95</v>
      </c>
      <c r="E459">
        <v>19.48</v>
      </c>
      <c r="F459">
        <v>410.3</v>
      </c>
      <c r="G459">
        <v>61</v>
      </c>
      <c r="I459">
        <v>97.8</v>
      </c>
      <c r="J459">
        <v>97.6</v>
      </c>
      <c r="K459">
        <v>98.1</v>
      </c>
      <c r="L459">
        <v>18.399999999999999</v>
      </c>
      <c r="M459">
        <v>22.5</v>
      </c>
      <c r="N459">
        <v>7.6</v>
      </c>
      <c r="O459">
        <v>9.6</v>
      </c>
      <c r="P459">
        <v>20.100000000000001</v>
      </c>
      <c r="Q459">
        <v>18</v>
      </c>
      <c r="R459">
        <v>59.1</v>
      </c>
      <c r="S459">
        <v>18.899999999999999</v>
      </c>
      <c r="T459">
        <v>1.4</v>
      </c>
      <c r="U459">
        <v>4</v>
      </c>
      <c r="V459">
        <v>1.6</v>
      </c>
      <c r="W459">
        <v>27.7</v>
      </c>
      <c r="X459">
        <v>3</v>
      </c>
      <c r="Y459">
        <v>1</v>
      </c>
      <c r="Z459">
        <v>3.4</v>
      </c>
      <c r="AA459">
        <v>22.4</v>
      </c>
      <c r="AB459">
        <v>18.2</v>
      </c>
      <c r="AC459">
        <v>59.4</v>
      </c>
      <c r="AD459">
        <v>70.3</v>
      </c>
      <c r="AE459">
        <v>24.9</v>
      </c>
      <c r="AF459">
        <v>65.3</v>
      </c>
      <c r="AG459">
        <v>9.8000000000000007</v>
      </c>
      <c r="AH459">
        <v>63.1</v>
      </c>
      <c r="AI459">
        <v>1.6</v>
      </c>
      <c r="AJ459">
        <v>1.2</v>
      </c>
      <c r="AK459">
        <v>6.2</v>
      </c>
      <c r="AL459">
        <v>2.8</v>
      </c>
      <c r="AM459">
        <v>3.2</v>
      </c>
      <c r="AN459">
        <v>5.2</v>
      </c>
      <c r="AO459">
        <v>7.4</v>
      </c>
      <c r="AP459">
        <v>4.5</v>
      </c>
      <c r="AQ459">
        <v>3</v>
      </c>
      <c r="AR459">
        <v>58</v>
      </c>
      <c r="AS459">
        <v>66</v>
      </c>
      <c r="AT459">
        <v>47</v>
      </c>
      <c r="AU459">
        <v>47.5</v>
      </c>
      <c r="AV459">
        <v>55.2</v>
      </c>
      <c r="AW459">
        <v>69</v>
      </c>
      <c r="AX459">
        <v>51.1</v>
      </c>
      <c r="AY459">
        <v>41</v>
      </c>
      <c r="BA459">
        <v>43.5</v>
      </c>
      <c r="BB459">
        <v>39.200000000000003</v>
      </c>
      <c r="BC459">
        <v>51.2</v>
      </c>
      <c r="BD459">
        <v>43.9</v>
      </c>
    </row>
    <row r="460" spans="1:56" x14ac:dyDescent="0.25">
      <c r="A460" s="2">
        <v>37315</v>
      </c>
      <c r="B460">
        <v>1106.73</v>
      </c>
      <c r="C460">
        <v>215.88</v>
      </c>
      <c r="D460">
        <v>296.8</v>
      </c>
      <c r="E460">
        <v>21.73</v>
      </c>
      <c r="F460">
        <v>396</v>
      </c>
      <c r="G460">
        <v>62</v>
      </c>
      <c r="I460">
        <v>95</v>
      </c>
      <c r="J460">
        <v>94</v>
      </c>
      <c r="K460">
        <v>96.4</v>
      </c>
      <c r="L460">
        <v>18.2</v>
      </c>
      <c r="M460">
        <v>22.6</v>
      </c>
      <c r="N460">
        <v>8.1</v>
      </c>
      <c r="O460">
        <v>9.1999999999999993</v>
      </c>
      <c r="P460">
        <v>20.5</v>
      </c>
      <c r="Q460">
        <v>19.5</v>
      </c>
      <c r="R460">
        <v>59.2</v>
      </c>
      <c r="S460">
        <v>18.3</v>
      </c>
      <c r="T460">
        <v>1</v>
      </c>
      <c r="U460">
        <v>3.9</v>
      </c>
      <c r="V460">
        <v>1.8</v>
      </c>
      <c r="W460">
        <v>28.5</v>
      </c>
      <c r="X460">
        <v>3.2</v>
      </c>
      <c r="Y460">
        <v>1.1000000000000001</v>
      </c>
      <c r="Z460">
        <v>3.4</v>
      </c>
      <c r="AA460">
        <v>22.8</v>
      </c>
      <c r="AB460">
        <v>17.600000000000001</v>
      </c>
      <c r="AC460">
        <v>59.6</v>
      </c>
      <c r="AD460">
        <v>70.3</v>
      </c>
      <c r="AE460">
        <v>22.3</v>
      </c>
      <c r="AF460">
        <v>66.599999999999994</v>
      </c>
      <c r="AG460">
        <v>11.1</v>
      </c>
      <c r="AH460">
        <v>62.2</v>
      </c>
      <c r="AI460">
        <v>1.6</v>
      </c>
      <c r="AJ460">
        <v>1.5</v>
      </c>
      <c r="AK460">
        <v>4.5</v>
      </c>
      <c r="AL460">
        <v>3.3</v>
      </c>
      <c r="AM460">
        <v>2.7</v>
      </c>
      <c r="AN460">
        <v>4.8</v>
      </c>
      <c r="AO460">
        <v>6.8</v>
      </c>
      <c r="AP460">
        <v>5</v>
      </c>
      <c r="AQ460">
        <v>4.3</v>
      </c>
      <c r="AR460">
        <v>58</v>
      </c>
      <c r="AS460">
        <v>68</v>
      </c>
      <c r="AT460">
        <v>46</v>
      </c>
      <c r="AU460">
        <v>50.7</v>
      </c>
      <c r="AV460">
        <v>60.7</v>
      </c>
      <c r="AW460">
        <v>65</v>
      </c>
      <c r="AX460">
        <v>58.1</v>
      </c>
      <c r="AY460">
        <v>43.8</v>
      </c>
      <c r="BA460">
        <v>41.5</v>
      </c>
      <c r="BB460">
        <v>39.700000000000003</v>
      </c>
      <c r="BC460">
        <v>51.4</v>
      </c>
      <c r="BD460">
        <v>41.5</v>
      </c>
    </row>
    <row r="461" spans="1:56" x14ac:dyDescent="0.25">
      <c r="A461" s="2">
        <v>37344</v>
      </c>
      <c r="B461">
        <v>1147.3900000000001</v>
      </c>
      <c r="C461">
        <v>219.64</v>
      </c>
      <c r="D461">
        <v>302.5</v>
      </c>
      <c r="E461">
        <v>26.33</v>
      </c>
      <c r="F461">
        <v>421.3</v>
      </c>
      <c r="G461">
        <v>67</v>
      </c>
      <c r="I461">
        <v>110.7</v>
      </c>
      <c r="J461">
        <v>110.2</v>
      </c>
      <c r="K461">
        <v>111.5</v>
      </c>
      <c r="L461">
        <v>20.6</v>
      </c>
      <c r="M461">
        <v>21.1</v>
      </c>
      <c r="N461">
        <v>7</v>
      </c>
      <c r="O461">
        <v>8.6</v>
      </c>
      <c r="P461">
        <v>22.7</v>
      </c>
      <c r="Q461">
        <v>13.5</v>
      </c>
      <c r="R461">
        <v>58.3</v>
      </c>
      <c r="S461">
        <v>20.7</v>
      </c>
      <c r="T461">
        <v>1.2</v>
      </c>
      <c r="U461">
        <v>3.5</v>
      </c>
      <c r="V461">
        <v>1.3</v>
      </c>
      <c r="W461">
        <v>29.9</v>
      </c>
      <c r="X461">
        <v>2.6</v>
      </c>
      <c r="Y461">
        <v>1</v>
      </c>
      <c r="Z461">
        <v>3.2</v>
      </c>
      <c r="AA461">
        <v>18.3</v>
      </c>
      <c r="AB461">
        <v>21</v>
      </c>
      <c r="AC461">
        <v>60.7</v>
      </c>
      <c r="AD461">
        <v>68.7</v>
      </c>
      <c r="AE461">
        <v>25.4</v>
      </c>
      <c r="AF461">
        <v>68.400000000000006</v>
      </c>
      <c r="AG461">
        <v>6.2</v>
      </c>
      <c r="AH461">
        <v>65.8</v>
      </c>
      <c r="AI461">
        <v>1.8</v>
      </c>
      <c r="AJ461">
        <v>1.2</v>
      </c>
      <c r="AK461">
        <v>6.9</v>
      </c>
      <c r="AL461">
        <v>4.0999999999999996</v>
      </c>
      <c r="AM461">
        <v>3.6</v>
      </c>
      <c r="AN461">
        <v>4.8</v>
      </c>
      <c r="AO461">
        <v>6.3</v>
      </c>
      <c r="AP461">
        <v>5.4</v>
      </c>
      <c r="AQ461">
        <v>3.9</v>
      </c>
      <c r="AR461">
        <v>62</v>
      </c>
      <c r="AS461">
        <v>71</v>
      </c>
      <c r="AT461">
        <v>48</v>
      </c>
      <c r="AU461">
        <v>52.4</v>
      </c>
      <c r="AV461">
        <v>63.8</v>
      </c>
      <c r="AW461">
        <v>66</v>
      </c>
      <c r="AX461">
        <v>58.3</v>
      </c>
      <c r="AY461">
        <v>46.6</v>
      </c>
      <c r="BA461">
        <v>40</v>
      </c>
      <c r="BB461">
        <v>41.4</v>
      </c>
      <c r="BC461">
        <v>51.9</v>
      </c>
      <c r="BD461">
        <v>51.9</v>
      </c>
    </row>
    <row r="462" spans="1:56" x14ac:dyDescent="0.25">
      <c r="A462" s="2">
        <v>37376</v>
      </c>
      <c r="B462">
        <v>1076.92</v>
      </c>
      <c r="C462">
        <v>212.94</v>
      </c>
      <c r="D462">
        <v>307.7</v>
      </c>
      <c r="E462">
        <v>27.28</v>
      </c>
      <c r="F462">
        <v>429.3</v>
      </c>
      <c r="G462">
        <v>66</v>
      </c>
      <c r="I462">
        <v>108.5</v>
      </c>
      <c r="J462">
        <v>109.6</v>
      </c>
      <c r="K462">
        <v>106.8</v>
      </c>
      <c r="L462">
        <v>20.9</v>
      </c>
      <c r="M462">
        <v>22.7</v>
      </c>
      <c r="N462">
        <v>7.8</v>
      </c>
      <c r="O462">
        <v>8.1</v>
      </c>
      <c r="P462">
        <v>21.1</v>
      </c>
      <c r="Q462">
        <v>14.8</v>
      </c>
      <c r="R462">
        <v>56.4</v>
      </c>
      <c r="S462">
        <v>22.2</v>
      </c>
      <c r="T462">
        <v>0.7</v>
      </c>
      <c r="U462">
        <v>3.9</v>
      </c>
      <c r="V462">
        <v>1.8</v>
      </c>
      <c r="W462">
        <v>31.3</v>
      </c>
      <c r="X462">
        <v>4.3</v>
      </c>
      <c r="Y462">
        <v>1.4</v>
      </c>
      <c r="Z462">
        <v>2.5</v>
      </c>
      <c r="AA462">
        <v>19.399999999999999</v>
      </c>
      <c r="AB462">
        <v>19.7</v>
      </c>
      <c r="AC462">
        <v>60.9</v>
      </c>
      <c r="AD462">
        <v>70.8</v>
      </c>
      <c r="AE462">
        <v>26</v>
      </c>
      <c r="AF462">
        <v>67.599999999999994</v>
      </c>
      <c r="AG462">
        <v>6.4</v>
      </c>
      <c r="AH462">
        <v>63</v>
      </c>
      <c r="AI462">
        <v>2.5</v>
      </c>
      <c r="AJ462">
        <v>1</v>
      </c>
      <c r="AK462">
        <v>6.4</v>
      </c>
      <c r="AL462">
        <v>3.6</v>
      </c>
      <c r="AM462">
        <v>3.2</v>
      </c>
      <c r="AN462">
        <v>5.2</v>
      </c>
      <c r="AO462">
        <v>7.2</v>
      </c>
      <c r="AP462">
        <v>5.6</v>
      </c>
      <c r="AQ462">
        <v>4</v>
      </c>
      <c r="AR462">
        <v>61</v>
      </c>
      <c r="AS462">
        <v>71</v>
      </c>
      <c r="AT462">
        <v>47</v>
      </c>
      <c r="AU462">
        <v>52.4</v>
      </c>
      <c r="AV462">
        <v>59.9</v>
      </c>
      <c r="AW462">
        <v>53</v>
      </c>
      <c r="AX462">
        <v>59.1</v>
      </c>
      <c r="AY462">
        <v>46.6</v>
      </c>
      <c r="BA462">
        <v>40.5</v>
      </c>
      <c r="BB462">
        <v>43</v>
      </c>
      <c r="BC462">
        <v>53.5</v>
      </c>
      <c r="BD462">
        <v>60.3</v>
      </c>
    </row>
    <row r="463" spans="1:56" x14ac:dyDescent="0.25">
      <c r="A463" s="2">
        <v>37407</v>
      </c>
      <c r="B463">
        <v>1067.1400000000001</v>
      </c>
      <c r="C463">
        <v>221.95</v>
      </c>
      <c r="D463">
        <v>325.3</v>
      </c>
      <c r="E463">
        <v>25.33</v>
      </c>
      <c r="F463">
        <v>401.3</v>
      </c>
      <c r="G463">
        <v>67</v>
      </c>
      <c r="I463">
        <v>110.3</v>
      </c>
      <c r="J463">
        <v>109.7</v>
      </c>
      <c r="K463">
        <v>111.2</v>
      </c>
      <c r="L463">
        <v>21.2</v>
      </c>
      <c r="M463">
        <v>21.8</v>
      </c>
      <c r="N463">
        <v>7.9</v>
      </c>
      <c r="O463">
        <v>7.8</v>
      </c>
      <c r="P463">
        <v>21.1</v>
      </c>
      <c r="Q463">
        <v>13.6</v>
      </c>
      <c r="R463">
        <v>57</v>
      </c>
      <c r="S463">
        <v>21.2</v>
      </c>
      <c r="T463">
        <v>1</v>
      </c>
      <c r="U463">
        <v>3.6</v>
      </c>
      <c r="V463">
        <v>1.5</v>
      </c>
      <c r="W463">
        <v>27.6</v>
      </c>
      <c r="X463">
        <v>3.8</v>
      </c>
      <c r="Y463">
        <v>1.1000000000000001</v>
      </c>
      <c r="Z463">
        <v>2.7</v>
      </c>
      <c r="AA463">
        <v>18.5</v>
      </c>
      <c r="AB463">
        <v>21.2</v>
      </c>
      <c r="AC463">
        <v>60.3</v>
      </c>
      <c r="AD463">
        <v>71.099999999999994</v>
      </c>
      <c r="AE463">
        <v>24.9</v>
      </c>
      <c r="AF463">
        <v>68.3</v>
      </c>
      <c r="AG463">
        <v>6.8</v>
      </c>
      <c r="AH463">
        <v>65.2</v>
      </c>
      <c r="AI463">
        <v>2.2000000000000002</v>
      </c>
      <c r="AJ463">
        <v>1.4</v>
      </c>
      <c r="AK463">
        <v>5.7</v>
      </c>
      <c r="AL463">
        <v>3</v>
      </c>
      <c r="AM463">
        <v>3.1</v>
      </c>
      <c r="AN463">
        <v>4.7</v>
      </c>
      <c r="AO463">
        <v>6.6</v>
      </c>
      <c r="AP463">
        <v>4.7</v>
      </c>
      <c r="AQ463">
        <v>3.3</v>
      </c>
      <c r="AR463">
        <v>61</v>
      </c>
      <c r="AS463">
        <v>69</v>
      </c>
      <c r="AT463">
        <v>45</v>
      </c>
      <c r="AU463">
        <v>53.1</v>
      </c>
      <c r="AV463">
        <v>61.8</v>
      </c>
      <c r="AW463">
        <v>54</v>
      </c>
      <c r="AX463">
        <v>59.4</v>
      </c>
      <c r="AY463">
        <v>47.3</v>
      </c>
      <c r="BA463">
        <v>39</v>
      </c>
      <c r="BB463">
        <v>43.8</v>
      </c>
      <c r="BC463">
        <v>53.4</v>
      </c>
      <c r="BD463">
        <v>63</v>
      </c>
    </row>
    <row r="464" spans="1:56" x14ac:dyDescent="0.25">
      <c r="A464" s="2">
        <v>37435</v>
      </c>
      <c r="B464">
        <v>989.81</v>
      </c>
      <c r="C464">
        <v>232.95</v>
      </c>
      <c r="D464">
        <v>317.75</v>
      </c>
      <c r="E464">
        <v>26.88</v>
      </c>
      <c r="F464">
        <v>389.5</v>
      </c>
      <c r="G464">
        <v>66</v>
      </c>
      <c r="I464">
        <v>106.3</v>
      </c>
      <c r="J464">
        <v>107.2</v>
      </c>
      <c r="K464">
        <v>104.9</v>
      </c>
      <c r="L464">
        <v>20.100000000000001</v>
      </c>
      <c r="M464">
        <v>23.2</v>
      </c>
      <c r="N464">
        <v>7.8</v>
      </c>
      <c r="O464">
        <v>8</v>
      </c>
      <c r="P464">
        <v>20.9</v>
      </c>
      <c r="Q464">
        <v>14.3</v>
      </c>
      <c r="R464">
        <v>56.7</v>
      </c>
      <c r="S464">
        <v>20.399999999999999</v>
      </c>
      <c r="T464">
        <v>1.1000000000000001</v>
      </c>
      <c r="U464">
        <v>3.4</v>
      </c>
      <c r="V464">
        <v>1.5</v>
      </c>
      <c r="W464">
        <v>29.6</v>
      </c>
      <c r="X464">
        <v>3.9</v>
      </c>
      <c r="Y464">
        <v>0.8</v>
      </c>
      <c r="Z464">
        <v>3</v>
      </c>
      <c r="AA464">
        <v>19.5</v>
      </c>
      <c r="AB464">
        <v>19.899999999999999</v>
      </c>
      <c r="AC464">
        <v>60.6</v>
      </c>
      <c r="AD464">
        <v>71.099999999999994</v>
      </c>
      <c r="AE464">
        <v>23.7</v>
      </c>
      <c r="AF464">
        <v>69.2</v>
      </c>
      <c r="AG464">
        <v>7.1</v>
      </c>
      <c r="AH464">
        <v>65.3</v>
      </c>
      <c r="AI464">
        <v>2</v>
      </c>
      <c r="AJ464">
        <v>0.9</v>
      </c>
      <c r="AK464">
        <v>5.8</v>
      </c>
      <c r="AL464">
        <v>3.8</v>
      </c>
      <c r="AM464">
        <v>3.1</v>
      </c>
      <c r="AN464">
        <v>4.4000000000000004</v>
      </c>
      <c r="AO464">
        <v>7.7</v>
      </c>
      <c r="AP464">
        <v>4.8</v>
      </c>
      <c r="AQ464">
        <v>3.8</v>
      </c>
      <c r="AR464">
        <v>61</v>
      </c>
      <c r="AS464">
        <v>68</v>
      </c>
      <c r="AT464">
        <v>45</v>
      </c>
      <c r="AU464">
        <v>53.6</v>
      </c>
      <c r="AV464">
        <v>61.2</v>
      </c>
      <c r="AW464">
        <v>53</v>
      </c>
      <c r="AX464">
        <v>61.1</v>
      </c>
      <c r="AY464">
        <v>48.3</v>
      </c>
      <c r="BA464">
        <v>44.5</v>
      </c>
      <c r="BB464">
        <v>43.2</v>
      </c>
      <c r="BC464">
        <v>54.4</v>
      </c>
      <c r="BD464">
        <v>65.5</v>
      </c>
    </row>
    <row r="465" spans="1:56" x14ac:dyDescent="0.25">
      <c r="A465" s="2">
        <v>37468</v>
      </c>
      <c r="B465">
        <v>911.62</v>
      </c>
      <c r="C465">
        <v>234.1</v>
      </c>
      <c r="D465">
        <v>304.85000000000002</v>
      </c>
      <c r="E465">
        <v>27.03</v>
      </c>
      <c r="F465">
        <v>386</v>
      </c>
      <c r="G465">
        <v>66</v>
      </c>
      <c r="I465">
        <v>97.4</v>
      </c>
      <c r="J465">
        <v>96.1</v>
      </c>
      <c r="K465">
        <v>99.4</v>
      </c>
      <c r="L465">
        <v>18.8</v>
      </c>
      <c r="M465">
        <v>23.9</v>
      </c>
      <c r="N465">
        <v>8.3000000000000007</v>
      </c>
      <c r="O465">
        <v>9.6</v>
      </c>
      <c r="P465">
        <v>20.100000000000001</v>
      </c>
      <c r="Q465">
        <v>17</v>
      </c>
      <c r="R465">
        <v>57.3</v>
      </c>
      <c r="S465">
        <v>17.3</v>
      </c>
      <c r="T465">
        <v>1</v>
      </c>
      <c r="U465">
        <v>3.8</v>
      </c>
      <c r="V465">
        <v>1.9</v>
      </c>
      <c r="W465">
        <v>28</v>
      </c>
      <c r="X465">
        <v>3.3</v>
      </c>
      <c r="Y465">
        <v>0.9</v>
      </c>
      <c r="Z465">
        <v>3.8</v>
      </c>
      <c r="AA465">
        <v>22.1</v>
      </c>
      <c r="AB465">
        <v>20.2</v>
      </c>
      <c r="AC465">
        <v>57.7</v>
      </c>
      <c r="AD465">
        <v>70.3</v>
      </c>
      <c r="AE465">
        <v>20.8</v>
      </c>
      <c r="AF465">
        <v>70</v>
      </c>
      <c r="AG465">
        <v>9.1999999999999993</v>
      </c>
      <c r="AH465">
        <v>65.7</v>
      </c>
      <c r="AI465">
        <v>2.9</v>
      </c>
      <c r="AJ465">
        <v>1.2</v>
      </c>
      <c r="AK465">
        <v>5.5</v>
      </c>
      <c r="AL465">
        <v>3</v>
      </c>
      <c r="AM465">
        <v>3.3</v>
      </c>
      <c r="AN465">
        <v>3.7</v>
      </c>
      <c r="AO465">
        <v>7.4</v>
      </c>
      <c r="AP465">
        <v>4.3</v>
      </c>
      <c r="AQ465">
        <v>3.4</v>
      </c>
      <c r="AR465">
        <v>61</v>
      </c>
      <c r="AS465">
        <v>69</v>
      </c>
      <c r="AT465">
        <v>46</v>
      </c>
      <c r="AU465">
        <v>50.2</v>
      </c>
      <c r="AV465">
        <v>51.9</v>
      </c>
      <c r="AW465">
        <v>53</v>
      </c>
      <c r="AX465">
        <v>56.6</v>
      </c>
      <c r="AY465">
        <v>45</v>
      </c>
      <c r="BA465">
        <v>42.5</v>
      </c>
      <c r="BB465">
        <v>42.7</v>
      </c>
      <c r="BC465">
        <v>54.8</v>
      </c>
      <c r="BD465">
        <v>68.3</v>
      </c>
    </row>
    <row r="466" spans="1:56" x14ac:dyDescent="0.25">
      <c r="A466" s="2">
        <v>37498</v>
      </c>
      <c r="B466">
        <v>916.07</v>
      </c>
      <c r="C466">
        <v>233.22</v>
      </c>
      <c r="D466">
        <v>313.2</v>
      </c>
      <c r="E466">
        <v>28.98</v>
      </c>
      <c r="F466">
        <v>395</v>
      </c>
      <c r="G466">
        <v>59</v>
      </c>
      <c r="I466">
        <v>94.5</v>
      </c>
      <c r="J466">
        <v>95.5</v>
      </c>
      <c r="K466">
        <v>93.1</v>
      </c>
      <c r="L466">
        <v>17.399999999999999</v>
      </c>
      <c r="M466">
        <v>23.8</v>
      </c>
      <c r="N466">
        <v>7.4</v>
      </c>
      <c r="O466">
        <v>10.1</v>
      </c>
      <c r="P466">
        <v>22.1</v>
      </c>
      <c r="Q466">
        <v>17.8</v>
      </c>
      <c r="R466">
        <v>58.8</v>
      </c>
      <c r="S466">
        <v>17.399999999999999</v>
      </c>
      <c r="T466">
        <v>0.9</v>
      </c>
      <c r="U466">
        <v>4.5</v>
      </c>
      <c r="V466">
        <v>1.9</v>
      </c>
      <c r="W466">
        <v>31.3</v>
      </c>
      <c r="X466">
        <v>4.0999999999999996</v>
      </c>
      <c r="Y466">
        <v>1.7</v>
      </c>
      <c r="Z466">
        <v>2.2999999999999998</v>
      </c>
      <c r="AA466">
        <v>21.8</v>
      </c>
      <c r="AB466">
        <v>16.7</v>
      </c>
      <c r="AC466">
        <v>61.5</v>
      </c>
      <c r="AD466">
        <v>67.8</v>
      </c>
      <c r="AE466">
        <v>22.2</v>
      </c>
      <c r="AF466">
        <v>67.8</v>
      </c>
      <c r="AG466">
        <v>10</v>
      </c>
      <c r="AH466">
        <v>64.8</v>
      </c>
      <c r="AI466">
        <v>3</v>
      </c>
      <c r="AJ466">
        <v>1</v>
      </c>
      <c r="AK466">
        <v>5.2</v>
      </c>
      <c r="AL466">
        <v>3.4</v>
      </c>
      <c r="AM466">
        <v>3.3</v>
      </c>
      <c r="AN466">
        <v>4.8</v>
      </c>
      <c r="AO466">
        <v>7.3</v>
      </c>
      <c r="AP466">
        <v>5.8</v>
      </c>
      <c r="AQ466">
        <v>3.7</v>
      </c>
      <c r="AR466">
        <v>55</v>
      </c>
      <c r="AS466">
        <v>66</v>
      </c>
      <c r="AT466">
        <v>41</v>
      </c>
      <c r="AU466">
        <v>50.3</v>
      </c>
      <c r="AV466">
        <v>50.6</v>
      </c>
      <c r="AW466">
        <v>58</v>
      </c>
      <c r="AX466">
        <v>54.9</v>
      </c>
      <c r="AY466">
        <v>46.8</v>
      </c>
      <c r="BA466">
        <v>42.5</v>
      </c>
      <c r="BB466">
        <v>45.4</v>
      </c>
      <c r="BC466">
        <v>53.6</v>
      </c>
      <c r="BD466">
        <v>61.5</v>
      </c>
    </row>
    <row r="467" spans="1:56" x14ac:dyDescent="0.25">
      <c r="A467" s="2">
        <v>37529</v>
      </c>
      <c r="B467">
        <v>815.28</v>
      </c>
      <c r="C467">
        <v>237.21</v>
      </c>
      <c r="D467">
        <v>323.60000000000002</v>
      </c>
      <c r="E467">
        <v>30.45</v>
      </c>
      <c r="F467">
        <v>409.5</v>
      </c>
      <c r="G467">
        <v>69</v>
      </c>
      <c r="I467">
        <v>93.7</v>
      </c>
      <c r="J467">
        <v>97.2</v>
      </c>
      <c r="K467">
        <v>88.5</v>
      </c>
      <c r="L467">
        <v>15.9</v>
      </c>
      <c r="M467">
        <v>25.4</v>
      </c>
      <c r="N467">
        <v>7.2</v>
      </c>
      <c r="O467">
        <v>8.9</v>
      </c>
      <c r="P467">
        <v>21.5</v>
      </c>
      <c r="Q467">
        <v>16.8</v>
      </c>
      <c r="R467">
        <v>58.7</v>
      </c>
      <c r="S467">
        <v>17.3</v>
      </c>
      <c r="T467">
        <v>1</v>
      </c>
      <c r="U467">
        <v>3.3</v>
      </c>
      <c r="V467">
        <v>1.4</v>
      </c>
      <c r="W467">
        <v>26.2</v>
      </c>
      <c r="X467">
        <v>2.7</v>
      </c>
      <c r="Y467">
        <v>0.9</v>
      </c>
      <c r="Z467">
        <v>3</v>
      </c>
      <c r="AA467">
        <v>23.8</v>
      </c>
      <c r="AB467">
        <v>18.5</v>
      </c>
      <c r="AC467">
        <v>57.7</v>
      </c>
      <c r="AD467">
        <v>69.599999999999994</v>
      </c>
      <c r="AE467">
        <v>21.6</v>
      </c>
      <c r="AF467">
        <v>68.7</v>
      </c>
      <c r="AG467">
        <v>9.6999999999999993</v>
      </c>
      <c r="AH467">
        <v>65.900000000000006</v>
      </c>
      <c r="AI467">
        <v>2.5</v>
      </c>
      <c r="AJ467">
        <v>1.5</v>
      </c>
      <c r="AK467">
        <v>5.7</v>
      </c>
      <c r="AL467">
        <v>2.9</v>
      </c>
      <c r="AM467">
        <v>2.7</v>
      </c>
      <c r="AN467">
        <v>4.2</v>
      </c>
      <c r="AO467">
        <v>6.6</v>
      </c>
      <c r="AP467">
        <v>3.8</v>
      </c>
      <c r="AQ467">
        <v>3.5</v>
      </c>
      <c r="AR467">
        <v>63</v>
      </c>
      <c r="AS467">
        <v>70</v>
      </c>
      <c r="AT467">
        <v>48</v>
      </c>
      <c r="AU467">
        <v>50.5</v>
      </c>
      <c r="AV467">
        <v>52.9</v>
      </c>
      <c r="AW467">
        <v>66</v>
      </c>
      <c r="AX467">
        <v>53.5</v>
      </c>
      <c r="AY467">
        <v>45.8</v>
      </c>
      <c r="BA467">
        <v>40.5</v>
      </c>
      <c r="BB467">
        <v>43.8</v>
      </c>
      <c r="BC467">
        <v>56.7</v>
      </c>
      <c r="BD467">
        <v>62.5</v>
      </c>
    </row>
    <row r="468" spans="1:56" x14ac:dyDescent="0.25">
      <c r="A468" s="2">
        <v>37560</v>
      </c>
      <c r="B468">
        <v>885.76</v>
      </c>
      <c r="C468">
        <v>236.36</v>
      </c>
      <c r="D468">
        <v>316.95</v>
      </c>
      <c r="E468">
        <v>27.23</v>
      </c>
      <c r="F468">
        <v>407.8</v>
      </c>
      <c r="G468">
        <v>67</v>
      </c>
      <c r="I468">
        <v>79.599999999999994</v>
      </c>
      <c r="J468">
        <v>81.099999999999994</v>
      </c>
      <c r="K468">
        <v>77.2</v>
      </c>
      <c r="L468">
        <v>14.7</v>
      </c>
      <c r="M468">
        <v>27.3</v>
      </c>
      <c r="N468">
        <v>6.9</v>
      </c>
      <c r="O468">
        <v>11.3</v>
      </c>
      <c r="P468">
        <v>17.899999999999999</v>
      </c>
      <c r="Q468">
        <v>22.1</v>
      </c>
      <c r="R468">
        <v>58</v>
      </c>
      <c r="S468">
        <v>15.3</v>
      </c>
      <c r="T468">
        <v>0.9</v>
      </c>
      <c r="U468">
        <v>3.1</v>
      </c>
      <c r="V468">
        <v>1.4</v>
      </c>
      <c r="W468">
        <v>28.3</v>
      </c>
      <c r="X468">
        <v>3.1</v>
      </c>
      <c r="Y468">
        <v>0.8</v>
      </c>
      <c r="Z468">
        <v>2.8</v>
      </c>
      <c r="AA468">
        <v>27.7</v>
      </c>
      <c r="AB468">
        <v>15.6</v>
      </c>
      <c r="AC468">
        <v>56.7</v>
      </c>
      <c r="AD468">
        <v>70.8</v>
      </c>
      <c r="AE468">
        <v>19.3</v>
      </c>
      <c r="AF468">
        <v>66.400000000000006</v>
      </c>
      <c r="AG468">
        <v>14.3</v>
      </c>
      <c r="AH468">
        <v>62.6</v>
      </c>
      <c r="AI468">
        <v>2</v>
      </c>
      <c r="AJ468">
        <v>1</v>
      </c>
      <c r="AK468">
        <v>5.3</v>
      </c>
      <c r="AL468">
        <v>3.2</v>
      </c>
      <c r="AM468">
        <v>2.9</v>
      </c>
      <c r="AN468">
        <v>4.4000000000000004</v>
      </c>
      <c r="AO468">
        <v>7.5</v>
      </c>
      <c r="AP468">
        <v>4.3</v>
      </c>
      <c r="AQ468">
        <v>4</v>
      </c>
      <c r="AR468">
        <v>61</v>
      </c>
      <c r="AS468">
        <v>66</v>
      </c>
      <c r="AT468">
        <v>46</v>
      </c>
      <c r="AU468">
        <v>49</v>
      </c>
      <c r="AV468">
        <v>52.1</v>
      </c>
      <c r="AW468">
        <v>65</v>
      </c>
      <c r="AX468">
        <v>51.3</v>
      </c>
      <c r="AY468">
        <v>46.4</v>
      </c>
      <c r="BA468">
        <v>42.5</v>
      </c>
      <c r="BB468">
        <v>42</v>
      </c>
      <c r="BC468">
        <v>53.4</v>
      </c>
      <c r="BD468">
        <v>58.3</v>
      </c>
    </row>
    <row r="469" spans="1:56" x14ac:dyDescent="0.25">
      <c r="A469" s="2">
        <v>37589</v>
      </c>
      <c r="B469">
        <v>936.31</v>
      </c>
      <c r="C469">
        <v>241.33</v>
      </c>
      <c r="D469">
        <v>318.95</v>
      </c>
      <c r="E469">
        <v>26.88</v>
      </c>
      <c r="F469">
        <v>389</v>
      </c>
      <c r="G469">
        <v>67</v>
      </c>
      <c r="I469">
        <v>84.9</v>
      </c>
      <c r="J469">
        <v>89.3</v>
      </c>
      <c r="K469">
        <v>78.3</v>
      </c>
      <c r="L469">
        <v>14.2</v>
      </c>
      <c r="M469">
        <v>27.3</v>
      </c>
      <c r="N469">
        <v>6.8</v>
      </c>
      <c r="O469">
        <v>9.9</v>
      </c>
      <c r="P469">
        <v>19.399999999999999</v>
      </c>
      <c r="Q469">
        <v>18.8</v>
      </c>
      <c r="R469">
        <v>58.5</v>
      </c>
      <c r="S469">
        <v>15.4</v>
      </c>
      <c r="T469">
        <v>0.8</v>
      </c>
      <c r="U469">
        <v>3.1</v>
      </c>
      <c r="V469">
        <v>1.5</v>
      </c>
      <c r="W469">
        <v>28.6</v>
      </c>
      <c r="X469">
        <v>2.8</v>
      </c>
      <c r="Y469">
        <v>0.8</v>
      </c>
      <c r="Z469">
        <v>2.4</v>
      </c>
      <c r="AA469">
        <v>25.7</v>
      </c>
      <c r="AB469">
        <v>16.100000000000001</v>
      </c>
      <c r="AC469">
        <v>58.2</v>
      </c>
      <c r="AD469">
        <v>70.7</v>
      </c>
      <c r="AE469">
        <v>20.3</v>
      </c>
      <c r="AF469">
        <v>68.400000000000006</v>
      </c>
      <c r="AG469">
        <v>11.3</v>
      </c>
      <c r="AH469">
        <v>65.8</v>
      </c>
      <c r="AI469">
        <v>2.8</v>
      </c>
      <c r="AJ469">
        <v>1.6</v>
      </c>
      <c r="AK469">
        <v>5.2</v>
      </c>
      <c r="AL469">
        <v>3.4</v>
      </c>
      <c r="AM469">
        <v>3</v>
      </c>
      <c r="AN469">
        <v>3.9</v>
      </c>
      <c r="AO469">
        <v>6.7</v>
      </c>
      <c r="AP469">
        <v>5.4</v>
      </c>
      <c r="AQ469">
        <v>3.4</v>
      </c>
      <c r="AR469">
        <v>62</v>
      </c>
      <c r="AS469">
        <v>66</v>
      </c>
      <c r="AT469">
        <v>49</v>
      </c>
      <c r="AU469">
        <v>48.5</v>
      </c>
      <c r="AV469">
        <v>49.9</v>
      </c>
      <c r="AW469">
        <v>70</v>
      </c>
      <c r="AX469">
        <v>52.7</v>
      </c>
      <c r="AY469">
        <v>44.8</v>
      </c>
      <c r="BA469">
        <v>46.5</v>
      </c>
      <c r="BB469">
        <v>43.1</v>
      </c>
      <c r="BC469">
        <v>52.1</v>
      </c>
      <c r="BD469">
        <v>55.7</v>
      </c>
    </row>
    <row r="470" spans="1:56" x14ac:dyDescent="0.25">
      <c r="A470" s="2">
        <v>37621</v>
      </c>
      <c r="B470">
        <v>879.82</v>
      </c>
      <c r="C470">
        <v>244.31</v>
      </c>
      <c r="D470">
        <v>343.25</v>
      </c>
      <c r="E470">
        <v>31.23</v>
      </c>
      <c r="F470">
        <v>414.3</v>
      </c>
      <c r="G470">
        <v>69</v>
      </c>
      <c r="I470">
        <v>80.7</v>
      </c>
      <c r="J470">
        <v>88.1</v>
      </c>
      <c r="K470">
        <v>69.599999999999994</v>
      </c>
      <c r="L470">
        <v>12.3</v>
      </c>
      <c r="M470">
        <v>29.7</v>
      </c>
      <c r="N470">
        <v>7.7</v>
      </c>
      <c r="O470">
        <v>10.7</v>
      </c>
      <c r="P470">
        <v>19.600000000000001</v>
      </c>
      <c r="Q470">
        <v>20.2</v>
      </c>
      <c r="R470">
        <v>58</v>
      </c>
      <c r="S470">
        <v>15.4</v>
      </c>
      <c r="T470">
        <v>0.8</v>
      </c>
      <c r="U470">
        <v>3.2</v>
      </c>
      <c r="V470">
        <v>1.4</v>
      </c>
      <c r="W470">
        <v>28.4</v>
      </c>
      <c r="X470">
        <v>3.3</v>
      </c>
      <c r="Y470">
        <v>1</v>
      </c>
      <c r="Z470">
        <v>3.4</v>
      </c>
      <c r="AA470">
        <v>25.9</v>
      </c>
      <c r="AB470">
        <v>14.5</v>
      </c>
      <c r="AC470">
        <v>59.6</v>
      </c>
      <c r="AD470">
        <v>69.7</v>
      </c>
      <c r="AE470">
        <v>21.1</v>
      </c>
      <c r="AF470">
        <v>67.900000000000006</v>
      </c>
      <c r="AG470">
        <v>11</v>
      </c>
      <c r="AH470">
        <v>64.400000000000006</v>
      </c>
      <c r="AI470">
        <v>1.7</v>
      </c>
      <c r="AJ470">
        <v>1</v>
      </c>
      <c r="AK470">
        <v>5.2</v>
      </c>
      <c r="AL470">
        <v>3.4</v>
      </c>
      <c r="AM470">
        <v>3</v>
      </c>
      <c r="AN470">
        <v>4.5</v>
      </c>
      <c r="AO470">
        <v>7.5</v>
      </c>
      <c r="AP470">
        <v>4.8</v>
      </c>
      <c r="AQ470">
        <v>3.5</v>
      </c>
      <c r="AR470">
        <v>63</v>
      </c>
      <c r="AS470">
        <v>68</v>
      </c>
      <c r="AT470">
        <v>48</v>
      </c>
      <c r="AU470">
        <v>51.6</v>
      </c>
      <c r="AV470">
        <v>58.7</v>
      </c>
      <c r="AW470">
        <v>66</v>
      </c>
      <c r="AX470">
        <v>53.9</v>
      </c>
      <c r="AY470">
        <v>47.5</v>
      </c>
      <c r="BA470">
        <v>43</v>
      </c>
      <c r="BB470">
        <v>45.2</v>
      </c>
      <c r="BC470">
        <v>52.9</v>
      </c>
      <c r="BD470">
        <v>56.9</v>
      </c>
    </row>
    <row r="471" spans="1:56" x14ac:dyDescent="0.25">
      <c r="A471" s="2">
        <v>37652</v>
      </c>
      <c r="B471">
        <v>855.7</v>
      </c>
      <c r="C471">
        <v>250.14</v>
      </c>
      <c r="D471">
        <v>368</v>
      </c>
      <c r="E471">
        <v>33.53</v>
      </c>
      <c r="F471">
        <v>400</v>
      </c>
      <c r="G471">
        <v>68</v>
      </c>
      <c r="I471">
        <v>78.8</v>
      </c>
      <c r="J471">
        <v>81.099999999999994</v>
      </c>
      <c r="K471">
        <v>75.3</v>
      </c>
      <c r="L471">
        <v>14.5</v>
      </c>
      <c r="M471">
        <v>28.9</v>
      </c>
      <c r="N471">
        <v>6.8</v>
      </c>
      <c r="O471">
        <v>10.199999999999999</v>
      </c>
      <c r="P471">
        <v>18.399999999999999</v>
      </c>
      <c r="Q471">
        <v>21.2</v>
      </c>
      <c r="R471">
        <v>56.6</v>
      </c>
      <c r="S471">
        <v>14.2</v>
      </c>
      <c r="T471">
        <v>0.7</v>
      </c>
      <c r="U471">
        <v>3.6</v>
      </c>
      <c r="V471">
        <v>1.7</v>
      </c>
      <c r="W471">
        <v>28.2</v>
      </c>
      <c r="X471">
        <v>3</v>
      </c>
      <c r="Y471">
        <v>1.2</v>
      </c>
      <c r="Z471">
        <v>3</v>
      </c>
      <c r="AA471">
        <v>26.7</v>
      </c>
      <c r="AB471">
        <v>15</v>
      </c>
      <c r="AC471">
        <v>58.3</v>
      </c>
      <c r="AD471">
        <v>71.400000000000006</v>
      </c>
      <c r="AE471">
        <v>17.7</v>
      </c>
      <c r="AF471">
        <v>68.3</v>
      </c>
      <c r="AG471">
        <v>14</v>
      </c>
      <c r="AH471">
        <v>64.599999999999994</v>
      </c>
      <c r="AI471">
        <v>2</v>
      </c>
      <c r="AJ471">
        <v>0.8</v>
      </c>
      <c r="AK471">
        <v>5.6</v>
      </c>
      <c r="AL471">
        <v>3.1</v>
      </c>
      <c r="AM471">
        <v>3.3</v>
      </c>
      <c r="AN471">
        <v>5.8</v>
      </c>
      <c r="AO471">
        <v>6.3</v>
      </c>
      <c r="AP471">
        <v>4.3</v>
      </c>
      <c r="AQ471">
        <v>3.4</v>
      </c>
      <c r="AR471">
        <v>62</v>
      </c>
      <c r="AS471">
        <v>67</v>
      </c>
      <c r="AT471">
        <v>45</v>
      </c>
      <c r="AU471">
        <v>51.3</v>
      </c>
      <c r="AV471">
        <v>58.2</v>
      </c>
      <c r="AW471">
        <v>61</v>
      </c>
      <c r="AX471">
        <v>54.1</v>
      </c>
      <c r="AY471">
        <v>47.4</v>
      </c>
      <c r="BA471">
        <v>42.5</v>
      </c>
      <c r="BB471">
        <v>44.2</v>
      </c>
      <c r="BC471">
        <v>52.8</v>
      </c>
    </row>
    <row r="472" spans="1:56" x14ac:dyDescent="0.25">
      <c r="A472" s="2">
        <v>37680</v>
      </c>
      <c r="B472">
        <v>841.15</v>
      </c>
      <c r="C472">
        <v>250.13</v>
      </c>
      <c r="D472">
        <v>349.75</v>
      </c>
      <c r="E472">
        <v>36.630000000000003</v>
      </c>
      <c r="F472">
        <v>416.8</v>
      </c>
      <c r="G472">
        <v>70</v>
      </c>
      <c r="I472">
        <v>64.8</v>
      </c>
      <c r="J472">
        <v>65.7</v>
      </c>
      <c r="K472">
        <v>63.5</v>
      </c>
      <c r="L472">
        <v>11.4</v>
      </c>
      <c r="M472">
        <v>30</v>
      </c>
      <c r="N472">
        <v>6.9</v>
      </c>
      <c r="O472">
        <v>12.2</v>
      </c>
      <c r="P472">
        <v>16</v>
      </c>
      <c r="Q472">
        <v>28.5</v>
      </c>
      <c r="R472">
        <v>58.6</v>
      </c>
      <c r="S472">
        <v>12.4</v>
      </c>
      <c r="T472">
        <v>1.1000000000000001</v>
      </c>
      <c r="U472">
        <v>3.8</v>
      </c>
      <c r="V472">
        <v>1.7</v>
      </c>
      <c r="W472">
        <v>27.5</v>
      </c>
      <c r="X472">
        <v>2.8</v>
      </c>
      <c r="Y472">
        <v>1</v>
      </c>
      <c r="Z472">
        <v>3</v>
      </c>
      <c r="AA472">
        <v>29.6</v>
      </c>
      <c r="AB472">
        <v>13.6</v>
      </c>
      <c r="AC472">
        <v>56.8</v>
      </c>
      <c r="AD472">
        <v>71.8</v>
      </c>
      <c r="AE472">
        <v>14.9</v>
      </c>
      <c r="AF472">
        <v>66</v>
      </c>
      <c r="AG472">
        <v>19.100000000000001</v>
      </c>
      <c r="AH472">
        <v>59.1</v>
      </c>
      <c r="AI472">
        <v>1.9</v>
      </c>
      <c r="AJ472">
        <v>1.1000000000000001</v>
      </c>
      <c r="AK472">
        <v>5</v>
      </c>
      <c r="AL472">
        <v>3.5</v>
      </c>
      <c r="AM472">
        <v>2.7</v>
      </c>
      <c r="AN472">
        <v>4.0999999999999996</v>
      </c>
      <c r="AO472">
        <v>6.1</v>
      </c>
      <c r="AP472">
        <v>5.3</v>
      </c>
      <c r="AQ472">
        <v>3.9</v>
      </c>
      <c r="AR472">
        <v>63</v>
      </c>
      <c r="AS472">
        <v>67</v>
      </c>
      <c r="AT472">
        <v>44</v>
      </c>
      <c r="AU472">
        <v>48.8</v>
      </c>
      <c r="AV472">
        <v>51.9</v>
      </c>
      <c r="AW472">
        <v>51</v>
      </c>
      <c r="AX472">
        <v>53.6</v>
      </c>
      <c r="AY472">
        <v>42.6</v>
      </c>
      <c r="BA472">
        <v>46</v>
      </c>
      <c r="BB472">
        <v>43</v>
      </c>
      <c r="BC472">
        <v>52.8</v>
      </c>
    </row>
    <row r="473" spans="1:56" x14ac:dyDescent="0.25">
      <c r="A473" s="2">
        <v>37711</v>
      </c>
      <c r="B473">
        <v>848.18</v>
      </c>
      <c r="C473">
        <v>248.06</v>
      </c>
      <c r="D473">
        <v>336</v>
      </c>
      <c r="E473">
        <v>31.03</v>
      </c>
      <c r="F473">
        <v>425.3</v>
      </c>
      <c r="G473">
        <v>63</v>
      </c>
      <c r="I473">
        <v>61.4</v>
      </c>
      <c r="J473">
        <v>61.4</v>
      </c>
      <c r="K473">
        <v>61.4</v>
      </c>
      <c r="L473">
        <v>11.4</v>
      </c>
      <c r="M473">
        <v>32.299999999999997</v>
      </c>
      <c r="N473">
        <v>6.6</v>
      </c>
      <c r="O473">
        <v>13.4</v>
      </c>
      <c r="P473">
        <v>15.8</v>
      </c>
      <c r="Q473">
        <v>26.5</v>
      </c>
      <c r="R473">
        <v>56.3</v>
      </c>
      <c r="S473">
        <v>10.8</v>
      </c>
      <c r="T473">
        <v>1</v>
      </c>
      <c r="U473">
        <v>3.2</v>
      </c>
      <c r="V473">
        <v>1.3</v>
      </c>
      <c r="W473">
        <v>28.2</v>
      </c>
      <c r="X473">
        <v>3</v>
      </c>
      <c r="Y473">
        <v>0.9</v>
      </c>
      <c r="Z473">
        <v>2.8</v>
      </c>
      <c r="AA473">
        <v>30</v>
      </c>
      <c r="AB473">
        <v>13.6</v>
      </c>
      <c r="AC473">
        <v>56.4</v>
      </c>
      <c r="AD473">
        <v>70.8</v>
      </c>
      <c r="AE473">
        <v>13</v>
      </c>
      <c r="AF473">
        <v>67</v>
      </c>
      <c r="AG473">
        <v>20</v>
      </c>
      <c r="AH473">
        <v>62.7</v>
      </c>
      <c r="AI473">
        <v>1.8</v>
      </c>
      <c r="AJ473">
        <v>0.8</v>
      </c>
      <c r="AK473">
        <v>6.1</v>
      </c>
      <c r="AL473">
        <v>3.2</v>
      </c>
      <c r="AM473">
        <v>3.1</v>
      </c>
      <c r="AN473">
        <v>5.3</v>
      </c>
      <c r="AO473">
        <v>6.7</v>
      </c>
      <c r="AP473">
        <v>5.0999999999999996</v>
      </c>
      <c r="AQ473">
        <v>3</v>
      </c>
      <c r="AR473">
        <v>56</v>
      </c>
      <c r="AS473">
        <v>63</v>
      </c>
      <c r="AT473">
        <v>39</v>
      </c>
      <c r="AU473">
        <v>46.3</v>
      </c>
      <c r="AV473">
        <v>47.2</v>
      </c>
      <c r="AW473">
        <v>46</v>
      </c>
      <c r="AX473">
        <v>47</v>
      </c>
      <c r="AY473">
        <v>42.2</v>
      </c>
      <c r="BA473">
        <v>42</v>
      </c>
      <c r="BB473">
        <v>42.3</v>
      </c>
      <c r="BC473">
        <v>52.6</v>
      </c>
    </row>
    <row r="474" spans="1:56" x14ac:dyDescent="0.25">
      <c r="A474" s="2">
        <v>37741</v>
      </c>
      <c r="B474">
        <v>916.92</v>
      </c>
      <c r="C474">
        <v>247.57</v>
      </c>
      <c r="D474">
        <v>338.25</v>
      </c>
      <c r="E474">
        <v>25.83</v>
      </c>
      <c r="F474">
        <v>439</v>
      </c>
      <c r="G474">
        <v>59</v>
      </c>
      <c r="I474">
        <v>81</v>
      </c>
      <c r="J474">
        <v>84.8</v>
      </c>
      <c r="K474">
        <v>75.2</v>
      </c>
      <c r="L474">
        <v>13</v>
      </c>
      <c r="M474">
        <v>29.4</v>
      </c>
      <c r="N474">
        <v>6</v>
      </c>
      <c r="O474">
        <v>10.7</v>
      </c>
      <c r="P474">
        <v>17.2</v>
      </c>
      <c r="Q474">
        <v>20.9</v>
      </c>
      <c r="R474">
        <v>57.6</v>
      </c>
      <c r="S474">
        <v>16.399999999999999</v>
      </c>
      <c r="T474">
        <v>0.7</v>
      </c>
      <c r="U474">
        <v>3.4</v>
      </c>
      <c r="V474">
        <v>1.4</v>
      </c>
      <c r="W474">
        <v>29.7</v>
      </c>
      <c r="X474">
        <v>2.8</v>
      </c>
      <c r="Y474">
        <v>1.3</v>
      </c>
      <c r="Z474">
        <v>2.1</v>
      </c>
      <c r="AA474">
        <v>23.9</v>
      </c>
      <c r="AB474">
        <v>16.2</v>
      </c>
      <c r="AC474">
        <v>59.9</v>
      </c>
      <c r="AD474">
        <v>72.099999999999994</v>
      </c>
      <c r="AE474">
        <v>18.899999999999999</v>
      </c>
      <c r="AF474">
        <v>68.8</v>
      </c>
      <c r="AG474">
        <v>12.3</v>
      </c>
      <c r="AH474">
        <v>62.7</v>
      </c>
      <c r="AI474">
        <v>2.2000000000000002</v>
      </c>
      <c r="AJ474">
        <v>1.1000000000000001</v>
      </c>
      <c r="AK474">
        <v>5.6</v>
      </c>
      <c r="AL474">
        <v>4.0999999999999996</v>
      </c>
      <c r="AM474">
        <v>3.1</v>
      </c>
      <c r="AN474">
        <v>4.7</v>
      </c>
      <c r="AO474">
        <v>7</v>
      </c>
      <c r="AP474">
        <v>4.9000000000000004</v>
      </c>
      <c r="AQ474">
        <v>3.7</v>
      </c>
      <c r="AR474">
        <v>55</v>
      </c>
      <c r="AS474">
        <v>63</v>
      </c>
      <c r="AT474">
        <v>42</v>
      </c>
      <c r="AU474">
        <v>46.1</v>
      </c>
      <c r="AV474">
        <v>47.2</v>
      </c>
      <c r="AW474">
        <v>53</v>
      </c>
      <c r="AX474">
        <v>48.5</v>
      </c>
      <c r="AY474">
        <v>41.8</v>
      </c>
      <c r="BA474">
        <v>44.5</v>
      </c>
      <c r="BB474">
        <v>43.1</v>
      </c>
      <c r="BC474">
        <v>49.9</v>
      </c>
    </row>
    <row r="475" spans="1:56" x14ac:dyDescent="0.25">
      <c r="A475" s="2">
        <v>37771</v>
      </c>
      <c r="B475">
        <v>963.59</v>
      </c>
      <c r="C475">
        <v>250.48</v>
      </c>
      <c r="D475">
        <v>363.75</v>
      </c>
      <c r="E475">
        <v>29.58</v>
      </c>
      <c r="F475">
        <v>423</v>
      </c>
      <c r="G475">
        <v>66</v>
      </c>
      <c r="I475">
        <v>83.6</v>
      </c>
      <c r="J475">
        <v>94.5</v>
      </c>
      <c r="K475">
        <v>67.3</v>
      </c>
      <c r="L475">
        <v>12.3</v>
      </c>
      <c r="M475">
        <v>32.9</v>
      </c>
      <c r="N475">
        <v>7.7</v>
      </c>
      <c r="O475">
        <v>9.6999999999999993</v>
      </c>
      <c r="P475">
        <v>17.100000000000001</v>
      </c>
      <c r="Q475">
        <v>17.8</v>
      </c>
      <c r="R475">
        <v>54.8</v>
      </c>
      <c r="S475">
        <v>17.899999999999999</v>
      </c>
      <c r="T475">
        <v>1</v>
      </c>
      <c r="U475">
        <v>3.8</v>
      </c>
      <c r="V475">
        <v>1.7</v>
      </c>
      <c r="W475">
        <v>31.6</v>
      </c>
      <c r="X475">
        <v>3.7</v>
      </c>
      <c r="Y475">
        <v>1.1000000000000001</v>
      </c>
      <c r="Z475">
        <v>2.5</v>
      </c>
      <c r="AA475">
        <v>28.4</v>
      </c>
      <c r="AB475">
        <v>16.100000000000001</v>
      </c>
      <c r="AC475">
        <v>55.5</v>
      </c>
      <c r="AD475">
        <v>73.2</v>
      </c>
      <c r="AE475">
        <v>22.8</v>
      </c>
      <c r="AF475">
        <v>67.599999999999994</v>
      </c>
      <c r="AG475">
        <v>9.6</v>
      </c>
      <c r="AH475">
        <v>64.3</v>
      </c>
      <c r="AI475">
        <v>2</v>
      </c>
      <c r="AJ475">
        <v>1.5</v>
      </c>
      <c r="AK475">
        <v>5.5</v>
      </c>
      <c r="AL475">
        <v>3.6</v>
      </c>
      <c r="AM475">
        <v>3.8</v>
      </c>
      <c r="AN475">
        <v>5.9</v>
      </c>
      <c r="AO475">
        <v>7.3</v>
      </c>
      <c r="AP475">
        <v>5.0999999999999996</v>
      </c>
      <c r="AQ475">
        <v>3.9</v>
      </c>
      <c r="AR475">
        <v>60</v>
      </c>
      <c r="AS475">
        <v>69</v>
      </c>
      <c r="AT475">
        <v>44</v>
      </c>
      <c r="AU475">
        <v>49</v>
      </c>
      <c r="AV475">
        <v>53.4</v>
      </c>
      <c r="AW475">
        <v>61</v>
      </c>
      <c r="AX475">
        <v>52.9</v>
      </c>
      <c r="AY475">
        <v>42.4</v>
      </c>
      <c r="BA475">
        <v>45</v>
      </c>
      <c r="BB475">
        <v>45.7</v>
      </c>
      <c r="BC475">
        <v>50.6</v>
      </c>
    </row>
    <row r="476" spans="1:56" x14ac:dyDescent="0.25">
      <c r="A476" s="2">
        <v>37802</v>
      </c>
      <c r="B476">
        <v>974.5</v>
      </c>
      <c r="C476">
        <v>249.06</v>
      </c>
      <c r="D476">
        <v>347.7</v>
      </c>
      <c r="E476">
        <v>30.18</v>
      </c>
      <c r="F476">
        <v>421.8</v>
      </c>
      <c r="G476">
        <v>68</v>
      </c>
      <c r="I476">
        <v>83.5</v>
      </c>
      <c r="J476">
        <v>96.4</v>
      </c>
      <c r="K476">
        <v>64.2</v>
      </c>
      <c r="L476">
        <v>11.2</v>
      </c>
      <c r="M476">
        <v>31.9</v>
      </c>
      <c r="N476">
        <v>5.9</v>
      </c>
      <c r="O476">
        <v>10.4</v>
      </c>
      <c r="P476">
        <v>17.100000000000001</v>
      </c>
      <c r="Q476">
        <v>16.899999999999999</v>
      </c>
      <c r="R476">
        <v>56.9</v>
      </c>
      <c r="S476">
        <v>18.899999999999999</v>
      </c>
      <c r="T476">
        <v>0.6</v>
      </c>
      <c r="U476">
        <v>3</v>
      </c>
      <c r="V476">
        <v>1.5</v>
      </c>
      <c r="W476">
        <v>27.8</v>
      </c>
      <c r="X476">
        <v>2.7</v>
      </c>
      <c r="Y476">
        <v>0.9</v>
      </c>
      <c r="Z476">
        <v>2.2999999999999998</v>
      </c>
      <c r="AA476">
        <v>28.1</v>
      </c>
      <c r="AB476">
        <v>14.9</v>
      </c>
      <c r="AC476">
        <v>57</v>
      </c>
      <c r="AD476">
        <v>72.5</v>
      </c>
      <c r="AE476">
        <v>23.5</v>
      </c>
      <c r="AF476">
        <v>67.3</v>
      </c>
      <c r="AG476">
        <v>9.1999999999999993</v>
      </c>
      <c r="AH476">
        <v>64.2</v>
      </c>
      <c r="AI476">
        <v>2</v>
      </c>
      <c r="AJ476">
        <v>0.9</v>
      </c>
      <c r="AK476">
        <v>4.9000000000000004</v>
      </c>
      <c r="AL476">
        <v>3.7</v>
      </c>
      <c r="AM476">
        <v>3.4</v>
      </c>
      <c r="AN476">
        <v>3.8</v>
      </c>
      <c r="AO476">
        <v>7.2</v>
      </c>
      <c r="AP476">
        <v>4.4000000000000004</v>
      </c>
      <c r="AQ476">
        <v>3.3</v>
      </c>
      <c r="AR476">
        <v>63</v>
      </c>
      <c r="AS476">
        <v>71</v>
      </c>
      <c r="AT476">
        <v>48</v>
      </c>
      <c r="AU476">
        <v>49</v>
      </c>
      <c r="AV476">
        <v>53.6</v>
      </c>
      <c r="AW476">
        <v>61</v>
      </c>
      <c r="AX476">
        <v>54.1</v>
      </c>
      <c r="AY476">
        <v>45.6</v>
      </c>
      <c r="BA476">
        <v>45.5</v>
      </c>
      <c r="BB476">
        <v>42</v>
      </c>
      <c r="BC476">
        <v>49.8</v>
      </c>
    </row>
    <row r="477" spans="1:56" x14ac:dyDescent="0.25">
      <c r="A477" s="2">
        <v>37833</v>
      </c>
      <c r="B477">
        <v>990.31</v>
      </c>
      <c r="C477">
        <v>251.14</v>
      </c>
      <c r="D477">
        <v>354.7</v>
      </c>
      <c r="E477">
        <v>30.53</v>
      </c>
      <c r="F477">
        <v>403.5</v>
      </c>
      <c r="G477">
        <v>71</v>
      </c>
      <c r="I477">
        <v>77</v>
      </c>
      <c r="J477">
        <v>86.3</v>
      </c>
      <c r="K477">
        <v>63</v>
      </c>
      <c r="L477">
        <v>10.7</v>
      </c>
      <c r="M477">
        <v>32.700000000000003</v>
      </c>
      <c r="N477">
        <v>8.6999999999999993</v>
      </c>
      <c r="O477">
        <v>11.3</v>
      </c>
      <c r="P477">
        <v>15.9</v>
      </c>
      <c r="Q477">
        <v>19.600000000000001</v>
      </c>
      <c r="R477">
        <v>56.6</v>
      </c>
      <c r="S477">
        <v>16.600000000000001</v>
      </c>
      <c r="T477">
        <v>0.9</v>
      </c>
      <c r="U477">
        <v>3.5</v>
      </c>
      <c r="V477">
        <v>1.7</v>
      </c>
      <c r="W477">
        <v>29.3</v>
      </c>
      <c r="X477">
        <v>3.4</v>
      </c>
      <c r="Y477">
        <v>0.9</v>
      </c>
      <c r="Z477">
        <v>4</v>
      </c>
      <c r="AA477">
        <v>30.2</v>
      </c>
      <c r="AB477">
        <v>16.5</v>
      </c>
      <c r="AC477">
        <v>53.3</v>
      </c>
      <c r="AD477">
        <v>72.8</v>
      </c>
      <c r="AE477">
        <v>20</v>
      </c>
      <c r="AF477">
        <v>68.599999999999994</v>
      </c>
      <c r="AG477">
        <v>11.4</v>
      </c>
      <c r="AH477">
        <v>63.8</v>
      </c>
      <c r="AI477">
        <v>2.5</v>
      </c>
      <c r="AJ477">
        <v>1.3</v>
      </c>
      <c r="AK477">
        <v>6.3</v>
      </c>
      <c r="AL477">
        <v>3.3</v>
      </c>
      <c r="AM477">
        <v>3.1</v>
      </c>
      <c r="AN477">
        <v>4</v>
      </c>
      <c r="AO477">
        <v>6.8</v>
      </c>
      <c r="AP477">
        <v>5.5</v>
      </c>
      <c r="AQ477">
        <v>4.0999999999999996</v>
      </c>
      <c r="AR477">
        <v>65</v>
      </c>
      <c r="AS477">
        <v>73</v>
      </c>
      <c r="AT477">
        <v>50</v>
      </c>
      <c r="AU477">
        <v>51</v>
      </c>
      <c r="AV477">
        <v>56.8</v>
      </c>
      <c r="AW477">
        <v>64</v>
      </c>
      <c r="AX477">
        <v>53.9</v>
      </c>
      <c r="AY477">
        <v>46.3</v>
      </c>
      <c r="BA477">
        <v>42.5</v>
      </c>
      <c r="BB477">
        <v>46.3</v>
      </c>
      <c r="BC477">
        <v>51.5</v>
      </c>
    </row>
    <row r="478" spans="1:56" x14ac:dyDescent="0.25">
      <c r="A478" s="2">
        <v>37862</v>
      </c>
      <c r="B478">
        <v>1008.01</v>
      </c>
      <c r="C478">
        <v>254.18</v>
      </c>
      <c r="D478">
        <v>376.5</v>
      </c>
      <c r="E478">
        <v>31.78</v>
      </c>
      <c r="F478">
        <v>400</v>
      </c>
      <c r="G478">
        <v>73</v>
      </c>
      <c r="I478">
        <v>81.7</v>
      </c>
      <c r="J478">
        <v>94.9</v>
      </c>
      <c r="K478">
        <v>62</v>
      </c>
      <c r="L478">
        <v>11.3</v>
      </c>
      <c r="M478">
        <v>34.1</v>
      </c>
      <c r="N478">
        <v>6.6</v>
      </c>
      <c r="O478">
        <v>9.5</v>
      </c>
      <c r="P478">
        <v>20.7</v>
      </c>
      <c r="Q478">
        <v>18.600000000000001</v>
      </c>
      <c r="R478">
        <v>54.6</v>
      </c>
      <c r="S478">
        <v>18</v>
      </c>
      <c r="T478">
        <v>1.3</v>
      </c>
      <c r="U478">
        <v>4.0999999999999996</v>
      </c>
      <c r="V478">
        <v>1.5</v>
      </c>
      <c r="W478">
        <v>32.5</v>
      </c>
      <c r="X478">
        <v>2.7</v>
      </c>
      <c r="Y478">
        <v>1.3</v>
      </c>
      <c r="Z478">
        <v>3.2</v>
      </c>
      <c r="AA478">
        <v>31</v>
      </c>
      <c r="AB478">
        <v>15.9</v>
      </c>
      <c r="AC478">
        <v>53.1</v>
      </c>
      <c r="AD478">
        <v>69.8</v>
      </c>
      <c r="AE478">
        <v>22.6</v>
      </c>
      <c r="AF478">
        <v>66.8</v>
      </c>
      <c r="AG478">
        <v>10.6</v>
      </c>
      <c r="AH478">
        <v>63.4</v>
      </c>
      <c r="AI478">
        <v>2.6</v>
      </c>
      <c r="AJ478">
        <v>0.7</v>
      </c>
      <c r="AK478">
        <v>5.6</v>
      </c>
      <c r="AL478">
        <v>3.8</v>
      </c>
      <c r="AM478">
        <v>3.5</v>
      </c>
      <c r="AN478">
        <v>4.9000000000000004</v>
      </c>
      <c r="AO478">
        <v>7.4</v>
      </c>
      <c r="AP478">
        <v>5.6</v>
      </c>
      <c r="AQ478">
        <v>4.7</v>
      </c>
      <c r="AR478">
        <v>67</v>
      </c>
      <c r="AS478">
        <v>77</v>
      </c>
      <c r="AT478">
        <v>51</v>
      </c>
      <c r="AU478">
        <v>53.2</v>
      </c>
      <c r="AV478">
        <v>61.1</v>
      </c>
      <c r="AW478">
        <v>68</v>
      </c>
      <c r="AX478">
        <v>61.8</v>
      </c>
      <c r="AY478">
        <v>47.1</v>
      </c>
      <c r="BA478">
        <v>43</v>
      </c>
      <c r="BB478">
        <v>43.1</v>
      </c>
      <c r="BC478">
        <v>53</v>
      </c>
    </row>
    <row r="479" spans="1:56" x14ac:dyDescent="0.25">
      <c r="A479" s="2">
        <v>37894</v>
      </c>
      <c r="B479">
        <v>995.97</v>
      </c>
      <c r="C479">
        <v>268.11</v>
      </c>
      <c r="D479">
        <v>385.25</v>
      </c>
      <c r="E479">
        <v>29.23</v>
      </c>
      <c r="F479">
        <v>395.5</v>
      </c>
      <c r="G479">
        <v>73</v>
      </c>
      <c r="I479">
        <v>77</v>
      </c>
      <c r="J479">
        <v>88.5</v>
      </c>
      <c r="K479">
        <v>59.7</v>
      </c>
      <c r="L479">
        <v>9.9</v>
      </c>
      <c r="M479">
        <v>35.1</v>
      </c>
      <c r="N479">
        <v>5.4</v>
      </c>
      <c r="O479">
        <v>9.6999999999999993</v>
      </c>
      <c r="P479">
        <v>19</v>
      </c>
      <c r="Q479">
        <v>21.1</v>
      </c>
      <c r="R479">
        <v>55</v>
      </c>
      <c r="S479">
        <v>16.600000000000001</v>
      </c>
      <c r="T479">
        <v>0.7</v>
      </c>
      <c r="U479">
        <v>3.1</v>
      </c>
      <c r="V479">
        <v>1.2</v>
      </c>
      <c r="W479">
        <v>26.6</v>
      </c>
      <c r="X479">
        <v>2.1</v>
      </c>
      <c r="Y479">
        <v>1.2</v>
      </c>
      <c r="Z479">
        <v>2.2000000000000002</v>
      </c>
      <c r="AA479">
        <v>29.5</v>
      </c>
      <c r="AB479">
        <v>16.2</v>
      </c>
      <c r="AC479">
        <v>54.3</v>
      </c>
      <c r="AD479">
        <v>71.3</v>
      </c>
      <c r="AE479">
        <v>21.3</v>
      </c>
      <c r="AF479">
        <v>66.8</v>
      </c>
      <c r="AG479">
        <v>11.9</v>
      </c>
      <c r="AH479">
        <v>62.3</v>
      </c>
      <c r="AI479">
        <v>1.9</v>
      </c>
      <c r="AJ479">
        <v>1.1000000000000001</v>
      </c>
      <c r="AK479">
        <v>4.8</v>
      </c>
      <c r="AL479">
        <v>2.8</v>
      </c>
      <c r="AM479">
        <v>2.5</v>
      </c>
      <c r="AN479">
        <v>5</v>
      </c>
      <c r="AO479">
        <v>6.3</v>
      </c>
      <c r="AP479">
        <v>5</v>
      </c>
      <c r="AQ479">
        <v>3.1</v>
      </c>
      <c r="AR479">
        <v>67</v>
      </c>
      <c r="AS479">
        <v>78</v>
      </c>
      <c r="AT479">
        <v>50</v>
      </c>
      <c r="AU479">
        <v>52.4</v>
      </c>
      <c r="AV479">
        <v>60.8</v>
      </c>
      <c r="AW479">
        <v>70</v>
      </c>
      <c r="AX479">
        <v>57.8</v>
      </c>
      <c r="AY479">
        <v>46.5</v>
      </c>
      <c r="BA479">
        <v>44.5</v>
      </c>
      <c r="BB479">
        <v>43.4</v>
      </c>
      <c r="BC479">
        <v>53.4</v>
      </c>
    </row>
    <row r="480" spans="1:56" x14ac:dyDescent="0.25">
      <c r="A480" s="2">
        <v>37925</v>
      </c>
      <c r="B480">
        <v>1050.71</v>
      </c>
      <c r="C480">
        <v>279.39999999999998</v>
      </c>
      <c r="D480">
        <v>387.25</v>
      </c>
      <c r="E480">
        <v>29.13</v>
      </c>
      <c r="F480">
        <v>376.3</v>
      </c>
      <c r="G480">
        <v>75</v>
      </c>
      <c r="I480">
        <v>81.7</v>
      </c>
      <c r="J480">
        <v>91.5</v>
      </c>
      <c r="K480">
        <v>67</v>
      </c>
      <c r="L480">
        <v>11.8</v>
      </c>
      <c r="M480">
        <v>33.700000000000003</v>
      </c>
      <c r="N480">
        <v>6.6</v>
      </c>
      <c r="O480">
        <v>10.8</v>
      </c>
      <c r="P480">
        <v>16.899999999999999</v>
      </c>
      <c r="Q480">
        <v>20.399999999999999</v>
      </c>
      <c r="R480">
        <v>54.5</v>
      </c>
      <c r="S480">
        <v>19.600000000000001</v>
      </c>
      <c r="T480">
        <v>1</v>
      </c>
      <c r="U480">
        <v>3.2</v>
      </c>
      <c r="V480">
        <v>1.2</v>
      </c>
      <c r="W480">
        <v>26.7</v>
      </c>
      <c r="X480">
        <v>3</v>
      </c>
      <c r="Y480">
        <v>1</v>
      </c>
      <c r="Z480">
        <v>2.7</v>
      </c>
      <c r="AA480">
        <v>28.1</v>
      </c>
      <c r="AB480">
        <v>17.100000000000001</v>
      </c>
      <c r="AC480">
        <v>54.8</v>
      </c>
      <c r="AD480">
        <v>72.3</v>
      </c>
      <c r="AE480">
        <v>23.5</v>
      </c>
      <c r="AF480">
        <v>65.5</v>
      </c>
      <c r="AG480">
        <v>11</v>
      </c>
      <c r="AH480">
        <v>60</v>
      </c>
      <c r="AI480">
        <v>1.4</v>
      </c>
      <c r="AJ480">
        <v>0.9</v>
      </c>
      <c r="AK480">
        <v>5</v>
      </c>
      <c r="AL480">
        <v>3</v>
      </c>
      <c r="AM480">
        <v>3.1</v>
      </c>
      <c r="AN480">
        <v>4.4000000000000004</v>
      </c>
      <c r="AO480">
        <v>7</v>
      </c>
      <c r="AP480">
        <v>4.5999999999999996</v>
      </c>
      <c r="AQ480">
        <v>3.2</v>
      </c>
      <c r="AR480">
        <v>69</v>
      </c>
      <c r="AS480">
        <v>79</v>
      </c>
      <c r="AT480">
        <v>51</v>
      </c>
      <c r="AU480">
        <v>55.2</v>
      </c>
      <c r="AV480">
        <v>64.400000000000006</v>
      </c>
      <c r="AW480">
        <v>65</v>
      </c>
      <c r="AX480">
        <v>62.8</v>
      </c>
      <c r="AY480">
        <v>48.6</v>
      </c>
      <c r="BA480">
        <v>39</v>
      </c>
      <c r="BB480">
        <v>45.6</v>
      </c>
      <c r="BC480">
        <v>54.6</v>
      </c>
    </row>
    <row r="481" spans="1:55" x14ac:dyDescent="0.25">
      <c r="A481" s="2">
        <v>37953</v>
      </c>
      <c r="B481">
        <v>1058.2</v>
      </c>
      <c r="C481">
        <v>276.29000000000002</v>
      </c>
      <c r="D481">
        <v>398</v>
      </c>
      <c r="E481">
        <v>30.33</v>
      </c>
      <c r="F481">
        <v>363</v>
      </c>
      <c r="G481">
        <v>75</v>
      </c>
      <c r="I481">
        <v>92.5</v>
      </c>
      <c r="J481">
        <v>100.1</v>
      </c>
      <c r="K481">
        <v>81</v>
      </c>
      <c r="L481">
        <v>13.5</v>
      </c>
      <c r="M481">
        <v>29.6</v>
      </c>
      <c r="N481">
        <v>5.8</v>
      </c>
      <c r="O481">
        <v>9.6</v>
      </c>
      <c r="P481">
        <v>20.2</v>
      </c>
      <c r="Q481">
        <v>18</v>
      </c>
      <c r="R481">
        <v>56.9</v>
      </c>
      <c r="S481">
        <v>18.5</v>
      </c>
      <c r="T481">
        <v>0.5</v>
      </c>
      <c r="U481">
        <v>3</v>
      </c>
      <c r="V481">
        <v>2</v>
      </c>
      <c r="W481">
        <v>29</v>
      </c>
      <c r="X481">
        <v>2.2000000000000002</v>
      </c>
      <c r="Y481">
        <v>0.5</v>
      </c>
      <c r="Z481">
        <v>2.8</v>
      </c>
      <c r="AA481">
        <v>23.6</v>
      </c>
      <c r="AB481">
        <v>19.899999999999999</v>
      </c>
      <c r="AC481">
        <v>56.5</v>
      </c>
      <c r="AD481">
        <v>70.2</v>
      </c>
      <c r="AE481">
        <v>24.5</v>
      </c>
      <c r="AF481">
        <v>68.3</v>
      </c>
      <c r="AG481">
        <v>7.2</v>
      </c>
      <c r="AH481">
        <v>63.5</v>
      </c>
      <c r="AI481">
        <v>2</v>
      </c>
      <c r="AJ481">
        <v>0.8</v>
      </c>
      <c r="AK481">
        <v>5.3</v>
      </c>
      <c r="AL481">
        <v>3.5</v>
      </c>
      <c r="AM481">
        <v>3.6</v>
      </c>
      <c r="AN481">
        <v>4.3</v>
      </c>
      <c r="AO481">
        <v>7.2</v>
      </c>
      <c r="AP481">
        <v>4.7</v>
      </c>
      <c r="AQ481">
        <v>3.7</v>
      </c>
      <c r="AR481">
        <v>68</v>
      </c>
      <c r="AS481">
        <v>79</v>
      </c>
      <c r="AT481">
        <v>48</v>
      </c>
      <c r="AU481">
        <v>58.4</v>
      </c>
      <c r="AV481">
        <v>69.099999999999994</v>
      </c>
      <c r="AW481">
        <v>62</v>
      </c>
      <c r="AX481">
        <v>66.599999999999994</v>
      </c>
      <c r="AY481">
        <v>50.4</v>
      </c>
      <c r="BA481">
        <v>39.5</v>
      </c>
      <c r="BB481">
        <v>49.7</v>
      </c>
      <c r="BC481">
        <v>56.4</v>
      </c>
    </row>
    <row r="482" spans="1:55" x14ac:dyDescent="0.25">
      <c r="A482" s="2">
        <v>37986</v>
      </c>
      <c r="B482">
        <v>1111.92</v>
      </c>
      <c r="C482">
        <v>283.58</v>
      </c>
      <c r="D482">
        <v>417.25</v>
      </c>
      <c r="E482">
        <v>32.549999999999997</v>
      </c>
      <c r="F482">
        <v>358.3</v>
      </c>
      <c r="G482">
        <v>76</v>
      </c>
      <c r="I482">
        <v>94.8</v>
      </c>
      <c r="J482">
        <v>107.4</v>
      </c>
      <c r="K482">
        <v>76</v>
      </c>
      <c r="L482">
        <v>13</v>
      </c>
      <c r="M482">
        <v>31.4</v>
      </c>
      <c r="N482">
        <v>6.2</v>
      </c>
      <c r="O482">
        <v>9.6</v>
      </c>
      <c r="P482">
        <v>21.7</v>
      </c>
      <c r="Q482">
        <v>15.1</v>
      </c>
      <c r="R482">
        <v>55.6</v>
      </c>
      <c r="S482">
        <v>21.2</v>
      </c>
      <c r="T482">
        <v>0.9</v>
      </c>
      <c r="U482">
        <v>3.2</v>
      </c>
      <c r="V482">
        <v>1.5</v>
      </c>
      <c r="W482">
        <v>27.5</v>
      </c>
      <c r="X482">
        <v>2.8</v>
      </c>
      <c r="Y482">
        <v>0.8</v>
      </c>
      <c r="Z482">
        <v>2.7</v>
      </c>
      <c r="AA482">
        <v>23.7</v>
      </c>
      <c r="AB482">
        <v>18.100000000000001</v>
      </c>
      <c r="AC482">
        <v>58.2</v>
      </c>
      <c r="AD482">
        <v>68.7</v>
      </c>
      <c r="AE482">
        <v>28</v>
      </c>
      <c r="AF482">
        <v>65.2</v>
      </c>
      <c r="AG482">
        <v>6.8</v>
      </c>
      <c r="AH482">
        <v>63.7</v>
      </c>
      <c r="AI482">
        <v>2</v>
      </c>
      <c r="AJ482">
        <v>0.7</v>
      </c>
      <c r="AK482">
        <v>5.4</v>
      </c>
      <c r="AL482">
        <v>3.2</v>
      </c>
      <c r="AM482">
        <v>3.1</v>
      </c>
      <c r="AN482">
        <v>4.4000000000000004</v>
      </c>
      <c r="AO482">
        <v>7</v>
      </c>
      <c r="AP482">
        <v>4.7</v>
      </c>
      <c r="AQ482">
        <v>3.1</v>
      </c>
      <c r="AR482">
        <v>69</v>
      </c>
      <c r="AS482">
        <v>76</v>
      </c>
      <c r="AT482">
        <v>51</v>
      </c>
      <c r="AU482">
        <v>60.1</v>
      </c>
      <c r="AV482">
        <v>71.3</v>
      </c>
      <c r="AW482">
        <v>58</v>
      </c>
      <c r="AX482">
        <v>70</v>
      </c>
      <c r="AY482">
        <v>54.1</v>
      </c>
      <c r="BA482">
        <v>39</v>
      </c>
      <c r="BB482">
        <v>45.9</v>
      </c>
      <c r="BC482">
        <v>59.3</v>
      </c>
    </row>
    <row r="483" spans="1:55" x14ac:dyDescent="0.25">
      <c r="A483" s="2">
        <v>38016</v>
      </c>
      <c r="B483">
        <v>1131.1300000000001</v>
      </c>
      <c r="C483">
        <v>291.27999999999997</v>
      </c>
      <c r="D483">
        <v>401.25</v>
      </c>
      <c r="E483">
        <v>33.15</v>
      </c>
      <c r="F483">
        <v>361.3</v>
      </c>
      <c r="G483">
        <v>75</v>
      </c>
      <c r="I483">
        <v>97.7</v>
      </c>
      <c r="J483">
        <v>105.3</v>
      </c>
      <c r="K483">
        <v>86.1</v>
      </c>
      <c r="L483">
        <v>14.9</v>
      </c>
      <c r="M483">
        <v>29.7</v>
      </c>
      <c r="N483">
        <v>6.7</v>
      </c>
      <c r="O483">
        <v>8.6</v>
      </c>
      <c r="P483">
        <v>18.2</v>
      </c>
      <c r="Q483">
        <v>15.2</v>
      </c>
      <c r="R483">
        <v>55.4</v>
      </c>
      <c r="S483">
        <v>20</v>
      </c>
      <c r="T483">
        <v>0.9</v>
      </c>
      <c r="U483">
        <v>3.5</v>
      </c>
      <c r="V483">
        <v>1.6</v>
      </c>
      <c r="W483">
        <v>28.3</v>
      </c>
      <c r="X483">
        <v>2.5</v>
      </c>
      <c r="Y483">
        <v>1</v>
      </c>
      <c r="Z483">
        <v>3.1</v>
      </c>
      <c r="AA483">
        <v>23.1</v>
      </c>
      <c r="AB483">
        <v>21.8</v>
      </c>
      <c r="AC483">
        <v>55.1</v>
      </c>
      <c r="AD483">
        <v>73.2</v>
      </c>
      <c r="AE483">
        <v>27</v>
      </c>
      <c r="AF483">
        <v>66.099999999999994</v>
      </c>
      <c r="AG483">
        <v>6.9</v>
      </c>
      <c r="AH483">
        <v>64.8</v>
      </c>
      <c r="AI483">
        <v>2</v>
      </c>
      <c r="AJ483">
        <v>1.1000000000000001</v>
      </c>
      <c r="AK483">
        <v>5.8</v>
      </c>
      <c r="AL483">
        <v>3.3</v>
      </c>
      <c r="AM483">
        <v>3</v>
      </c>
      <c r="AN483">
        <v>4.9000000000000004</v>
      </c>
      <c r="AO483">
        <v>6.5</v>
      </c>
      <c r="AP483">
        <v>4.9000000000000004</v>
      </c>
      <c r="AQ483">
        <v>3.7</v>
      </c>
      <c r="AR483">
        <v>68</v>
      </c>
      <c r="AS483">
        <v>76</v>
      </c>
      <c r="AT483">
        <v>50</v>
      </c>
      <c r="AU483">
        <v>60.8</v>
      </c>
      <c r="AV483">
        <v>70.599999999999994</v>
      </c>
      <c r="AW483">
        <v>43</v>
      </c>
      <c r="AX483">
        <v>69.3</v>
      </c>
      <c r="AY483">
        <v>54.7</v>
      </c>
      <c r="BA483">
        <v>40</v>
      </c>
      <c r="BB483">
        <v>47.9</v>
      </c>
      <c r="BC483">
        <v>61.5</v>
      </c>
    </row>
    <row r="484" spans="1:55" x14ac:dyDescent="0.25">
      <c r="A484" s="2">
        <v>38044</v>
      </c>
      <c r="B484">
        <v>1144.94</v>
      </c>
      <c r="C484">
        <v>301.39</v>
      </c>
      <c r="D484">
        <v>395.25</v>
      </c>
      <c r="E484">
        <v>36.18</v>
      </c>
      <c r="F484">
        <v>360.8</v>
      </c>
      <c r="G484">
        <v>72</v>
      </c>
      <c r="I484">
        <v>88.5</v>
      </c>
      <c r="J484">
        <v>91.9</v>
      </c>
      <c r="K484">
        <v>83.3</v>
      </c>
      <c r="L484">
        <v>14.5</v>
      </c>
      <c r="M484">
        <v>28.9</v>
      </c>
      <c r="N484">
        <v>7.2</v>
      </c>
      <c r="O484">
        <v>8.4</v>
      </c>
      <c r="P484">
        <v>17.100000000000001</v>
      </c>
      <c r="Q484">
        <v>18.8</v>
      </c>
      <c r="R484">
        <v>56.6</v>
      </c>
      <c r="S484">
        <v>16.399999999999999</v>
      </c>
      <c r="T484">
        <v>1.1000000000000001</v>
      </c>
      <c r="U484">
        <v>3.8</v>
      </c>
      <c r="V484">
        <v>1.4</v>
      </c>
      <c r="W484">
        <v>27.5</v>
      </c>
      <c r="X484">
        <v>2.9</v>
      </c>
      <c r="Y484">
        <v>1.3</v>
      </c>
      <c r="Z484">
        <v>3.2</v>
      </c>
      <c r="AA484">
        <v>23.2</v>
      </c>
      <c r="AB484">
        <v>19.3</v>
      </c>
      <c r="AC484">
        <v>57.5</v>
      </c>
      <c r="AD484">
        <v>74.5</v>
      </c>
      <c r="AE484">
        <v>19.5</v>
      </c>
      <c r="AF484">
        <v>70.900000000000006</v>
      </c>
      <c r="AG484">
        <v>9.6</v>
      </c>
      <c r="AH484">
        <v>64.8</v>
      </c>
      <c r="AI484">
        <v>1.9</v>
      </c>
      <c r="AJ484">
        <v>1.1000000000000001</v>
      </c>
      <c r="AK484">
        <v>4.7</v>
      </c>
      <c r="AL484">
        <v>3.2</v>
      </c>
      <c r="AM484">
        <v>2.6</v>
      </c>
      <c r="AN484">
        <v>3.9</v>
      </c>
      <c r="AO484">
        <v>7.4</v>
      </c>
      <c r="AP484">
        <v>4.8</v>
      </c>
      <c r="AQ484">
        <v>3.7</v>
      </c>
      <c r="AR484">
        <v>66</v>
      </c>
      <c r="AS484">
        <v>75</v>
      </c>
      <c r="AT484">
        <v>47</v>
      </c>
      <c r="AU484">
        <v>59.9</v>
      </c>
      <c r="AV484">
        <v>66.5</v>
      </c>
      <c r="AW484">
        <v>33</v>
      </c>
      <c r="AX484">
        <v>65.599999999999994</v>
      </c>
      <c r="AY484">
        <v>55.7</v>
      </c>
      <c r="BA484">
        <v>38.5</v>
      </c>
      <c r="BB484">
        <v>49</v>
      </c>
      <c r="BC484">
        <v>62.9</v>
      </c>
    </row>
    <row r="485" spans="1:55" x14ac:dyDescent="0.25">
      <c r="A485" s="2">
        <v>38077</v>
      </c>
      <c r="B485">
        <v>1126.21</v>
      </c>
      <c r="C485">
        <v>305.43</v>
      </c>
      <c r="D485">
        <v>425.25</v>
      </c>
      <c r="E485">
        <v>35.78</v>
      </c>
      <c r="F485">
        <v>342</v>
      </c>
      <c r="G485">
        <v>73</v>
      </c>
      <c r="I485">
        <v>88.5</v>
      </c>
      <c r="J485">
        <v>91.3</v>
      </c>
      <c r="K485">
        <v>84.4</v>
      </c>
      <c r="L485">
        <v>14.7</v>
      </c>
      <c r="M485">
        <v>29.9</v>
      </c>
      <c r="N485">
        <v>5.4</v>
      </c>
      <c r="O485">
        <v>10.1</v>
      </c>
      <c r="P485">
        <v>18</v>
      </c>
      <c r="Q485">
        <v>17.3</v>
      </c>
      <c r="R485">
        <v>55.4</v>
      </c>
      <c r="S485">
        <v>15.7</v>
      </c>
      <c r="T485">
        <v>1</v>
      </c>
      <c r="U485">
        <v>4.2</v>
      </c>
      <c r="V485">
        <v>1.8</v>
      </c>
      <c r="W485">
        <v>29</v>
      </c>
      <c r="X485">
        <v>2.2999999999999998</v>
      </c>
      <c r="Y485">
        <v>1.4</v>
      </c>
      <c r="Z485">
        <v>2.4</v>
      </c>
      <c r="AA485">
        <v>23.1</v>
      </c>
      <c r="AB485">
        <v>20.7</v>
      </c>
      <c r="AC485">
        <v>56.2</v>
      </c>
      <c r="AD485">
        <v>71.900000000000006</v>
      </c>
      <c r="AE485">
        <v>19.5</v>
      </c>
      <c r="AF485">
        <v>70.8</v>
      </c>
      <c r="AG485">
        <v>9.6999999999999993</v>
      </c>
      <c r="AH485">
        <v>67</v>
      </c>
      <c r="AI485">
        <v>1.8</v>
      </c>
      <c r="AJ485">
        <v>0.7</v>
      </c>
      <c r="AK485">
        <v>5.2</v>
      </c>
      <c r="AL485">
        <v>3.7</v>
      </c>
      <c r="AM485">
        <v>3.4</v>
      </c>
      <c r="AN485">
        <v>4.5999999999999996</v>
      </c>
      <c r="AO485">
        <v>6.7</v>
      </c>
      <c r="AP485">
        <v>5.2</v>
      </c>
      <c r="AQ485">
        <v>3.6</v>
      </c>
      <c r="AR485">
        <v>66</v>
      </c>
      <c r="AS485">
        <v>74</v>
      </c>
      <c r="AT485">
        <v>49</v>
      </c>
      <c r="AU485">
        <v>60.6</v>
      </c>
      <c r="AV485">
        <v>64.599999999999994</v>
      </c>
      <c r="AW485">
        <v>26</v>
      </c>
      <c r="AX485">
        <v>66.8</v>
      </c>
      <c r="AY485">
        <v>57</v>
      </c>
      <c r="BA485">
        <v>39.5</v>
      </c>
      <c r="BB485">
        <v>48</v>
      </c>
      <c r="BC485">
        <v>66.7</v>
      </c>
    </row>
    <row r="486" spans="1:55" x14ac:dyDescent="0.25">
      <c r="A486" s="2">
        <v>38107</v>
      </c>
      <c r="B486">
        <v>1107.3</v>
      </c>
      <c r="C486">
        <v>304.98</v>
      </c>
      <c r="D486">
        <v>387.75</v>
      </c>
      <c r="E486">
        <v>37.380000000000003</v>
      </c>
      <c r="F486">
        <v>345.5</v>
      </c>
      <c r="G486">
        <v>76</v>
      </c>
      <c r="I486">
        <v>93</v>
      </c>
      <c r="J486">
        <v>94.8</v>
      </c>
      <c r="K486">
        <v>90.4</v>
      </c>
      <c r="L486">
        <v>15.6</v>
      </c>
      <c r="M486">
        <v>28</v>
      </c>
      <c r="N486">
        <v>6.6</v>
      </c>
      <c r="O486">
        <v>9.6</v>
      </c>
      <c r="P486">
        <v>17.399999999999999</v>
      </c>
      <c r="Q486">
        <v>17.7</v>
      </c>
      <c r="R486">
        <v>56.4</v>
      </c>
      <c r="S486">
        <v>18.3</v>
      </c>
      <c r="T486">
        <v>0.8</v>
      </c>
      <c r="U486">
        <v>3.6</v>
      </c>
      <c r="V486">
        <v>2</v>
      </c>
      <c r="W486">
        <v>31.2</v>
      </c>
      <c r="X486">
        <v>3.3</v>
      </c>
      <c r="Y486">
        <v>0.8</v>
      </c>
      <c r="Z486">
        <v>2.5</v>
      </c>
      <c r="AA486">
        <v>21.7</v>
      </c>
      <c r="AB486">
        <v>21.7</v>
      </c>
      <c r="AC486">
        <v>56.6</v>
      </c>
      <c r="AD486">
        <v>73</v>
      </c>
      <c r="AE486">
        <v>20.8</v>
      </c>
      <c r="AF486">
        <v>69.900000000000006</v>
      </c>
      <c r="AG486">
        <v>9.3000000000000007</v>
      </c>
      <c r="AH486">
        <v>64</v>
      </c>
      <c r="AI486">
        <v>2.4</v>
      </c>
      <c r="AJ486">
        <v>0.8</v>
      </c>
      <c r="AK486">
        <v>4.8</v>
      </c>
      <c r="AL486">
        <v>3.9</v>
      </c>
      <c r="AM486">
        <v>3.7</v>
      </c>
      <c r="AN486">
        <v>4.8</v>
      </c>
      <c r="AO486">
        <v>7.7</v>
      </c>
      <c r="AP486">
        <v>5.2</v>
      </c>
      <c r="AQ486">
        <v>3.5</v>
      </c>
      <c r="AR486">
        <v>69</v>
      </c>
      <c r="AS486">
        <v>76</v>
      </c>
      <c r="AT486">
        <v>50</v>
      </c>
      <c r="AU486">
        <v>60.6</v>
      </c>
      <c r="AV486">
        <v>67.099999999999994</v>
      </c>
      <c r="AW486">
        <v>22</v>
      </c>
      <c r="AX486">
        <v>66.599999999999994</v>
      </c>
      <c r="AY486">
        <v>57.2</v>
      </c>
      <c r="BA486">
        <v>40.5</v>
      </c>
      <c r="BB486">
        <v>45.2</v>
      </c>
      <c r="BC486">
        <v>66.7</v>
      </c>
    </row>
    <row r="487" spans="1:55" x14ac:dyDescent="0.25">
      <c r="A487" s="2">
        <v>38138</v>
      </c>
      <c r="B487">
        <v>1120.68</v>
      </c>
      <c r="C487">
        <v>299.67</v>
      </c>
      <c r="D487">
        <v>393.75</v>
      </c>
      <c r="E487">
        <v>39.9</v>
      </c>
      <c r="F487">
        <v>339.3</v>
      </c>
      <c r="G487">
        <v>75</v>
      </c>
      <c r="I487">
        <v>93.1</v>
      </c>
      <c r="J487">
        <v>94.8</v>
      </c>
      <c r="K487">
        <v>90.5</v>
      </c>
      <c r="L487">
        <v>16.600000000000001</v>
      </c>
      <c r="M487">
        <v>30.3</v>
      </c>
      <c r="N487">
        <v>6.4</v>
      </c>
      <c r="O487">
        <v>10.199999999999999</v>
      </c>
      <c r="P487">
        <v>17.100000000000001</v>
      </c>
      <c r="Q487">
        <v>17.3</v>
      </c>
      <c r="R487">
        <v>53.1</v>
      </c>
      <c r="S487">
        <v>18.7</v>
      </c>
      <c r="T487">
        <v>1.2</v>
      </c>
      <c r="U487">
        <v>4.0999999999999996</v>
      </c>
      <c r="V487">
        <v>1.7</v>
      </c>
      <c r="W487">
        <v>33</v>
      </c>
      <c r="X487">
        <v>2.8</v>
      </c>
      <c r="Y487">
        <v>1.2</v>
      </c>
      <c r="Z487">
        <v>2.6</v>
      </c>
      <c r="AA487">
        <v>21.6</v>
      </c>
      <c r="AB487">
        <v>22.2</v>
      </c>
      <c r="AC487">
        <v>56.2</v>
      </c>
      <c r="AD487">
        <v>72.7</v>
      </c>
      <c r="AE487">
        <v>22.8</v>
      </c>
      <c r="AF487">
        <v>67.099999999999994</v>
      </c>
      <c r="AG487">
        <v>10.1</v>
      </c>
      <c r="AH487">
        <v>64</v>
      </c>
      <c r="AI487">
        <v>2.2000000000000002</v>
      </c>
      <c r="AJ487">
        <v>1</v>
      </c>
      <c r="AK487">
        <v>5.9</v>
      </c>
      <c r="AL487">
        <v>4.2</v>
      </c>
      <c r="AM487">
        <v>2.8</v>
      </c>
      <c r="AN487">
        <v>5.4</v>
      </c>
      <c r="AO487">
        <v>7.9</v>
      </c>
      <c r="AP487">
        <v>6.2</v>
      </c>
      <c r="AQ487">
        <v>4.3</v>
      </c>
      <c r="AR487">
        <v>69</v>
      </c>
      <c r="AS487">
        <v>76</v>
      </c>
      <c r="AT487">
        <v>53</v>
      </c>
      <c r="AU487">
        <v>61.4</v>
      </c>
      <c r="AV487">
        <v>64.5</v>
      </c>
      <c r="AW487">
        <v>24</v>
      </c>
      <c r="AX487">
        <v>65.3</v>
      </c>
      <c r="AY487">
        <v>60.1</v>
      </c>
      <c r="BA487">
        <v>37</v>
      </c>
      <c r="BB487">
        <v>48.8</v>
      </c>
      <c r="BC487">
        <v>68.3</v>
      </c>
    </row>
    <row r="488" spans="1:55" x14ac:dyDescent="0.25">
      <c r="A488" s="2">
        <v>38168</v>
      </c>
      <c r="B488">
        <v>1140.8399999999999</v>
      </c>
      <c r="C488">
        <v>291.16000000000003</v>
      </c>
      <c r="D488">
        <v>395</v>
      </c>
      <c r="E488">
        <v>37.049999999999997</v>
      </c>
      <c r="F488">
        <v>341.8</v>
      </c>
      <c r="G488">
        <v>74</v>
      </c>
      <c r="I488">
        <v>102.8</v>
      </c>
      <c r="J488">
        <v>100.8</v>
      </c>
      <c r="K488">
        <v>105.9</v>
      </c>
      <c r="L488">
        <v>18.3</v>
      </c>
      <c r="M488">
        <v>26.2</v>
      </c>
      <c r="N488">
        <v>6.4</v>
      </c>
      <c r="O488">
        <v>8.6</v>
      </c>
      <c r="P488">
        <v>19.7</v>
      </c>
      <c r="Q488">
        <v>16.8</v>
      </c>
      <c r="R488">
        <v>55.5</v>
      </c>
      <c r="S488">
        <v>19.899999999999999</v>
      </c>
      <c r="T488">
        <v>1.1000000000000001</v>
      </c>
      <c r="U488">
        <v>3.6</v>
      </c>
      <c r="V488">
        <v>1.5</v>
      </c>
      <c r="W488">
        <v>34.299999999999997</v>
      </c>
      <c r="X488">
        <v>3</v>
      </c>
      <c r="Y488">
        <v>1</v>
      </c>
      <c r="Z488">
        <v>2.8</v>
      </c>
      <c r="AA488">
        <v>17.399999999999999</v>
      </c>
      <c r="AB488">
        <v>25.8</v>
      </c>
      <c r="AC488">
        <v>56.8</v>
      </c>
      <c r="AD488">
        <v>71.7</v>
      </c>
      <c r="AE488">
        <v>23.5</v>
      </c>
      <c r="AF488">
        <v>67.400000000000006</v>
      </c>
      <c r="AG488">
        <v>9.1</v>
      </c>
      <c r="AH488">
        <v>63.3</v>
      </c>
      <c r="AI488">
        <v>2</v>
      </c>
      <c r="AJ488">
        <v>0.6</v>
      </c>
      <c r="AK488">
        <v>6.5</v>
      </c>
      <c r="AL488">
        <v>5.0999999999999996</v>
      </c>
      <c r="AM488">
        <v>3.7</v>
      </c>
      <c r="AN488">
        <v>5.5</v>
      </c>
      <c r="AO488">
        <v>7.9</v>
      </c>
      <c r="AP488">
        <v>5.4</v>
      </c>
      <c r="AQ488">
        <v>4.7</v>
      </c>
      <c r="AR488">
        <v>68</v>
      </c>
      <c r="AS488">
        <v>75</v>
      </c>
      <c r="AT488">
        <v>52</v>
      </c>
      <c r="AU488">
        <v>60.5</v>
      </c>
      <c r="AV488">
        <v>60.9</v>
      </c>
      <c r="AW488">
        <v>30</v>
      </c>
      <c r="AX488">
        <v>63.7</v>
      </c>
      <c r="AY488">
        <v>59.4</v>
      </c>
      <c r="BA488">
        <v>39</v>
      </c>
      <c r="BB488">
        <v>51.3</v>
      </c>
      <c r="BC488">
        <v>67.099999999999994</v>
      </c>
    </row>
    <row r="489" spans="1:55" x14ac:dyDescent="0.25">
      <c r="A489" s="2">
        <v>38198</v>
      </c>
      <c r="B489">
        <v>1101.72</v>
      </c>
      <c r="C489">
        <v>290.18</v>
      </c>
      <c r="D489">
        <v>390.15</v>
      </c>
      <c r="E489">
        <v>43.8</v>
      </c>
      <c r="F489">
        <v>347.3</v>
      </c>
      <c r="G489">
        <v>74</v>
      </c>
      <c r="I489">
        <v>105.7</v>
      </c>
      <c r="J489">
        <v>105.3</v>
      </c>
      <c r="K489">
        <v>106.4</v>
      </c>
      <c r="L489">
        <v>19.7</v>
      </c>
      <c r="M489">
        <v>25.7</v>
      </c>
      <c r="N489">
        <v>6.8</v>
      </c>
      <c r="O489">
        <v>8.5</v>
      </c>
      <c r="P489">
        <v>18</v>
      </c>
      <c r="Q489">
        <v>13.5</v>
      </c>
      <c r="R489">
        <v>54.6</v>
      </c>
      <c r="S489">
        <v>19.5</v>
      </c>
      <c r="T489">
        <v>1.1000000000000001</v>
      </c>
      <c r="U489">
        <v>4.0999999999999996</v>
      </c>
      <c r="V489">
        <v>2.1</v>
      </c>
      <c r="W489">
        <v>30.4</v>
      </c>
      <c r="X489">
        <v>3.3</v>
      </c>
      <c r="Y489">
        <v>0.9</v>
      </c>
      <c r="Z489">
        <v>2.5</v>
      </c>
      <c r="AA489">
        <v>19.100000000000001</v>
      </c>
      <c r="AB489">
        <v>25.2</v>
      </c>
      <c r="AC489">
        <v>55.7</v>
      </c>
      <c r="AD489">
        <v>73.5</v>
      </c>
      <c r="AE489">
        <v>23</v>
      </c>
      <c r="AF489">
        <v>69.900000000000006</v>
      </c>
      <c r="AG489">
        <v>7.1</v>
      </c>
      <c r="AH489">
        <v>67</v>
      </c>
      <c r="AI489">
        <v>2</v>
      </c>
      <c r="AJ489">
        <v>1</v>
      </c>
      <c r="AK489">
        <v>6</v>
      </c>
      <c r="AL489">
        <v>3.8</v>
      </c>
      <c r="AM489">
        <v>3.2</v>
      </c>
      <c r="AN489">
        <v>4.0999999999999996</v>
      </c>
      <c r="AO489">
        <v>7.4</v>
      </c>
      <c r="AP489">
        <v>5.4</v>
      </c>
      <c r="AQ489">
        <v>4.5</v>
      </c>
      <c r="AR489">
        <v>67</v>
      </c>
      <c r="AS489">
        <v>74</v>
      </c>
      <c r="AT489">
        <v>49</v>
      </c>
      <c r="AU489">
        <v>59.9</v>
      </c>
      <c r="AV489">
        <v>62.8</v>
      </c>
      <c r="AW489">
        <v>38</v>
      </c>
      <c r="AX489">
        <v>63.8</v>
      </c>
      <c r="AY489">
        <v>57.4</v>
      </c>
      <c r="BA489">
        <v>37.5</v>
      </c>
      <c r="BB489">
        <v>50.8</v>
      </c>
      <c r="BC489">
        <v>64.5</v>
      </c>
    </row>
    <row r="490" spans="1:55" x14ac:dyDescent="0.25">
      <c r="A490" s="2">
        <v>38230</v>
      </c>
      <c r="B490">
        <v>1104.24</v>
      </c>
      <c r="C490">
        <v>297.29000000000002</v>
      </c>
      <c r="D490">
        <v>410.22</v>
      </c>
      <c r="E490">
        <v>42.12</v>
      </c>
      <c r="F490">
        <v>340.8</v>
      </c>
      <c r="G490">
        <v>76</v>
      </c>
      <c r="I490">
        <v>98.7</v>
      </c>
      <c r="J490">
        <v>97.3</v>
      </c>
      <c r="K490">
        <v>100.7</v>
      </c>
      <c r="L490">
        <v>18.399999999999999</v>
      </c>
      <c r="M490">
        <v>26</v>
      </c>
      <c r="N490">
        <v>6.5</v>
      </c>
      <c r="O490">
        <v>9.1999999999999993</v>
      </c>
      <c r="P490">
        <v>19.7</v>
      </c>
      <c r="Q490">
        <v>15.1</v>
      </c>
      <c r="R490">
        <v>55.6</v>
      </c>
      <c r="S490">
        <v>16.3</v>
      </c>
      <c r="T490">
        <v>0.9</v>
      </c>
      <c r="U490">
        <v>3.9</v>
      </c>
      <c r="V490">
        <v>1.7</v>
      </c>
      <c r="W490">
        <v>29</v>
      </c>
      <c r="X490">
        <v>2.9</v>
      </c>
      <c r="Y490">
        <v>1.3</v>
      </c>
      <c r="Z490">
        <v>2.5</v>
      </c>
      <c r="AA490">
        <v>20.2</v>
      </c>
      <c r="AB490">
        <v>23</v>
      </c>
      <c r="AC490">
        <v>56.8</v>
      </c>
      <c r="AD490">
        <v>71.099999999999994</v>
      </c>
      <c r="AE490">
        <v>20.2</v>
      </c>
      <c r="AF490">
        <v>71</v>
      </c>
      <c r="AG490">
        <v>8.8000000000000007</v>
      </c>
      <c r="AH490">
        <v>68.599999999999994</v>
      </c>
      <c r="AI490">
        <v>1.8</v>
      </c>
      <c r="AJ490">
        <v>1.1000000000000001</v>
      </c>
      <c r="AK490">
        <v>5.4</v>
      </c>
      <c r="AL490">
        <v>3.4</v>
      </c>
      <c r="AM490">
        <v>3</v>
      </c>
      <c r="AN490">
        <v>4.2</v>
      </c>
      <c r="AO490">
        <v>7.5</v>
      </c>
      <c r="AP490">
        <v>5.5</v>
      </c>
      <c r="AQ490">
        <v>3.6</v>
      </c>
      <c r="AR490">
        <v>70</v>
      </c>
      <c r="AS490">
        <v>78</v>
      </c>
      <c r="AT490">
        <v>53</v>
      </c>
      <c r="AU490">
        <v>58.5</v>
      </c>
      <c r="AV490">
        <v>62.1</v>
      </c>
      <c r="AW490">
        <v>29</v>
      </c>
      <c r="AX490">
        <v>59.3</v>
      </c>
      <c r="AY490">
        <v>56.4</v>
      </c>
      <c r="BA490">
        <v>45.5</v>
      </c>
      <c r="BB490">
        <v>52.1</v>
      </c>
      <c r="BC490">
        <v>62.8</v>
      </c>
    </row>
    <row r="491" spans="1:55" x14ac:dyDescent="0.25">
      <c r="A491" s="2">
        <v>38260</v>
      </c>
      <c r="B491">
        <v>1114.58</v>
      </c>
      <c r="C491">
        <v>294.98</v>
      </c>
      <c r="D491">
        <v>418</v>
      </c>
      <c r="E491">
        <v>49.65</v>
      </c>
      <c r="F491">
        <v>339.5</v>
      </c>
      <c r="G491">
        <v>73</v>
      </c>
      <c r="I491">
        <v>96.7</v>
      </c>
      <c r="J491">
        <v>97.7</v>
      </c>
      <c r="K491">
        <v>95.3</v>
      </c>
      <c r="L491">
        <v>16.600000000000001</v>
      </c>
      <c r="M491">
        <v>28</v>
      </c>
      <c r="N491">
        <v>6.3</v>
      </c>
      <c r="O491">
        <v>9.1999999999999993</v>
      </c>
      <c r="P491">
        <v>20</v>
      </c>
      <c r="Q491">
        <v>16.2</v>
      </c>
      <c r="R491">
        <v>55.4</v>
      </c>
      <c r="S491">
        <v>17.8</v>
      </c>
      <c r="T491">
        <v>0.9</v>
      </c>
      <c r="U491">
        <v>3.9</v>
      </c>
      <c r="V491">
        <v>2</v>
      </c>
      <c r="W491">
        <v>29.8</v>
      </c>
      <c r="X491">
        <v>2.6</v>
      </c>
      <c r="Y491">
        <v>1</v>
      </c>
      <c r="Z491">
        <v>2.5</v>
      </c>
      <c r="AA491">
        <v>20.399999999999999</v>
      </c>
      <c r="AB491">
        <v>23.4</v>
      </c>
      <c r="AC491">
        <v>56.2</v>
      </c>
      <c r="AD491">
        <v>70.8</v>
      </c>
      <c r="AE491">
        <v>21.6</v>
      </c>
      <c r="AF491">
        <v>69</v>
      </c>
      <c r="AG491">
        <v>9.4</v>
      </c>
      <c r="AH491">
        <v>66</v>
      </c>
      <c r="AI491">
        <v>2.2999999999999998</v>
      </c>
      <c r="AJ491">
        <v>1.2</v>
      </c>
      <c r="AK491">
        <v>5.3</v>
      </c>
      <c r="AL491">
        <v>3</v>
      </c>
      <c r="AM491">
        <v>3.4</v>
      </c>
      <c r="AN491">
        <v>5.0999999999999996</v>
      </c>
      <c r="AO491">
        <v>6.6</v>
      </c>
      <c r="AP491">
        <v>5.8</v>
      </c>
      <c r="AQ491">
        <v>3.6</v>
      </c>
      <c r="AR491">
        <v>67</v>
      </c>
      <c r="AS491">
        <v>75</v>
      </c>
      <c r="AT491">
        <v>51</v>
      </c>
      <c r="AU491">
        <v>57.4</v>
      </c>
      <c r="AV491">
        <v>57.7</v>
      </c>
      <c r="AW491">
        <v>42</v>
      </c>
      <c r="AX491">
        <v>59.8</v>
      </c>
      <c r="AY491">
        <v>58</v>
      </c>
      <c r="BA491">
        <v>41.5</v>
      </c>
      <c r="BB491">
        <v>51.6</v>
      </c>
      <c r="BC491">
        <v>59.8</v>
      </c>
    </row>
    <row r="492" spans="1:55" x14ac:dyDescent="0.25">
      <c r="A492" s="2">
        <v>38289</v>
      </c>
      <c r="B492">
        <v>1130.2</v>
      </c>
      <c r="C492">
        <v>290.02</v>
      </c>
      <c r="D492">
        <v>426.25</v>
      </c>
      <c r="E492">
        <v>51.77</v>
      </c>
      <c r="F492">
        <v>333.8</v>
      </c>
      <c r="G492">
        <v>76</v>
      </c>
      <c r="I492">
        <v>92.9</v>
      </c>
      <c r="J492">
        <v>92.2</v>
      </c>
      <c r="K492">
        <v>94</v>
      </c>
      <c r="L492">
        <v>17.399999999999999</v>
      </c>
      <c r="M492">
        <v>27.9</v>
      </c>
      <c r="N492">
        <v>7.6</v>
      </c>
      <c r="O492">
        <v>9.5</v>
      </c>
      <c r="P492">
        <v>19</v>
      </c>
      <c r="Q492">
        <v>18.3</v>
      </c>
      <c r="R492">
        <v>54.7</v>
      </c>
      <c r="S492">
        <v>16.7</v>
      </c>
      <c r="T492">
        <v>1.3</v>
      </c>
      <c r="U492">
        <v>3.6</v>
      </c>
      <c r="V492">
        <v>1.4</v>
      </c>
      <c r="W492">
        <v>27.8</v>
      </c>
      <c r="X492">
        <v>3.2</v>
      </c>
      <c r="Y492">
        <v>0.9</v>
      </c>
      <c r="Z492">
        <v>3.2</v>
      </c>
      <c r="AA492">
        <v>21.4</v>
      </c>
      <c r="AB492">
        <v>21.6</v>
      </c>
      <c r="AC492">
        <v>57</v>
      </c>
      <c r="AD492">
        <v>71.5</v>
      </c>
      <c r="AE492">
        <v>20.7</v>
      </c>
      <c r="AF492">
        <v>68.8</v>
      </c>
      <c r="AG492">
        <v>10.5</v>
      </c>
      <c r="AH492">
        <v>65</v>
      </c>
      <c r="AI492">
        <v>1.4</v>
      </c>
      <c r="AJ492">
        <v>1.2</v>
      </c>
      <c r="AK492">
        <v>5</v>
      </c>
      <c r="AL492">
        <v>3.1</v>
      </c>
      <c r="AM492">
        <v>3.2</v>
      </c>
      <c r="AN492">
        <v>4.3</v>
      </c>
      <c r="AO492">
        <v>7.5</v>
      </c>
      <c r="AP492">
        <v>4.5</v>
      </c>
      <c r="AQ492">
        <v>3.8</v>
      </c>
      <c r="AR492">
        <v>69</v>
      </c>
      <c r="AS492">
        <v>79</v>
      </c>
      <c r="AT492">
        <v>51</v>
      </c>
      <c r="AU492">
        <v>56.3</v>
      </c>
      <c r="AV492">
        <v>58.4</v>
      </c>
      <c r="AW492">
        <v>35</v>
      </c>
      <c r="AX492">
        <v>59.3</v>
      </c>
      <c r="AY492">
        <v>55.5</v>
      </c>
      <c r="BA492">
        <v>43.5</v>
      </c>
      <c r="BB492">
        <v>49.3</v>
      </c>
      <c r="BC492">
        <v>59.2</v>
      </c>
    </row>
    <row r="493" spans="1:55" x14ac:dyDescent="0.25">
      <c r="A493" s="2">
        <v>38321</v>
      </c>
      <c r="B493">
        <v>1173.82</v>
      </c>
      <c r="C493">
        <v>303.2</v>
      </c>
      <c r="D493">
        <v>448.97</v>
      </c>
      <c r="E493">
        <v>49.14</v>
      </c>
      <c r="F493">
        <v>328.8</v>
      </c>
      <c r="G493">
        <v>77</v>
      </c>
      <c r="I493">
        <v>92.6</v>
      </c>
      <c r="J493">
        <v>90.2</v>
      </c>
      <c r="K493">
        <v>96.3</v>
      </c>
      <c r="L493">
        <v>17.100000000000001</v>
      </c>
      <c r="M493">
        <v>28</v>
      </c>
      <c r="N493">
        <v>4.5999999999999996</v>
      </c>
      <c r="O493">
        <v>10.6</v>
      </c>
      <c r="P493">
        <v>19.2</v>
      </c>
      <c r="Q493">
        <v>19.3</v>
      </c>
      <c r="R493">
        <v>54.9</v>
      </c>
      <c r="S493">
        <v>17.600000000000001</v>
      </c>
      <c r="T493">
        <v>0.6</v>
      </c>
      <c r="U493">
        <v>2.6</v>
      </c>
      <c r="V493">
        <v>1.3</v>
      </c>
      <c r="W493">
        <v>25.3</v>
      </c>
      <c r="X493">
        <v>2.1</v>
      </c>
      <c r="Y493">
        <v>0.7</v>
      </c>
      <c r="Z493">
        <v>1.8</v>
      </c>
      <c r="AA493">
        <v>20.2</v>
      </c>
      <c r="AB493">
        <v>23.2</v>
      </c>
      <c r="AC493">
        <v>56.6</v>
      </c>
      <c r="AD493">
        <v>70.2</v>
      </c>
      <c r="AE493">
        <v>20.3</v>
      </c>
      <c r="AF493">
        <v>68.3</v>
      </c>
      <c r="AG493">
        <v>11.4</v>
      </c>
      <c r="AH493">
        <v>63.1</v>
      </c>
      <c r="AI493">
        <v>1.3</v>
      </c>
      <c r="AJ493">
        <v>0.7</v>
      </c>
      <c r="AK493">
        <v>4</v>
      </c>
      <c r="AL493">
        <v>2.6</v>
      </c>
      <c r="AM493">
        <v>2.6</v>
      </c>
      <c r="AN493">
        <v>4.2</v>
      </c>
      <c r="AO493">
        <v>6.4</v>
      </c>
      <c r="AP493">
        <v>4.7</v>
      </c>
      <c r="AQ493">
        <v>3.5</v>
      </c>
      <c r="AR493">
        <v>70</v>
      </c>
      <c r="AS493">
        <v>78</v>
      </c>
      <c r="AT493">
        <v>51</v>
      </c>
      <c r="AU493">
        <v>56.2</v>
      </c>
      <c r="AV493">
        <v>60.1</v>
      </c>
      <c r="AW493">
        <v>38</v>
      </c>
      <c r="AX493">
        <v>57.3</v>
      </c>
      <c r="AY493">
        <v>56.9</v>
      </c>
      <c r="BA493">
        <v>43.5</v>
      </c>
      <c r="BB493">
        <v>49.7</v>
      </c>
      <c r="BC493">
        <v>56.8</v>
      </c>
    </row>
    <row r="494" spans="1:55" x14ac:dyDescent="0.25">
      <c r="A494" s="2">
        <v>38352</v>
      </c>
      <c r="B494">
        <v>1211.92</v>
      </c>
      <c r="C494">
        <v>292.97000000000003</v>
      </c>
      <c r="D494">
        <v>438.1</v>
      </c>
      <c r="E494">
        <v>43.46</v>
      </c>
      <c r="F494">
        <v>328.5</v>
      </c>
      <c r="G494">
        <v>78</v>
      </c>
      <c r="H494">
        <v>71.522999999999996</v>
      </c>
      <c r="I494">
        <v>102.7</v>
      </c>
      <c r="J494">
        <v>100.7</v>
      </c>
      <c r="K494">
        <v>105.7</v>
      </c>
      <c r="L494">
        <v>19.399999999999999</v>
      </c>
      <c r="M494">
        <v>26.4</v>
      </c>
      <c r="N494">
        <v>6.6</v>
      </c>
      <c r="O494">
        <v>8.5</v>
      </c>
      <c r="P494">
        <v>21</v>
      </c>
      <c r="Q494">
        <v>15.3</v>
      </c>
      <c r="R494">
        <v>54.2</v>
      </c>
      <c r="S494">
        <v>16.399999999999999</v>
      </c>
      <c r="T494">
        <v>1.2</v>
      </c>
      <c r="U494">
        <v>3.5</v>
      </c>
      <c r="V494">
        <v>1.2</v>
      </c>
      <c r="W494">
        <v>30.1</v>
      </c>
      <c r="X494">
        <v>3.2</v>
      </c>
      <c r="Y494">
        <v>1.1000000000000001</v>
      </c>
      <c r="Z494">
        <v>2.4</v>
      </c>
      <c r="AA494">
        <v>17.8</v>
      </c>
      <c r="AB494">
        <v>24.4</v>
      </c>
      <c r="AC494">
        <v>57.8</v>
      </c>
      <c r="AD494">
        <v>70.5</v>
      </c>
      <c r="AE494">
        <v>22.4</v>
      </c>
      <c r="AF494">
        <v>69.900000000000006</v>
      </c>
      <c r="AG494">
        <v>7.7</v>
      </c>
      <c r="AH494">
        <v>68.3</v>
      </c>
      <c r="AI494">
        <v>1.6</v>
      </c>
      <c r="AJ494">
        <v>1</v>
      </c>
      <c r="AK494">
        <v>5.2</v>
      </c>
      <c r="AL494">
        <v>3.7</v>
      </c>
      <c r="AM494">
        <v>3.2</v>
      </c>
      <c r="AN494">
        <v>4.0999999999999996</v>
      </c>
      <c r="AO494">
        <v>8.1999999999999993</v>
      </c>
      <c r="AP494">
        <v>5.3</v>
      </c>
      <c r="AQ494">
        <v>4</v>
      </c>
      <c r="AR494">
        <v>71</v>
      </c>
      <c r="AS494">
        <v>80</v>
      </c>
      <c r="AT494">
        <v>52</v>
      </c>
      <c r="AU494">
        <v>57.2</v>
      </c>
      <c r="AV494">
        <v>66.3</v>
      </c>
      <c r="AW494">
        <v>40</v>
      </c>
      <c r="AX494">
        <v>57.9</v>
      </c>
      <c r="AY494">
        <v>53.8</v>
      </c>
      <c r="BA494">
        <v>44</v>
      </c>
      <c r="BB494">
        <v>52.8</v>
      </c>
      <c r="BC494">
        <v>55.3</v>
      </c>
    </row>
    <row r="495" spans="1:55" x14ac:dyDescent="0.25">
      <c r="A495" s="2">
        <v>38383</v>
      </c>
      <c r="B495">
        <v>1181.27</v>
      </c>
      <c r="C495">
        <v>289.72000000000003</v>
      </c>
      <c r="D495">
        <v>421.4</v>
      </c>
      <c r="E495">
        <v>48.21</v>
      </c>
      <c r="F495">
        <v>340.3</v>
      </c>
      <c r="G495">
        <v>77</v>
      </c>
      <c r="H495">
        <v>70.727999999999994</v>
      </c>
      <c r="I495">
        <v>105.1</v>
      </c>
      <c r="J495">
        <v>100.4</v>
      </c>
      <c r="K495">
        <v>112.1</v>
      </c>
      <c r="L495">
        <v>21</v>
      </c>
      <c r="M495">
        <v>24.3</v>
      </c>
      <c r="N495">
        <v>7.2</v>
      </c>
      <c r="O495">
        <v>8.1</v>
      </c>
      <c r="P495">
        <v>19</v>
      </c>
      <c r="Q495">
        <v>15.1</v>
      </c>
      <c r="R495">
        <v>54.7</v>
      </c>
      <c r="S495">
        <v>16.600000000000001</v>
      </c>
      <c r="T495">
        <v>1</v>
      </c>
      <c r="U495">
        <v>3.5</v>
      </c>
      <c r="V495">
        <v>1.6</v>
      </c>
      <c r="W495">
        <v>28.3</v>
      </c>
      <c r="X495">
        <v>2.4</v>
      </c>
      <c r="Y495">
        <v>0.9</v>
      </c>
      <c r="Z495">
        <v>4</v>
      </c>
      <c r="AA495">
        <v>18.100000000000001</v>
      </c>
      <c r="AB495">
        <v>26.1</v>
      </c>
      <c r="AC495">
        <v>55.8</v>
      </c>
      <c r="AD495">
        <v>72.900000000000006</v>
      </c>
      <c r="AE495">
        <v>22</v>
      </c>
      <c r="AF495">
        <v>70.2</v>
      </c>
      <c r="AG495">
        <v>7.8</v>
      </c>
      <c r="AH495">
        <v>68.3</v>
      </c>
      <c r="AI495">
        <v>1.7</v>
      </c>
      <c r="AJ495">
        <v>0.8</v>
      </c>
      <c r="AK495">
        <v>6.1</v>
      </c>
      <c r="AL495">
        <v>2.9</v>
      </c>
      <c r="AM495">
        <v>2.8</v>
      </c>
      <c r="AN495">
        <v>5.2</v>
      </c>
      <c r="AO495">
        <v>7.2</v>
      </c>
      <c r="AP495">
        <v>5.5</v>
      </c>
      <c r="AQ495">
        <v>3</v>
      </c>
      <c r="AR495">
        <v>70</v>
      </c>
      <c r="AS495">
        <v>78</v>
      </c>
      <c r="AT495">
        <v>50</v>
      </c>
      <c r="AU495">
        <v>56.8</v>
      </c>
      <c r="AV495">
        <v>57.9</v>
      </c>
      <c r="AW495">
        <v>48</v>
      </c>
      <c r="AX495">
        <v>59.3</v>
      </c>
      <c r="AY495">
        <v>58.6</v>
      </c>
      <c r="BA495">
        <v>44.5</v>
      </c>
      <c r="BB495">
        <v>53.5</v>
      </c>
      <c r="BC495">
        <v>54.7</v>
      </c>
    </row>
    <row r="496" spans="1:55" x14ac:dyDescent="0.25">
      <c r="A496" s="2">
        <v>38411</v>
      </c>
      <c r="B496">
        <v>1203.5999999999999</v>
      </c>
      <c r="C496">
        <v>295.98</v>
      </c>
      <c r="D496">
        <v>437.02</v>
      </c>
      <c r="E496">
        <v>51.76</v>
      </c>
      <c r="F496">
        <v>311.8</v>
      </c>
      <c r="G496">
        <v>76</v>
      </c>
      <c r="H496">
        <v>71.531000000000006</v>
      </c>
      <c r="I496">
        <v>104.4</v>
      </c>
      <c r="J496">
        <v>96.1</v>
      </c>
      <c r="K496">
        <v>116.8</v>
      </c>
      <c r="L496">
        <v>21.1</v>
      </c>
      <c r="M496">
        <v>22.4</v>
      </c>
      <c r="N496">
        <v>7.2</v>
      </c>
      <c r="O496">
        <v>7.3</v>
      </c>
      <c r="P496">
        <v>18.7</v>
      </c>
      <c r="Q496">
        <v>16.5</v>
      </c>
      <c r="R496">
        <v>56.5</v>
      </c>
      <c r="S496">
        <v>15</v>
      </c>
      <c r="T496">
        <v>1</v>
      </c>
      <c r="U496">
        <v>4.0999999999999996</v>
      </c>
      <c r="V496">
        <v>1.8</v>
      </c>
      <c r="W496">
        <v>28.2</v>
      </c>
      <c r="X496">
        <v>3</v>
      </c>
      <c r="Y496">
        <v>1.3</v>
      </c>
      <c r="Z496">
        <v>3.1</v>
      </c>
      <c r="AA496">
        <v>15.7</v>
      </c>
      <c r="AB496">
        <v>24.6</v>
      </c>
      <c r="AC496">
        <v>59.7</v>
      </c>
      <c r="AD496">
        <v>74</v>
      </c>
      <c r="AE496">
        <v>17.899999999999999</v>
      </c>
      <c r="AF496">
        <v>74.3</v>
      </c>
      <c r="AG496">
        <v>7.8</v>
      </c>
      <c r="AH496">
        <v>68.5</v>
      </c>
      <c r="AI496">
        <v>1.6</v>
      </c>
      <c r="AJ496">
        <v>1.1000000000000001</v>
      </c>
      <c r="AK496">
        <v>4.3</v>
      </c>
      <c r="AL496">
        <v>3.5</v>
      </c>
      <c r="AM496">
        <v>2.7</v>
      </c>
      <c r="AN496">
        <v>4.4000000000000004</v>
      </c>
      <c r="AO496">
        <v>7.2</v>
      </c>
      <c r="AP496">
        <v>5</v>
      </c>
      <c r="AQ496">
        <v>3.8</v>
      </c>
      <c r="AR496">
        <v>69</v>
      </c>
      <c r="AS496">
        <v>79</v>
      </c>
      <c r="AT496">
        <v>50</v>
      </c>
      <c r="AU496">
        <v>55.5</v>
      </c>
      <c r="AV496">
        <v>55.9</v>
      </c>
      <c r="AW496">
        <v>55</v>
      </c>
      <c r="AX496">
        <v>58.2</v>
      </c>
      <c r="AY496">
        <v>56</v>
      </c>
      <c r="BA496">
        <v>42.5</v>
      </c>
      <c r="BB496">
        <v>51</v>
      </c>
      <c r="BC496">
        <v>56.5</v>
      </c>
    </row>
    <row r="497" spans="1:55" x14ac:dyDescent="0.25">
      <c r="A497" s="2">
        <v>38442</v>
      </c>
      <c r="B497">
        <v>1180.5899999999999</v>
      </c>
      <c r="C497">
        <v>298.11</v>
      </c>
      <c r="D497">
        <v>427.65</v>
      </c>
      <c r="E497">
        <v>55.41</v>
      </c>
      <c r="F497">
        <v>332.5</v>
      </c>
      <c r="G497">
        <v>76</v>
      </c>
      <c r="H497">
        <v>68.453000000000003</v>
      </c>
      <c r="I497">
        <v>103</v>
      </c>
      <c r="J497">
        <v>93.7</v>
      </c>
      <c r="K497">
        <v>117</v>
      </c>
      <c r="L497">
        <v>21.8</v>
      </c>
      <c r="M497">
        <v>23.8</v>
      </c>
      <c r="N497">
        <v>5.7</v>
      </c>
      <c r="O497">
        <v>9.6</v>
      </c>
      <c r="P497">
        <v>17.2</v>
      </c>
      <c r="Q497">
        <v>15.8</v>
      </c>
      <c r="R497">
        <v>54.4</v>
      </c>
      <c r="S497">
        <v>15.1</v>
      </c>
      <c r="T497">
        <v>0.7</v>
      </c>
      <c r="U497">
        <v>3.8</v>
      </c>
      <c r="V497">
        <v>1.7</v>
      </c>
      <c r="W497">
        <v>30.8</v>
      </c>
      <c r="X497">
        <v>3</v>
      </c>
      <c r="Y497">
        <v>1.4</v>
      </c>
      <c r="Z497">
        <v>1.9</v>
      </c>
      <c r="AA497">
        <v>15.8</v>
      </c>
      <c r="AB497">
        <v>26.3</v>
      </c>
      <c r="AC497">
        <v>57.9</v>
      </c>
      <c r="AD497">
        <v>73.2</v>
      </c>
      <c r="AE497">
        <v>19.3</v>
      </c>
      <c r="AF497">
        <v>72.5</v>
      </c>
      <c r="AG497">
        <v>8.1999999999999993</v>
      </c>
      <c r="AH497">
        <v>69.099999999999994</v>
      </c>
      <c r="AI497">
        <v>1.3</v>
      </c>
      <c r="AJ497">
        <v>0.8</v>
      </c>
      <c r="AK497">
        <v>5.3</v>
      </c>
      <c r="AL497">
        <v>3.9</v>
      </c>
      <c r="AM497">
        <v>3</v>
      </c>
      <c r="AN497">
        <v>5.3</v>
      </c>
      <c r="AO497">
        <v>7.5</v>
      </c>
      <c r="AP497">
        <v>5.5</v>
      </c>
      <c r="AQ497">
        <v>4.3</v>
      </c>
      <c r="AR497">
        <v>70</v>
      </c>
      <c r="AS497">
        <v>79</v>
      </c>
      <c r="AT497">
        <v>52</v>
      </c>
      <c r="AU497">
        <v>55.2</v>
      </c>
      <c r="AV497">
        <v>57.7</v>
      </c>
      <c r="AW497">
        <v>44</v>
      </c>
      <c r="AX497">
        <v>57.5</v>
      </c>
      <c r="AY497">
        <v>52.5</v>
      </c>
      <c r="BA497">
        <v>46</v>
      </c>
      <c r="BB497">
        <v>55</v>
      </c>
      <c r="BC497">
        <v>53.5</v>
      </c>
    </row>
    <row r="498" spans="1:55" x14ac:dyDescent="0.25">
      <c r="A498" s="2">
        <v>38471</v>
      </c>
      <c r="B498">
        <v>1156.8499999999999</v>
      </c>
      <c r="C498">
        <v>302.08</v>
      </c>
      <c r="D498">
        <v>436.45</v>
      </c>
      <c r="E498">
        <v>49.73</v>
      </c>
      <c r="F498">
        <v>320.3</v>
      </c>
      <c r="G498">
        <v>73</v>
      </c>
      <c r="H498">
        <v>67.114000000000004</v>
      </c>
      <c r="I498">
        <v>97.5</v>
      </c>
      <c r="J498">
        <v>86.7</v>
      </c>
      <c r="K498">
        <v>113.8</v>
      </c>
      <c r="L498">
        <v>20.399999999999999</v>
      </c>
      <c r="M498">
        <v>22.9</v>
      </c>
      <c r="N498">
        <v>5.8</v>
      </c>
      <c r="O498">
        <v>9.6999999999999993</v>
      </c>
      <c r="P498">
        <v>16.8</v>
      </c>
      <c r="Q498">
        <v>18.399999999999999</v>
      </c>
      <c r="R498">
        <v>56.7</v>
      </c>
      <c r="S498">
        <v>14</v>
      </c>
      <c r="T498">
        <v>1.5</v>
      </c>
      <c r="U498">
        <v>4.0999999999999996</v>
      </c>
      <c r="V498">
        <v>1.5</v>
      </c>
      <c r="W498">
        <v>32.6</v>
      </c>
      <c r="X498">
        <v>2.8</v>
      </c>
      <c r="Y498">
        <v>1.1000000000000001</v>
      </c>
      <c r="Z498">
        <v>2.4</v>
      </c>
      <c r="AA498">
        <v>17.600000000000001</v>
      </c>
      <c r="AB498">
        <v>26.4</v>
      </c>
      <c r="AC498">
        <v>56</v>
      </c>
      <c r="AD498">
        <v>73.5</v>
      </c>
      <c r="AE498">
        <v>17.7</v>
      </c>
      <c r="AF498">
        <v>72.400000000000006</v>
      </c>
      <c r="AG498">
        <v>9.9</v>
      </c>
      <c r="AH498">
        <v>67.599999999999994</v>
      </c>
      <c r="AI498">
        <v>1.9</v>
      </c>
      <c r="AJ498">
        <v>0.6</v>
      </c>
      <c r="AK498">
        <v>5.3</v>
      </c>
      <c r="AL498">
        <v>4.5</v>
      </c>
      <c r="AM498">
        <v>4.4000000000000004</v>
      </c>
      <c r="AN498">
        <v>4.7</v>
      </c>
      <c r="AO498">
        <v>7.5</v>
      </c>
      <c r="AP498">
        <v>5.9</v>
      </c>
      <c r="AQ498">
        <v>3.7</v>
      </c>
      <c r="AR498">
        <v>67</v>
      </c>
      <c r="AS498">
        <v>76</v>
      </c>
      <c r="AT498">
        <v>50</v>
      </c>
      <c r="AU498">
        <v>52.2</v>
      </c>
      <c r="AV498">
        <v>53.4</v>
      </c>
      <c r="AW498">
        <v>38</v>
      </c>
      <c r="AX498">
        <v>54.2</v>
      </c>
      <c r="AY498">
        <v>53</v>
      </c>
      <c r="BA498">
        <v>41.5</v>
      </c>
      <c r="BB498">
        <v>48.5</v>
      </c>
      <c r="BC498">
        <v>51.8</v>
      </c>
    </row>
    <row r="499" spans="1:55" x14ac:dyDescent="0.25">
      <c r="A499" s="2">
        <v>38503</v>
      </c>
      <c r="B499">
        <v>1191.5</v>
      </c>
      <c r="C499">
        <v>296.45</v>
      </c>
      <c r="D499">
        <v>416.05</v>
      </c>
      <c r="E499">
        <v>51.98</v>
      </c>
      <c r="F499">
        <v>327</v>
      </c>
      <c r="G499">
        <v>76</v>
      </c>
      <c r="H499">
        <v>68.364000000000004</v>
      </c>
      <c r="I499">
        <v>103.1</v>
      </c>
      <c r="J499">
        <v>93.4</v>
      </c>
      <c r="K499">
        <v>117.8</v>
      </c>
      <c r="L499">
        <v>22.9</v>
      </c>
      <c r="M499">
        <v>24.1</v>
      </c>
      <c r="N499">
        <v>7.8</v>
      </c>
      <c r="O499">
        <v>8.6</v>
      </c>
      <c r="P499">
        <v>17.8</v>
      </c>
      <c r="Q499">
        <v>16</v>
      </c>
      <c r="R499">
        <v>53</v>
      </c>
      <c r="S499">
        <v>15.2</v>
      </c>
      <c r="T499">
        <v>0.7</v>
      </c>
      <c r="U499">
        <v>3.5</v>
      </c>
      <c r="V499">
        <v>1.4</v>
      </c>
      <c r="W499">
        <v>33.1</v>
      </c>
      <c r="X499">
        <v>4.0999999999999996</v>
      </c>
      <c r="Y499">
        <v>1.4</v>
      </c>
      <c r="Z499">
        <v>2.6</v>
      </c>
      <c r="AA499">
        <v>16.399999999999999</v>
      </c>
      <c r="AB499">
        <v>26.7</v>
      </c>
      <c r="AC499">
        <v>56.9</v>
      </c>
      <c r="AD499">
        <v>73.599999999999994</v>
      </c>
      <c r="AE499">
        <v>19</v>
      </c>
      <c r="AF499">
        <v>71.5</v>
      </c>
      <c r="AG499">
        <v>9.5</v>
      </c>
      <c r="AH499">
        <v>68.8</v>
      </c>
      <c r="AI499">
        <v>1.5</v>
      </c>
      <c r="AJ499">
        <v>1.1000000000000001</v>
      </c>
      <c r="AK499">
        <v>5.9</v>
      </c>
      <c r="AL499">
        <v>3.7</v>
      </c>
      <c r="AM499">
        <v>3.4</v>
      </c>
      <c r="AN499">
        <v>5.3</v>
      </c>
      <c r="AO499">
        <v>8.6999999999999993</v>
      </c>
      <c r="AP499">
        <v>6.4</v>
      </c>
      <c r="AQ499">
        <v>4.0999999999999996</v>
      </c>
      <c r="AR499">
        <v>70</v>
      </c>
      <c r="AS499">
        <v>77</v>
      </c>
      <c r="AT499">
        <v>53</v>
      </c>
      <c r="AU499">
        <v>50.8</v>
      </c>
      <c r="AV499">
        <v>51.8</v>
      </c>
      <c r="AW499">
        <v>52</v>
      </c>
      <c r="AX499">
        <v>54.7</v>
      </c>
      <c r="AY499">
        <v>49.3</v>
      </c>
      <c r="BA499">
        <v>47.5</v>
      </c>
      <c r="BB499">
        <v>48.5</v>
      </c>
      <c r="BC499">
        <v>49.8</v>
      </c>
    </row>
    <row r="500" spans="1:55" x14ac:dyDescent="0.25">
      <c r="A500" s="2">
        <v>38533</v>
      </c>
      <c r="B500">
        <v>1191.33</v>
      </c>
      <c r="C500">
        <v>294.14999999999998</v>
      </c>
      <c r="D500">
        <v>438.65</v>
      </c>
      <c r="E500">
        <v>56.5</v>
      </c>
      <c r="F500">
        <v>323</v>
      </c>
      <c r="G500">
        <v>77</v>
      </c>
      <c r="H500">
        <v>69.293000000000006</v>
      </c>
      <c r="I500">
        <v>106.2</v>
      </c>
      <c r="J500">
        <v>96.4</v>
      </c>
      <c r="K500">
        <v>120.8</v>
      </c>
      <c r="L500">
        <v>22.5</v>
      </c>
      <c r="M500">
        <v>22.5</v>
      </c>
      <c r="N500">
        <v>6.6</v>
      </c>
      <c r="O500">
        <v>7.5</v>
      </c>
      <c r="P500">
        <v>19.899999999999999</v>
      </c>
      <c r="Q500">
        <v>16.399999999999999</v>
      </c>
      <c r="R500">
        <v>55</v>
      </c>
      <c r="S500">
        <v>15.4</v>
      </c>
      <c r="T500">
        <v>0.9</v>
      </c>
      <c r="U500">
        <v>3.6</v>
      </c>
      <c r="V500">
        <v>1.7</v>
      </c>
      <c r="W500">
        <v>32.4</v>
      </c>
      <c r="X500">
        <v>2.8</v>
      </c>
      <c r="Y500">
        <v>1</v>
      </c>
      <c r="Z500">
        <v>3.1</v>
      </c>
      <c r="AA500">
        <v>15.3</v>
      </c>
      <c r="AB500">
        <v>26.7</v>
      </c>
      <c r="AC500">
        <v>58</v>
      </c>
      <c r="AD500">
        <v>72.599999999999994</v>
      </c>
      <c r="AE500">
        <v>19.5</v>
      </c>
      <c r="AF500">
        <v>71.5</v>
      </c>
      <c r="AG500">
        <v>9</v>
      </c>
      <c r="AH500">
        <v>68.2</v>
      </c>
      <c r="AI500">
        <v>2</v>
      </c>
      <c r="AJ500">
        <v>0.7</v>
      </c>
      <c r="AK500">
        <v>4.8</v>
      </c>
      <c r="AL500">
        <v>4.4000000000000004</v>
      </c>
      <c r="AM500">
        <v>3.1</v>
      </c>
      <c r="AN500">
        <v>4.8</v>
      </c>
      <c r="AO500">
        <v>8.3000000000000007</v>
      </c>
      <c r="AP500">
        <v>5.5</v>
      </c>
      <c r="AQ500">
        <v>4.3</v>
      </c>
      <c r="AR500">
        <v>72</v>
      </c>
      <c r="AS500">
        <v>80</v>
      </c>
      <c r="AT500">
        <v>55</v>
      </c>
      <c r="AU500">
        <v>52.4</v>
      </c>
      <c r="AV500">
        <v>55.7</v>
      </c>
      <c r="AW500">
        <v>57</v>
      </c>
      <c r="AX500">
        <v>55.1</v>
      </c>
      <c r="AY500">
        <v>51.1</v>
      </c>
      <c r="BA500">
        <v>44</v>
      </c>
      <c r="BB500">
        <v>48</v>
      </c>
      <c r="BC500">
        <v>52</v>
      </c>
    </row>
    <row r="501" spans="1:55" x14ac:dyDescent="0.25">
      <c r="A501" s="2">
        <v>38562</v>
      </c>
      <c r="B501">
        <v>1234.18</v>
      </c>
      <c r="C501">
        <v>292.08999999999997</v>
      </c>
      <c r="D501">
        <v>429.8</v>
      </c>
      <c r="E501">
        <v>60.57</v>
      </c>
      <c r="F501">
        <v>323.8</v>
      </c>
      <c r="G501">
        <v>76</v>
      </c>
      <c r="H501">
        <v>69.807000000000002</v>
      </c>
      <c r="I501">
        <v>103.6</v>
      </c>
      <c r="J501">
        <v>93.2</v>
      </c>
      <c r="K501">
        <v>119.3</v>
      </c>
      <c r="L501">
        <v>22.9</v>
      </c>
      <c r="M501">
        <v>23.8</v>
      </c>
      <c r="N501">
        <v>7.6</v>
      </c>
      <c r="O501">
        <v>8.4</v>
      </c>
      <c r="P501">
        <v>18.600000000000001</v>
      </c>
      <c r="Q501">
        <v>16.7</v>
      </c>
      <c r="R501">
        <v>53.3</v>
      </c>
      <c r="S501">
        <v>15.6</v>
      </c>
      <c r="T501">
        <v>0.9</v>
      </c>
      <c r="U501">
        <v>3.8</v>
      </c>
      <c r="V501">
        <v>1.7</v>
      </c>
      <c r="W501">
        <v>31.7</v>
      </c>
      <c r="X501">
        <v>3</v>
      </c>
      <c r="Y501">
        <v>1.2</v>
      </c>
      <c r="Z501">
        <v>3.3</v>
      </c>
      <c r="AA501">
        <v>16.7</v>
      </c>
      <c r="AB501">
        <v>28.7</v>
      </c>
      <c r="AC501">
        <v>54.6</v>
      </c>
      <c r="AD501">
        <v>73</v>
      </c>
      <c r="AE501">
        <v>17.899999999999999</v>
      </c>
      <c r="AF501">
        <v>72.599999999999994</v>
      </c>
      <c r="AG501">
        <v>9.5</v>
      </c>
      <c r="AH501">
        <v>67.7</v>
      </c>
      <c r="AI501">
        <v>2.1</v>
      </c>
      <c r="AJ501">
        <v>1.3</v>
      </c>
      <c r="AK501">
        <v>5.8</v>
      </c>
      <c r="AL501">
        <v>3.4</v>
      </c>
      <c r="AM501">
        <v>3.8</v>
      </c>
      <c r="AN501">
        <v>5.0999999999999996</v>
      </c>
      <c r="AO501">
        <v>7</v>
      </c>
      <c r="AP501">
        <v>6.4</v>
      </c>
      <c r="AQ501">
        <v>3.9</v>
      </c>
      <c r="AR501">
        <v>70</v>
      </c>
      <c r="AS501">
        <v>77</v>
      </c>
      <c r="AT501">
        <v>55</v>
      </c>
      <c r="AU501">
        <v>52.8</v>
      </c>
      <c r="AV501">
        <v>57.2</v>
      </c>
      <c r="AW501">
        <v>49</v>
      </c>
      <c r="AX501">
        <v>57.4</v>
      </c>
      <c r="AY501">
        <v>53.2</v>
      </c>
      <c r="BA501">
        <v>44.5</v>
      </c>
      <c r="BB501">
        <v>45.5</v>
      </c>
      <c r="BC501">
        <v>50.8</v>
      </c>
    </row>
    <row r="502" spans="1:55" x14ac:dyDescent="0.25">
      <c r="A502" s="2">
        <v>38595</v>
      </c>
      <c r="B502">
        <v>1220.33</v>
      </c>
      <c r="C502">
        <v>292.31</v>
      </c>
      <c r="D502">
        <v>433.4</v>
      </c>
      <c r="E502">
        <v>68.95</v>
      </c>
      <c r="F502">
        <v>315.8</v>
      </c>
      <c r="G502">
        <v>73</v>
      </c>
      <c r="H502">
        <v>69.522999999999996</v>
      </c>
      <c r="I502">
        <v>105.5</v>
      </c>
      <c r="J502">
        <v>93.3</v>
      </c>
      <c r="K502">
        <v>123.8</v>
      </c>
      <c r="L502">
        <v>23.6</v>
      </c>
      <c r="M502">
        <v>23.1</v>
      </c>
      <c r="N502">
        <v>6.2</v>
      </c>
      <c r="O502">
        <v>8.9</v>
      </c>
      <c r="P502">
        <v>19.7</v>
      </c>
      <c r="Q502">
        <v>17.3</v>
      </c>
      <c r="R502">
        <v>53.3</v>
      </c>
      <c r="S502">
        <v>16.399999999999999</v>
      </c>
      <c r="T502">
        <v>0.9</v>
      </c>
      <c r="U502">
        <v>3.5</v>
      </c>
      <c r="V502">
        <v>1.4</v>
      </c>
      <c r="W502">
        <v>29.7</v>
      </c>
      <c r="X502">
        <v>3.2</v>
      </c>
      <c r="Y502">
        <v>1.2</v>
      </c>
      <c r="Z502">
        <v>3.1</v>
      </c>
      <c r="AA502">
        <v>15.1</v>
      </c>
      <c r="AB502">
        <v>29.7</v>
      </c>
      <c r="AC502">
        <v>55.2</v>
      </c>
      <c r="AD502">
        <v>71.400000000000006</v>
      </c>
      <c r="AE502">
        <v>18.7</v>
      </c>
      <c r="AF502">
        <v>71.3</v>
      </c>
      <c r="AG502">
        <v>10</v>
      </c>
      <c r="AH502">
        <v>66.3</v>
      </c>
      <c r="AI502">
        <v>2.4</v>
      </c>
      <c r="AJ502">
        <v>0</v>
      </c>
      <c r="AK502">
        <v>4.8</v>
      </c>
      <c r="AL502">
        <v>3.8</v>
      </c>
      <c r="AM502">
        <v>2.7</v>
      </c>
      <c r="AN502">
        <v>4.4000000000000004</v>
      </c>
      <c r="AO502">
        <v>7.1</v>
      </c>
      <c r="AP502">
        <v>5.7</v>
      </c>
      <c r="AQ502">
        <v>3.6</v>
      </c>
      <c r="AR502">
        <v>67</v>
      </c>
      <c r="AS502">
        <v>77</v>
      </c>
      <c r="AT502">
        <v>50</v>
      </c>
      <c r="AU502">
        <v>52.4</v>
      </c>
      <c r="AV502">
        <v>57.8</v>
      </c>
      <c r="AW502">
        <v>53</v>
      </c>
      <c r="AX502">
        <v>55.6</v>
      </c>
      <c r="AY502">
        <v>51.8</v>
      </c>
      <c r="BA502">
        <v>46.5</v>
      </c>
      <c r="BB502">
        <v>47</v>
      </c>
      <c r="BC502">
        <v>49.9</v>
      </c>
    </row>
    <row r="503" spans="1:55" x14ac:dyDescent="0.25">
      <c r="A503" s="2">
        <v>38625</v>
      </c>
      <c r="B503">
        <v>1228.81</v>
      </c>
      <c r="C503">
        <v>296.82</v>
      </c>
      <c r="D503">
        <v>470.85</v>
      </c>
      <c r="E503">
        <v>66.25</v>
      </c>
      <c r="F503">
        <v>397.3</v>
      </c>
      <c r="G503">
        <v>72</v>
      </c>
      <c r="H503">
        <v>68.38</v>
      </c>
      <c r="I503">
        <v>87.5</v>
      </c>
      <c r="J503">
        <v>72.3</v>
      </c>
      <c r="K503">
        <v>110.4</v>
      </c>
      <c r="L503">
        <v>20.7</v>
      </c>
      <c r="M503">
        <v>25</v>
      </c>
      <c r="N503">
        <v>5.8</v>
      </c>
      <c r="O503">
        <v>10.7</v>
      </c>
      <c r="P503">
        <v>18.100000000000001</v>
      </c>
      <c r="Q503">
        <v>24.8</v>
      </c>
      <c r="R503">
        <v>54.3</v>
      </c>
      <c r="S503">
        <v>14</v>
      </c>
      <c r="T503">
        <v>0.7</v>
      </c>
      <c r="U503">
        <v>3.4</v>
      </c>
      <c r="V503">
        <v>1.9</v>
      </c>
      <c r="W503">
        <v>28.4</v>
      </c>
      <c r="X503">
        <v>2.8</v>
      </c>
      <c r="Y503">
        <v>0.8</v>
      </c>
      <c r="Z503">
        <v>2.6</v>
      </c>
      <c r="AA503">
        <v>17.8</v>
      </c>
      <c r="AB503">
        <v>25.2</v>
      </c>
      <c r="AC503">
        <v>57</v>
      </c>
      <c r="AD503">
        <v>71.2</v>
      </c>
      <c r="AE503">
        <v>15.4</v>
      </c>
      <c r="AF503">
        <v>65</v>
      </c>
      <c r="AG503">
        <v>19.600000000000001</v>
      </c>
      <c r="AH503">
        <v>61.2</v>
      </c>
      <c r="AI503">
        <v>2</v>
      </c>
      <c r="AJ503">
        <v>0.4</v>
      </c>
      <c r="AK503">
        <v>5.0999999999999996</v>
      </c>
      <c r="AL503">
        <v>3.3</v>
      </c>
      <c r="AM503">
        <v>2.6</v>
      </c>
      <c r="AN503">
        <v>4.0999999999999996</v>
      </c>
      <c r="AO503">
        <v>7.7</v>
      </c>
      <c r="AP503">
        <v>5.2</v>
      </c>
      <c r="AQ503">
        <v>3.5</v>
      </c>
      <c r="AR503">
        <v>65</v>
      </c>
      <c r="AS503">
        <v>70</v>
      </c>
      <c r="AT503">
        <v>49</v>
      </c>
      <c r="AU503">
        <v>56.8</v>
      </c>
      <c r="AV503">
        <v>60.9</v>
      </c>
      <c r="AW503">
        <v>36</v>
      </c>
      <c r="AX503">
        <v>62.4</v>
      </c>
      <c r="AY503">
        <v>53.4</v>
      </c>
      <c r="BA503">
        <v>44.5</v>
      </c>
      <c r="BB503">
        <v>49.5</v>
      </c>
      <c r="BC503">
        <v>57.7</v>
      </c>
    </row>
    <row r="504" spans="1:55" x14ac:dyDescent="0.25">
      <c r="A504" s="2">
        <v>38656</v>
      </c>
      <c r="B504">
        <v>1207.01</v>
      </c>
      <c r="C504">
        <v>297.85000000000002</v>
      </c>
      <c r="D504">
        <v>465.7</v>
      </c>
      <c r="E504">
        <v>59.77</v>
      </c>
      <c r="F504">
        <v>344.3</v>
      </c>
      <c r="G504">
        <v>74</v>
      </c>
      <c r="H504">
        <v>67.358000000000004</v>
      </c>
      <c r="I504">
        <v>85.2</v>
      </c>
      <c r="J504">
        <v>70.099999999999994</v>
      </c>
      <c r="K504">
        <v>107.8</v>
      </c>
      <c r="L504">
        <v>20.7</v>
      </c>
      <c r="M504">
        <v>25.3</v>
      </c>
      <c r="N504">
        <v>6.4</v>
      </c>
      <c r="O504">
        <v>10.6</v>
      </c>
      <c r="P504">
        <v>17.399999999999999</v>
      </c>
      <c r="Q504">
        <v>24</v>
      </c>
      <c r="R504">
        <v>54</v>
      </c>
      <c r="S504">
        <v>12.3</v>
      </c>
      <c r="T504">
        <v>1</v>
      </c>
      <c r="U504">
        <v>2.8</v>
      </c>
      <c r="V504">
        <v>0.9</v>
      </c>
      <c r="W504">
        <v>25</v>
      </c>
      <c r="X504">
        <v>2.6</v>
      </c>
      <c r="Y504">
        <v>0.9</v>
      </c>
      <c r="Z504">
        <v>3</v>
      </c>
      <c r="AA504">
        <v>18.399999999999999</v>
      </c>
      <c r="AB504">
        <v>23.3</v>
      </c>
      <c r="AC504">
        <v>58.3</v>
      </c>
      <c r="AD504">
        <v>72</v>
      </c>
      <c r="AE504">
        <v>14.1</v>
      </c>
      <c r="AF504">
        <v>67.400000000000006</v>
      </c>
      <c r="AG504">
        <v>18.5</v>
      </c>
      <c r="AH504">
        <v>63.7</v>
      </c>
      <c r="AI504">
        <v>1.7</v>
      </c>
      <c r="AJ504">
        <v>0.8</v>
      </c>
      <c r="AK504">
        <v>5.0999999999999996</v>
      </c>
      <c r="AL504">
        <v>2.5</v>
      </c>
      <c r="AM504">
        <v>2.5</v>
      </c>
      <c r="AN504">
        <v>4</v>
      </c>
      <c r="AO504">
        <v>7</v>
      </c>
      <c r="AP504">
        <v>3.7</v>
      </c>
      <c r="AQ504">
        <v>3.6</v>
      </c>
      <c r="AR504">
        <v>68</v>
      </c>
      <c r="AS504">
        <v>73</v>
      </c>
      <c r="AT504">
        <v>51</v>
      </c>
      <c r="AU504">
        <v>57.2</v>
      </c>
      <c r="AV504">
        <v>61.4</v>
      </c>
      <c r="AW504">
        <v>28</v>
      </c>
      <c r="AX504">
        <v>62.1</v>
      </c>
      <c r="AY504">
        <v>54.3</v>
      </c>
      <c r="BA504">
        <v>41</v>
      </c>
      <c r="BB504">
        <v>46.5</v>
      </c>
      <c r="BC504">
        <v>61.8</v>
      </c>
    </row>
    <row r="505" spans="1:55" x14ac:dyDescent="0.25">
      <c r="A505" s="2">
        <v>38686</v>
      </c>
      <c r="B505">
        <v>1249.48</v>
      </c>
      <c r="C505">
        <v>294.27999999999997</v>
      </c>
      <c r="D505">
        <v>495.2</v>
      </c>
      <c r="E505">
        <v>57.33</v>
      </c>
      <c r="F505">
        <v>316.3</v>
      </c>
      <c r="G505">
        <v>67</v>
      </c>
      <c r="H505">
        <v>67.448999999999998</v>
      </c>
      <c r="I505">
        <v>98.3</v>
      </c>
      <c r="J505">
        <v>88.4</v>
      </c>
      <c r="K505">
        <v>113.2</v>
      </c>
      <c r="L505">
        <v>21.1</v>
      </c>
      <c r="M505">
        <v>23.6</v>
      </c>
      <c r="N505">
        <v>5</v>
      </c>
      <c r="O505">
        <v>9.8000000000000007</v>
      </c>
      <c r="P505">
        <v>21.3</v>
      </c>
      <c r="Q505">
        <v>18.100000000000001</v>
      </c>
      <c r="R505">
        <v>55.3</v>
      </c>
      <c r="S505">
        <v>14.1</v>
      </c>
      <c r="T505">
        <v>0.7</v>
      </c>
      <c r="U505">
        <v>3</v>
      </c>
      <c r="V505">
        <v>1.5</v>
      </c>
      <c r="W505">
        <v>30.5</v>
      </c>
      <c r="X505">
        <v>2.7</v>
      </c>
      <c r="Y505">
        <v>0.8</v>
      </c>
      <c r="Z505">
        <v>1.8</v>
      </c>
      <c r="AA505">
        <v>17.899999999999999</v>
      </c>
      <c r="AB505">
        <v>25.6</v>
      </c>
      <c r="AC505">
        <v>56.5</v>
      </c>
      <c r="AD505">
        <v>68.900000000000006</v>
      </c>
      <c r="AE505">
        <v>19</v>
      </c>
      <c r="AF505">
        <v>69.5</v>
      </c>
      <c r="AG505">
        <v>11.5</v>
      </c>
      <c r="AH505">
        <v>67.8</v>
      </c>
      <c r="AI505">
        <v>2.7</v>
      </c>
      <c r="AJ505">
        <v>0.5</v>
      </c>
      <c r="AK505">
        <v>4.5</v>
      </c>
      <c r="AL505">
        <v>3.9</v>
      </c>
      <c r="AM505">
        <v>3.3</v>
      </c>
      <c r="AN505">
        <v>4.2</v>
      </c>
      <c r="AO505">
        <v>7.4</v>
      </c>
      <c r="AP505">
        <v>4.8</v>
      </c>
      <c r="AQ505">
        <v>4.2</v>
      </c>
      <c r="AR505">
        <v>61</v>
      </c>
      <c r="AS505">
        <v>65</v>
      </c>
      <c r="AT505">
        <v>46</v>
      </c>
      <c r="AU505">
        <v>56.7</v>
      </c>
      <c r="AV505">
        <v>61.2</v>
      </c>
      <c r="AW505">
        <v>42</v>
      </c>
      <c r="AX505">
        <v>62.4</v>
      </c>
      <c r="AY505">
        <v>56</v>
      </c>
      <c r="BA505">
        <v>43.5</v>
      </c>
      <c r="BB505">
        <v>47</v>
      </c>
      <c r="BC505">
        <v>57</v>
      </c>
    </row>
    <row r="506" spans="1:55" x14ac:dyDescent="0.25">
      <c r="A506" s="2">
        <v>38716</v>
      </c>
      <c r="B506">
        <v>1248.29</v>
      </c>
      <c r="C506">
        <v>303.01</v>
      </c>
      <c r="D506">
        <v>512.54999999999995</v>
      </c>
      <c r="E506">
        <v>61.04</v>
      </c>
      <c r="F506">
        <v>315.3</v>
      </c>
      <c r="G506">
        <v>64</v>
      </c>
      <c r="H506">
        <v>67.653000000000006</v>
      </c>
      <c r="I506">
        <v>103.8</v>
      </c>
      <c r="J506">
        <v>92.6</v>
      </c>
      <c r="K506">
        <v>120.7</v>
      </c>
      <c r="L506">
        <v>23.3</v>
      </c>
      <c r="M506">
        <v>22.5</v>
      </c>
      <c r="N506">
        <v>6.1</v>
      </c>
      <c r="O506">
        <v>8.6999999999999993</v>
      </c>
      <c r="P506">
        <v>21.3</v>
      </c>
      <c r="Q506">
        <v>17.7</v>
      </c>
      <c r="R506">
        <v>54.2</v>
      </c>
      <c r="S506">
        <v>14.4</v>
      </c>
      <c r="T506">
        <v>1</v>
      </c>
      <c r="U506">
        <v>2.8</v>
      </c>
      <c r="V506">
        <v>0.9</v>
      </c>
      <c r="W506">
        <v>32.1</v>
      </c>
      <c r="X506">
        <v>2.8</v>
      </c>
      <c r="Y506">
        <v>0.9</v>
      </c>
      <c r="Z506">
        <v>2.2999999999999998</v>
      </c>
      <c r="AA506">
        <v>14.9</v>
      </c>
      <c r="AB506">
        <v>24.4</v>
      </c>
      <c r="AC506">
        <v>60.7</v>
      </c>
      <c r="AD506">
        <v>70</v>
      </c>
      <c r="AE506">
        <v>18.399999999999999</v>
      </c>
      <c r="AF506">
        <v>72.5</v>
      </c>
      <c r="AG506">
        <v>9.1</v>
      </c>
      <c r="AH506">
        <v>67.900000000000006</v>
      </c>
      <c r="AI506">
        <v>1.6</v>
      </c>
      <c r="AJ506">
        <v>1</v>
      </c>
      <c r="AK506">
        <v>5.8</v>
      </c>
      <c r="AL506">
        <v>3.9</v>
      </c>
      <c r="AM506">
        <v>3.6</v>
      </c>
      <c r="AN506">
        <v>4.5999999999999996</v>
      </c>
      <c r="AO506">
        <v>8.4</v>
      </c>
      <c r="AP506">
        <v>5.7</v>
      </c>
      <c r="AQ506">
        <v>4.3</v>
      </c>
      <c r="AR506">
        <v>57</v>
      </c>
      <c r="AS506">
        <v>65</v>
      </c>
      <c r="AT506">
        <v>40</v>
      </c>
      <c r="AU506">
        <v>55.1</v>
      </c>
      <c r="AV506">
        <v>60.1</v>
      </c>
      <c r="AW506">
        <v>52</v>
      </c>
      <c r="AX506">
        <v>60.3</v>
      </c>
      <c r="AY506">
        <v>53.7</v>
      </c>
      <c r="BA506">
        <v>48</v>
      </c>
      <c r="BB506">
        <v>46.5</v>
      </c>
      <c r="BC506">
        <v>54.9</v>
      </c>
    </row>
    <row r="507" spans="1:55" x14ac:dyDescent="0.25">
      <c r="A507" s="2">
        <v>38748</v>
      </c>
      <c r="B507">
        <v>1280.08</v>
      </c>
      <c r="C507">
        <v>310.70999999999998</v>
      </c>
      <c r="D507">
        <v>569.85</v>
      </c>
      <c r="E507">
        <v>67.930000000000007</v>
      </c>
      <c r="F507">
        <v>295.8</v>
      </c>
      <c r="G507">
        <v>62</v>
      </c>
      <c r="H507">
        <v>68.027000000000001</v>
      </c>
      <c r="I507">
        <v>106.8</v>
      </c>
      <c r="J507">
        <v>92.1</v>
      </c>
      <c r="K507">
        <v>128.80000000000001</v>
      </c>
      <c r="L507">
        <v>27</v>
      </c>
      <c r="M507">
        <v>20.3</v>
      </c>
      <c r="N507">
        <v>6.7</v>
      </c>
      <c r="O507">
        <v>8.1999999999999993</v>
      </c>
      <c r="P507">
        <v>19.899999999999999</v>
      </c>
      <c r="Q507">
        <v>15.2</v>
      </c>
      <c r="R507">
        <v>52.7</v>
      </c>
      <c r="S507">
        <v>13.6</v>
      </c>
      <c r="T507">
        <v>0.9</v>
      </c>
      <c r="U507">
        <v>3</v>
      </c>
      <c r="V507">
        <v>1.2</v>
      </c>
      <c r="W507">
        <v>33</v>
      </c>
      <c r="X507">
        <v>2.9</v>
      </c>
      <c r="Y507">
        <v>0.9</v>
      </c>
      <c r="Z507">
        <v>3</v>
      </c>
      <c r="AA507">
        <v>15.9</v>
      </c>
      <c r="AB507">
        <v>25.9</v>
      </c>
      <c r="AC507">
        <v>58.2</v>
      </c>
      <c r="AD507">
        <v>71.900000000000006</v>
      </c>
      <c r="AE507">
        <v>17.899999999999999</v>
      </c>
      <c r="AF507">
        <v>71.599999999999994</v>
      </c>
      <c r="AG507">
        <v>10.5</v>
      </c>
      <c r="AH507">
        <v>71.2</v>
      </c>
      <c r="AI507">
        <v>1.7</v>
      </c>
      <c r="AJ507">
        <v>0.8</v>
      </c>
      <c r="AK507">
        <v>6.1</v>
      </c>
      <c r="AL507">
        <v>3.6</v>
      </c>
      <c r="AM507">
        <v>3.5</v>
      </c>
      <c r="AN507">
        <v>6</v>
      </c>
      <c r="AO507">
        <v>8.4</v>
      </c>
      <c r="AP507">
        <v>5.4</v>
      </c>
      <c r="AQ507">
        <v>4.4000000000000004</v>
      </c>
      <c r="AR507">
        <v>57</v>
      </c>
      <c r="AS507">
        <v>66</v>
      </c>
      <c r="AT507">
        <v>41</v>
      </c>
      <c r="AU507">
        <v>55</v>
      </c>
      <c r="AV507">
        <v>58.9</v>
      </c>
      <c r="AW507">
        <v>54</v>
      </c>
      <c r="AX507">
        <v>59.7</v>
      </c>
      <c r="AY507">
        <v>53.1</v>
      </c>
      <c r="BA507">
        <v>46</v>
      </c>
      <c r="BB507">
        <v>47.5</v>
      </c>
      <c r="BC507">
        <v>55.7</v>
      </c>
    </row>
    <row r="508" spans="1:55" x14ac:dyDescent="0.25">
      <c r="A508" s="2">
        <v>38776</v>
      </c>
      <c r="B508">
        <v>1280.6600000000001</v>
      </c>
      <c r="C508">
        <v>311</v>
      </c>
      <c r="D508">
        <v>559.75</v>
      </c>
      <c r="E508">
        <v>61.42</v>
      </c>
      <c r="F508">
        <v>294</v>
      </c>
      <c r="G508">
        <v>61</v>
      </c>
      <c r="H508">
        <v>68.132999999999996</v>
      </c>
      <c r="I508">
        <v>102.7</v>
      </c>
      <c r="J508">
        <v>84.2</v>
      </c>
      <c r="K508">
        <v>130.30000000000001</v>
      </c>
      <c r="L508">
        <v>27.4</v>
      </c>
      <c r="M508">
        <v>20.2</v>
      </c>
      <c r="N508">
        <v>7.1</v>
      </c>
      <c r="O508">
        <v>9.4</v>
      </c>
      <c r="P508">
        <v>18.8</v>
      </c>
      <c r="Q508">
        <v>19.899999999999999</v>
      </c>
      <c r="R508">
        <v>52.4</v>
      </c>
      <c r="S508">
        <v>13.4</v>
      </c>
      <c r="T508">
        <v>0.8</v>
      </c>
      <c r="U508">
        <v>3.4</v>
      </c>
      <c r="V508">
        <v>1.4</v>
      </c>
      <c r="W508">
        <v>32.700000000000003</v>
      </c>
      <c r="X508">
        <v>3.3</v>
      </c>
      <c r="Y508">
        <v>1.2</v>
      </c>
      <c r="Z508">
        <v>3</v>
      </c>
      <c r="AA508">
        <v>15.4</v>
      </c>
      <c r="AB508">
        <v>26.4</v>
      </c>
      <c r="AC508">
        <v>58.2</v>
      </c>
      <c r="AD508">
        <v>71.8</v>
      </c>
      <c r="AE508">
        <v>16.2</v>
      </c>
      <c r="AF508">
        <v>72.900000000000006</v>
      </c>
      <c r="AG508">
        <v>10.9</v>
      </c>
      <c r="AH508">
        <v>66.7</v>
      </c>
      <c r="AI508">
        <v>2.4</v>
      </c>
      <c r="AJ508">
        <v>0.8</v>
      </c>
      <c r="AK508">
        <v>4.5999999999999996</v>
      </c>
      <c r="AL508">
        <v>4</v>
      </c>
      <c r="AM508">
        <v>2.9</v>
      </c>
      <c r="AN508">
        <v>4.5999999999999996</v>
      </c>
      <c r="AO508">
        <v>9.4</v>
      </c>
      <c r="AP508">
        <v>5</v>
      </c>
      <c r="AQ508">
        <v>4.4000000000000004</v>
      </c>
      <c r="AR508">
        <v>56</v>
      </c>
      <c r="AS508">
        <v>64</v>
      </c>
      <c r="AT508">
        <v>40</v>
      </c>
      <c r="AU508">
        <v>55.8</v>
      </c>
      <c r="AV508">
        <v>61</v>
      </c>
      <c r="AW508">
        <v>53</v>
      </c>
      <c r="AX508">
        <v>57.9</v>
      </c>
      <c r="AY508">
        <v>53.5</v>
      </c>
      <c r="BA508">
        <v>48.5</v>
      </c>
      <c r="BB508">
        <v>52</v>
      </c>
      <c r="BC508">
        <v>54.4</v>
      </c>
    </row>
    <row r="509" spans="1:55" x14ac:dyDescent="0.25">
      <c r="A509" s="2">
        <v>38807</v>
      </c>
      <c r="B509">
        <v>1294.83</v>
      </c>
      <c r="C509">
        <v>313.17</v>
      </c>
      <c r="D509">
        <v>583.54999999999995</v>
      </c>
      <c r="E509">
        <v>66.66</v>
      </c>
      <c r="F509">
        <v>299</v>
      </c>
      <c r="G509">
        <v>59</v>
      </c>
      <c r="H509">
        <v>67.936000000000007</v>
      </c>
      <c r="I509">
        <v>107.5</v>
      </c>
      <c r="J509">
        <v>90.3</v>
      </c>
      <c r="K509">
        <v>133.30000000000001</v>
      </c>
      <c r="L509">
        <v>28.3</v>
      </c>
      <c r="M509">
        <v>20.399999999999999</v>
      </c>
      <c r="N509">
        <v>5.8</v>
      </c>
      <c r="O509">
        <v>9.3000000000000007</v>
      </c>
      <c r="P509">
        <v>19.3</v>
      </c>
      <c r="Q509">
        <v>16.399999999999999</v>
      </c>
      <c r="R509">
        <v>51.3</v>
      </c>
      <c r="S509">
        <v>13.7</v>
      </c>
      <c r="T509">
        <v>0.7</v>
      </c>
      <c r="U509">
        <v>4.0999999999999996</v>
      </c>
      <c r="V509">
        <v>1.9</v>
      </c>
      <c r="W509">
        <v>33.799999999999997</v>
      </c>
      <c r="X509">
        <v>2.5</v>
      </c>
      <c r="Y509">
        <v>1.5</v>
      </c>
      <c r="Z509">
        <v>2.5</v>
      </c>
      <c r="AA509">
        <v>14.7</v>
      </c>
      <c r="AB509">
        <v>27.9</v>
      </c>
      <c r="AC509">
        <v>57.4</v>
      </c>
      <c r="AD509">
        <v>71.400000000000006</v>
      </c>
      <c r="AE509">
        <v>17.8</v>
      </c>
      <c r="AF509">
        <v>72.400000000000006</v>
      </c>
      <c r="AG509">
        <v>9.8000000000000007</v>
      </c>
      <c r="AH509">
        <v>69.900000000000006</v>
      </c>
      <c r="AI509">
        <v>1.9</v>
      </c>
      <c r="AJ509">
        <v>0.8</v>
      </c>
      <c r="AK509">
        <v>5.4</v>
      </c>
      <c r="AL509">
        <v>3.9</v>
      </c>
      <c r="AM509">
        <v>3.6</v>
      </c>
      <c r="AN509">
        <v>5.9</v>
      </c>
      <c r="AO509">
        <v>8.5</v>
      </c>
      <c r="AP509">
        <v>6</v>
      </c>
      <c r="AQ509">
        <v>4</v>
      </c>
      <c r="AR509">
        <v>54</v>
      </c>
      <c r="AS509">
        <v>62</v>
      </c>
      <c r="AT509">
        <v>40</v>
      </c>
      <c r="AU509">
        <v>54.3</v>
      </c>
      <c r="AV509">
        <v>57</v>
      </c>
      <c r="AW509">
        <v>49</v>
      </c>
      <c r="AX509">
        <v>57</v>
      </c>
      <c r="AY509">
        <v>53.8</v>
      </c>
      <c r="BA509">
        <v>48</v>
      </c>
      <c r="BB509">
        <v>50</v>
      </c>
      <c r="BC509">
        <v>53.9</v>
      </c>
    </row>
    <row r="510" spans="1:55" x14ac:dyDescent="0.25">
      <c r="A510" s="2">
        <v>38835</v>
      </c>
      <c r="B510">
        <v>1310.6099999999999</v>
      </c>
      <c r="C510">
        <v>327.39</v>
      </c>
      <c r="D510">
        <v>650.29999999999995</v>
      </c>
      <c r="E510">
        <v>71.89</v>
      </c>
      <c r="F510">
        <v>306.8</v>
      </c>
      <c r="G510">
        <v>55</v>
      </c>
      <c r="H510">
        <v>67.903000000000006</v>
      </c>
      <c r="I510">
        <v>109.8</v>
      </c>
      <c r="J510">
        <v>92.3</v>
      </c>
      <c r="K510">
        <v>136.19999999999999</v>
      </c>
      <c r="L510">
        <v>29.4</v>
      </c>
      <c r="M510">
        <v>19.7</v>
      </c>
      <c r="N510">
        <v>6.8</v>
      </c>
      <c r="O510">
        <v>9.1</v>
      </c>
      <c r="P510">
        <v>18</v>
      </c>
      <c r="Q510">
        <v>16.3</v>
      </c>
      <c r="R510">
        <v>50.9</v>
      </c>
      <c r="S510">
        <v>15.4</v>
      </c>
      <c r="T510">
        <v>0.8</v>
      </c>
      <c r="U510">
        <v>3.1</v>
      </c>
      <c r="V510">
        <v>1.6</v>
      </c>
      <c r="W510">
        <v>30.4</v>
      </c>
      <c r="X510">
        <v>3.4</v>
      </c>
      <c r="Y510">
        <v>0.7</v>
      </c>
      <c r="Z510">
        <v>2.7</v>
      </c>
      <c r="AA510">
        <v>15.1</v>
      </c>
      <c r="AB510">
        <v>29.7</v>
      </c>
      <c r="AC510">
        <v>55.2</v>
      </c>
      <c r="AD510">
        <v>72.900000000000006</v>
      </c>
      <c r="AE510">
        <v>17.3</v>
      </c>
      <c r="AF510">
        <v>73.400000000000006</v>
      </c>
      <c r="AG510">
        <v>9.3000000000000007</v>
      </c>
      <c r="AH510">
        <v>68.3</v>
      </c>
      <c r="AI510">
        <v>2.1</v>
      </c>
      <c r="AJ510">
        <v>0.7</v>
      </c>
      <c r="AK510">
        <v>4.7</v>
      </c>
      <c r="AL510">
        <v>3.7</v>
      </c>
      <c r="AM510">
        <v>3.3</v>
      </c>
      <c r="AN510">
        <v>4.9000000000000004</v>
      </c>
      <c r="AO510">
        <v>7.6</v>
      </c>
      <c r="AP510">
        <v>5</v>
      </c>
      <c r="AQ510">
        <v>3.8</v>
      </c>
      <c r="AR510">
        <v>51</v>
      </c>
      <c r="AS510">
        <v>59</v>
      </c>
      <c r="AT510">
        <v>39</v>
      </c>
      <c r="AU510">
        <v>55.2</v>
      </c>
      <c r="AV510">
        <v>55.7</v>
      </c>
      <c r="AW510">
        <v>37</v>
      </c>
      <c r="AX510">
        <v>57.1</v>
      </c>
      <c r="AY510">
        <v>54.2</v>
      </c>
      <c r="BA510">
        <v>46.5</v>
      </c>
      <c r="BB510">
        <v>51.5</v>
      </c>
      <c r="BC510">
        <v>57.4</v>
      </c>
    </row>
    <row r="511" spans="1:55" x14ac:dyDescent="0.25">
      <c r="A511" s="2">
        <v>38868</v>
      </c>
      <c r="B511">
        <v>1270.0899999999999</v>
      </c>
      <c r="C511">
        <v>331.8</v>
      </c>
      <c r="D511">
        <v>647.1</v>
      </c>
      <c r="E511">
        <v>71.290000000000006</v>
      </c>
      <c r="F511">
        <v>332.8</v>
      </c>
      <c r="G511">
        <v>50</v>
      </c>
      <c r="H511">
        <v>67.180000000000007</v>
      </c>
      <c r="I511">
        <v>104.7</v>
      </c>
      <c r="J511">
        <v>85.1</v>
      </c>
      <c r="K511">
        <v>134.1</v>
      </c>
      <c r="L511">
        <v>29.1</v>
      </c>
      <c r="M511">
        <v>20.2</v>
      </c>
      <c r="N511">
        <v>6.3</v>
      </c>
      <c r="O511">
        <v>9.1</v>
      </c>
      <c r="P511">
        <v>17</v>
      </c>
      <c r="Q511">
        <v>18</v>
      </c>
      <c r="R511">
        <v>50.7</v>
      </c>
      <c r="S511">
        <v>14.8</v>
      </c>
      <c r="T511">
        <v>0.8</v>
      </c>
      <c r="U511">
        <v>2.9</v>
      </c>
      <c r="V511">
        <v>1.4</v>
      </c>
      <c r="W511">
        <v>33.6</v>
      </c>
      <c r="X511">
        <v>2.8</v>
      </c>
      <c r="Y511">
        <v>0.7</v>
      </c>
      <c r="Z511">
        <v>2.4</v>
      </c>
      <c r="AA511">
        <v>15.2</v>
      </c>
      <c r="AB511">
        <v>28.5</v>
      </c>
      <c r="AC511">
        <v>56.3</v>
      </c>
      <c r="AD511">
        <v>73.900000000000006</v>
      </c>
      <c r="AE511">
        <v>16.5</v>
      </c>
      <c r="AF511">
        <v>70.599999999999994</v>
      </c>
      <c r="AG511">
        <v>12.9</v>
      </c>
      <c r="AH511">
        <v>67.2</v>
      </c>
      <c r="AI511">
        <v>2</v>
      </c>
      <c r="AJ511">
        <v>1.1000000000000001</v>
      </c>
      <c r="AK511">
        <v>5</v>
      </c>
      <c r="AL511">
        <v>4</v>
      </c>
      <c r="AM511">
        <v>3.2</v>
      </c>
      <c r="AN511">
        <v>5</v>
      </c>
      <c r="AO511">
        <v>8.9</v>
      </c>
      <c r="AP511">
        <v>6.3</v>
      </c>
      <c r="AQ511">
        <v>4.2</v>
      </c>
      <c r="AR511">
        <v>46</v>
      </c>
      <c r="AS511">
        <v>55</v>
      </c>
      <c r="AT511">
        <v>33</v>
      </c>
      <c r="AU511">
        <v>53.7</v>
      </c>
      <c r="AV511">
        <v>54.9</v>
      </c>
      <c r="AW511">
        <v>42</v>
      </c>
      <c r="AX511">
        <v>56</v>
      </c>
      <c r="AY511">
        <v>53.2</v>
      </c>
      <c r="BA511">
        <v>44</v>
      </c>
      <c r="BB511">
        <v>48.5</v>
      </c>
      <c r="BC511">
        <v>56.1</v>
      </c>
    </row>
    <row r="512" spans="1:55" x14ac:dyDescent="0.25">
      <c r="A512" s="2">
        <v>38898</v>
      </c>
      <c r="B512">
        <v>1270.2</v>
      </c>
      <c r="C512">
        <v>337.07</v>
      </c>
      <c r="D512">
        <v>613.15</v>
      </c>
      <c r="E512">
        <v>73.98</v>
      </c>
      <c r="F512">
        <v>307.8</v>
      </c>
      <c r="G512">
        <v>47</v>
      </c>
      <c r="H512">
        <v>66.346999999999994</v>
      </c>
      <c r="I512">
        <v>105.4</v>
      </c>
      <c r="J512">
        <v>87.5</v>
      </c>
      <c r="K512">
        <v>132.19999999999999</v>
      </c>
      <c r="L512">
        <v>28</v>
      </c>
      <c r="M512">
        <v>20</v>
      </c>
      <c r="N512">
        <v>5.5</v>
      </c>
      <c r="O512">
        <v>9.8000000000000007</v>
      </c>
      <c r="P512">
        <v>17.8</v>
      </c>
      <c r="Q512">
        <v>17.3</v>
      </c>
      <c r="R512">
        <v>52</v>
      </c>
      <c r="S512">
        <v>15.6</v>
      </c>
      <c r="T512">
        <v>1.1000000000000001</v>
      </c>
      <c r="U512">
        <v>3.2</v>
      </c>
      <c r="V512">
        <v>1.5</v>
      </c>
      <c r="W512">
        <v>30.7</v>
      </c>
      <c r="X512">
        <v>2.6</v>
      </c>
      <c r="Y512">
        <v>0.6</v>
      </c>
      <c r="Z512">
        <v>2.4</v>
      </c>
      <c r="AA512">
        <v>15</v>
      </c>
      <c r="AB512">
        <v>26.6</v>
      </c>
      <c r="AC512">
        <v>58.4</v>
      </c>
      <c r="AD512">
        <v>72.400000000000006</v>
      </c>
      <c r="AE512">
        <v>16.8</v>
      </c>
      <c r="AF512">
        <v>71.3</v>
      </c>
      <c r="AG512">
        <v>11.9</v>
      </c>
      <c r="AH512">
        <v>67.099999999999994</v>
      </c>
      <c r="AI512">
        <v>2</v>
      </c>
      <c r="AJ512">
        <v>0.5</v>
      </c>
      <c r="AK512">
        <v>4.5</v>
      </c>
      <c r="AL512">
        <v>3.5</v>
      </c>
      <c r="AM512">
        <v>3</v>
      </c>
      <c r="AN512">
        <v>4.2</v>
      </c>
      <c r="AO512">
        <v>8.5</v>
      </c>
      <c r="AP512">
        <v>5.5</v>
      </c>
      <c r="AQ512">
        <v>4</v>
      </c>
      <c r="AR512">
        <v>42</v>
      </c>
      <c r="AS512">
        <v>51</v>
      </c>
      <c r="AT512">
        <v>29</v>
      </c>
      <c r="AU512">
        <v>52</v>
      </c>
      <c r="AV512">
        <v>55</v>
      </c>
      <c r="AW512">
        <v>39</v>
      </c>
      <c r="AX512">
        <v>53.4</v>
      </c>
      <c r="AY512">
        <v>49.9</v>
      </c>
      <c r="BA512">
        <v>45.5</v>
      </c>
      <c r="BB512">
        <v>47.5</v>
      </c>
      <c r="BC512">
        <v>54</v>
      </c>
    </row>
    <row r="513" spans="1:55" x14ac:dyDescent="0.25">
      <c r="A513" s="2">
        <v>38929</v>
      </c>
      <c r="B513">
        <v>1276.6600000000001</v>
      </c>
      <c r="C513">
        <v>338.41</v>
      </c>
      <c r="D513">
        <v>632.65</v>
      </c>
      <c r="E513">
        <v>74.41</v>
      </c>
      <c r="F513">
        <v>319.5</v>
      </c>
      <c r="G513">
        <v>43</v>
      </c>
      <c r="H513">
        <v>66.671999999999997</v>
      </c>
      <c r="I513">
        <v>107</v>
      </c>
      <c r="J513">
        <v>88.9</v>
      </c>
      <c r="K513">
        <v>134.19999999999999</v>
      </c>
      <c r="L513">
        <v>28.6</v>
      </c>
      <c r="M513">
        <v>19.600000000000001</v>
      </c>
      <c r="N513">
        <v>6.9</v>
      </c>
      <c r="O513">
        <v>8.5</v>
      </c>
      <c r="P513">
        <v>18.3</v>
      </c>
      <c r="Q513">
        <v>16.5</v>
      </c>
      <c r="R513">
        <v>51.8</v>
      </c>
      <c r="S513">
        <v>14.3</v>
      </c>
      <c r="T513">
        <v>1.4</v>
      </c>
      <c r="U513">
        <v>3.8</v>
      </c>
      <c r="V513">
        <v>1.9</v>
      </c>
      <c r="W513">
        <v>28.8</v>
      </c>
      <c r="X513">
        <v>3.1</v>
      </c>
      <c r="Y513">
        <v>0.5</v>
      </c>
      <c r="Z513">
        <v>2.6</v>
      </c>
      <c r="AA513">
        <v>15</v>
      </c>
      <c r="AB513">
        <v>27.3</v>
      </c>
      <c r="AC513">
        <v>57.7</v>
      </c>
      <c r="AD513">
        <v>73.2</v>
      </c>
      <c r="AE513">
        <v>16.100000000000001</v>
      </c>
      <c r="AF513">
        <v>73</v>
      </c>
      <c r="AG513">
        <v>10.9</v>
      </c>
      <c r="AH513">
        <v>69.2</v>
      </c>
      <c r="AI513">
        <v>1.8</v>
      </c>
      <c r="AJ513">
        <v>1.2</v>
      </c>
      <c r="AK513">
        <v>4.9000000000000004</v>
      </c>
      <c r="AL513">
        <v>3.8</v>
      </c>
      <c r="AM513">
        <v>2.2999999999999998</v>
      </c>
      <c r="AN513">
        <v>4.3</v>
      </c>
      <c r="AO513">
        <v>7.4</v>
      </c>
      <c r="AP513">
        <v>5</v>
      </c>
      <c r="AQ513">
        <v>4.2</v>
      </c>
      <c r="AR513">
        <v>39</v>
      </c>
      <c r="AS513">
        <v>46</v>
      </c>
      <c r="AT513">
        <v>27</v>
      </c>
      <c r="AU513">
        <v>53</v>
      </c>
      <c r="AV513">
        <v>55.8</v>
      </c>
      <c r="AW513">
        <v>39</v>
      </c>
      <c r="AX513">
        <v>56.9</v>
      </c>
      <c r="AY513">
        <v>50.7</v>
      </c>
      <c r="BA513">
        <v>44.5</v>
      </c>
      <c r="BB513">
        <v>48</v>
      </c>
      <c r="BC513">
        <v>53.5</v>
      </c>
    </row>
    <row r="514" spans="1:55" x14ac:dyDescent="0.25">
      <c r="A514" s="2">
        <v>38960</v>
      </c>
      <c r="B514">
        <v>1303.82</v>
      </c>
      <c r="C514">
        <v>342.88</v>
      </c>
      <c r="D514">
        <v>624.15</v>
      </c>
      <c r="E514">
        <v>70.27</v>
      </c>
      <c r="F514">
        <v>313.5</v>
      </c>
      <c r="G514">
        <v>37</v>
      </c>
      <c r="H514">
        <v>67.224999999999994</v>
      </c>
      <c r="I514">
        <v>100.2</v>
      </c>
      <c r="J514">
        <v>84.4</v>
      </c>
      <c r="K514">
        <v>123.9</v>
      </c>
      <c r="L514">
        <v>24.5</v>
      </c>
      <c r="M514">
        <v>21.1</v>
      </c>
      <c r="N514">
        <v>6.9</v>
      </c>
      <c r="O514">
        <v>9.1</v>
      </c>
      <c r="P514">
        <v>17.899999999999999</v>
      </c>
      <c r="Q514">
        <v>18.100000000000001</v>
      </c>
      <c r="R514">
        <v>54.4</v>
      </c>
      <c r="S514">
        <v>14.2</v>
      </c>
      <c r="T514">
        <v>0.9</v>
      </c>
      <c r="U514">
        <v>3.8</v>
      </c>
      <c r="V514">
        <v>1.7</v>
      </c>
      <c r="W514">
        <v>33.9</v>
      </c>
      <c r="X514">
        <v>3.5</v>
      </c>
      <c r="Y514">
        <v>1.2</v>
      </c>
      <c r="Z514">
        <v>2.7</v>
      </c>
      <c r="AA514">
        <v>16.600000000000001</v>
      </c>
      <c r="AB514">
        <v>26.2</v>
      </c>
      <c r="AC514">
        <v>57.2</v>
      </c>
      <c r="AD514">
        <v>73</v>
      </c>
      <c r="AE514">
        <v>16.2</v>
      </c>
      <c r="AF514">
        <v>70.900000000000006</v>
      </c>
      <c r="AG514">
        <v>12.9</v>
      </c>
      <c r="AH514">
        <v>67.7</v>
      </c>
      <c r="AI514">
        <v>3</v>
      </c>
      <c r="AJ514">
        <v>0.7</v>
      </c>
      <c r="AK514">
        <v>4.9000000000000004</v>
      </c>
      <c r="AL514">
        <v>4</v>
      </c>
      <c r="AM514">
        <v>2.7</v>
      </c>
      <c r="AN514">
        <v>5.2</v>
      </c>
      <c r="AO514">
        <v>8.1999999999999993</v>
      </c>
      <c r="AP514">
        <v>6.4</v>
      </c>
      <c r="AQ514">
        <v>4.4000000000000004</v>
      </c>
      <c r="AR514">
        <v>33</v>
      </c>
      <c r="AS514">
        <v>41</v>
      </c>
      <c r="AT514">
        <v>22</v>
      </c>
      <c r="AU514">
        <v>53.7</v>
      </c>
      <c r="AV514">
        <v>55.3</v>
      </c>
      <c r="AW514">
        <v>46</v>
      </c>
      <c r="AX514">
        <v>55.2</v>
      </c>
      <c r="AY514">
        <v>52.6</v>
      </c>
      <c r="BA514">
        <v>46</v>
      </c>
      <c r="BB514">
        <v>51</v>
      </c>
      <c r="BC514">
        <v>54.2</v>
      </c>
    </row>
    <row r="515" spans="1:55" x14ac:dyDescent="0.25">
      <c r="A515" s="2">
        <v>38989</v>
      </c>
      <c r="B515">
        <v>1335.85</v>
      </c>
      <c r="C515">
        <v>344.05</v>
      </c>
      <c r="D515">
        <v>596.4</v>
      </c>
      <c r="E515">
        <v>62.92</v>
      </c>
      <c r="F515">
        <v>316.5</v>
      </c>
      <c r="G515">
        <v>32</v>
      </c>
      <c r="H515">
        <v>67.688000000000002</v>
      </c>
      <c r="I515">
        <v>105.9</v>
      </c>
      <c r="J515">
        <v>91</v>
      </c>
      <c r="K515">
        <v>128.30000000000001</v>
      </c>
      <c r="L515">
        <v>26.2</v>
      </c>
      <c r="M515">
        <v>20.9</v>
      </c>
      <c r="N515">
        <v>6</v>
      </c>
      <c r="O515">
        <v>8.8000000000000007</v>
      </c>
      <c r="P515">
        <v>20.2</v>
      </c>
      <c r="Q515">
        <v>16.5</v>
      </c>
      <c r="R515">
        <v>52.9</v>
      </c>
      <c r="S515">
        <v>14.7</v>
      </c>
      <c r="T515">
        <v>0.9</v>
      </c>
      <c r="U515">
        <v>2.9</v>
      </c>
      <c r="V515">
        <v>1</v>
      </c>
      <c r="W515">
        <v>27.5</v>
      </c>
      <c r="X515">
        <v>2.9</v>
      </c>
      <c r="Y515">
        <v>1</v>
      </c>
      <c r="Z515">
        <v>2.1</v>
      </c>
      <c r="AA515">
        <v>15.6</v>
      </c>
      <c r="AB515">
        <v>27.3</v>
      </c>
      <c r="AC515">
        <v>57.1</v>
      </c>
      <c r="AD515">
        <v>71</v>
      </c>
      <c r="AE515">
        <v>16.5</v>
      </c>
      <c r="AF515">
        <v>73.2</v>
      </c>
      <c r="AG515">
        <v>10.3</v>
      </c>
      <c r="AH515">
        <v>68.8</v>
      </c>
      <c r="AI515">
        <v>1.4</v>
      </c>
      <c r="AJ515">
        <v>1</v>
      </c>
      <c r="AK515">
        <v>4.5</v>
      </c>
      <c r="AL515">
        <v>3</v>
      </c>
      <c r="AM515">
        <v>2.8</v>
      </c>
      <c r="AN515">
        <v>4.0999999999999996</v>
      </c>
      <c r="AO515">
        <v>7.4</v>
      </c>
      <c r="AP515">
        <v>5.5</v>
      </c>
      <c r="AQ515">
        <v>3.3</v>
      </c>
      <c r="AR515">
        <v>30</v>
      </c>
      <c r="AS515">
        <v>37</v>
      </c>
      <c r="AT515">
        <v>22</v>
      </c>
      <c r="AU515">
        <v>52.2</v>
      </c>
      <c r="AV515">
        <v>54.8</v>
      </c>
      <c r="AW515">
        <v>50</v>
      </c>
      <c r="AX515">
        <v>56.2</v>
      </c>
      <c r="AY515">
        <v>49.9</v>
      </c>
      <c r="BA515">
        <v>49</v>
      </c>
      <c r="BB515">
        <v>47</v>
      </c>
      <c r="BC515">
        <v>52.9</v>
      </c>
    </row>
    <row r="516" spans="1:55" x14ac:dyDescent="0.25">
      <c r="A516" s="2">
        <v>39021</v>
      </c>
      <c r="B516">
        <v>1377.94</v>
      </c>
      <c r="C516">
        <v>351.61</v>
      </c>
      <c r="D516">
        <v>605.4</v>
      </c>
      <c r="E516">
        <v>58.74</v>
      </c>
      <c r="F516">
        <v>315.5</v>
      </c>
      <c r="G516">
        <v>32</v>
      </c>
      <c r="H516">
        <v>68.08</v>
      </c>
      <c r="I516">
        <v>105.1</v>
      </c>
      <c r="J516">
        <v>91.9</v>
      </c>
      <c r="K516">
        <v>125.1</v>
      </c>
      <c r="L516">
        <v>25.6</v>
      </c>
      <c r="M516">
        <v>21.8</v>
      </c>
      <c r="N516">
        <v>6.2</v>
      </c>
      <c r="O516">
        <v>8.5</v>
      </c>
      <c r="P516">
        <v>20</v>
      </c>
      <c r="Q516">
        <v>18</v>
      </c>
      <c r="R516">
        <v>52.6</v>
      </c>
      <c r="S516">
        <v>15.1</v>
      </c>
      <c r="T516">
        <v>1</v>
      </c>
      <c r="U516">
        <v>3.1</v>
      </c>
      <c r="V516">
        <v>1.5</v>
      </c>
      <c r="W516">
        <v>28.5</v>
      </c>
      <c r="X516">
        <v>2.9</v>
      </c>
      <c r="Y516">
        <v>0.6</v>
      </c>
      <c r="Z516">
        <v>2.2000000000000002</v>
      </c>
      <c r="AA516">
        <v>16.8</v>
      </c>
      <c r="AB516">
        <v>27.9</v>
      </c>
      <c r="AC516">
        <v>55.3</v>
      </c>
      <c r="AD516">
        <v>71.5</v>
      </c>
      <c r="AE516">
        <v>18.5</v>
      </c>
      <c r="AF516">
        <v>71.5</v>
      </c>
      <c r="AG516">
        <v>10</v>
      </c>
      <c r="AH516">
        <v>66.900000000000006</v>
      </c>
      <c r="AI516">
        <v>1.3</v>
      </c>
      <c r="AJ516">
        <v>1.1000000000000001</v>
      </c>
      <c r="AK516">
        <v>4.3</v>
      </c>
      <c r="AL516">
        <v>3.1</v>
      </c>
      <c r="AM516">
        <v>3.4</v>
      </c>
      <c r="AN516">
        <v>4.4000000000000004</v>
      </c>
      <c r="AO516">
        <v>8</v>
      </c>
      <c r="AP516">
        <v>4.7</v>
      </c>
      <c r="AQ516">
        <v>3.6</v>
      </c>
      <c r="AR516">
        <v>31</v>
      </c>
      <c r="AS516">
        <v>42</v>
      </c>
      <c r="AT516">
        <v>23</v>
      </c>
      <c r="AU516">
        <v>51.4</v>
      </c>
      <c r="AV516">
        <v>54.1</v>
      </c>
      <c r="AW516">
        <v>58</v>
      </c>
      <c r="AX516">
        <v>54.3</v>
      </c>
      <c r="AY516">
        <v>49.6</v>
      </c>
      <c r="BA516">
        <v>52</v>
      </c>
      <c r="BB516">
        <v>47.5</v>
      </c>
      <c r="BC516">
        <v>51.3</v>
      </c>
    </row>
    <row r="517" spans="1:55" x14ac:dyDescent="0.25">
      <c r="A517" s="2">
        <v>39051</v>
      </c>
      <c r="B517">
        <v>1400.63</v>
      </c>
      <c r="C517">
        <v>360.05</v>
      </c>
      <c r="D517">
        <v>647.6</v>
      </c>
      <c r="E517">
        <v>63.14</v>
      </c>
      <c r="F517">
        <v>328.3</v>
      </c>
      <c r="G517">
        <v>33</v>
      </c>
      <c r="H517">
        <v>68.674999999999997</v>
      </c>
      <c r="I517">
        <v>105.3</v>
      </c>
      <c r="J517">
        <v>91.9</v>
      </c>
      <c r="K517">
        <v>125.4</v>
      </c>
      <c r="L517">
        <v>25.7</v>
      </c>
      <c r="M517">
        <v>22.1</v>
      </c>
      <c r="N517">
        <v>5.2</v>
      </c>
      <c r="O517">
        <v>9.1</v>
      </c>
      <c r="P517">
        <v>22</v>
      </c>
      <c r="Q517">
        <v>16.100000000000001</v>
      </c>
      <c r="R517">
        <v>52.2</v>
      </c>
      <c r="S517">
        <v>13.3</v>
      </c>
      <c r="T517">
        <v>0.6</v>
      </c>
      <c r="U517">
        <v>3.2</v>
      </c>
      <c r="V517">
        <v>1.5</v>
      </c>
      <c r="W517">
        <v>29.8</v>
      </c>
      <c r="X517">
        <v>2.2999999999999998</v>
      </c>
      <c r="Y517">
        <v>1.1000000000000001</v>
      </c>
      <c r="Z517">
        <v>2.2999999999999998</v>
      </c>
      <c r="AA517">
        <v>16.2</v>
      </c>
      <c r="AB517">
        <v>27.5</v>
      </c>
      <c r="AC517">
        <v>56.3</v>
      </c>
      <c r="AD517">
        <v>68.900000000000006</v>
      </c>
      <c r="AE517">
        <v>16</v>
      </c>
      <c r="AF517">
        <v>75.5</v>
      </c>
      <c r="AG517">
        <v>8.5</v>
      </c>
      <c r="AH517">
        <v>70.599999999999994</v>
      </c>
      <c r="AI517">
        <v>2.2999999999999998</v>
      </c>
      <c r="AJ517">
        <v>0.6</v>
      </c>
      <c r="AK517">
        <v>4.5</v>
      </c>
      <c r="AL517">
        <v>3.4</v>
      </c>
      <c r="AM517">
        <v>2.6</v>
      </c>
      <c r="AN517">
        <v>4.2</v>
      </c>
      <c r="AO517">
        <v>8.5</v>
      </c>
      <c r="AP517">
        <v>5.2</v>
      </c>
      <c r="AQ517">
        <v>3.6</v>
      </c>
      <c r="AR517">
        <v>33</v>
      </c>
      <c r="AS517">
        <v>45</v>
      </c>
      <c r="AT517">
        <v>26</v>
      </c>
      <c r="AU517">
        <v>50.3</v>
      </c>
      <c r="AV517">
        <v>50.8</v>
      </c>
      <c r="AW517">
        <v>61</v>
      </c>
      <c r="AX517">
        <v>50.7</v>
      </c>
      <c r="AY517">
        <v>49.2</v>
      </c>
      <c r="BA517">
        <v>50.5</v>
      </c>
      <c r="BB517">
        <v>47.5</v>
      </c>
      <c r="BC517">
        <v>53.1</v>
      </c>
    </row>
    <row r="518" spans="1:55" x14ac:dyDescent="0.25">
      <c r="A518" s="2">
        <v>39080</v>
      </c>
      <c r="B518">
        <v>1418.3</v>
      </c>
      <c r="C518">
        <v>362.35</v>
      </c>
      <c r="D518">
        <v>634.5</v>
      </c>
      <c r="E518">
        <v>61.06</v>
      </c>
      <c r="F518">
        <v>323.3</v>
      </c>
      <c r="G518">
        <v>33</v>
      </c>
      <c r="H518">
        <v>68.950999999999993</v>
      </c>
      <c r="I518">
        <v>110</v>
      </c>
      <c r="J518">
        <v>96.3</v>
      </c>
      <c r="K518">
        <v>130.5</v>
      </c>
      <c r="L518">
        <v>27.6</v>
      </c>
      <c r="M518">
        <v>21.3</v>
      </c>
      <c r="N518">
        <v>5.4</v>
      </c>
      <c r="O518">
        <v>7.3</v>
      </c>
      <c r="P518">
        <v>21.4</v>
      </c>
      <c r="Q518">
        <v>15.5</v>
      </c>
      <c r="R518">
        <v>51.1</v>
      </c>
      <c r="S518">
        <v>13.9</v>
      </c>
      <c r="T518">
        <v>0.7</v>
      </c>
      <c r="U518">
        <v>2.9</v>
      </c>
      <c r="V518">
        <v>1.7</v>
      </c>
      <c r="W518">
        <v>27.8</v>
      </c>
      <c r="X518">
        <v>2.6</v>
      </c>
      <c r="Y518">
        <v>0.5</v>
      </c>
      <c r="Z518">
        <v>2.1</v>
      </c>
      <c r="AA518">
        <v>14.9</v>
      </c>
      <c r="AB518">
        <v>27.4</v>
      </c>
      <c r="AC518">
        <v>57.7</v>
      </c>
      <c r="AD518">
        <v>71.3</v>
      </c>
      <c r="AE518">
        <v>16.7</v>
      </c>
      <c r="AF518">
        <v>75.5</v>
      </c>
      <c r="AG518">
        <v>7.8</v>
      </c>
      <c r="AH518">
        <v>70.599999999999994</v>
      </c>
      <c r="AI518">
        <v>1.3</v>
      </c>
      <c r="AJ518">
        <v>0.7</v>
      </c>
      <c r="AK518">
        <v>4.7</v>
      </c>
      <c r="AL518">
        <v>2.9</v>
      </c>
      <c r="AM518">
        <v>2.5</v>
      </c>
      <c r="AN518">
        <v>3.5</v>
      </c>
      <c r="AO518">
        <v>9.5</v>
      </c>
      <c r="AP518">
        <v>4.5</v>
      </c>
      <c r="AQ518">
        <v>3.6</v>
      </c>
      <c r="AR518">
        <v>33</v>
      </c>
      <c r="AS518">
        <v>49</v>
      </c>
      <c r="AT518">
        <v>23</v>
      </c>
      <c r="AU518">
        <v>51.4</v>
      </c>
      <c r="AV518">
        <v>51.4</v>
      </c>
      <c r="AW518">
        <v>57</v>
      </c>
      <c r="AX518">
        <v>52.7</v>
      </c>
      <c r="AY518">
        <v>49.8</v>
      </c>
      <c r="BA518">
        <v>50.5</v>
      </c>
      <c r="BB518">
        <v>47.5</v>
      </c>
      <c r="BC518">
        <v>55.7</v>
      </c>
    </row>
    <row r="519" spans="1:55" x14ac:dyDescent="0.25">
      <c r="A519" s="2">
        <v>39113</v>
      </c>
      <c r="B519">
        <v>1438.24</v>
      </c>
      <c r="C519">
        <v>361.13</v>
      </c>
      <c r="D519">
        <v>652.77</v>
      </c>
      <c r="E519">
        <v>58.15</v>
      </c>
      <c r="F519">
        <v>317.3</v>
      </c>
      <c r="G519">
        <v>36</v>
      </c>
      <c r="H519">
        <v>69.123000000000005</v>
      </c>
      <c r="I519">
        <v>110.2</v>
      </c>
      <c r="J519">
        <v>94.4</v>
      </c>
      <c r="K519">
        <v>133.9</v>
      </c>
      <c r="L519">
        <v>29.6</v>
      </c>
      <c r="M519">
        <v>19.7</v>
      </c>
      <c r="N519">
        <v>6.3</v>
      </c>
      <c r="O519">
        <v>7.6</v>
      </c>
      <c r="P519">
        <v>20</v>
      </c>
      <c r="Q519">
        <v>15.6</v>
      </c>
      <c r="R519">
        <v>50.7</v>
      </c>
      <c r="S519">
        <v>13.8</v>
      </c>
      <c r="T519">
        <v>1</v>
      </c>
      <c r="U519">
        <v>3.3</v>
      </c>
      <c r="V519">
        <v>1.1000000000000001</v>
      </c>
      <c r="W519">
        <v>29.6</v>
      </c>
      <c r="X519">
        <v>3</v>
      </c>
      <c r="Y519">
        <v>1.2</v>
      </c>
      <c r="Z519">
        <v>2.2000000000000002</v>
      </c>
      <c r="AA519">
        <v>16.2</v>
      </c>
      <c r="AB519">
        <v>28</v>
      </c>
      <c r="AC519">
        <v>55.8</v>
      </c>
      <c r="AD519">
        <v>72.400000000000006</v>
      </c>
      <c r="AE519">
        <v>16.3</v>
      </c>
      <c r="AF519">
        <v>75.7</v>
      </c>
      <c r="AG519">
        <v>8</v>
      </c>
      <c r="AH519">
        <v>70.599999999999994</v>
      </c>
      <c r="AI519">
        <v>1.7</v>
      </c>
      <c r="AJ519">
        <v>1.1000000000000001</v>
      </c>
      <c r="AK519">
        <v>5</v>
      </c>
      <c r="AL519">
        <v>3.3</v>
      </c>
      <c r="AM519">
        <v>3.3</v>
      </c>
      <c r="AN519">
        <v>5</v>
      </c>
      <c r="AO519">
        <v>7.6</v>
      </c>
      <c r="AP519">
        <v>5.3</v>
      </c>
      <c r="AQ519">
        <v>3.4</v>
      </c>
      <c r="AR519">
        <v>35</v>
      </c>
      <c r="AS519">
        <v>48</v>
      </c>
      <c r="AT519">
        <v>26</v>
      </c>
      <c r="AU519">
        <v>50.4</v>
      </c>
      <c r="AV519">
        <v>55.5</v>
      </c>
      <c r="AW519">
        <v>61</v>
      </c>
      <c r="AX519">
        <v>49</v>
      </c>
      <c r="AY519">
        <v>52.1</v>
      </c>
      <c r="BA519">
        <v>49.2</v>
      </c>
      <c r="BB519">
        <v>40.5</v>
      </c>
      <c r="BC519">
        <v>54.7</v>
      </c>
    </row>
    <row r="520" spans="1:55" x14ac:dyDescent="0.25">
      <c r="A520" s="2">
        <v>39141</v>
      </c>
      <c r="B520">
        <v>1406.82</v>
      </c>
      <c r="C520">
        <v>371.99</v>
      </c>
      <c r="D520">
        <v>669.17</v>
      </c>
      <c r="E520">
        <v>61.8</v>
      </c>
      <c r="F520">
        <v>325.3</v>
      </c>
      <c r="G520">
        <v>40</v>
      </c>
      <c r="H520">
        <v>69.566999999999993</v>
      </c>
      <c r="I520">
        <v>111.2</v>
      </c>
      <c r="J520">
        <v>93.8</v>
      </c>
      <c r="K520">
        <v>137.1</v>
      </c>
      <c r="L520">
        <v>27.8</v>
      </c>
      <c r="M520">
        <v>17.899999999999999</v>
      </c>
      <c r="N520">
        <v>5.5</v>
      </c>
      <c r="O520">
        <v>8.3000000000000007</v>
      </c>
      <c r="P520">
        <v>19.2</v>
      </c>
      <c r="Q520">
        <v>14.2</v>
      </c>
      <c r="R520">
        <v>54.3</v>
      </c>
      <c r="S520">
        <v>13.3</v>
      </c>
      <c r="T520">
        <v>1.2</v>
      </c>
      <c r="U520">
        <v>3.4</v>
      </c>
      <c r="V520">
        <v>1.1000000000000001</v>
      </c>
      <c r="W520">
        <v>32.1</v>
      </c>
      <c r="X520">
        <v>2.4</v>
      </c>
      <c r="Y520">
        <v>1.1000000000000001</v>
      </c>
      <c r="Z520">
        <v>2.2999999999999998</v>
      </c>
      <c r="AA520">
        <v>14.8</v>
      </c>
      <c r="AB520">
        <v>28.7</v>
      </c>
      <c r="AC520">
        <v>56.5</v>
      </c>
      <c r="AD520">
        <v>72.5</v>
      </c>
      <c r="AE520">
        <v>15.9</v>
      </c>
      <c r="AF520">
        <v>75.900000000000006</v>
      </c>
      <c r="AG520">
        <v>8.1999999999999993</v>
      </c>
      <c r="AH520">
        <v>72.5</v>
      </c>
      <c r="AI520">
        <v>2.2000000000000002</v>
      </c>
      <c r="AJ520">
        <v>0.8</v>
      </c>
      <c r="AK520">
        <v>4.7</v>
      </c>
      <c r="AL520">
        <v>3.4</v>
      </c>
      <c r="AM520">
        <v>3</v>
      </c>
      <c r="AN520">
        <v>5</v>
      </c>
      <c r="AO520">
        <v>8.1</v>
      </c>
      <c r="AP520">
        <v>5.3</v>
      </c>
      <c r="AQ520">
        <v>5.0999999999999996</v>
      </c>
      <c r="AR520">
        <v>39</v>
      </c>
      <c r="AS520">
        <v>53</v>
      </c>
      <c r="AT520">
        <v>29</v>
      </c>
      <c r="AU520">
        <v>54.1</v>
      </c>
      <c r="AV520">
        <v>59.1</v>
      </c>
      <c r="AW520">
        <v>50</v>
      </c>
      <c r="AX520">
        <v>54.1</v>
      </c>
      <c r="AY520">
        <v>54.7</v>
      </c>
      <c r="BA520">
        <v>51.4</v>
      </c>
      <c r="BB520">
        <v>49.4</v>
      </c>
      <c r="BC520">
        <v>53.3</v>
      </c>
    </row>
    <row r="521" spans="1:55" x14ac:dyDescent="0.25">
      <c r="A521" s="2">
        <v>39171</v>
      </c>
      <c r="B521">
        <v>1420.86</v>
      </c>
      <c r="C521">
        <v>386.91</v>
      </c>
      <c r="D521">
        <v>663.85</v>
      </c>
      <c r="E521">
        <v>65.88</v>
      </c>
      <c r="F521">
        <v>306.8</v>
      </c>
      <c r="G521">
        <v>36</v>
      </c>
      <c r="H521">
        <v>69.457999999999998</v>
      </c>
      <c r="I521">
        <v>108.2</v>
      </c>
      <c r="J521">
        <v>87.9</v>
      </c>
      <c r="K521">
        <v>138.5</v>
      </c>
      <c r="L521">
        <v>30.3</v>
      </c>
      <c r="M521">
        <v>18.899999999999999</v>
      </c>
      <c r="N521">
        <v>5.4</v>
      </c>
      <c r="O521">
        <v>8</v>
      </c>
      <c r="P521">
        <v>18</v>
      </c>
      <c r="Q521">
        <v>16</v>
      </c>
      <c r="R521">
        <v>50.8</v>
      </c>
      <c r="S521">
        <v>12.7</v>
      </c>
      <c r="T521">
        <v>0.9</v>
      </c>
      <c r="U521">
        <v>3.2</v>
      </c>
      <c r="V521">
        <v>1.5</v>
      </c>
      <c r="W521">
        <v>32.700000000000003</v>
      </c>
      <c r="X521">
        <v>2.7</v>
      </c>
      <c r="Y521">
        <v>0.8</v>
      </c>
      <c r="Z521">
        <v>2.2999999999999998</v>
      </c>
      <c r="AA521">
        <v>14.5</v>
      </c>
      <c r="AB521">
        <v>28.6</v>
      </c>
      <c r="AC521">
        <v>56.9</v>
      </c>
      <c r="AD521">
        <v>74</v>
      </c>
      <c r="AE521">
        <v>14.5</v>
      </c>
      <c r="AF521">
        <v>75.7</v>
      </c>
      <c r="AG521">
        <v>9.8000000000000007</v>
      </c>
      <c r="AH521">
        <v>71.3</v>
      </c>
      <c r="AI521">
        <v>1.8</v>
      </c>
      <c r="AJ521">
        <v>0.4</v>
      </c>
      <c r="AK521">
        <v>4.3</v>
      </c>
      <c r="AL521">
        <v>3.4</v>
      </c>
      <c r="AM521">
        <v>2.9</v>
      </c>
      <c r="AN521">
        <v>5.0999999999999996</v>
      </c>
      <c r="AO521">
        <v>9.1999999999999993</v>
      </c>
      <c r="AP521">
        <v>6.6</v>
      </c>
      <c r="AQ521">
        <v>3.7</v>
      </c>
      <c r="AR521">
        <v>36</v>
      </c>
      <c r="AS521">
        <v>50</v>
      </c>
      <c r="AT521">
        <v>28</v>
      </c>
      <c r="AU521">
        <v>52.8</v>
      </c>
      <c r="AV521">
        <v>56</v>
      </c>
      <c r="AW521">
        <v>60</v>
      </c>
      <c r="AX521">
        <v>54.3</v>
      </c>
      <c r="AY521">
        <v>52.8</v>
      </c>
      <c r="BA521">
        <v>47.1</v>
      </c>
      <c r="BB521">
        <v>48.8</v>
      </c>
      <c r="BC521">
        <v>52.2</v>
      </c>
    </row>
    <row r="522" spans="1:55" x14ac:dyDescent="0.25">
      <c r="A522" s="2">
        <v>39202</v>
      </c>
      <c r="B522">
        <v>1482.37</v>
      </c>
      <c r="C522">
        <v>390.91</v>
      </c>
      <c r="D522">
        <v>680.75</v>
      </c>
      <c r="E522">
        <v>65.709999999999994</v>
      </c>
      <c r="F522">
        <v>320.3</v>
      </c>
      <c r="G522">
        <v>33</v>
      </c>
      <c r="H522">
        <v>69.897999999999996</v>
      </c>
      <c r="I522">
        <v>106.3</v>
      </c>
      <c r="J522">
        <v>88.2</v>
      </c>
      <c r="K522">
        <v>133.5</v>
      </c>
      <c r="L522">
        <v>29</v>
      </c>
      <c r="M522">
        <v>20.3</v>
      </c>
      <c r="N522">
        <v>6.2</v>
      </c>
      <c r="O522">
        <v>8.6</v>
      </c>
      <c r="P522">
        <v>18.399999999999999</v>
      </c>
      <c r="Q522">
        <v>15.6</v>
      </c>
      <c r="R522">
        <v>50.7</v>
      </c>
      <c r="S522">
        <v>13.2</v>
      </c>
      <c r="T522">
        <v>0.7</v>
      </c>
      <c r="U522">
        <v>3</v>
      </c>
      <c r="V522">
        <v>1.5</v>
      </c>
      <c r="W522">
        <v>31.4</v>
      </c>
      <c r="X522">
        <v>3.2</v>
      </c>
      <c r="Y522">
        <v>0.8</v>
      </c>
      <c r="Z522">
        <v>2.1</v>
      </c>
      <c r="AA522">
        <v>14.9</v>
      </c>
      <c r="AB522">
        <v>27.5</v>
      </c>
      <c r="AC522">
        <v>57.6</v>
      </c>
      <c r="AD522">
        <v>73</v>
      </c>
      <c r="AE522">
        <v>13.8</v>
      </c>
      <c r="AF522">
        <v>76.5</v>
      </c>
      <c r="AG522">
        <v>9.6999999999999993</v>
      </c>
      <c r="AH522">
        <v>71.2</v>
      </c>
      <c r="AI522">
        <v>2.2000000000000002</v>
      </c>
      <c r="AJ522">
        <v>0.9</v>
      </c>
      <c r="AK522">
        <v>4.7</v>
      </c>
      <c r="AL522">
        <v>4</v>
      </c>
      <c r="AM522">
        <v>2.9</v>
      </c>
      <c r="AN522">
        <v>4.3</v>
      </c>
      <c r="AO522">
        <v>8.9</v>
      </c>
      <c r="AP522">
        <v>5</v>
      </c>
      <c r="AQ522">
        <v>4.0999999999999996</v>
      </c>
      <c r="AR522">
        <v>33</v>
      </c>
      <c r="AS522">
        <v>44</v>
      </c>
      <c r="AT522">
        <v>27</v>
      </c>
      <c r="AU522">
        <v>52.7</v>
      </c>
      <c r="AV522">
        <v>57.1</v>
      </c>
      <c r="AW522">
        <v>46</v>
      </c>
      <c r="AX522">
        <v>55.9</v>
      </c>
      <c r="AY522">
        <v>52.7</v>
      </c>
      <c r="BA522">
        <v>44.6</v>
      </c>
      <c r="BB522">
        <v>46.5</v>
      </c>
      <c r="BC522">
        <v>51.1</v>
      </c>
    </row>
    <row r="523" spans="1:55" x14ac:dyDescent="0.25">
      <c r="A523" s="2">
        <v>39233</v>
      </c>
      <c r="B523">
        <v>1530.62</v>
      </c>
      <c r="C523">
        <v>400.66</v>
      </c>
      <c r="D523">
        <v>662.05</v>
      </c>
      <c r="E523">
        <v>64.02</v>
      </c>
      <c r="F523">
        <v>307.5</v>
      </c>
      <c r="G523">
        <v>31</v>
      </c>
      <c r="H523">
        <v>69.745999999999995</v>
      </c>
      <c r="I523">
        <v>108.5</v>
      </c>
      <c r="J523">
        <v>90.1</v>
      </c>
      <c r="K523">
        <v>136.1</v>
      </c>
      <c r="L523">
        <v>29.1</v>
      </c>
      <c r="M523">
        <v>19.7</v>
      </c>
      <c r="N523">
        <v>5.9</v>
      </c>
      <c r="O523">
        <v>7.8</v>
      </c>
      <c r="P523">
        <v>18.5</v>
      </c>
      <c r="Q523">
        <v>15.6</v>
      </c>
      <c r="R523">
        <v>51.2</v>
      </c>
      <c r="S523">
        <v>13.6</v>
      </c>
      <c r="T523">
        <v>0.8</v>
      </c>
      <c r="U523">
        <v>2.8</v>
      </c>
      <c r="V523">
        <v>1.2</v>
      </c>
      <c r="W523">
        <v>34.700000000000003</v>
      </c>
      <c r="X523">
        <v>3.7</v>
      </c>
      <c r="Y523">
        <v>0.8</v>
      </c>
      <c r="Z523">
        <v>1.5</v>
      </c>
      <c r="AA523">
        <v>14.6</v>
      </c>
      <c r="AB523">
        <v>29</v>
      </c>
      <c r="AC523">
        <v>56.4</v>
      </c>
      <c r="AD523">
        <v>73.7</v>
      </c>
      <c r="AE523">
        <v>15.3</v>
      </c>
      <c r="AF523">
        <v>74.5</v>
      </c>
      <c r="AG523">
        <v>10.199999999999999</v>
      </c>
      <c r="AH523">
        <v>70.8</v>
      </c>
      <c r="AI523">
        <v>2.4</v>
      </c>
      <c r="AJ523">
        <v>0.7</v>
      </c>
      <c r="AK523">
        <v>4.7</v>
      </c>
      <c r="AL523">
        <v>4.0999999999999996</v>
      </c>
      <c r="AM523">
        <v>3.2</v>
      </c>
      <c r="AN523">
        <v>5.0999999999999996</v>
      </c>
      <c r="AO523">
        <v>8.6999999999999993</v>
      </c>
      <c r="AP523">
        <v>6.7</v>
      </c>
      <c r="AQ523">
        <v>4.5</v>
      </c>
      <c r="AR523">
        <v>30</v>
      </c>
      <c r="AS523">
        <v>41</v>
      </c>
      <c r="AT523">
        <v>22</v>
      </c>
      <c r="AU523">
        <v>53.1</v>
      </c>
      <c r="AV523">
        <v>57</v>
      </c>
      <c r="AW523">
        <v>51</v>
      </c>
      <c r="AX523">
        <v>59</v>
      </c>
      <c r="AY523">
        <v>51.1</v>
      </c>
      <c r="BA523">
        <v>48.6</v>
      </c>
      <c r="BB523">
        <v>47.6</v>
      </c>
      <c r="BC523">
        <v>51</v>
      </c>
    </row>
    <row r="524" spans="1:55" x14ac:dyDescent="0.25">
      <c r="A524" s="2">
        <v>39262</v>
      </c>
      <c r="B524">
        <v>1503.35</v>
      </c>
      <c r="C524">
        <v>405.2</v>
      </c>
      <c r="D524">
        <v>650.45000000000005</v>
      </c>
      <c r="E524">
        <v>70.69</v>
      </c>
      <c r="F524">
        <v>315.8</v>
      </c>
      <c r="G524">
        <v>29</v>
      </c>
      <c r="H524">
        <v>68.106999999999999</v>
      </c>
      <c r="I524">
        <v>105.3</v>
      </c>
      <c r="J524">
        <v>88.8</v>
      </c>
      <c r="K524">
        <v>129.9</v>
      </c>
      <c r="L524">
        <v>27.6</v>
      </c>
      <c r="M524">
        <v>20.5</v>
      </c>
      <c r="N524">
        <v>6</v>
      </c>
      <c r="O524">
        <v>8.5</v>
      </c>
      <c r="P524">
        <v>19.399999999999999</v>
      </c>
      <c r="Q524">
        <v>17</v>
      </c>
      <c r="R524">
        <v>51.9</v>
      </c>
      <c r="S524">
        <v>14</v>
      </c>
      <c r="T524">
        <v>0.8</v>
      </c>
      <c r="U524">
        <v>2.9</v>
      </c>
      <c r="V524">
        <v>1.3</v>
      </c>
      <c r="W524">
        <v>35.299999999999997</v>
      </c>
      <c r="X524">
        <v>3.2</v>
      </c>
      <c r="Y524">
        <v>0.8</v>
      </c>
      <c r="Z524">
        <v>2.2000000000000002</v>
      </c>
      <c r="AA524">
        <v>16.100000000000001</v>
      </c>
      <c r="AB524">
        <v>27.3</v>
      </c>
      <c r="AC524">
        <v>56.6</v>
      </c>
      <c r="AD524">
        <v>72.099999999999994</v>
      </c>
      <c r="AE524">
        <v>16.2</v>
      </c>
      <c r="AF524">
        <v>73</v>
      </c>
      <c r="AG524">
        <v>10.8</v>
      </c>
      <c r="AH524">
        <v>69</v>
      </c>
      <c r="AI524">
        <v>2.1</v>
      </c>
      <c r="AJ524">
        <v>0.6</v>
      </c>
      <c r="AK524">
        <v>4.5999999999999996</v>
      </c>
      <c r="AL524">
        <v>4.2</v>
      </c>
      <c r="AM524">
        <v>3.1</v>
      </c>
      <c r="AN524">
        <v>5.0999999999999996</v>
      </c>
      <c r="AO524">
        <v>10.4</v>
      </c>
      <c r="AP524">
        <v>5.8</v>
      </c>
      <c r="AQ524">
        <v>4.5999999999999996</v>
      </c>
      <c r="AR524">
        <v>28</v>
      </c>
      <c r="AS524">
        <v>39</v>
      </c>
      <c r="AT524">
        <v>22</v>
      </c>
      <c r="AU524">
        <v>54</v>
      </c>
      <c r="AV524">
        <v>58.4</v>
      </c>
      <c r="AW524">
        <v>51</v>
      </c>
      <c r="AX524">
        <v>59.3</v>
      </c>
      <c r="AY524">
        <v>55.7</v>
      </c>
      <c r="BA524">
        <v>47.5</v>
      </c>
      <c r="BB524">
        <v>47.5</v>
      </c>
      <c r="BC524">
        <v>49.1</v>
      </c>
    </row>
    <row r="525" spans="1:55" x14ac:dyDescent="0.25">
      <c r="A525" s="2">
        <v>39294</v>
      </c>
      <c r="B525">
        <v>1455.27</v>
      </c>
      <c r="C525">
        <v>411.7</v>
      </c>
      <c r="D525">
        <v>664.65</v>
      </c>
      <c r="E525">
        <v>78.22</v>
      </c>
      <c r="F525">
        <v>313.3</v>
      </c>
      <c r="G525">
        <v>24</v>
      </c>
      <c r="H525">
        <v>65.861000000000004</v>
      </c>
      <c r="I525">
        <v>111.9</v>
      </c>
      <c r="J525">
        <v>94.4</v>
      </c>
      <c r="K525">
        <v>138.30000000000001</v>
      </c>
      <c r="L525">
        <v>30</v>
      </c>
      <c r="M525">
        <v>18.7</v>
      </c>
      <c r="N525">
        <v>7.3</v>
      </c>
      <c r="O525">
        <v>7.2</v>
      </c>
      <c r="P525">
        <v>19.2</v>
      </c>
      <c r="Q525">
        <v>14.9</v>
      </c>
      <c r="R525">
        <v>51.3</v>
      </c>
      <c r="S525">
        <v>13.8</v>
      </c>
      <c r="T525">
        <v>0.6</v>
      </c>
      <c r="U525">
        <v>3.3</v>
      </c>
      <c r="V525">
        <v>2.1</v>
      </c>
      <c r="W525">
        <v>31.4</v>
      </c>
      <c r="X525">
        <v>3.1</v>
      </c>
      <c r="Y525">
        <v>0.6</v>
      </c>
      <c r="Z525">
        <v>3.2</v>
      </c>
      <c r="AA525">
        <v>14.5</v>
      </c>
      <c r="AB525">
        <v>28.3</v>
      </c>
      <c r="AC525">
        <v>57.2</v>
      </c>
      <c r="AD525">
        <v>73.599999999999994</v>
      </c>
      <c r="AE525">
        <v>15.1</v>
      </c>
      <c r="AF525">
        <v>76.7</v>
      </c>
      <c r="AG525">
        <v>8.1999999999999993</v>
      </c>
      <c r="AH525">
        <v>71.3</v>
      </c>
      <c r="AI525">
        <v>1.8</v>
      </c>
      <c r="AJ525">
        <v>1</v>
      </c>
      <c r="AK525">
        <v>6</v>
      </c>
      <c r="AL525">
        <v>3.5</v>
      </c>
      <c r="AM525">
        <v>3.5</v>
      </c>
      <c r="AN525">
        <v>4.2</v>
      </c>
      <c r="AO525">
        <v>9.1</v>
      </c>
      <c r="AP525">
        <v>4.8</v>
      </c>
      <c r="AQ525">
        <v>4.5</v>
      </c>
      <c r="AR525">
        <v>24</v>
      </c>
      <c r="AS525">
        <v>34</v>
      </c>
      <c r="AT525">
        <v>19</v>
      </c>
      <c r="AU525">
        <v>51.8</v>
      </c>
      <c r="AV525">
        <v>57.5</v>
      </c>
      <c r="AW525">
        <v>53</v>
      </c>
      <c r="AX525">
        <v>54.3</v>
      </c>
      <c r="AY525">
        <v>50.4</v>
      </c>
      <c r="BA525">
        <v>49.8</v>
      </c>
      <c r="BB525">
        <v>46.8</v>
      </c>
      <c r="BC525">
        <v>49.9</v>
      </c>
    </row>
    <row r="526" spans="1:55" x14ac:dyDescent="0.25">
      <c r="A526" s="2">
        <v>39325</v>
      </c>
      <c r="B526">
        <v>1473.99</v>
      </c>
      <c r="C526">
        <v>405.17</v>
      </c>
      <c r="D526">
        <v>672.6</v>
      </c>
      <c r="E526">
        <v>74.05</v>
      </c>
      <c r="F526">
        <v>320</v>
      </c>
      <c r="G526">
        <v>22</v>
      </c>
      <c r="H526">
        <v>66.552999999999997</v>
      </c>
      <c r="I526">
        <v>105.6</v>
      </c>
      <c r="J526">
        <v>89.2</v>
      </c>
      <c r="K526">
        <v>130.1</v>
      </c>
      <c r="L526">
        <v>27.5</v>
      </c>
      <c r="M526">
        <v>19.7</v>
      </c>
      <c r="N526">
        <v>6.3</v>
      </c>
      <c r="O526">
        <v>8.5</v>
      </c>
      <c r="P526">
        <v>19.8</v>
      </c>
      <c r="Q526">
        <v>15.2</v>
      </c>
      <c r="R526">
        <v>52.8</v>
      </c>
      <c r="S526">
        <v>12.9</v>
      </c>
      <c r="T526">
        <v>0.8</v>
      </c>
      <c r="U526">
        <v>3.6</v>
      </c>
      <c r="V526">
        <v>1.8</v>
      </c>
      <c r="W526">
        <v>29.7</v>
      </c>
      <c r="X526">
        <v>3.2</v>
      </c>
      <c r="Y526">
        <v>1</v>
      </c>
      <c r="Z526">
        <v>2.5</v>
      </c>
      <c r="AA526">
        <v>16.3</v>
      </c>
      <c r="AB526">
        <v>26.2</v>
      </c>
      <c r="AC526">
        <v>57.5</v>
      </c>
      <c r="AD526">
        <v>71.7</v>
      </c>
      <c r="AE526">
        <v>15</v>
      </c>
      <c r="AF526">
        <v>74.8</v>
      </c>
      <c r="AG526">
        <v>10.199999999999999</v>
      </c>
      <c r="AH526">
        <v>71.900000000000006</v>
      </c>
      <c r="AI526">
        <v>2.2000000000000002</v>
      </c>
      <c r="AJ526">
        <v>0.6</v>
      </c>
      <c r="AK526">
        <v>4.5</v>
      </c>
      <c r="AL526">
        <v>3.6</v>
      </c>
      <c r="AM526">
        <v>2.1</v>
      </c>
      <c r="AN526">
        <v>4.0999999999999996</v>
      </c>
      <c r="AO526">
        <v>8.1999999999999993</v>
      </c>
      <c r="AP526">
        <v>5.8</v>
      </c>
      <c r="AQ526">
        <v>3.7</v>
      </c>
      <c r="AR526">
        <v>22</v>
      </c>
      <c r="AS526">
        <v>31</v>
      </c>
      <c r="AT526">
        <v>16</v>
      </c>
      <c r="AU526">
        <v>52.2</v>
      </c>
      <c r="AV526">
        <v>56.1</v>
      </c>
      <c r="AW526">
        <v>59</v>
      </c>
      <c r="AX526">
        <v>55.2</v>
      </c>
      <c r="AY526">
        <v>50.7</v>
      </c>
      <c r="BA526">
        <v>50.7</v>
      </c>
      <c r="BB526">
        <v>48.1</v>
      </c>
      <c r="BC526">
        <v>50.8</v>
      </c>
    </row>
    <row r="527" spans="1:55" x14ac:dyDescent="0.25">
      <c r="A527" s="2">
        <v>39353</v>
      </c>
      <c r="B527">
        <v>1526.75</v>
      </c>
      <c r="C527">
        <v>417.74</v>
      </c>
      <c r="D527">
        <v>743.5</v>
      </c>
      <c r="E527">
        <v>81.67</v>
      </c>
      <c r="F527">
        <v>313.3</v>
      </c>
      <c r="G527">
        <v>20</v>
      </c>
      <c r="H527">
        <v>67.590999999999994</v>
      </c>
      <c r="I527">
        <v>99.5</v>
      </c>
      <c r="J527">
        <v>85</v>
      </c>
      <c r="K527">
        <v>121.2</v>
      </c>
      <c r="L527">
        <v>25.6</v>
      </c>
      <c r="M527">
        <v>22.4</v>
      </c>
      <c r="N527">
        <v>5.3</v>
      </c>
      <c r="O527">
        <v>8.8000000000000007</v>
      </c>
      <c r="P527">
        <v>20</v>
      </c>
      <c r="Q527">
        <v>18.7</v>
      </c>
      <c r="R527">
        <v>52</v>
      </c>
      <c r="S527">
        <v>13.4</v>
      </c>
      <c r="T527">
        <v>0.9</v>
      </c>
      <c r="U527">
        <v>3</v>
      </c>
      <c r="V527">
        <v>1.3</v>
      </c>
      <c r="W527">
        <v>29.8</v>
      </c>
      <c r="X527">
        <v>2.8</v>
      </c>
      <c r="Y527">
        <v>0.8</v>
      </c>
      <c r="Z527">
        <v>1.8</v>
      </c>
      <c r="AA527">
        <v>17.8</v>
      </c>
      <c r="AB527">
        <v>25.7</v>
      </c>
      <c r="AC527">
        <v>56.5</v>
      </c>
      <c r="AD527">
        <v>71.2</v>
      </c>
      <c r="AE527">
        <v>15.7</v>
      </c>
      <c r="AF527">
        <v>72.400000000000006</v>
      </c>
      <c r="AG527">
        <v>11.9</v>
      </c>
      <c r="AH527">
        <v>67.900000000000006</v>
      </c>
      <c r="AI527">
        <v>2</v>
      </c>
      <c r="AJ527">
        <v>0.7</v>
      </c>
      <c r="AK527">
        <v>4.7</v>
      </c>
      <c r="AL527">
        <v>2.6</v>
      </c>
      <c r="AM527">
        <v>3</v>
      </c>
      <c r="AN527">
        <v>4.5999999999999996</v>
      </c>
      <c r="AO527">
        <v>8.9</v>
      </c>
      <c r="AP527">
        <v>5.6</v>
      </c>
      <c r="AQ527">
        <v>3.1</v>
      </c>
      <c r="AR527">
        <v>20</v>
      </c>
      <c r="AS527">
        <v>26</v>
      </c>
      <c r="AT527">
        <v>17</v>
      </c>
      <c r="AU527">
        <v>53.8</v>
      </c>
      <c r="AV527">
        <v>59.4</v>
      </c>
      <c r="AW527">
        <v>53</v>
      </c>
      <c r="AX527">
        <v>60.8</v>
      </c>
      <c r="AY527">
        <v>53.9</v>
      </c>
      <c r="BA527">
        <v>51.1</v>
      </c>
      <c r="BB527">
        <v>44.7</v>
      </c>
      <c r="BC527">
        <v>50.3</v>
      </c>
    </row>
    <row r="528" spans="1:55" x14ac:dyDescent="0.25">
      <c r="A528" s="2">
        <v>39386</v>
      </c>
      <c r="B528">
        <v>1549.38</v>
      </c>
      <c r="C528">
        <v>416.28</v>
      </c>
      <c r="D528">
        <v>790.6</v>
      </c>
      <c r="E528">
        <v>94.54</v>
      </c>
      <c r="F528">
        <v>328.3</v>
      </c>
      <c r="G528">
        <v>18</v>
      </c>
      <c r="H528">
        <v>67.537000000000006</v>
      </c>
      <c r="I528">
        <v>95.2</v>
      </c>
      <c r="J528">
        <v>80</v>
      </c>
      <c r="K528">
        <v>118</v>
      </c>
      <c r="L528">
        <v>24.1</v>
      </c>
      <c r="M528">
        <v>22.8</v>
      </c>
      <c r="N528">
        <v>6.6</v>
      </c>
      <c r="O528">
        <v>9.1</v>
      </c>
      <c r="P528">
        <v>19.899999999999999</v>
      </c>
      <c r="Q528">
        <v>20.2</v>
      </c>
      <c r="R528">
        <v>53.1</v>
      </c>
      <c r="S528">
        <v>13.3</v>
      </c>
      <c r="T528">
        <v>0.8</v>
      </c>
      <c r="U528">
        <v>2.7</v>
      </c>
      <c r="V528">
        <v>1.2</v>
      </c>
      <c r="W528">
        <v>26.3</v>
      </c>
      <c r="X528">
        <v>3.4</v>
      </c>
      <c r="Y528">
        <v>0.7</v>
      </c>
      <c r="Z528">
        <v>2.2999999999999998</v>
      </c>
      <c r="AA528">
        <v>16.600000000000001</v>
      </c>
      <c r="AB528">
        <v>23.2</v>
      </c>
      <c r="AC528">
        <v>60.2</v>
      </c>
      <c r="AD528">
        <v>71</v>
      </c>
      <c r="AE528">
        <v>14</v>
      </c>
      <c r="AF528">
        <v>72.099999999999994</v>
      </c>
      <c r="AG528">
        <v>13.9</v>
      </c>
      <c r="AH528">
        <v>66.5</v>
      </c>
      <c r="AI528">
        <v>1.4</v>
      </c>
      <c r="AJ528">
        <v>0.9</v>
      </c>
      <c r="AK528">
        <v>4.7</v>
      </c>
      <c r="AL528">
        <v>2.4</v>
      </c>
      <c r="AM528">
        <v>3.1</v>
      </c>
      <c r="AN528">
        <v>4.2</v>
      </c>
      <c r="AO528">
        <v>8</v>
      </c>
      <c r="AP528">
        <v>3.7</v>
      </c>
      <c r="AQ528">
        <v>3.5</v>
      </c>
      <c r="AR528">
        <v>19</v>
      </c>
      <c r="AS528">
        <v>26</v>
      </c>
      <c r="AT528">
        <v>15</v>
      </c>
      <c r="AU528">
        <v>52.8</v>
      </c>
      <c r="AV528">
        <v>55.8</v>
      </c>
      <c r="AW528">
        <v>60</v>
      </c>
      <c r="AX528">
        <v>52.3</v>
      </c>
      <c r="AY528">
        <v>53.5</v>
      </c>
      <c r="BA528">
        <v>52.5</v>
      </c>
      <c r="BB528">
        <v>50.6</v>
      </c>
      <c r="BC528">
        <v>52.1</v>
      </c>
    </row>
    <row r="529" spans="1:55" x14ac:dyDescent="0.25">
      <c r="A529" s="2">
        <v>39416</v>
      </c>
      <c r="B529">
        <v>1481.14</v>
      </c>
      <c r="C529">
        <v>413.63</v>
      </c>
      <c r="D529">
        <v>782.65</v>
      </c>
      <c r="E529">
        <v>88.72</v>
      </c>
      <c r="F529">
        <v>340.3</v>
      </c>
      <c r="G529">
        <v>18</v>
      </c>
      <c r="H529">
        <v>66.105000000000004</v>
      </c>
      <c r="I529">
        <v>87.8</v>
      </c>
      <c r="J529">
        <v>69.099999999999994</v>
      </c>
      <c r="K529">
        <v>115.7</v>
      </c>
      <c r="L529">
        <v>23.3</v>
      </c>
      <c r="M529">
        <v>21.4</v>
      </c>
      <c r="N529">
        <v>4.8</v>
      </c>
      <c r="O529">
        <v>10.9</v>
      </c>
      <c r="P529">
        <v>19.399999999999999</v>
      </c>
      <c r="Q529">
        <v>22.8</v>
      </c>
      <c r="R529">
        <v>55.3</v>
      </c>
      <c r="S529">
        <v>10.6</v>
      </c>
      <c r="T529">
        <v>0.7</v>
      </c>
      <c r="U529">
        <v>2.6</v>
      </c>
      <c r="V529">
        <v>1.2</v>
      </c>
      <c r="W529">
        <v>30</v>
      </c>
      <c r="X529">
        <v>2.1</v>
      </c>
      <c r="Y529">
        <v>0.7</v>
      </c>
      <c r="Z529">
        <v>1.8</v>
      </c>
      <c r="AA529">
        <v>18.899999999999999</v>
      </c>
      <c r="AB529">
        <v>22.5</v>
      </c>
      <c r="AC529">
        <v>58.6</v>
      </c>
      <c r="AD529">
        <v>69.7</v>
      </c>
      <c r="AE529">
        <v>12.4</v>
      </c>
      <c r="AF529">
        <v>71</v>
      </c>
      <c r="AG529">
        <v>16.600000000000001</v>
      </c>
      <c r="AH529">
        <v>66.599999999999994</v>
      </c>
      <c r="AI529">
        <v>2</v>
      </c>
      <c r="AJ529">
        <v>0.9</v>
      </c>
      <c r="AK529">
        <v>3.4</v>
      </c>
      <c r="AL529">
        <v>3.6</v>
      </c>
      <c r="AM529">
        <v>2.2999999999999998</v>
      </c>
      <c r="AN529">
        <v>4</v>
      </c>
      <c r="AO529">
        <v>9.1999999999999993</v>
      </c>
      <c r="AP529">
        <v>5</v>
      </c>
      <c r="AQ529">
        <v>3.9</v>
      </c>
      <c r="AR529">
        <v>19</v>
      </c>
      <c r="AS529">
        <v>24</v>
      </c>
      <c r="AT529">
        <v>17</v>
      </c>
      <c r="AU529">
        <v>51.5</v>
      </c>
      <c r="AV529">
        <v>53.1</v>
      </c>
      <c r="AW529">
        <v>46</v>
      </c>
      <c r="AX529">
        <v>52.3</v>
      </c>
      <c r="AY529">
        <v>53.2</v>
      </c>
      <c r="BA529">
        <v>49.5</v>
      </c>
      <c r="BB529">
        <v>46.3</v>
      </c>
      <c r="BC529">
        <v>52.8</v>
      </c>
    </row>
    <row r="530" spans="1:55" x14ac:dyDescent="0.25">
      <c r="A530" s="2">
        <v>39447</v>
      </c>
      <c r="B530">
        <v>1468.35</v>
      </c>
      <c r="C530">
        <v>413.4</v>
      </c>
      <c r="D530">
        <v>836.15</v>
      </c>
      <c r="E530">
        <v>96.01</v>
      </c>
      <c r="F530">
        <v>349.3</v>
      </c>
      <c r="G530">
        <v>19</v>
      </c>
      <c r="H530">
        <v>65.888999999999996</v>
      </c>
      <c r="I530">
        <v>90.6</v>
      </c>
      <c r="J530">
        <v>75.8</v>
      </c>
      <c r="K530">
        <v>112.9</v>
      </c>
      <c r="L530">
        <v>23.6</v>
      </c>
      <c r="M530">
        <v>22.7</v>
      </c>
      <c r="N530">
        <v>6.3</v>
      </c>
      <c r="O530">
        <v>10.4</v>
      </c>
      <c r="P530">
        <v>20.2</v>
      </c>
      <c r="Q530">
        <v>19.899999999999999</v>
      </c>
      <c r="R530">
        <v>53.7</v>
      </c>
      <c r="S530">
        <v>10.9</v>
      </c>
      <c r="T530">
        <v>0.7</v>
      </c>
      <c r="U530">
        <v>2.5</v>
      </c>
      <c r="V530">
        <v>1.3</v>
      </c>
      <c r="W530">
        <v>28.1</v>
      </c>
      <c r="X530">
        <v>2.8</v>
      </c>
      <c r="Y530">
        <v>0.5</v>
      </c>
      <c r="Z530">
        <v>2.4</v>
      </c>
      <c r="AA530">
        <v>18.8</v>
      </c>
      <c r="AB530">
        <v>21.2</v>
      </c>
      <c r="AC530">
        <v>60</v>
      </c>
      <c r="AD530">
        <v>69.400000000000006</v>
      </c>
      <c r="AE530">
        <v>13.8</v>
      </c>
      <c r="AF530">
        <v>72.099999999999994</v>
      </c>
      <c r="AG530">
        <v>14.1</v>
      </c>
      <c r="AH530">
        <v>69.2</v>
      </c>
      <c r="AI530">
        <v>1.8</v>
      </c>
      <c r="AJ530">
        <v>1.1000000000000001</v>
      </c>
      <c r="AK530">
        <v>4.0999999999999996</v>
      </c>
      <c r="AL530">
        <v>3</v>
      </c>
      <c r="AM530">
        <v>2.4</v>
      </c>
      <c r="AN530">
        <v>3.9</v>
      </c>
      <c r="AO530">
        <v>8.9</v>
      </c>
      <c r="AP530">
        <v>4.7</v>
      </c>
      <c r="AQ530">
        <v>3.4</v>
      </c>
      <c r="AR530">
        <v>18</v>
      </c>
      <c r="AS530">
        <v>26</v>
      </c>
      <c r="AT530">
        <v>13</v>
      </c>
      <c r="AU530">
        <v>50.1</v>
      </c>
      <c r="AV530">
        <v>49.9</v>
      </c>
      <c r="AW530">
        <v>51</v>
      </c>
      <c r="AX530">
        <v>52</v>
      </c>
      <c r="AY530">
        <v>51.1</v>
      </c>
      <c r="BA530">
        <v>49.8</v>
      </c>
      <c r="BB530">
        <v>44.1</v>
      </c>
      <c r="BC530">
        <v>53.6</v>
      </c>
    </row>
    <row r="531" spans="1:55" x14ac:dyDescent="0.25">
      <c r="A531" s="2">
        <v>39478</v>
      </c>
      <c r="B531">
        <v>1378.55</v>
      </c>
      <c r="C531">
        <v>433.05</v>
      </c>
      <c r="D531">
        <v>923.05</v>
      </c>
      <c r="E531">
        <v>91.76</v>
      </c>
      <c r="F531">
        <v>339.8</v>
      </c>
      <c r="G531">
        <v>19</v>
      </c>
      <c r="H531">
        <v>64.873000000000005</v>
      </c>
      <c r="I531">
        <v>87.3</v>
      </c>
      <c r="J531">
        <v>69.3</v>
      </c>
      <c r="K531">
        <v>114.3</v>
      </c>
      <c r="L531">
        <v>23.8</v>
      </c>
      <c r="M531">
        <v>20.6</v>
      </c>
      <c r="N531">
        <v>6.7</v>
      </c>
      <c r="O531">
        <v>9.8000000000000007</v>
      </c>
      <c r="P531">
        <v>18.100000000000001</v>
      </c>
      <c r="Q531">
        <v>21.9</v>
      </c>
      <c r="R531">
        <v>55.6</v>
      </c>
      <c r="S531">
        <v>10.5</v>
      </c>
      <c r="T531">
        <v>0.6</v>
      </c>
      <c r="U531">
        <v>2.5</v>
      </c>
      <c r="V531">
        <v>1.2</v>
      </c>
      <c r="W531">
        <v>30.6</v>
      </c>
      <c r="X531">
        <v>3</v>
      </c>
      <c r="Y531">
        <v>0.7</v>
      </c>
      <c r="Z531">
        <v>3.2</v>
      </c>
      <c r="AA531">
        <v>20.100000000000001</v>
      </c>
      <c r="AB531">
        <v>20.6</v>
      </c>
      <c r="AC531">
        <v>59.3</v>
      </c>
      <c r="AD531">
        <v>72.099999999999994</v>
      </c>
      <c r="AE531">
        <v>11.5</v>
      </c>
      <c r="AF531">
        <v>72.2</v>
      </c>
      <c r="AG531">
        <v>16.3</v>
      </c>
      <c r="AH531">
        <v>67.599999999999994</v>
      </c>
      <c r="AI531">
        <v>1.7</v>
      </c>
      <c r="AJ531">
        <v>0.5</v>
      </c>
      <c r="AK531">
        <v>5</v>
      </c>
      <c r="AL531">
        <v>3.4</v>
      </c>
      <c r="AM531">
        <v>2.8</v>
      </c>
      <c r="AN531">
        <v>5</v>
      </c>
      <c r="AO531">
        <v>9.6999999999999993</v>
      </c>
      <c r="AP531">
        <v>4.0999999999999996</v>
      </c>
      <c r="AQ531">
        <v>3.9</v>
      </c>
      <c r="AR531">
        <v>19</v>
      </c>
      <c r="AS531">
        <v>28</v>
      </c>
      <c r="AT531">
        <v>14</v>
      </c>
      <c r="AU531">
        <v>50.9</v>
      </c>
      <c r="AV531">
        <v>49.5</v>
      </c>
      <c r="AW531">
        <v>40</v>
      </c>
      <c r="AX531">
        <v>50.7</v>
      </c>
      <c r="AY531">
        <v>49.6</v>
      </c>
      <c r="BA531">
        <v>48.9</v>
      </c>
      <c r="BB531">
        <v>51.3</v>
      </c>
      <c r="BC531">
        <v>53.1</v>
      </c>
    </row>
    <row r="532" spans="1:55" x14ac:dyDescent="0.25">
      <c r="A532" s="2">
        <v>39507</v>
      </c>
      <c r="B532">
        <v>1330.63</v>
      </c>
      <c r="C532">
        <v>473.62</v>
      </c>
      <c r="D532">
        <v>970.77</v>
      </c>
      <c r="E532">
        <v>101.85</v>
      </c>
      <c r="F532">
        <v>345.5</v>
      </c>
      <c r="G532">
        <v>20</v>
      </c>
      <c r="H532">
        <v>63.421999999999997</v>
      </c>
      <c r="I532">
        <v>76.400000000000006</v>
      </c>
      <c r="J532">
        <v>58</v>
      </c>
      <c r="K532">
        <v>104</v>
      </c>
      <c r="L532">
        <v>21.5</v>
      </c>
      <c r="M532">
        <v>23.4</v>
      </c>
      <c r="N532">
        <v>5.4</v>
      </c>
      <c r="O532">
        <v>10.6</v>
      </c>
      <c r="P532">
        <v>18</v>
      </c>
      <c r="Q532">
        <v>28</v>
      </c>
      <c r="R532">
        <v>55.1</v>
      </c>
      <c r="S532">
        <v>8.9</v>
      </c>
      <c r="T532">
        <v>0.7</v>
      </c>
      <c r="U532">
        <v>2.9</v>
      </c>
      <c r="V532">
        <v>1.5</v>
      </c>
      <c r="W532">
        <v>32.1</v>
      </c>
      <c r="X532">
        <v>2.2000000000000002</v>
      </c>
      <c r="Y532">
        <v>0.7</v>
      </c>
      <c r="Z532">
        <v>2.2000000000000002</v>
      </c>
      <c r="AA532">
        <v>21.3</v>
      </c>
      <c r="AB532">
        <v>19.100000000000001</v>
      </c>
      <c r="AC532">
        <v>59.6</v>
      </c>
      <c r="AD532">
        <v>71.400000000000006</v>
      </c>
      <c r="AE532">
        <v>9.6999999999999993</v>
      </c>
      <c r="AF532">
        <v>68.7</v>
      </c>
      <c r="AG532">
        <v>21.6</v>
      </c>
      <c r="AH532">
        <v>63.1</v>
      </c>
      <c r="AI532">
        <v>2</v>
      </c>
      <c r="AJ532">
        <v>1</v>
      </c>
      <c r="AK532">
        <v>4.4000000000000004</v>
      </c>
      <c r="AL532">
        <v>3.1</v>
      </c>
      <c r="AM532">
        <v>3.4</v>
      </c>
      <c r="AN532">
        <v>4.9000000000000004</v>
      </c>
      <c r="AO532">
        <v>11</v>
      </c>
      <c r="AP532">
        <v>4.4000000000000004</v>
      </c>
      <c r="AQ532">
        <v>3.3</v>
      </c>
      <c r="AR532">
        <v>20</v>
      </c>
      <c r="AS532">
        <v>27</v>
      </c>
      <c r="AT532">
        <v>19</v>
      </c>
      <c r="AU532">
        <v>48.8</v>
      </c>
      <c r="AV532">
        <v>50.5</v>
      </c>
      <c r="AW532">
        <v>42</v>
      </c>
      <c r="AX532">
        <v>49.4</v>
      </c>
      <c r="AY532">
        <v>47.3</v>
      </c>
      <c r="BA532">
        <v>50.3</v>
      </c>
      <c r="BB532">
        <v>45.9</v>
      </c>
      <c r="BC532">
        <v>50.7</v>
      </c>
    </row>
    <row r="533" spans="1:55" x14ac:dyDescent="0.25">
      <c r="A533" s="2">
        <v>39538</v>
      </c>
      <c r="B533">
        <v>1322.7</v>
      </c>
      <c r="C533">
        <v>454.04</v>
      </c>
      <c r="D533">
        <v>932.4</v>
      </c>
      <c r="E533">
        <v>101.59</v>
      </c>
      <c r="F533">
        <v>368</v>
      </c>
      <c r="G533">
        <v>20</v>
      </c>
      <c r="H533">
        <v>62.656999999999996</v>
      </c>
      <c r="I533">
        <v>65.900000000000006</v>
      </c>
      <c r="J533">
        <v>49.4</v>
      </c>
      <c r="K533">
        <v>90.6</v>
      </c>
      <c r="L533">
        <v>19.2</v>
      </c>
      <c r="M533">
        <v>24.5</v>
      </c>
      <c r="N533">
        <v>5.4</v>
      </c>
      <c r="O533">
        <v>13.7</v>
      </c>
      <c r="P533">
        <v>16.100000000000001</v>
      </c>
      <c r="Q533">
        <v>29.3</v>
      </c>
      <c r="R533">
        <v>56.3</v>
      </c>
      <c r="S533">
        <v>8</v>
      </c>
      <c r="T533">
        <v>0.8</v>
      </c>
      <c r="U533">
        <v>3.4</v>
      </c>
      <c r="V533">
        <v>1.7</v>
      </c>
      <c r="W533">
        <v>30.1</v>
      </c>
      <c r="X533">
        <v>2.6</v>
      </c>
      <c r="Y533">
        <v>0.9</v>
      </c>
      <c r="Z533">
        <v>2.2000000000000002</v>
      </c>
      <c r="AA533">
        <v>25.5</v>
      </c>
      <c r="AB533">
        <v>15.6</v>
      </c>
      <c r="AC533">
        <v>58.9</v>
      </c>
      <c r="AD533">
        <v>70.2</v>
      </c>
      <c r="AE533">
        <v>8.6</v>
      </c>
      <c r="AF533">
        <v>65.400000000000006</v>
      </c>
      <c r="AG533">
        <v>26</v>
      </c>
      <c r="AH533">
        <v>62.7</v>
      </c>
      <c r="AI533">
        <v>1</v>
      </c>
      <c r="AJ533">
        <v>0.6</v>
      </c>
      <c r="AK533">
        <v>3.9</v>
      </c>
      <c r="AL533">
        <v>3.1</v>
      </c>
      <c r="AM533">
        <v>2.2999999999999998</v>
      </c>
      <c r="AN533">
        <v>4.2</v>
      </c>
      <c r="AO533">
        <v>11.1</v>
      </c>
      <c r="AP533">
        <v>4.8</v>
      </c>
      <c r="AQ533">
        <v>3.6</v>
      </c>
      <c r="AR533">
        <v>20</v>
      </c>
      <c r="AS533">
        <v>26</v>
      </c>
      <c r="AT533">
        <v>19</v>
      </c>
      <c r="AU533">
        <v>49.7</v>
      </c>
      <c r="AV533">
        <v>49.2</v>
      </c>
      <c r="AW533">
        <v>32</v>
      </c>
      <c r="AX533">
        <v>48.9</v>
      </c>
      <c r="AY533">
        <v>52.2</v>
      </c>
      <c r="BA533">
        <v>50.7</v>
      </c>
      <c r="BB533">
        <v>45.8</v>
      </c>
      <c r="BC533">
        <v>52.6</v>
      </c>
    </row>
    <row r="534" spans="1:55" x14ac:dyDescent="0.25">
      <c r="A534" s="2">
        <v>39568</v>
      </c>
      <c r="B534">
        <v>1385.59</v>
      </c>
      <c r="C534">
        <v>478.6</v>
      </c>
      <c r="D534">
        <v>869.85</v>
      </c>
      <c r="E534">
        <v>113.46</v>
      </c>
      <c r="F534">
        <v>363.5</v>
      </c>
      <c r="G534">
        <v>18</v>
      </c>
      <c r="H534">
        <v>64.697000000000003</v>
      </c>
      <c r="I534">
        <v>62.8</v>
      </c>
      <c r="J534">
        <v>50</v>
      </c>
      <c r="K534">
        <v>81.900000000000006</v>
      </c>
      <c r="L534">
        <v>17.100000000000001</v>
      </c>
      <c r="M534">
        <v>27.9</v>
      </c>
      <c r="N534">
        <v>5.8</v>
      </c>
      <c r="O534">
        <v>13.5</v>
      </c>
      <c r="P534">
        <v>15.5</v>
      </c>
      <c r="Q534">
        <v>32.9</v>
      </c>
      <c r="R534">
        <v>55</v>
      </c>
      <c r="S534">
        <v>8.8000000000000007</v>
      </c>
      <c r="T534">
        <v>0.5</v>
      </c>
      <c r="U534">
        <v>2.5</v>
      </c>
      <c r="V534">
        <v>1.3</v>
      </c>
      <c r="W534">
        <v>32.1</v>
      </c>
      <c r="X534">
        <v>2.6</v>
      </c>
      <c r="Y534">
        <v>0.7</v>
      </c>
      <c r="Z534">
        <v>2.4</v>
      </c>
      <c r="AA534">
        <v>26.5</v>
      </c>
      <c r="AB534">
        <v>15.4</v>
      </c>
      <c r="AC534">
        <v>58.1</v>
      </c>
      <c r="AD534">
        <v>71</v>
      </c>
      <c r="AE534">
        <v>10.1</v>
      </c>
      <c r="AF534">
        <v>62.5</v>
      </c>
      <c r="AG534">
        <v>27.4</v>
      </c>
      <c r="AH534">
        <v>58.3</v>
      </c>
      <c r="AI534">
        <v>1.7</v>
      </c>
      <c r="AJ534">
        <v>0.8</v>
      </c>
      <c r="AK534">
        <v>4</v>
      </c>
      <c r="AL534">
        <v>3.8</v>
      </c>
      <c r="AM534">
        <v>2.8</v>
      </c>
      <c r="AN534">
        <v>4.0999999999999996</v>
      </c>
      <c r="AO534">
        <v>11.4</v>
      </c>
      <c r="AP534">
        <v>4.7</v>
      </c>
      <c r="AQ534">
        <v>3.6</v>
      </c>
      <c r="AR534">
        <v>20</v>
      </c>
      <c r="AS534">
        <v>30</v>
      </c>
      <c r="AT534">
        <v>19</v>
      </c>
      <c r="AU534">
        <v>48.5</v>
      </c>
      <c r="AV534">
        <v>46.2</v>
      </c>
      <c r="AW534">
        <v>28</v>
      </c>
      <c r="AX534">
        <v>49</v>
      </c>
      <c r="AY534">
        <v>45.4</v>
      </c>
      <c r="BA534">
        <v>44.1</v>
      </c>
      <c r="BB534">
        <v>48.3</v>
      </c>
      <c r="BC534">
        <v>53.9</v>
      </c>
    </row>
    <row r="535" spans="1:55" x14ac:dyDescent="0.25">
      <c r="A535" s="2">
        <v>39598</v>
      </c>
      <c r="B535">
        <v>1400.38</v>
      </c>
      <c r="C535">
        <v>465.7</v>
      </c>
      <c r="D535">
        <v>888.3</v>
      </c>
      <c r="E535">
        <v>127.36</v>
      </c>
      <c r="F535">
        <v>366</v>
      </c>
      <c r="G535">
        <v>17</v>
      </c>
      <c r="H535">
        <v>64.447000000000003</v>
      </c>
      <c r="I535">
        <v>58.1</v>
      </c>
      <c r="J535">
        <v>47.3</v>
      </c>
      <c r="K535">
        <v>74.2</v>
      </c>
      <c r="L535">
        <v>16.100000000000001</v>
      </c>
      <c r="M535">
        <v>28.3</v>
      </c>
      <c r="N535">
        <v>5.0999999999999996</v>
      </c>
      <c r="O535">
        <v>14.6</v>
      </c>
      <c r="P535">
        <v>14.1</v>
      </c>
      <c r="Q535">
        <v>32.299999999999997</v>
      </c>
      <c r="R535">
        <v>55.6</v>
      </c>
      <c r="S535">
        <v>9</v>
      </c>
      <c r="T535">
        <v>0.6</v>
      </c>
      <c r="U535">
        <v>2.4</v>
      </c>
      <c r="V535">
        <v>1.3</v>
      </c>
      <c r="W535">
        <v>33.6</v>
      </c>
      <c r="X535">
        <v>2.2000000000000002</v>
      </c>
      <c r="Y535">
        <v>0.5</v>
      </c>
      <c r="Z535">
        <v>2.1</v>
      </c>
      <c r="AA535">
        <v>29.7</v>
      </c>
      <c r="AB535">
        <v>13</v>
      </c>
      <c r="AC535">
        <v>57.3</v>
      </c>
      <c r="AD535">
        <v>71.3</v>
      </c>
      <c r="AE535">
        <v>10.6</v>
      </c>
      <c r="AF535">
        <v>56.5</v>
      </c>
      <c r="AG535">
        <v>32.9</v>
      </c>
      <c r="AH535">
        <v>58.7</v>
      </c>
      <c r="AI535">
        <v>1.5</v>
      </c>
      <c r="AJ535">
        <v>0.8</v>
      </c>
      <c r="AK535">
        <v>4.5</v>
      </c>
      <c r="AL535">
        <v>3.3</v>
      </c>
      <c r="AM535">
        <v>2.9</v>
      </c>
      <c r="AN535">
        <v>4.5999999999999996</v>
      </c>
      <c r="AO535">
        <v>12.6</v>
      </c>
      <c r="AP535">
        <v>5</v>
      </c>
      <c r="AQ535">
        <v>3.7</v>
      </c>
      <c r="AR535">
        <v>19</v>
      </c>
      <c r="AS535">
        <v>28</v>
      </c>
      <c r="AT535">
        <v>18</v>
      </c>
      <c r="AU535">
        <v>48.9</v>
      </c>
      <c r="AV535">
        <v>47.9</v>
      </c>
      <c r="AW535">
        <v>16</v>
      </c>
      <c r="AX535">
        <v>50.6</v>
      </c>
      <c r="AY535">
        <v>45</v>
      </c>
      <c r="BA535">
        <v>47.2</v>
      </c>
      <c r="BB535">
        <v>47</v>
      </c>
      <c r="BC535">
        <v>54.3</v>
      </c>
    </row>
    <row r="536" spans="1:55" x14ac:dyDescent="0.25">
      <c r="A536" s="2">
        <v>39629</v>
      </c>
      <c r="B536">
        <v>1280</v>
      </c>
      <c r="C536">
        <v>487.86</v>
      </c>
      <c r="D536">
        <v>922.6</v>
      </c>
      <c r="E536">
        <v>140</v>
      </c>
      <c r="F536">
        <v>383.3</v>
      </c>
      <c r="G536">
        <v>17</v>
      </c>
      <c r="H536">
        <v>62.302999999999997</v>
      </c>
      <c r="I536">
        <v>51</v>
      </c>
      <c r="J536">
        <v>41.4</v>
      </c>
      <c r="K536">
        <v>65.400000000000006</v>
      </c>
      <c r="L536">
        <v>14.1</v>
      </c>
      <c r="M536">
        <v>29.7</v>
      </c>
      <c r="N536">
        <v>5.0999999999999996</v>
      </c>
      <c r="O536">
        <v>15.9</v>
      </c>
      <c r="P536">
        <v>13.1</v>
      </c>
      <c r="Q536">
        <v>35.700000000000003</v>
      </c>
      <c r="R536">
        <v>56.2</v>
      </c>
      <c r="S536">
        <v>8</v>
      </c>
      <c r="T536">
        <v>0.5</v>
      </c>
      <c r="U536">
        <v>2.4</v>
      </c>
      <c r="V536">
        <v>1.4</v>
      </c>
      <c r="W536">
        <v>28.3</v>
      </c>
      <c r="X536">
        <v>2.2000000000000002</v>
      </c>
      <c r="Y536">
        <v>0.5</v>
      </c>
      <c r="Z536">
        <v>2.2999999999999998</v>
      </c>
      <c r="AA536">
        <v>31.9</v>
      </c>
      <c r="AB536">
        <v>11.5</v>
      </c>
      <c r="AC536">
        <v>56.6</v>
      </c>
      <c r="AD536">
        <v>71</v>
      </c>
      <c r="AE536">
        <v>8.5</v>
      </c>
      <c r="AF536">
        <v>58</v>
      </c>
      <c r="AG536">
        <v>33.5</v>
      </c>
      <c r="AH536">
        <v>56.3</v>
      </c>
      <c r="AI536">
        <v>2</v>
      </c>
      <c r="AJ536">
        <v>0.6</v>
      </c>
      <c r="AK536">
        <v>3.6</v>
      </c>
      <c r="AL536">
        <v>3.4</v>
      </c>
      <c r="AM536">
        <v>2.1</v>
      </c>
      <c r="AN536">
        <v>3.8</v>
      </c>
      <c r="AO536">
        <v>10</v>
      </c>
      <c r="AP536">
        <v>3.6</v>
      </c>
      <c r="AQ536">
        <v>3.4</v>
      </c>
      <c r="AR536">
        <v>18</v>
      </c>
      <c r="AS536">
        <v>27</v>
      </c>
      <c r="AT536">
        <v>16</v>
      </c>
      <c r="AU536">
        <v>49.9</v>
      </c>
      <c r="AV536">
        <v>49.5</v>
      </c>
      <c r="AW536">
        <v>15</v>
      </c>
      <c r="AX536">
        <v>50</v>
      </c>
      <c r="AY536">
        <v>45</v>
      </c>
      <c r="BA536">
        <v>55.7</v>
      </c>
      <c r="BB536">
        <v>49.2</v>
      </c>
      <c r="BC536">
        <v>55.8</v>
      </c>
    </row>
    <row r="537" spans="1:55" x14ac:dyDescent="0.25">
      <c r="A537" s="2">
        <v>39660</v>
      </c>
      <c r="B537">
        <v>1267.3800000000001</v>
      </c>
      <c r="C537">
        <v>473.04</v>
      </c>
      <c r="D537">
        <v>917.1</v>
      </c>
      <c r="E537">
        <v>124.08</v>
      </c>
      <c r="F537">
        <v>417.3</v>
      </c>
      <c r="G537">
        <v>15</v>
      </c>
      <c r="H537">
        <v>61.128999999999998</v>
      </c>
      <c r="I537">
        <v>51.9</v>
      </c>
      <c r="J537">
        <v>42.7</v>
      </c>
      <c r="K537">
        <v>65.8</v>
      </c>
      <c r="L537">
        <v>13.6</v>
      </c>
      <c r="M537">
        <v>30.2</v>
      </c>
      <c r="N537">
        <v>5</v>
      </c>
      <c r="O537">
        <v>15.9</v>
      </c>
      <c r="P537">
        <v>14.3</v>
      </c>
      <c r="Q537">
        <v>37.299999999999997</v>
      </c>
      <c r="R537">
        <v>56.2</v>
      </c>
      <c r="S537">
        <v>8</v>
      </c>
      <c r="T537">
        <v>0.5</v>
      </c>
      <c r="U537">
        <v>2.8</v>
      </c>
      <c r="V537">
        <v>1.8</v>
      </c>
      <c r="W537">
        <v>28.6</v>
      </c>
      <c r="X537">
        <v>2.2999999999999998</v>
      </c>
      <c r="Y537">
        <v>0.5</v>
      </c>
      <c r="Z537">
        <v>2.1</v>
      </c>
      <c r="AA537">
        <v>32.6</v>
      </c>
      <c r="AB537">
        <v>13.2</v>
      </c>
      <c r="AC537">
        <v>54.2</v>
      </c>
      <c r="AD537">
        <v>69.8</v>
      </c>
      <c r="AE537">
        <v>9.1999999999999993</v>
      </c>
      <c r="AF537">
        <v>58.4</v>
      </c>
      <c r="AG537">
        <v>32.4</v>
      </c>
      <c r="AH537">
        <v>54.7</v>
      </c>
      <c r="AI537">
        <v>1.6</v>
      </c>
      <c r="AJ537">
        <v>0.6</v>
      </c>
      <c r="AK537">
        <v>4</v>
      </c>
      <c r="AL537">
        <v>2.9</v>
      </c>
      <c r="AM537">
        <v>2.2000000000000002</v>
      </c>
      <c r="AN537">
        <v>4</v>
      </c>
      <c r="AO537">
        <v>10.3</v>
      </c>
      <c r="AP537">
        <v>3.9</v>
      </c>
      <c r="AQ537">
        <v>3.7</v>
      </c>
      <c r="AR537">
        <v>16</v>
      </c>
      <c r="AS537">
        <v>23</v>
      </c>
      <c r="AT537">
        <v>12</v>
      </c>
      <c r="AU537">
        <v>50.8</v>
      </c>
      <c r="AV537">
        <v>48.4</v>
      </c>
      <c r="AW537">
        <v>16</v>
      </c>
      <c r="AX537">
        <v>52.8</v>
      </c>
      <c r="AY537">
        <v>54.7</v>
      </c>
      <c r="BA537">
        <v>46.2</v>
      </c>
      <c r="BB537">
        <v>43.3</v>
      </c>
      <c r="BC537">
        <v>54.8</v>
      </c>
    </row>
    <row r="538" spans="1:55" x14ac:dyDescent="0.25">
      <c r="A538" s="2">
        <v>39689</v>
      </c>
      <c r="B538">
        <v>1282.83</v>
      </c>
      <c r="C538">
        <v>448.67</v>
      </c>
      <c r="D538">
        <v>834.6</v>
      </c>
      <c r="E538">
        <v>115.96</v>
      </c>
      <c r="F538">
        <v>429.3</v>
      </c>
      <c r="G538">
        <v>16</v>
      </c>
      <c r="H538">
        <v>61.244999999999997</v>
      </c>
      <c r="I538">
        <v>58.5</v>
      </c>
      <c r="J538">
        <v>54.1</v>
      </c>
      <c r="K538">
        <v>65</v>
      </c>
      <c r="L538">
        <v>13.5</v>
      </c>
      <c r="M538">
        <v>31.7</v>
      </c>
      <c r="N538">
        <v>5.2</v>
      </c>
      <c r="O538">
        <v>15.9</v>
      </c>
      <c r="P538">
        <v>15.4</v>
      </c>
      <c r="Q538">
        <v>30</v>
      </c>
      <c r="R538">
        <v>54.8</v>
      </c>
      <c r="S538">
        <v>10.7</v>
      </c>
      <c r="T538">
        <v>1</v>
      </c>
      <c r="U538">
        <v>3.4</v>
      </c>
      <c r="V538">
        <v>1.6</v>
      </c>
      <c r="W538">
        <v>32.5</v>
      </c>
      <c r="X538">
        <v>2.5</v>
      </c>
      <c r="Y538">
        <v>0.8</v>
      </c>
      <c r="Z538">
        <v>2.2999999999999998</v>
      </c>
      <c r="AA538">
        <v>32.700000000000003</v>
      </c>
      <c r="AB538">
        <v>13.7</v>
      </c>
      <c r="AC538">
        <v>53.6</v>
      </c>
      <c r="AD538">
        <v>68.7</v>
      </c>
      <c r="AE538">
        <v>12</v>
      </c>
      <c r="AF538">
        <v>62.8</v>
      </c>
      <c r="AG538">
        <v>25.2</v>
      </c>
      <c r="AH538">
        <v>59.3</v>
      </c>
      <c r="AI538">
        <v>1.6</v>
      </c>
      <c r="AJ538">
        <v>0.4</v>
      </c>
      <c r="AK538">
        <v>4.3</v>
      </c>
      <c r="AL538">
        <v>3.8</v>
      </c>
      <c r="AM538">
        <v>2.7</v>
      </c>
      <c r="AN538">
        <v>4.0999999999999996</v>
      </c>
      <c r="AO538">
        <v>11.4</v>
      </c>
      <c r="AP538">
        <v>5.0999999999999996</v>
      </c>
      <c r="AQ538">
        <v>3.8</v>
      </c>
      <c r="AR538">
        <v>16</v>
      </c>
      <c r="AS538">
        <v>24</v>
      </c>
      <c r="AT538">
        <v>13</v>
      </c>
      <c r="AU538">
        <v>50.1</v>
      </c>
      <c r="AV538">
        <v>48.6</v>
      </c>
      <c r="AW538">
        <v>34</v>
      </c>
      <c r="AX538">
        <v>52.7</v>
      </c>
      <c r="AY538">
        <v>50.2</v>
      </c>
      <c r="BA538">
        <v>52.5</v>
      </c>
      <c r="BB538">
        <v>48.7</v>
      </c>
      <c r="BC538">
        <v>50.1</v>
      </c>
    </row>
    <row r="539" spans="1:55" x14ac:dyDescent="0.25">
      <c r="A539" s="2">
        <v>39721</v>
      </c>
      <c r="B539">
        <v>1166.3599999999999</v>
      </c>
      <c r="C539">
        <v>416.77</v>
      </c>
      <c r="D539">
        <v>877.6</v>
      </c>
      <c r="E539">
        <v>100.64</v>
      </c>
      <c r="F539">
        <v>464</v>
      </c>
      <c r="G539">
        <v>17</v>
      </c>
      <c r="H539">
        <v>57.01</v>
      </c>
      <c r="I539">
        <v>61.4</v>
      </c>
      <c r="J539">
        <v>61.5</v>
      </c>
      <c r="K539">
        <v>61.1</v>
      </c>
      <c r="L539">
        <v>12.6</v>
      </c>
      <c r="M539">
        <v>32.200000000000003</v>
      </c>
      <c r="N539">
        <v>4.9000000000000004</v>
      </c>
      <c r="O539">
        <v>13.9</v>
      </c>
      <c r="P539">
        <v>15.1</v>
      </c>
      <c r="Q539">
        <v>26.9</v>
      </c>
      <c r="R539">
        <v>55.2</v>
      </c>
      <c r="S539">
        <v>11.9</v>
      </c>
      <c r="T539">
        <v>0.5</v>
      </c>
      <c r="U539">
        <v>2.2999999999999998</v>
      </c>
      <c r="V539">
        <v>1.2</v>
      </c>
      <c r="W539">
        <v>29</v>
      </c>
      <c r="X539">
        <v>1.5</v>
      </c>
      <c r="Y539">
        <v>0.6</v>
      </c>
      <c r="Z539">
        <v>2.2999999999999998</v>
      </c>
      <c r="AA539">
        <v>33.4</v>
      </c>
      <c r="AB539">
        <v>12.8</v>
      </c>
      <c r="AC539">
        <v>53.8</v>
      </c>
      <c r="AD539">
        <v>71</v>
      </c>
      <c r="AE539">
        <v>13.4</v>
      </c>
      <c r="AF539">
        <v>65.599999999999994</v>
      </c>
      <c r="AG539">
        <v>21</v>
      </c>
      <c r="AH539">
        <v>61.2</v>
      </c>
      <c r="AI539">
        <v>1.8</v>
      </c>
      <c r="AJ539">
        <v>1.1000000000000001</v>
      </c>
      <c r="AK539">
        <v>4.3</v>
      </c>
      <c r="AL539">
        <v>2.5</v>
      </c>
      <c r="AM539">
        <v>2.2999999999999998</v>
      </c>
      <c r="AN539">
        <v>4</v>
      </c>
      <c r="AO539">
        <v>10.8</v>
      </c>
      <c r="AP539">
        <v>4.3</v>
      </c>
      <c r="AQ539">
        <v>3.3</v>
      </c>
      <c r="AR539">
        <v>17</v>
      </c>
      <c r="AS539">
        <v>28</v>
      </c>
      <c r="AT539">
        <v>14</v>
      </c>
      <c r="AU539">
        <v>47.2</v>
      </c>
      <c r="AV539">
        <v>45.1</v>
      </c>
      <c r="AW539">
        <v>46</v>
      </c>
      <c r="AX539">
        <v>49</v>
      </c>
      <c r="AY539">
        <v>45.4</v>
      </c>
      <c r="BA539">
        <v>52.4</v>
      </c>
      <c r="BB539">
        <v>44.4</v>
      </c>
      <c r="BC539">
        <v>52</v>
      </c>
    </row>
    <row r="540" spans="1:55" x14ac:dyDescent="0.25">
      <c r="A540" s="2">
        <v>39752</v>
      </c>
      <c r="B540">
        <v>968.75</v>
      </c>
      <c r="C540">
        <v>331.79</v>
      </c>
      <c r="D540">
        <v>728.55</v>
      </c>
      <c r="E540">
        <v>67.81</v>
      </c>
      <c r="F540">
        <v>477.3</v>
      </c>
      <c r="G540">
        <v>14</v>
      </c>
      <c r="H540">
        <v>48.430999999999997</v>
      </c>
      <c r="I540">
        <v>38.799999999999997</v>
      </c>
      <c r="J540">
        <v>35.700000000000003</v>
      </c>
      <c r="K540">
        <v>43.5</v>
      </c>
      <c r="L540">
        <v>9</v>
      </c>
      <c r="M540">
        <v>36.6</v>
      </c>
      <c r="N540">
        <v>4.5</v>
      </c>
      <c r="O540">
        <v>19.2</v>
      </c>
      <c r="P540">
        <v>11.1</v>
      </c>
      <c r="Q540">
        <v>41.5</v>
      </c>
      <c r="R540">
        <v>54.4</v>
      </c>
      <c r="S540">
        <v>7.3</v>
      </c>
      <c r="T540">
        <v>0.8</v>
      </c>
      <c r="U540">
        <v>2.6</v>
      </c>
      <c r="V540">
        <v>1.2</v>
      </c>
      <c r="W540">
        <v>26.5</v>
      </c>
      <c r="X540">
        <v>1.9</v>
      </c>
      <c r="Y540">
        <v>0.6</v>
      </c>
      <c r="Z540">
        <v>1.8</v>
      </c>
      <c r="AA540">
        <v>37.1</v>
      </c>
      <c r="AB540">
        <v>9.4</v>
      </c>
      <c r="AC540">
        <v>53.5</v>
      </c>
      <c r="AD540">
        <v>69.7</v>
      </c>
      <c r="AE540">
        <v>9.6</v>
      </c>
      <c r="AF540">
        <v>53.9</v>
      </c>
      <c r="AG540">
        <v>36.5</v>
      </c>
      <c r="AH540">
        <v>51.2</v>
      </c>
      <c r="AI540">
        <v>1.3</v>
      </c>
      <c r="AJ540">
        <v>0.8</v>
      </c>
      <c r="AK540">
        <v>3.4</v>
      </c>
      <c r="AL540">
        <v>2.9</v>
      </c>
      <c r="AM540">
        <v>2.6</v>
      </c>
      <c r="AN540">
        <v>3.7</v>
      </c>
      <c r="AO540">
        <v>9.5</v>
      </c>
      <c r="AP540">
        <v>3.3</v>
      </c>
      <c r="AQ540">
        <v>3.2</v>
      </c>
      <c r="AR540">
        <v>14</v>
      </c>
      <c r="AS540">
        <v>19</v>
      </c>
      <c r="AT540">
        <v>11</v>
      </c>
      <c r="AU540">
        <v>38.200000000000003</v>
      </c>
      <c r="AV540">
        <v>32</v>
      </c>
      <c r="AW540">
        <v>52</v>
      </c>
      <c r="AX540">
        <v>34.799999999999997</v>
      </c>
      <c r="AY540">
        <v>33</v>
      </c>
      <c r="BA540">
        <v>55.8</v>
      </c>
      <c r="BB540">
        <v>42.7</v>
      </c>
      <c r="BC540">
        <v>48.4</v>
      </c>
    </row>
    <row r="541" spans="1:55" x14ac:dyDescent="0.25">
      <c r="A541" s="2">
        <v>39780</v>
      </c>
      <c r="B541">
        <v>896.24</v>
      </c>
      <c r="C541">
        <v>310.24</v>
      </c>
      <c r="D541">
        <v>812.65</v>
      </c>
      <c r="E541">
        <v>49.77</v>
      </c>
      <c r="F541">
        <v>527.29999999999995</v>
      </c>
      <c r="G541">
        <v>9</v>
      </c>
      <c r="H541">
        <v>44.753999999999998</v>
      </c>
      <c r="I541">
        <v>44.7</v>
      </c>
      <c r="J541">
        <v>46.2</v>
      </c>
      <c r="K541">
        <v>42.3</v>
      </c>
      <c r="L541">
        <v>8.6999999999999993</v>
      </c>
      <c r="M541">
        <v>37.1</v>
      </c>
      <c r="N541">
        <v>3.8</v>
      </c>
      <c r="O541">
        <v>18</v>
      </c>
      <c r="P541">
        <v>13.1</v>
      </c>
      <c r="Q541">
        <v>33.700000000000003</v>
      </c>
      <c r="R541">
        <v>54.2</v>
      </c>
      <c r="S541">
        <v>9.1999999999999993</v>
      </c>
      <c r="T541">
        <v>0.3</v>
      </c>
      <c r="U541">
        <v>2.1</v>
      </c>
      <c r="V541">
        <v>1.4</v>
      </c>
      <c r="W541">
        <v>24.5</v>
      </c>
      <c r="X541">
        <v>1.4</v>
      </c>
      <c r="Y541">
        <v>0.4</v>
      </c>
      <c r="Z541">
        <v>2</v>
      </c>
      <c r="AA541">
        <v>40.6</v>
      </c>
      <c r="AB541">
        <v>10.1</v>
      </c>
      <c r="AC541">
        <v>49.3</v>
      </c>
      <c r="AD541">
        <v>68.900000000000006</v>
      </c>
      <c r="AE541">
        <v>11.5</v>
      </c>
      <c r="AF541">
        <v>60.2</v>
      </c>
      <c r="AG541">
        <v>28.3</v>
      </c>
      <c r="AH541">
        <v>57.1</v>
      </c>
      <c r="AI541">
        <v>1.3</v>
      </c>
      <c r="AJ541">
        <v>0.4</v>
      </c>
      <c r="AK541">
        <v>3.2</v>
      </c>
      <c r="AL541">
        <v>2.7</v>
      </c>
      <c r="AM541">
        <v>2</v>
      </c>
      <c r="AN541">
        <v>3.2</v>
      </c>
      <c r="AO541">
        <v>9.1</v>
      </c>
      <c r="AP541">
        <v>3.5</v>
      </c>
      <c r="AQ541">
        <v>2.7</v>
      </c>
      <c r="AR541">
        <v>9</v>
      </c>
      <c r="AS541">
        <v>18</v>
      </c>
      <c r="AT541">
        <v>7</v>
      </c>
      <c r="AU541">
        <v>39</v>
      </c>
      <c r="AV541">
        <v>34.5</v>
      </c>
      <c r="AW541">
        <v>37</v>
      </c>
      <c r="AX541">
        <v>35.200000000000003</v>
      </c>
      <c r="AY541">
        <v>36.799999999999997</v>
      </c>
      <c r="BA541">
        <v>54.3</v>
      </c>
      <c r="BB541">
        <v>39</v>
      </c>
      <c r="BC541">
        <v>49.4</v>
      </c>
    </row>
    <row r="542" spans="1:55" x14ac:dyDescent="0.25">
      <c r="A542" s="2">
        <v>39813</v>
      </c>
      <c r="B542">
        <v>903.25</v>
      </c>
      <c r="C542">
        <v>312.98</v>
      </c>
      <c r="D542">
        <v>862.2</v>
      </c>
      <c r="E542">
        <v>44.6</v>
      </c>
      <c r="F542">
        <v>564</v>
      </c>
      <c r="G542">
        <v>8</v>
      </c>
      <c r="H542">
        <v>48.075000000000003</v>
      </c>
      <c r="I542">
        <v>38.6</v>
      </c>
      <c r="J542">
        <v>44.2</v>
      </c>
      <c r="K542">
        <v>30.2</v>
      </c>
      <c r="L542">
        <v>6.5</v>
      </c>
      <c r="M542">
        <v>41.5</v>
      </c>
      <c r="N542">
        <v>4.8</v>
      </c>
      <c r="O542">
        <v>18.8</v>
      </c>
      <c r="P542">
        <v>12.7</v>
      </c>
      <c r="Q542">
        <v>40.6</v>
      </c>
      <c r="R542">
        <v>52</v>
      </c>
      <c r="S542">
        <v>9.8000000000000007</v>
      </c>
      <c r="T542">
        <v>0.8</v>
      </c>
      <c r="U542">
        <v>2.6</v>
      </c>
      <c r="V542">
        <v>1.4</v>
      </c>
      <c r="W542">
        <v>27.1</v>
      </c>
      <c r="X542">
        <v>2</v>
      </c>
      <c r="Y542">
        <v>0.4</v>
      </c>
      <c r="Z542">
        <v>2</v>
      </c>
      <c r="AA542">
        <v>45.8</v>
      </c>
      <c r="AB542">
        <v>7.7</v>
      </c>
      <c r="AC542">
        <v>46.5</v>
      </c>
      <c r="AD542">
        <v>68.5</v>
      </c>
      <c r="AE542">
        <v>13.4</v>
      </c>
      <c r="AF542">
        <v>53.7</v>
      </c>
      <c r="AG542">
        <v>32.9</v>
      </c>
      <c r="AH542">
        <v>49.6</v>
      </c>
      <c r="AI542">
        <v>0.9</v>
      </c>
      <c r="AJ542">
        <v>0.8</v>
      </c>
      <c r="AK542">
        <v>3.4</v>
      </c>
      <c r="AL542">
        <v>3</v>
      </c>
      <c r="AM542">
        <v>2.4</v>
      </c>
      <c r="AN542">
        <v>3.7</v>
      </c>
      <c r="AO542">
        <v>10.7</v>
      </c>
      <c r="AP542">
        <v>3.5</v>
      </c>
      <c r="AQ542">
        <v>2.9</v>
      </c>
      <c r="AR542">
        <v>9</v>
      </c>
      <c r="AS542">
        <v>16</v>
      </c>
      <c r="AT542">
        <v>7</v>
      </c>
      <c r="AU542">
        <v>34.5</v>
      </c>
      <c r="AV542">
        <v>25.9</v>
      </c>
      <c r="AW542">
        <v>30</v>
      </c>
      <c r="AX542">
        <v>28.1</v>
      </c>
      <c r="AY542">
        <v>32.5</v>
      </c>
      <c r="BA542">
        <v>54</v>
      </c>
      <c r="BB542">
        <v>38.9</v>
      </c>
      <c r="BC542">
        <v>46.9</v>
      </c>
    </row>
    <row r="543" spans="1:55" x14ac:dyDescent="0.25">
      <c r="A543" s="2">
        <v>39843</v>
      </c>
      <c r="B543">
        <v>825.88</v>
      </c>
      <c r="C543">
        <v>319.07</v>
      </c>
      <c r="D543">
        <v>922.05</v>
      </c>
      <c r="E543">
        <v>41.68</v>
      </c>
      <c r="F543">
        <v>589.29999999999995</v>
      </c>
      <c r="G543">
        <v>6</v>
      </c>
      <c r="H543">
        <v>50.485999999999997</v>
      </c>
      <c r="I543">
        <v>37.4</v>
      </c>
      <c r="J543">
        <v>42.5</v>
      </c>
      <c r="K543">
        <v>29.7</v>
      </c>
      <c r="L543">
        <v>7.1</v>
      </c>
      <c r="M543">
        <v>41.1</v>
      </c>
      <c r="N543">
        <v>5.3</v>
      </c>
      <c r="O543">
        <v>18.399999999999999</v>
      </c>
      <c r="P543">
        <v>10.3</v>
      </c>
      <c r="Q543">
        <v>36.9</v>
      </c>
      <c r="R543">
        <v>51.8</v>
      </c>
      <c r="S543">
        <v>9.1</v>
      </c>
      <c r="T543">
        <v>0.7</v>
      </c>
      <c r="U543">
        <v>2.5</v>
      </c>
      <c r="V543">
        <v>1.6</v>
      </c>
      <c r="W543">
        <v>23.6</v>
      </c>
      <c r="X543">
        <v>2.2000000000000002</v>
      </c>
      <c r="Y543">
        <v>0.2</v>
      </c>
      <c r="Z543">
        <v>2.6</v>
      </c>
      <c r="AA543">
        <v>47.9</v>
      </c>
      <c r="AB543">
        <v>6.5</v>
      </c>
      <c r="AC543">
        <v>45.6</v>
      </c>
      <c r="AD543">
        <v>71.3</v>
      </c>
      <c r="AE543">
        <v>12.8</v>
      </c>
      <c r="AF543">
        <v>56.1</v>
      </c>
      <c r="AG543">
        <v>31.1</v>
      </c>
      <c r="AH543">
        <v>54</v>
      </c>
      <c r="AI543">
        <v>1.2</v>
      </c>
      <c r="AJ543">
        <v>0.5</v>
      </c>
      <c r="AK543">
        <v>3.9</v>
      </c>
      <c r="AL543">
        <v>2.6</v>
      </c>
      <c r="AM543">
        <v>2.2000000000000002</v>
      </c>
      <c r="AN543">
        <v>3</v>
      </c>
      <c r="AO543">
        <v>8.5</v>
      </c>
      <c r="AP543">
        <v>3.3</v>
      </c>
      <c r="AQ543">
        <v>2.8</v>
      </c>
      <c r="AR543">
        <v>8</v>
      </c>
      <c r="AS543">
        <v>17</v>
      </c>
      <c r="AT543">
        <v>8</v>
      </c>
      <c r="AU543">
        <v>36.4</v>
      </c>
      <c r="AV543">
        <v>32.5</v>
      </c>
      <c r="AW543">
        <v>32</v>
      </c>
      <c r="AX543">
        <v>32.299999999999997</v>
      </c>
      <c r="AY543">
        <v>30.5</v>
      </c>
      <c r="BA543">
        <v>51.4</v>
      </c>
      <c r="BB543">
        <v>39.799999999999997</v>
      </c>
      <c r="BC543">
        <v>46.6</v>
      </c>
    </row>
    <row r="544" spans="1:55" x14ac:dyDescent="0.25">
      <c r="A544" s="2">
        <v>39871</v>
      </c>
      <c r="B544">
        <v>735.09</v>
      </c>
      <c r="C544">
        <v>306.95999999999998</v>
      </c>
      <c r="D544">
        <v>952</v>
      </c>
      <c r="E544">
        <v>44.76</v>
      </c>
      <c r="F544">
        <v>644</v>
      </c>
      <c r="G544">
        <v>7</v>
      </c>
      <c r="H544">
        <v>49.304000000000002</v>
      </c>
      <c r="I544">
        <v>25.3</v>
      </c>
      <c r="J544">
        <v>27.3</v>
      </c>
      <c r="K544">
        <v>22.3</v>
      </c>
      <c r="L544">
        <v>4.5999999999999996</v>
      </c>
      <c r="M544">
        <v>46.9</v>
      </c>
      <c r="N544">
        <v>4.7</v>
      </c>
      <c r="O544">
        <v>24</v>
      </c>
      <c r="P544">
        <v>7.9</v>
      </c>
      <c r="Q544">
        <v>47</v>
      </c>
      <c r="R544">
        <v>48.5</v>
      </c>
      <c r="S544">
        <v>6.8</v>
      </c>
      <c r="T544">
        <v>1</v>
      </c>
      <c r="U544">
        <v>2.2999999999999998</v>
      </c>
      <c r="V544">
        <v>1.2</v>
      </c>
      <c r="W544">
        <v>25</v>
      </c>
      <c r="X544">
        <v>2.1</v>
      </c>
      <c r="Y544">
        <v>0.1</v>
      </c>
      <c r="Z544">
        <v>1.8</v>
      </c>
      <c r="AA544">
        <v>50.5</v>
      </c>
      <c r="AB544">
        <v>7</v>
      </c>
      <c r="AC544">
        <v>42.5</v>
      </c>
      <c r="AD544">
        <v>68.099999999999994</v>
      </c>
      <c r="AE544">
        <v>8.5</v>
      </c>
      <c r="AF544">
        <v>50.8</v>
      </c>
      <c r="AG544">
        <v>40.700000000000003</v>
      </c>
      <c r="AH544">
        <v>46.2</v>
      </c>
      <c r="AI544">
        <v>0.9</v>
      </c>
      <c r="AJ544">
        <v>0.8</v>
      </c>
      <c r="AK544">
        <v>3.6</v>
      </c>
      <c r="AL544">
        <v>2.9</v>
      </c>
      <c r="AM544">
        <v>2.2999999999999998</v>
      </c>
      <c r="AN544">
        <v>3.2</v>
      </c>
      <c r="AO544">
        <v>8.6999999999999993</v>
      </c>
      <c r="AP544">
        <v>3.6</v>
      </c>
      <c r="AQ544">
        <v>3.4</v>
      </c>
      <c r="AR544">
        <v>9</v>
      </c>
      <c r="AS544">
        <v>15</v>
      </c>
      <c r="AT544">
        <v>11</v>
      </c>
      <c r="AU544">
        <v>36.6</v>
      </c>
      <c r="AV544">
        <v>32.700000000000003</v>
      </c>
      <c r="AW544">
        <v>45</v>
      </c>
      <c r="AX544">
        <v>38.4</v>
      </c>
      <c r="AY544">
        <v>28</v>
      </c>
      <c r="BA544">
        <v>50.9</v>
      </c>
      <c r="BB544">
        <v>37.700000000000003</v>
      </c>
      <c r="BC544">
        <v>46.3</v>
      </c>
    </row>
    <row r="545" spans="1:55" x14ac:dyDescent="0.25">
      <c r="A545" s="2">
        <v>39903</v>
      </c>
      <c r="B545">
        <v>797.87</v>
      </c>
      <c r="C545">
        <v>315.22000000000003</v>
      </c>
      <c r="D545">
        <v>916.1</v>
      </c>
      <c r="E545">
        <v>49.66</v>
      </c>
      <c r="F545">
        <v>659.3</v>
      </c>
      <c r="G545">
        <v>8</v>
      </c>
      <c r="H545">
        <v>49.969000000000001</v>
      </c>
      <c r="I545">
        <v>26.9</v>
      </c>
      <c r="J545">
        <v>30.2</v>
      </c>
      <c r="K545">
        <v>21.9</v>
      </c>
      <c r="L545">
        <v>4.7</v>
      </c>
      <c r="M545">
        <v>48.8</v>
      </c>
      <c r="N545">
        <v>4</v>
      </c>
      <c r="O545">
        <v>23.9</v>
      </c>
      <c r="P545">
        <v>7.8</v>
      </c>
      <c r="Q545">
        <v>41.6</v>
      </c>
      <c r="R545">
        <v>46.5</v>
      </c>
      <c r="S545">
        <v>7.3</v>
      </c>
      <c r="T545">
        <v>0.4</v>
      </c>
      <c r="U545">
        <v>2.4</v>
      </c>
      <c r="V545">
        <v>1.3</v>
      </c>
      <c r="W545">
        <v>24.5</v>
      </c>
      <c r="X545">
        <v>1.9</v>
      </c>
      <c r="Y545">
        <v>0.7</v>
      </c>
      <c r="Z545">
        <v>1.7</v>
      </c>
      <c r="AA545">
        <v>51</v>
      </c>
      <c r="AB545">
        <v>6.9</v>
      </c>
      <c r="AC545">
        <v>42.1</v>
      </c>
      <c r="AD545">
        <v>68.3</v>
      </c>
      <c r="AE545">
        <v>9.6</v>
      </c>
      <c r="AF545">
        <v>52.6</v>
      </c>
      <c r="AG545">
        <v>37.799999999999997</v>
      </c>
      <c r="AH545">
        <v>51.1</v>
      </c>
      <c r="AI545">
        <v>1.1000000000000001</v>
      </c>
      <c r="AJ545">
        <v>0.4</v>
      </c>
      <c r="AK545">
        <v>2.9</v>
      </c>
      <c r="AL545">
        <v>2.8</v>
      </c>
      <c r="AM545">
        <v>2.4</v>
      </c>
      <c r="AN545">
        <v>3.5</v>
      </c>
      <c r="AO545">
        <v>8.8000000000000007</v>
      </c>
      <c r="AP545">
        <v>3.1</v>
      </c>
      <c r="AQ545">
        <v>2.8</v>
      </c>
      <c r="AR545">
        <v>9</v>
      </c>
      <c r="AS545">
        <v>15</v>
      </c>
      <c r="AT545">
        <v>9</v>
      </c>
      <c r="AU545">
        <v>37.200000000000003</v>
      </c>
      <c r="AV545">
        <v>41.3</v>
      </c>
      <c r="AW545">
        <v>49</v>
      </c>
      <c r="AX545">
        <v>36.5</v>
      </c>
      <c r="AY545">
        <v>30.5</v>
      </c>
      <c r="BA545">
        <v>50.9</v>
      </c>
      <c r="BB545">
        <v>34.4</v>
      </c>
      <c r="BC545">
        <v>43.2</v>
      </c>
    </row>
    <row r="546" spans="1:55" x14ac:dyDescent="0.25">
      <c r="A546" s="2">
        <v>39933</v>
      </c>
      <c r="B546">
        <v>872.81</v>
      </c>
      <c r="C546">
        <v>332.49</v>
      </c>
      <c r="D546">
        <v>884</v>
      </c>
      <c r="E546">
        <v>51.12</v>
      </c>
      <c r="F546">
        <v>615</v>
      </c>
      <c r="G546">
        <v>12</v>
      </c>
      <c r="H546">
        <v>52.732999999999997</v>
      </c>
      <c r="I546">
        <v>40.799999999999997</v>
      </c>
      <c r="J546">
        <v>51</v>
      </c>
      <c r="K546">
        <v>25.5</v>
      </c>
      <c r="L546">
        <v>4.9000000000000004</v>
      </c>
      <c r="M546">
        <v>46.6</v>
      </c>
      <c r="N546">
        <v>4.9000000000000004</v>
      </c>
      <c r="O546">
        <v>21.4</v>
      </c>
      <c r="P546">
        <v>8.3000000000000007</v>
      </c>
      <c r="Q546">
        <v>32.5</v>
      </c>
      <c r="R546">
        <v>48.5</v>
      </c>
      <c r="S546">
        <v>14.2</v>
      </c>
      <c r="T546">
        <v>0.6</v>
      </c>
      <c r="U546">
        <v>2.6</v>
      </c>
      <c r="V546">
        <v>1.7</v>
      </c>
      <c r="W546">
        <v>26</v>
      </c>
      <c r="X546">
        <v>2.2000000000000002</v>
      </c>
      <c r="Y546">
        <v>0.3</v>
      </c>
      <c r="Z546">
        <v>2</v>
      </c>
      <c r="AA546">
        <v>44.9</v>
      </c>
      <c r="AB546">
        <v>7.9</v>
      </c>
      <c r="AC546">
        <v>47.2</v>
      </c>
      <c r="AD546">
        <v>70.3</v>
      </c>
      <c r="AE546">
        <v>15.7</v>
      </c>
      <c r="AF546">
        <v>59.9</v>
      </c>
      <c r="AG546">
        <v>24.4</v>
      </c>
      <c r="AH546">
        <v>53.3</v>
      </c>
      <c r="AI546">
        <v>1.1000000000000001</v>
      </c>
      <c r="AJ546">
        <v>0.7</v>
      </c>
      <c r="AK546">
        <v>3.1</v>
      </c>
      <c r="AL546">
        <v>2.9</v>
      </c>
      <c r="AM546">
        <v>2.2999999999999998</v>
      </c>
      <c r="AN546">
        <v>4.4000000000000004</v>
      </c>
      <c r="AO546">
        <v>8.1999999999999993</v>
      </c>
      <c r="AP546">
        <v>4</v>
      </c>
      <c r="AQ546">
        <v>3.1</v>
      </c>
      <c r="AR546">
        <v>14</v>
      </c>
      <c r="AS546">
        <v>24</v>
      </c>
      <c r="AT546">
        <v>13</v>
      </c>
      <c r="AU546">
        <v>39.9</v>
      </c>
      <c r="AV546">
        <v>46</v>
      </c>
      <c r="AW546">
        <v>50</v>
      </c>
      <c r="AX546">
        <v>36.700000000000003</v>
      </c>
      <c r="AY546">
        <v>33.5</v>
      </c>
      <c r="BA546">
        <v>49.9</v>
      </c>
      <c r="BB546">
        <v>36.1</v>
      </c>
      <c r="BC546">
        <v>47</v>
      </c>
    </row>
    <row r="547" spans="1:55" x14ac:dyDescent="0.25">
      <c r="A547" s="2">
        <v>39962</v>
      </c>
      <c r="B547">
        <v>919.14</v>
      </c>
      <c r="C547">
        <v>360.31</v>
      </c>
      <c r="D547">
        <v>959.8</v>
      </c>
      <c r="E547">
        <v>66.31</v>
      </c>
      <c r="F547">
        <v>614.5</v>
      </c>
      <c r="G547">
        <v>14</v>
      </c>
      <c r="H547">
        <v>53.457000000000001</v>
      </c>
      <c r="I547">
        <v>54.8</v>
      </c>
      <c r="J547">
        <v>71.5</v>
      </c>
      <c r="K547">
        <v>29.7</v>
      </c>
      <c r="L547">
        <v>5.8</v>
      </c>
      <c r="M547">
        <v>43.9</v>
      </c>
      <c r="N547">
        <v>5.7</v>
      </c>
      <c r="O547">
        <v>17.7</v>
      </c>
      <c r="P547">
        <v>10.8</v>
      </c>
      <c r="Q547">
        <v>25.6</v>
      </c>
      <c r="R547">
        <v>50.3</v>
      </c>
      <c r="S547">
        <v>19.3</v>
      </c>
      <c r="T547">
        <v>0.9</v>
      </c>
      <c r="U547">
        <v>2.8</v>
      </c>
      <c r="V547">
        <v>1.5</v>
      </c>
      <c r="W547">
        <v>29.2</v>
      </c>
      <c r="X547">
        <v>3</v>
      </c>
      <c r="Y547">
        <v>0.4</v>
      </c>
      <c r="Z547">
        <v>2</v>
      </c>
      <c r="AA547">
        <v>44.5</v>
      </c>
      <c r="AB547">
        <v>8.8000000000000007</v>
      </c>
      <c r="AC547">
        <v>46.7</v>
      </c>
      <c r="AD547">
        <v>71.5</v>
      </c>
      <c r="AE547">
        <v>22.5</v>
      </c>
      <c r="AF547">
        <v>59.5</v>
      </c>
      <c r="AG547">
        <v>18</v>
      </c>
      <c r="AH547">
        <v>55.1</v>
      </c>
      <c r="AI547">
        <v>1.5</v>
      </c>
      <c r="AJ547">
        <v>0.7</v>
      </c>
      <c r="AK547">
        <v>4.0999999999999996</v>
      </c>
      <c r="AL547">
        <v>2.7</v>
      </c>
      <c r="AM547">
        <v>2.8</v>
      </c>
      <c r="AN547">
        <v>3.9</v>
      </c>
      <c r="AO547">
        <v>10.1</v>
      </c>
      <c r="AP547">
        <v>4.9000000000000004</v>
      </c>
      <c r="AQ547">
        <v>3.3</v>
      </c>
      <c r="AR547">
        <v>16</v>
      </c>
      <c r="AS547">
        <v>27</v>
      </c>
      <c r="AT547">
        <v>13</v>
      </c>
      <c r="AU547">
        <v>44.1</v>
      </c>
      <c r="AV547">
        <v>51</v>
      </c>
      <c r="AW547">
        <v>70</v>
      </c>
      <c r="AX547">
        <v>48.3</v>
      </c>
      <c r="AY547">
        <v>35.299999999999997</v>
      </c>
      <c r="BA547">
        <v>43.6</v>
      </c>
      <c r="BB547">
        <v>34.5</v>
      </c>
      <c r="BC547">
        <v>51.3</v>
      </c>
    </row>
    <row r="548" spans="1:55" x14ac:dyDescent="0.25">
      <c r="A548" s="2">
        <v>39994</v>
      </c>
      <c r="B548">
        <v>919.32</v>
      </c>
      <c r="C548">
        <v>354.5</v>
      </c>
      <c r="D548">
        <v>938.05</v>
      </c>
      <c r="E548">
        <v>69.89</v>
      </c>
      <c r="F548">
        <v>598.29999999999995</v>
      </c>
      <c r="G548">
        <v>14</v>
      </c>
      <c r="H548">
        <v>53.828000000000003</v>
      </c>
      <c r="I548">
        <v>49.3</v>
      </c>
      <c r="J548">
        <v>65.5</v>
      </c>
      <c r="K548">
        <v>25</v>
      </c>
      <c r="L548">
        <v>4.5</v>
      </c>
      <c r="M548">
        <v>44.8</v>
      </c>
      <c r="N548">
        <v>4.7</v>
      </c>
      <c r="O548">
        <v>18.2</v>
      </c>
      <c r="P548">
        <v>10.1</v>
      </c>
      <c r="Q548">
        <v>27.6</v>
      </c>
      <c r="R548">
        <v>50.7</v>
      </c>
      <c r="S548">
        <v>17.5</v>
      </c>
      <c r="T548">
        <v>0.7</v>
      </c>
      <c r="U548">
        <v>2.6</v>
      </c>
      <c r="V548">
        <v>1.6</v>
      </c>
      <c r="W548">
        <v>26.9</v>
      </c>
      <c r="X548">
        <v>2.2999999999999998</v>
      </c>
      <c r="Y548">
        <v>0.3</v>
      </c>
      <c r="Z548">
        <v>2</v>
      </c>
      <c r="AA548">
        <v>45.3</v>
      </c>
      <c r="AB548">
        <v>8.1</v>
      </c>
      <c r="AC548">
        <v>46.6</v>
      </c>
      <c r="AD548">
        <v>71.7</v>
      </c>
      <c r="AE548">
        <v>20.9</v>
      </c>
      <c r="AF548">
        <v>58.7</v>
      </c>
      <c r="AG548">
        <v>20.399999999999999</v>
      </c>
      <c r="AH548">
        <v>54.9</v>
      </c>
      <c r="AI548">
        <v>1.5</v>
      </c>
      <c r="AJ548">
        <v>0.4</v>
      </c>
      <c r="AK548">
        <v>3.4</v>
      </c>
      <c r="AL548">
        <v>3.6</v>
      </c>
      <c r="AM548">
        <v>3</v>
      </c>
      <c r="AN548">
        <v>4.0999999999999996</v>
      </c>
      <c r="AO548">
        <v>7.5</v>
      </c>
      <c r="AP548">
        <v>4</v>
      </c>
      <c r="AQ548">
        <v>3.2</v>
      </c>
      <c r="AR548">
        <v>15</v>
      </c>
      <c r="AS548">
        <v>26</v>
      </c>
      <c r="AT548">
        <v>13</v>
      </c>
      <c r="AU548">
        <v>46.3</v>
      </c>
      <c r="AV548">
        <v>49</v>
      </c>
      <c r="AW548">
        <v>55</v>
      </c>
      <c r="AX548">
        <v>54.6</v>
      </c>
      <c r="AY548">
        <v>45</v>
      </c>
      <c r="BA548">
        <v>44.8</v>
      </c>
      <c r="BB548">
        <v>33.5</v>
      </c>
      <c r="BC548">
        <v>49.5</v>
      </c>
    </row>
    <row r="549" spans="1:55" x14ac:dyDescent="0.25">
      <c r="A549" s="2">
        <v>40025</v>
      </c>
      <c r="B549">
        <v>987.48</v>
      </c>
      <c r="C549">
        <v>366.92</v>
      </c>
      <c r="D549">
        <v>934.3</v>
      </c>
      <c r="E549">
        <v>69.45</v>
      </c>
      <c r="F549">
        <v>562</v>
      </c>
      <c r="G549">
        <v>16</v>
      </c>
      <c r="H549">
        <v>55.683999999999997</v>
      </c>
      <c r="I549">
        <v>47.4</v>
      </c>
      <c r="J549">
        <v>63.4</v>
      </c>
      <c r="K549">
        <v>23.3</v>
      </c>
      <c r="L549">
        <v>3.7</v>
      </c>
      <c r="M549">
        <v>48.5</v>
      </c>
      <c r="N549">
        <v>4.8</v>
      </c>
      <c r="O549">
        <v>18.8</v>
      </c>
      <c r="P549">
        <v>10.1</v>
      </c>
      <c r="Q549">
        <v>26.1</v>
      </c>
      <c r="R549">
        <v>47.8</v>
      </c>
      <c r="S549">
        <v>15.5</v>
      </c>
      <c r="T549">
        <v>0.4</v>
      </c>
      <c r="U549">
        <v>2.1</v>
      </c>
      <c r="V549">
        <v>1.3</v>
      </c>
      <c r="W549">
        <v>25.5</v>
      </c>
      <c r="X549">
        <v>2.2999999999999998</v>
      </c>
      <c r="Y549">
        <v>0.4</v>
      </c>
      <c r="Z549">
        <v>1.7</v>
      </c>
      <c r="AA549">
        <v>46.5</v>
      </c>
      <c r="AB549">
        <v>8.9</v>
      </c>
      <c r="AC549">
        <v>44.6</v>
      </c>
      <c r="AD549">
        <v>71.099999999999994</v>
      </c>
      <c r="AE549">
        <v>18.399999999999999</v>
      </c>
      <c r="AF549">
        <v>62.6</v>
      </c>
      <c r="AG549">
        <v>19</v>
      </c>
      <c r="AH549">
        <v>58.4</v>
      </c>
      <c r="AI549">
        <v>1.5</v>
      </c>
      <c r="AJ549">
        <v>0.8</v>
      </c>
      <c r="AK549">
        <v>3.4</v>
      </c>
      <c r="AL549">
        <v>2.4</v>
      </c>
      <c r="AM549">
        <v>2.5</v>
      </c>
      <c r="AN549">
        <v>3.4</v>
      </c>
      <c r="AO549">
        <v>8.5</v>
      </c>
      <c r="AP549">
        <v>3.8</v>
      </c>
      <c r="AQ549">
        <v>3.4</v>
      </c>
      <c r="AR549">
        <v>17</v>
      </c>
      <c r="AS549">
        <v>26</v>
      </c>
      <c r="AT549">
        <v>13</v>
      </c>
      <c r="AU549">
        <v>49.7</v>
      </c>
      <c r="AV549">
        <v>56.6</v>
      </c>
      <c r="AW549">
        <v>54</v>
      </c>
      <c r="AX549">
        <v>58.8</v>
      </c>
      <c r="AY549">
        <v>47.1</v>
      </c>
      <c r="BA549">
        <v>42.2</v>
      </c>
      <c r="BB549">
        <v>34.200000000000003</v>
      </c>
      <c r="BC549">
        <v>52</v>
      </c>
    </row>
    <row r="550" spans="1:55" x14ac:dyDescent="0.25">
      <c r="A550" s="2">
        <v>40056</v>
      </c>
      <c r="B550">
        <v>1020.62</v>
      </c>
      <c r="C550">
        <v>374.4</v>
      </c>
      <c r="D550">
        <v>948.25</v>
      </c>
      <c r="E550">
        <v>69.959999999999994</v>
      </c>
      <c r="F550">
        <v>560.29999999999995</v>
      </c>
      <c r="G550">
        <v>16</v>
      </c>
      <c r="H550">
        <v>55.371000000000002</v>
      </c>
      <c r="I550">
        <v>54.5</v>
      </c>
      <c r="J550">
        <v>73.8</v>
      </c>
      <c r="K550">
        <v>25.4</v>
      </c>
      <c r="L550">
        <v>4.3</v>
      </c>
      <c r="M550">
        <v>44.3</v>
      </c>
      <c r="N550">
        <v>5.3</v>
      </c>
      <c r="O550">
        <v>17.8</v>
      </c>
      <c r="P550">
        <v>10.8</v>
      </c>
      <c r="Q550">
        <v>23.1</v>
      </c>
      <c r="R550">
        <v>51.4</v>
      </c>
      <c r="S550">
        <v>18</v>
      </c>
      <c r="T550">
        <v>0.7</v>
      </c>
      <c r="U550">
        <v>3</v>
      </c>
      <c r="V550">
        <v>1.7</v>
      </c>
      <c r="W550">
        <v>26.2</v>
      </c>
      <c r="X550">
        <v>2.6</v>
      </c>
      <c r="Y550">
        <v>0.6</v>
      </c>
      <c r="Z550">
        <v>2.1</v>
      </c>
      <c r="AA550">
        <v>44.6</v>
      </c>
      <c r="AB550">
        <v>8.5</v>
      </c>
      <c r="AC550">
        <v>46.9</v>
      </c>
      <c r="AD550">
        <v>71.400000000000006</v>
      </c>
      <c r="AE550">
        <v>22.2</v>
      </c>
      <c r="AF550">
        <v>62.6</v>
      </c>
      <c r="AG550">
        <v>15.2</v>
      </c>
      <c r="AH550">
        <v>58.9</v>
      </c>
      <c r="AI550">
        <v>1.7</v>
      </c>
      <c r="AJ550">
        <v>0.6</v>
      </c>
      <c r="AK550">
        <v>3.3</v>
      </c>
      <c r="AL550">
        <v>2.7</v>
      </c>
      <c r="AM550">
        <v>1.5</v>
      </c>
      <c r="AN550">
        <v>3.7</v>
      </c>
      <c r="AO550">
        <v>9.1</v>
      </c>
      <c r="AP550">
        <v>4.4000000000000004</v>
      </c>
      <c r="AQ550">
        <v>3.1</v>
      </c>
      <c r="AR550">
        <v>18</v>
      </c>
      <c r="AS550">
        <v>30</v>
      </c>
      <c r="AT550">
        <v>16</v>
      </c>
      <c r="AU550">
        <v>53.4</v>
      </c>
      <c r="AV550">
        <v>64.099999999999994</v>
      </c>
      <c r="AW550">
        <v>55</v>
      </c>
      <c r="AX550">
        <v>62.2</v>
      </c>
      <c r="AY550">
        <v>47.5</v>
      </c>
      <c r="BA550">
        <v>38.799999999999997</v>
      </c>
      <c r="BB550">
        <v>38.6</v>
      </c>
      <c r="BC550">
        <v>54.6</v>
      </c>
    </row>
    <row r="551" spans="1:55" x14ac:dyDescent="0.25">
      <c r="A551" s="2">
        <v>40086</v>
      </c>
      <c r="B551">
        <v>1057.08</v>
      </c>
      <c r="C551">
        <v>375.47</v>
      </c>
      <c r="D551">
        <v>1002</v>
      </c>
      <c r="E551">
        <v>70.61</v>
      </c>
      <c r="F551">
        <v>541.29999999999995</v>
      </c>
      <c r="G551">
        <v>18</v>
      </c>
      <c r="H551">
        <v>56.874000000000002</v>
      </c>
      <c r="I551">
        <v>53.4</v>
      </c>
      <c r="J551">
        <v>73.7</v>
      </c>
      <c r="K551">
        <v>23</v>
      </c>
      <c r="L551">
        <v>3.6</v>
      </c>
      <c r="M551">
        <v>47</v>
      </c>
      <c r="N551">
        <v>4.5</v>
      </c>
      <c r="O551">
        <v>19.3</v>
      </c>
      <c r="P551">
        <v>11.2</v>
      </c>
      <c r="Q551">
        <v>22.9</v>
      </c>
      <c r="R551">
        <v>49.4</v>
      </c>
      <c r="S551">
        <v>18</v>
      </c>
      <c r="T551">
        <v>0.6</v>
      </c>
      <c r="U551">
        <v>2.5</v>
      </c>
      <c r="V551">
        <v>1.3</v>
      </c>
      <c r="W551">
        <v>24.5</v>
      </c>
      <c r="X551">
        <v>2.2000000000000002</v>
      </c>
      <c r="Y551">
        <v>0.6</v>
      </c>
      <c r="Z551">
        <v>1.6</v>
      </c>
      <c r="AA551">
        <v>46.3</v>
      </c>
      <c r="AB551">
        <v>8.6</v>
      </c>
      <c r="AC551">
        <v>45.1</v>
      </c>
      <c r="AD551">
        <v>69.5</v>
      </c>
      <c r="AE551">
        <v>21.3</v>
      </c>
      <c r="AF551">
        <v>64.099999999999994</v>
      </c>
      <c r="AG551">
        <v>14.6</v>
      </c>
      <c r="AH551">
        <v>59.1</v>
      </c>
      <c r="AI551">
        <v>1.3</v>
      </c>
      <c r="AJ551">
        <v>0.7</v>
      </c>
      <c r="AK551">
        <v>3.1</v>
      </c>
      <c r="AL551">
        <v>2.7</v>
      </c>
      <c r="AM551">
        <v>2.4</v>
      </c>
      <c r="AN551">
        <v>4.0999999999999996</v>
      </c>
      <c r="AO551">
        <v>7.1</v>
      </c>
      <c r="AP551">
        <v>3.7</v>
      </c>
      <c r="AQ551">
        <v>3.2</v>
      </c>
      <c r="AR551">
        <v>19</v>
      </c>
      <c r="AS551">
        <v>29</v>
      </c>
      <c r="AT551">
        <v>17</v>
      </c>
      <c r="AU551">
        <v>54.9</v>
      </c>
      <c r="AV551">
        <v>64.7</v>
      </c>
      <c r="AW551">
        <v>56</v>
      </c>
      <c r="AX551">
        <v>62.1</v>
      </c>
      <c r="AY551">
        <v>48.6</v>
      </c>
      <c r="BA551">
        <v>34.9</v>
      </c>
      <c r="BB551">
        <v>41.6</v>
      </c>
      <c r="BC551">
        <v>57.6</v>
      </c>
    </row>
    <row r="552" spans="1:55" x14ac:dyDescent="0.25">
      <c r="A552" s="2">
        <v>40116</v>
      </c>
      <c r="B552">
        <v>1036.19</v>
      </c>
      <c r="C552">
        <v>390.82</v>
      </c>
      <c r="D552">
        <v>1046</v>
      </c>
      <c r="E552">
        <v>77</v>
      </c>
      <c r="F552">
        <v>523.5</v>
      </c>
      <c r="G552">
        <v>17</v>
      </c>
      <c r="H552">
        <v>57.104999999999997</v>
      </c>
      <c r="I552">
        <v>48.7</v>
      </c>
      <c r="J552">
        <v>67</v>
      </c>
      <c r="K552">
        <v>21.1</v>
      </c>
      <c r="L552">
        <v>3.5</v>
      </c>
      <c r="M552">
        <v>49.4</v>
      </c>
      <c r="N552">
        <v>4.7</v>
      </c>
      <c r="O552">
        <v>19.3</v>
      </c>
      <c r="P552">
        <v>10.7</v>
      </c>
      <c r="Q552">
        <v>26.1</v>
      </c>
      <c r="R552">
        <v>47.1</v>
      </c>
      <c r="S552">
        <v>16.8</v>
      </c>
      <c r="T552">
        <v>0.7</v>
      </c>
      <c r="U552">
        <v>2.2999999999999998</v>
      </c>
      <c r="V552">
        <v>1.3</v>
      </c>
      <c r="W552">
        <v>23.2</v>
      </c>
      <c r="X552">
        <v>1.5</v>
      </c>
      <c r="Y552">
        <v>0.3</v>
      </c>
      <c r="Z552">
        <v>2.5</v>
      </c>
      <c r="AA552">
        <v>46.7</v>
      </c>
      <c r="AB552">
        <v>7.8</v>
      </c>
      <c r="AC552">
        <v>45.5</v>
      </c>
      <c r="AD552">
        <v>70</v>
      </c>
      <c r="AE552">
        <v>20.8</v>
      </c>
      <c r="AF552">
        <v>61</v>
      </c>
      <c r="AG552">
        <v>18.2</v>
      </c>
      <c r="AH552">
        <v>57.1</v>
      </c>
      <c r="AI552">
        <v>1.4</v>
      </c>
      <c r="AJ552">
        <v>0.7</v>
      </c>
      <c r="AK552">
        <v>2.9</v>
      </c>
      <c r="AL552">
        <v>2.2999999999999998</v>
      </c>
      <c r="AM552">
        <v>2</v>
      </c>
      <c r="AN552">
        <v>4</v>
      </c>
      <c r="AO552">
        <v>8</v>
      </c>
      <c r="AP552">
        <v>2.9</v>
      </c>
      <c r="AQ552">
        <v>2.6</v>
      </c>
      <c r="AR552">
        <v>17</v>
      </c>
      <c r="AS552">
        <v>26</v>
      </c>
      <c r="AT552">
        <v>13</v>
      </c>
      <c r="AU552">
        <v>57.6</v>
      </c>
      <c r="AV552">
        <v>57.7</v>
      </c>
      <c r="AW552">
        <v>57</v>
      </c>
      <c r="AX552">
        <v>64.400000000000006</v>
      </c>
      <c r="AY552">
        <v>53.5</v>
      </c>
      <c r="BA552">
        <v>40</v>
      </c>
      <c r="BB552">
        <v>51.7</v>
      </c>
      <c r="BC552">
        <v>60.7</v>
      </c>
    </row>
    <row r="553" spans="1:55" x14ac:dyDescent="0.25">
      <c r="A553" s="2">
        <v>40147</v>
      </c>
      <c r="B553">
        <v>1095.6300000000001</v>
      </c>
      <c r="C553">
        <v>414.09</v>
      </c>
      <c r="D553">
        <v>1177.7</v>
      </c>
      <c r="E553">
        <v>77.28</v>
      </c>
      <c r="F553">
        <v>494</v>
      </c>
      <c r="G553">
        <v>17</v>
      </c>
      <c r="H553">
        <v>57.107999999999997</v>
      </c>
      <c r="I553">
        <v>50.6</v>
      </c>
      <c r="J553">
        <v>70.3</v>
      </c>
      <c r="K553">
        <v>21.2</v>
      </c>
      <c r="L553">
        <v>3.1</v>
      </c>
      <c r="M553">
        <v>49.2</v>
      </c>
      <c r="N553">
        <v>4.5</v>
      </c>
      <c r="O553">
        <v>18.899999999999999</v>
      </c>
      <c r="P553">
        <v>10.9</v>
      </c>
      <c r="Q553">
        <v>23.1</v>
      </c>
      <c r="R553">
        <v>47.7</v>
      </c>
      <c r="S553">
        <v>15.8</v>
      </c>
      <c r="T553">
        <v>0.4</v>
      </c>
      <c r="U553">
        <v>2.1</v>
      </c>
      <c r="V553">
        <v>1.3</v>
      </c>
      <c r="W553">
        <v>23.7</v>
      </c>
      <c r="X553">
        <v>1.9</v>
      </c>
      <c r="Y553">
        <v>0.4</v>
      </c>
      <c r="Z553">
        <v>2</v>
      </c>
      <c r="AA553">
        <v>44.5</v>
      </c>
      <c r="AB553">
        <v>8.1</v>
      </c>
      <c r="AC553">
        <v>47.4</v>
      </c>
      <c r="AD553">
        <v>70.2</v>
      </c>
      <c r="AE553">
        <v>19.7</v>
      </c>
      <c r="AF553">
        <v>65.7</v>
      </c>
      <c r="AG553">
        <v>14.6</v>
      </c>
      <c r="AH553">
        <v>61.1</v>
      </c>
      <c r="AI553">
        <v>1.3</v>
      </c>
      <c r="AJ553">
        <v>0.6</v>
      </c>
      <c r="AK553">
        <v>3.7</v>
      </c>
      <c r="AL553">
        <v>2.7</v>
      </c>
      <c r="AM553">
        <v>2</v>
      </c>
      <c r="AN553">
        <v>3.5</v>
      </c>
      <c r="AO553">
        <v>7.8</v>
      </c>
      <c r="AP553">
        <v>3.6</v>
      </c>
      <c r="AQ553">
        <v>2.8</v>
      </c>
      <c r="AR553">
        <v>17</v>
      </c>
      <c r="AS553">
        <v>28</v>
      </c>
      <c r="AT553">
        <v>13</v>
      </c>
      <c r="AU553">
        <v>55.4</v>
      </c>
      <c r="AV553">
        <v>64.2</v>
      </c>
      <c r="AW553">
        <v>69</v>
      </c>
      <c r="AX553">
        <v>63.4</v>
      </c>
      <c r="AY553">
        <v>51.2</v>
      </c>
      <c r="BA553">
        <v>39.299999999999997</v>
      </c>
      <c r="BB553">
        <v>41</v>
      </c>
      <c r="BC553">
        <v>57.1</v>
      </c>
    </row>
    <row r="554" spans="1:55" x14ac:dyDescent="0.25">
      <c r="A554" s="2">
        <v>40178</v>
      </c>
      <c r="B554">
        <v>1115.0999999999999</v>
      </c>
      <c r="C554">
        <v>421.13</v>
      </c>
      <c r="D554">
        <v>1096</v>
      </c>
      <c r="E554">
        <v>79.36</v>
      </c>
      <c r="F554">
        <v>475.3</v>
      </c>
      <c r="G554">
        <v>16</v>
      </c>
      <c r="H554">
        <v>57.972000000000001</v>
      </c>
      <c r="I554">
        <v>53.6</v>
      </c>
      <c r="J554">
        <v>75.900000000000006</v>
      </c>
      <c r="K554">
        <v>20.2</v>
      </c>
      <c r="L554">
        <v>3.1</v>
      </c>
      <c r="M554">
        <v>48.1</v>
      </c>
      <c r="N554">
        <v>3.9</v>
      </c>
      <c r="O554">
        <v>18.399999999999999</v>
      </c>
      <c r="P554">
        <v>10.4</v>
      </c>
      <c r="Q554">
        <v>20.6</v>
      </c>
      <c r="R554">
        <v>48.8</v>
      </c>
      <c r="S554">
        <v>16.399999999999999</v>
      </c>
      <c r="T554">
        <v>0.3</v>
      </c>
      <c r="U554">
        <v>1.7</v>
      </c>
      <c r="V554">
        <v>1</v>
      </c>
      <c r="W554">
        <v>23.6</v>
      </c>
      <c r="X554">
        <v>1.5</v>
      </c>
      <c r="Y554">
        <v>0.4</v>
      </c>
      <c r="Z554">
        <v>1.8</v>
      </c>
      <c r="AA554">
        <v>45.7</v>
      </c>
      <c r="AB554">
        <v>7.5</v>
      </c>
      <c r="AC554">
        <v>46.8</v>
      </c>
      <c r="AD554">
        <v>71.2</v>
      </c>
      <c r="AE554">
        <v>21.2</v>
      </c>
      <c r="AF554">
        <v>67</v>
      </c>
      <c r="AG554">
        <v>11.8</v>
      </c>
      <c r="AH554">
        <v>63</v>
      </c>
      <c r="AI554">
        <v>1</v>
      </c>
      <c r="AJ554">
        <v>0.6</v>
      </c>
      <c r="AK554">
        <v>3.3</v>
      </c>
      <c r="AL554">
        <v>2.9</v>
      </c>
      <c r="AM554">
        <v>2</v>
      </c>
      <c r="AN554">
        <v>3.7</v>
      </c>
      <c r="AO554">
        <v>7.4</v>
      </c>
      <c r="AP554">
        <v>3.2</v>
      </c>
      <c r="AQ554">
        <v>3.4</v>
      </c>
      <c r="AR554">
        <v>16</v>
      </c>
      <c r="AS554">
        <v>26</v>
      </c>
      <c r="AT554">
        <v>13</v>
      </c>
      <c r="AU554">
        <v>55.8</v>
      </c>
      <c r="AV554">
        <v>63.8</v>
      </c>
      <c r="AW554">
        <v>57</v>
      </c>
      <c r="AX554">
        <v>60.1</v>
      </c>
      <c r="AY554">
        <v>52.6</v>
      </c>
      <c r="BA554">
        <v>32.5</v>
      </c>
      <c r="BB554">
        <v>43.8</v>
      </c>
      <c r="BC554">
        <v>58.6</v>
      </c>
    </row>
    <row r="555" spans="1:55" x14ac:dyDescent="0.25">
      <c r="A555" s="2">
        <v>40207</v>
      </c>
      <c r="B555">
        <v>1073.8699999999999</v>
      </c>
      <c r="C555">
        <v>415.18</v>
      </c>
      <c r="D555">
        <v>1077.8499999999999</v>
      </c>
      <c r="E555">
        <v>72.89</v>
      </c>
      <c r="F555">
        <v>485.8</v>
      </c>
      <c r="G555">
        <v>15</v>
      </c>
      <c r="H555">
        <v>58.094999999999999</v>
      </c>
      <c r="I555">
        <v>56.5</v>
      </c>
      <c r="J555">
        <v>77.3</v>
      </c>
      <c r="K555">
        <v>25.2</v>
      </c>
      <c r="L555">
        <v>4.4000000000000004</v>
      </c>
      <c r="M555">
        <v>46.5</v>
      </c>
      <c r="N555">
        <v>5.2</v>
      </c>
      <c r="O555">
        <v>16.3</v>
      </c>
      <c r="P555">
        <v>11</v>
      </c>
      <c r="Q555">
        <v>18.899999999999999</v>
      </c>
      <c r="R555">
        <v>49.1</v>
      </c>
      <c r="S555">
        <v>15.8</v>
      </c>
      <c r="T555">
        <v>0.5</v>
      </c>
      <c r="U555">
        <v>2.4</v>
      </c>
      <c r="V555">
        <v>1.2</v>
      </c>
      <c r="W555">
        <v>26.3</v>
      </c>
      <c r="X555">
        <v>2.2000000000000002</v>
      </c>
      <c r="Y555">
        <v>0.7</v>
      </c>
      <c r="Z555">
        <v>2.5</v>
      </c>
      <c r="AA555">
        <v>44.7</v>
      </c>
      <c r="AB555">
        <v>8.5</v>
      </c>
      <c r="AC555">
        <v>46.8</v>
      </c>
      <c r="AD555">
        <v>72.7</v>
      </c>
      <c r="AE555">
        <v>20.7</v>
      </c>
      <c r="AF555">
        <v>66.599999999999994</v>
      </c>
      <c r="AG555">
        <v>12.7</v>
      </c>
      <c r="AH555">
        <v>65.3</v>
      </c>
      <c r="AI555">
        <v>1.6</v>
      </c>
      <c r="AJ555">
        <v>0.5</v>
      </c>
      <c r="AK555">
        <v>3.7</v>
      </c>
      <c r="AL555">
        <v>2.8</v>
      </c>
      <c r="AM555">
        <v>2.5</v>
      </c>
      <c r="AN555">
        <v>4.8</v>
      </c>
      <c r="AO555">
        <v>7.3</v>
      </c>
      <c r="AP555">
        <v>3.7</v>
      </c>
      <c r="AQ555">
        <v>3.6</v>
      </c>
      <c r="AR555">
        <v>15</v>
      </c>
      <c r="AS555">
        <v>26</v>
      </c>
      <c r="AT555">
        <v>12</v>
      </c>
      <c r="AU555">
        <v>56.3</v>
      </c>
      <c r="AV555">
        <v>59.9</v>
      </c>
      <c r="AW555">
        <v>52</v>
      </c>
      <c r="AX555">
        <v>62.8</v>
      </c>
      <c r="AY555">
        <v>55.2</v>
      </c>
      <c r="BA555">
        <v>35.1</v>
      </c>
      <c r="BB555">
        <v>46.3</v>
      </c>
      <c r="BC555">
        <v>57.2</v>
      </c>
    </row>
    <row r="556" spans="1:55" x14ac:dyDescent="0.25">
      <c r="A556" s="2">
        <v>40235</v>
      </c>
      <c r="B556">
        <v>1104.49</v>
      </c>
      <c r="C556">
        <v>427.6</v>
      </c>
      <c r="D556">
        <v>1105.5</v>
      </c>
      <c r="E556">
        <v>79.66</v>
      </c>
      <c r="F556">
        <v>485.8</v>
      </c>
      <c r="G556">
        <v>17</v>
      </c>
      <c r="H556">
        <v>58.015000000000001</v>
      </c>
      <c r="I556">
        <v>46.4</v>
      </c>
      <c r="J556">
        <v>62.9</v>
      </c>
      <c r="K556">
        <v>21.7</v>
      </c>
      <c r="L556">
        <v>4</v>
      </c>
      <c r="M556">
        <v>47.3</v>
      </c>
      <c r="N556">
        <v>5.3</v>
      </c>
      <c r="O556">
        <v>17.8</v>
      </c>
      <c r="P556">
        <v>10.1</v>
      </c>
      <c r="Q556">
        <v>24.7</v>
      </c>
      <c r="R556">
        <v>48.7</v>
      </c>
      <c r="S556">
        <v>13.2</v>
      </c>
      <c r="T556">
        <v>0.8</v>
      </c>
      <c r="U556">
        <v>2.7</v>
      </c>
      <c r="V556">
        <v>1.3</v>
      </c>
      <c r="W556">
        <v>27.8</v>
      </c>
      <c r="X556">
        <v>1.9</v>
      </c>
      <c r="Y556">
        <v>0.6</v>
      </c>
      <c r="Z556">
        <v>2.6</v>
      </c>
      <c r="AA556">
        <v>45.1</v>
      </c>
      <c r="AB556">
        <v>6.8</v>
      </c>
      <c r="AC556">
        <v>48.1</v>
      </c>
      <c r="AD556">
        <v>72.099999999999994</v>
      </c>
      <c r="AE556">
        <v>16.100000000000001</v>
      </c>
      <c r="AF556">
        <v>68</v>
      </c>
      <c r="AG556">
        <v>15.9</v>
      </c>
      <c r="AH556">
        <v>62.1</v>
      </c>
      <c r="AI556">
        <v>1.3</v>
      </c>
      <c r="AJ556">
        <v>0.8</v>
      </c>
      <c r="AK556">
        <v>2.7</v>
      </c>
      <c r="AL556">
        <v>3.4</v>
      </c>
      <c r="AM556">
        <v>2.2000000000000002</v>
      </c>
      <c r="AN556">
        <v>4.5999999999999996</v>
      </c>
      <c r="AO556">
        <v>9</v>
      </c>
      <c r="AP556">
        <v>3.6</v>
      </c>
      <c r="AQ556">
        <v>3.7</v>
      </c>
      <c r="AR556">
        <v>17</v>
      </c>
      <c r="AS556">
        <v>27</v>
      </c>
      <c r="AT556">
        <v>12</v>
      </c>
      <c r="AU556">
        <v>55.5</v>
      </c>
      <c r="AV556">
        <v>57.7</v>
      </c>
      <c r="AW556">
        <v>58</v>
      </c>
      <c r="AX556">
        <v>57</v>
      </c>
      <c r="AY556">
        <v>55.7</v>
      </c>
      <c r="BA556">
        <v>35.200000000000003</v>
      </c>
      <c r="BB556">
        <v>50.2</v>
      </c>
      <c r="BC556">
        <v>56.8</v>
      </c>
    </row>
    <row r="557" spans="1:55" x14ac:dyDescent="0.25">
      <c r="A557" s="2">
        <v>40268</v>
      </c>
      <c r="B557">
        <v>1169.43</v>
      </c>
      <c r="C557">
        <v>431.17</v>
      </c>
      <c r="D557">
        <v>1113.1500000000001</v>
      </c>
      <c r="E557">
        <v>83.76</v>
      </c>
      <c r="F557">
        <v>470.3</v>
      </c>
      <c r="G557">
        <v>15</v>
      </c>
      <c r="H557">
        <v>58.783000000000001</v>
      </c>
      <c r="I557">
        <v>52.3</v>
      </c>
      <c r="J557">
        <v>70.400000000000006</v>
      </c>
      <c r="K557">
        <v>25.2</v>
      </c>
      <c r="L557">
        <v>4</v>
      </c>
      <c r="M557">
        <v>46.3</v>
      </c>
      <c r="N557">
        <v>3.9</v>
      </c>
      <c r="O557">
        <v>17.399999999999999</v>
      </c>
      <c r="P557">
        <v>10.8</v>
      </c>
      <c r="Q557">
        <v>21.4</v>
      </c>
      <c r="R557">
        <v>49.7</v>
      </c>
      <c r="S557">
        <v>14.1</v>
      </c>
      <c r="T557">
        <v>0.8</v>
      </c>
      <c r="U557">
        <v>2.8</v>
      </c>
      <c r="V557">
        <v>1.3</v>
      </c>
      <c r="W557">
        <v>25.5</v>
      </c>
      <c r="X557">
        <v>1.3</v>
      </c>
      <c r="Y557">
        <v>0.7</v>
      </c>
      <c r="Z557">
        <v>2.1</v>
      </c>
      <c r="AA557">
        <v>42.1</v>
      </c>
      <c r="AB557">
        <v>8.5</v>
      </c>
      <c r="AC557">
        <v>49.4</v>
      </c>
      <c r="AD557">
        <v>71.8</v>
      </c>
      <c r="AE557">
        <v>18</v>
      </c>
      <c r="AF557">
        <v>68.400000000000006</v>
      </c>
      <c r="AG557">
        <v>13.6</v>
      </c>
      <c r="AH557">
        <v>64.5</v>
      </c>
      <c r="AI557">
        <v>1</v>
      </c>
      <c r="AJ557">
        <v>0.5</v>
      </c>
      <c r="AK557">
        <v>3.6</v>
      </c>
      <c r="AL557">
        <v>3</v>
      </c>
      <c r="AM557">
        <v>2.1</v>
      </c>
      <c r="AN557">
        <v>4.0999999999999996</v>
      </c>
      <c r="AO557">
        <v>8.1</v>
      </c>
      <c r="AP557">
        <v>4</v>
      </c>
      <c r="AQ557">
        <v>3.2</v>
      </c>
      <c r="AR557">
        <v>15</v>
      </c>
      <c r="AS557">
        <v>24</v>
      </c>
      <c r="AT557">
        <v>10</v>
      </c>
      <c r="AU557">
        <v>58.8</v>
      </c>
      <c r="AV557">
        <v>60.1</v>
      </c>
      <c r="AW557">
        <v>44</v>
      </c>
      <c r="AX557">
        <v>57.3</v>
      </c>
      <c r="AY557">
        <v>55.8</v>
      </c>
      <c r="BA557">
        <v>39.5</v>
      </c>
      <c r="BB557">
        <v>56.8</v>
      </c>
      <c r="BC557">
        <v>64</v>
      </c>
    </row>
    <row r="558" spans="1:55" x14ac:dyDescent="0.25">
      <c r="A558" s="2">
        <v>40298</v>
      </c>
      <c r="B558">
        <v>1186.69</v>
      </c>
      <c r="C558">
        <v>444.43</v>
      </c>
      <c r="D558">
        <v>1179.8499999999999</v>
      </c>
      <c r="E558">
        <v>86.15</v>
      </c>
      <c r="F558">
        <v>462</v>
      </c>
      <c r="G558">
        <v>20</v>
      </c>
      <c r="H558">
        <v>59.43</v>
      </c>
      <c r="I558">
        <v>57.7</v>
      </c>
      <c r="J558">
        <v>77.400000000000006</v>
      </c>
      <c r="K558">
        <v>28.2</v>
      </c>
      <c r="L558">
        <v>4.7</v>
      </c>
      <c r="M558">
        <v>44.8</v>
      </c>
      <c r="N558">
        <v>5.4</v>
      </c>
      <c r="O558">
        <v>16.7</v>
      </c>
      <c r="P558">
        <v>10.5</v>
      </c>
      <c r="Q558">
        <v>19.899999999999999</v>
      </c>
      <c r="R558">
        <v>50.5</v>
      </c>
      <c r="S558">
        <v>17.7</v>
      </c>
      <c r="T558">
        <v>0.3</v>
      </c>
      <c r="U558">
        <v>2.1</v>
      </c>
      <c r="V558">
        <v>1.4</v>
      </c>
      <c r="W558">
        <v>27.8</v>
      </c>
      <c r="X558">
        <v>2.4</v>
      </c>
      <c r="Y558">
        <v>0.4</v>
      </c>
      <c r="Z558">
        <v>2.1</v>
      </c>
      <c r="AA558">
        <v>40</v>
      </c>
      <c r="AB558">
        <v>8.9</v>
      </c>
      <c r="AC558">
        <v>51.1</v>
      </c>
      <c r="AD558">
        <v>72.8</v>
      </c>
      <c r="AE558">
        <v>19.7</v>
      </c>
      <c r="AF558">
        <v>67.900000000000006</v>
      </c>
      <c r="AG558">
        <v>12.4</v>
      </c>
      <c r="AH558">
        <v>62.4</v>
      </c>
      <c r="AI558">
        <v>1.5</v>
      </c>
      <c r="AJ558">
        <v>0.9</v>
      </c>
      <c r="AK558">
        <v>3.1</v>
      </c>
      <c r="AL558">
        <v>3</v>
      </c>
      <c r="AM558">
        <v>3</v>
      </c>
      <c r="AN558">
        <v>5.2</v>
      </c>
      <c r="AO558">
        <v>7.7</v>
      </c>
      <c r="AP558">
        <v>3.9</v>
      </c>
      <c r="AQ558">
        <v>3.5</v>
      </c>
      <c r="AR558">
        <v>19</v>
      </c>
      <c r="AS558">
        <v>25</v>
      </c>
      <c r="AT558">
        <v>13</v>
      </c>
      <c r="AU558">
        <v>58.1</v>
      </c>
      <c r="AV558">
        <v>64</v>
      </c>
      <c r="AW558">
        <v>34</v>
      </c>
      <c r="AX558">
        <v>62.3</v>
      </c>
      <c r="AY558">
        <v>54.8</v>
      </c>
      <c r="BA558">
        <v>35</v>
      </c>
      <c r="BB558">
        <v>49.9</v>
      </c>
      <c r="BC558">
        <v>59.6</v>
      </c>
    </row>
    <row r="559" spans="1:55" x14ac:dyDescent="0.25">
      <c r="A559" s="2">
        <v>40329</v>
      </c>
      <c r="B559">
        <v>1089.4100000000001</v>
      </c>
      <c r="C559">
        <v>424.66</v>
      </c>
      <c r="D559">
        <v>1203</v>
      </c>
      <c r="E559">
        <v>73.97</v>
      </c>
      <c r="F559">
        <v>461.5</v>
      </c>
      <c r="G559">
        <v>23</v>
      </c>
      <c r="H559">
        <v>57.462000000000003</v>
      </c>
      <c r="I559">
        <v>62.7</v>
      </c>
      <c r="J559">
        <v>84.6</v>
      </c>
      <c r="K559">
        <v>29.8</v>
      </c>
      <c r="L559">
        <v>4.5999999999999996</v>
      </c>
      <c r="M559">
        <v>43.9</v>
      </c>
      <c r="N559">
        <v>6</v>
      </c>
      <c r="O559">
        <v>16.399999999999999</v>
      </c>
      <c r="P559">
        <v>11.4</v>
      </c>
      <c r="Q559">
        <v>17.8</v>
      </c>
      <c r="R559">
        <v>51.5</v>
      </c>
      <c r="S559">
        <v>20.2</v>
      </c>
      <c r="T559">
        <v>0.6</v>
      </c>
      <c r="U559">
        <v>2.1</v>
      </c>
      <c r="V559">
        <v>1.2</v>
      </c>
      <c r="W559">
        <v>26</v>
      </c>
      <c r="X559">
        <v>2.7</v>
      </c>
      <c r="Y559">
        <v>0.3</v>
      </c>
      <c r="Z559">
        <v>2.7</v>
      </c>
      <c r="AA559">
        <v>39.5</v>
      </c>
      <c r="AB559">
        <v>9.6999999999999993</v>
      </c>
      <c r="AC559">
        <v>50.8</v>
      </c>
      <c r="AD559">
        <v>72.2</v>
      </c>
      <c r="AE559">
        <v>22.8</v>
      </c>
      <c r="AF559">
        <v>65.3</v>
      </c>
      <c r="AG559">
        <v>11.9</v>
      </c>
      <c r="AH559">
        <v>62</v>
      </c>
      <c r="AI559">
        <v>1.2</v>
      </c>
      <c r="AJ559">
        <v>0.6</v>
      </c>
      <c r="AK559">
        <v>3.6</v>
      </c>
      <c r="AL559">
        <v>3.3</v>
      </c>
      <c r="AM559">
        <v>2.7</v>
      </c>
      <c r="AN559">
        <v>4.5999999999999996</v>
      </c>
      <c r="AO559">
        <v>7.3</v>
      </c>
      <c r="AP559">
        <v>3.8</v>
      </c>
      <c r="AQ559">
        <v>3.1</v>
      </c>
      <c r="AR559">
        <v>22</v>
      </c>
      <c r="AS559">
        <v>27</v>
      </c>
      <c r="AT559">
        <v>16</v>
      </c>
      <c r="AU559">
        <v>57.4</v>
      </c>
      <c r="AV559">
        <v>61.3</v>
      </c>
      <c r="AW559">
        <v>38</v>
      </c>
      <c r="AX559">
        <v>62.1</v>
      </c>
      <c r="AY559">
        <v>57.9</v>
      </c>
      <c r="BA559">
        <v>33.200000000000003</v>
      </c>
      <c r="BB559">
        <v>47.8</v>
      </c>
      <c r="BC559">
        <v>58.1</v>
      </c>
    </row>
    <row r="560" spans="1:55" x14ac:dyDescent="0.25">
      <c r="A560" s="2">
        <v>40359</v>
      </c>
      <c r="B560">
        <v>1030.71</v>
      </c>
      <c r="C560">
        <v>422</v>
      </c>
      <c r="D560">
        <v>1243.6500000000001</v>
      </c>
      <c r="E560">
        <v>75.63</v>
      </c>
      <c r="F560">
        <v>459.3</v>
      </c>
      <c r="G560">
        <v>17</v>
      </c>
      <c r="H560">
        <v>57.875999999999998</v>
      </c>
      <c r="I560">
        <v>54.3</v>
      </c>
      <c r="J560">
        <v>72.7</v>
      </c>
      <c r="K560">
        <v>26.8</v>
      </c>
      <c r="L560">
        <v>4.3</v>
      </c>
      <c r="M560">
        <v>43.5</v>
      </c>
      <c r="N560">
        <v>4.0999999999999996</v>
      </c>
      <c r="O560">
        <v>16.8</v>
      </c>
      <c r="P560">
        <v>10.6</v>
      </c>
      <c r="Q560">
        <v>20.100000000000001</v>
      </c>
      <c r="R560">
        <v>52.2</v>
      </c>
      <c r="S560">
        <v>16.2</v>
      </c>
      <c r="T560">
        <v>0.7</v>
      </c>
      <c r="U560">
        <v>2</v>
      </c>
      <c r="V560">
        <v>1.1000000000000001</v>
      </c>
      <c r="W560">
        <v>23.7</v>
      </c>
      <c r="X560">
        <v>1.4</v>
      </c>
      <c r="Y560">
        <v>0.2</v>
      </c>
      <c r="Z560">
        <v>2</v>
      </c>
      <c r="AA560">
        <v>41</v>
      </c>
      <c r="AB560">
        <v>8.4</v>
      </c>
      <c r="AC560">
        <v>50.6</v>
      </c>
      <c r="AD560">
        <v>72.599999999999994</v>
      </c>
      <c r="AE560">
        <v>17.100000000000001</v>
      </c>
      <c r="AF560">
        <v>69</v>
      </c>
      <c r="AG560">
        <v>13.9</v>
      </c>
      <c r="AH560">
        <v>63.7</v>
      </c>
      <c r="AI560">
        <v>1.2</v>
      </c>
      <c r="AJ560">
        <v>0.7</v>
      </c>
      <c r="AK560">
        <v>3.2</v>
      </c>
      <c r="AL560">
        <v>2.9</v>
      </c>
      <c r="AM560">
        <v>1.8</v>
      </c>
      <c r="AN560">
        <v>3.6</v>
      </c>
      <c r="AO560">
        <v>7.5</v>
      </c>
      <c r="AP560">
        <v>3.6</v>
      </c>
      <c r="AQ560">
        <v>3.1</v>
      </c>
      <c r="AR560">
        <v>16</v>
      </c>
      <c r="AS560">
        <v>22</v>
      </c>
      <c r="AT560">
        <v>13</v>
      </c>
      <c r="AU560">
        <v>56.5</v>
      </c>
      <c r="AV560">
        <v>58.6</v>
      </c>
      <c r="AW560">
        <v>56</v>
      </c>
      <c r="AX560">
        <v>63</v>
      </c>
      <c r="AY560">
        <v>56.8</v>
      </c>
      <c r="BA560">
        <v>35.799999999999997</v>
      </c>
      <c r="BB560">
        <v>47.3</v>
      </c>
      <c r="BC560">
        <v>56.6</v>
      </c>
    </row>
    <row r="561" spans="1:55" x14ac:dyDescent="0.25">
      <c r="A561" s="2">
        <v>40389</v>
      </c>
      <c r="B561">
        <v>1101.5999999999999</v>
      </c>
      <c r="C561">
        <v>438.56</v>
      </c>
      <c r="D561">
        <v>1175.47</v>
      </c>
      <c r="E561">
        <v>78.95</v>
      </c>
      <c r="F561">
        <v>460.5</v>
      </c>
      <c r="G561">
        <v>15</v>
      </c>
      <c r="H561">
        <v>59.265000000000001</v>
      </c>
      <c r="I561">
        <v>51</v>
      </c>
      <c r="J561">
        <v>67.5</v>
      </c>
      <c r="K561">
        <v>26.4</v>
      </c>
      <c r="L561">
        <v>4.4000000000000004</v>
      </c>
      <c r="M561">
        <v>45.1</v>
      </c>
      <c r="N561">
        <v>4.7</v>
      </c>
      <c r="O561">
        <v>17.7</v>
      </c>
      <c r="P561">
        <v>10.6</v>
      </c>
      <c r="Q561">
        <v>20.9</v>
      </c>
      <c r="R561">
        <v>50.5</v>
      </c>
      <c r="S561">
        <v>14.2</v>
      </c>
      <c r="T561">
        <v>0.4</v>
      </c>
      <c r="U561">
        <v>1.9</v>
      </c>
      <c r="V561">
        <v>1.2</v>
      </c>
      <c r="W561">
        <v>28.3</v>
      </c>
      <c r="X561">
        <v>1.7</v>
      </c>
      <c r="Y561">
        <v>0.3</v>
      </c>
      <c r="Z561">
        <v>2.4</v>
      </c>
      <c r="AA561">
        <v>43.3</v>
      </c>
      <c r="AB561">
        <v>8.8000000000000007</v>
      </c>
      <c r="AC561">
        <v>47.9</v>
      </c>
      <c r="AD561">
        <v>71.7</v>
      </c>
      <c r="AE561">
        <v>15.8</v>
      </c>
      <c r="AF561">
        <v>68.900000000000006</v>
      </c>
      <c r="AG561">
        <v>15.3</v>
      </c>
      <c r="AH561">
        <v>64.900000000000006</v>
      </c>
      <c r="AI561">
        <v>1.9</v>
      </c>
      <c r="AJ561">
        <v>0.6</v>
      </c>
      <c r="AK561">
        <v>3.2</v>
      </c>
      <c r="AL561">
        <v>2.9</v>
      </c>
      <c r="AM561">
        <v>2.4</v>
      </c>
      <c r="AN561">
        <v>3.6</v>
      </c>
      <c r="AO561">
        <v>9.1</v>
      </c>
      <c r="AP561">
        <v>4.5</v>
      </c>
      <c r="AQ561">
        <v>3.9</v>
      </c>
      <c r="AR561">
        <v>14</v>
      </c>
      <c r="AS561">
        <v>21</v>
      </c>
      <c r="AT561">
        <v>10</v>
      </c>
      <c r="AU561">
        <v>56.1</v>
      </c>
      <c r="AV561">
        <v>54.7</v>
      </c>
      <c r="AW561">
        <v>49</v>
      </c>
      <c r="AX561">
        <v>56.1</v>
      </c>
      <c r="AY561">
        <v>58.6</v>
      </c>
      <c r="BA561">
        <v>39.200000000000003</v>
      </c>
      <c r="BB561">
        <v>49.8</v>
      </c>
      <c r="BC561">
        <v>61</v>
      </c>
    </row>
    <row r="562" spans="1:55" x14ac:dyDescent="0.25">
      <c r="A562" s="2">
        <v>40421</v>
      </c>
      <c r="B562">
        <v>1049.33</v>
      </c>
      <c r="C562">
        <v>455.47</v>
      </c>
      <c r="D562">
        <v>1247</v>
      </c>
      <c r="E562">
        <v>71.92</v>
      </c>
      <c r="F562">
        <v>475</v>
      </c>
      <c r="G562">
        <v>13</v>
      </c>
      <c r="H562">
        <v>59.165999999999997</v>
      </c>
      <c r="I562">
        <v>53.2</v>
      </c>
      <c r="J562">
        <v>72</v>
      </c>
      <c r="K562">
        <v>24.9</v>
      </c>
      <c r="L562">
        <v>4</v>
      </c>
      <c r="M562">
        <v>45.5</v>
      </c>
      <c r="N562">
        <v>4.7</v>
      </c>
      <c r="O562">
        <v>16.7</v>
      </c>
      <c r="P562">
        <v>10.6</v>
      </c>
      <c r="Q562">
        <v>19.600000000000001</v>
      </c>
      <c r="R562">
        <v>50.5</v>
      </c>
      <c r="S562">
        <v>14.7</v>
      </c>
      <c r="T562">
        <v>0.5</v>
      </c>
      <c r="U562">
        <v>2.1</v>
      </c>
      <c r="V562">
        <v>1.2</v>
      </c>
      <c r="W562">
        <v>24.6</v>
      </c>
      <c r="X562">
        <v>1.8</v>
      </c>
      <c r="Y562">
        <v>0.4</v>
      </c>
      <c r="Z562">
        <v>2.5</v>
      </c>
      <c r="AA562">
        <v>42.3</v>
      </c>
      <c r="AB562">
        <v>8.4</v>
      </c>
      <c r="AC562">
        <v>49.3</v>
      </c>
      <c r="AD562">
        <v>72.7</v>
      </c>
      <c r="AE562">
        <v>16.899999999999999</v>
      </c>
      <c r="AF562">
        <v>69.7</v>
      </c>
      <c r="AG562">
        <v>13.4</v>
      </c>
      <c r="AH562">
        <v>65.7</v>
      </c>
      <c r="AI562">
        <v>1.8</v>
      </c>
      <c r="AJ562">
        <v>0.4</v>
      </c>
      <c r="AK562">
        <v>3.3</v>
      </c>
      <c r="AL562">
        <v>2.1</v>
      </c>
      <c r="AM562">
        <v>1.8</v>
      </c>
      <c r="AN562">
        <v>3.7</v>
      </c>
      <c r="AO562">
        <v>7.7</v>
      </c>
      <c r="AP562">
        <v>4.7</v>
      </c>
      <c r="AQ562">
        <v>2.8</v>
      </c>
      <c r="AR562">
        <v>13</v>
      </c>
      <c r="AS562">
        <v>18</v>
      </c>
      <c r="AT562">
        <v>10</v>
      </c>
      <c r="AU562">
        <v>56.4</v>
      </c>
      <c r="AV562">
        <v>54</v>
      </c>
      <c r="AW562">
        <v>59</v>
      </c>
      <c r="AX562">
        <v>56.3</v>
      </c>
      <c r="AY562">
        <v>61.2</v>
      </c>
      <c r="BA562">
        <v>43.9</v>
      </c>
      <c r="BB562">
        <v>52.8</v>
      </c>
      <c r="BC562">
        <v>57.4</v>
      </c>
    </row>
    <row r="563" spans="1:55" x14ac:dyDescent="0.25">
      <c r="A563" s="2">
        <v>40451</v>
      </c>
      <c r="B563">
        <v>1141.2</v>
      </c>
      <c r="C563">
        <v>487.26</v>
      </c>
      <c r="D563">
        <v>1301.47</v>
      </c>
      <c r="E563">
        <v>79.97</v>
      </c>
      <c r="F563">
        <v>452</v>
      </c>
      <c r="G563">
        <v>13</v>
      </c>
      <c r="H563">
        <v>60.226999999999997</v>
      </c>
      <c r="I563">
        <v>48.6</v>
      </c>
      <c r="J563">
        <v>65.5</v>
      </c>
      <c r="K563">
        <v>23.3</v>
      </c>
      <c r="L563">
        <v>3.8</v>
      </c>
      <c r="M563">
        <v>45.8</v>
      </c>
      <c r="N563">
        <v>5</v>
      </c>
      <c r="O563">
        <v>16.3</v>
      </c>
      <c r="P563">
        <v>10.3</v>
      </c>
      <c r="Q563">
        <v>22.6</v>
      </c>
      <c r="R563">
        <v>50.4</v>
      </c>
      <c r="S563">
        <v>14.5</v>
      </c>
      <c r="T563">
        <v>0.4</v>
      </c>
      <c r="U563">
        <v>2</v>
      </c>
      <c r="V563">
        <v>1.2</v>
      </c>
      <c r="W563">
        <v>27.7</v>
      </c>
      <c r="X563">
        <v>2.2000000000000002</v>
      </c>
      <c r="Y563">
        <v>0.4</v>
      </c>
      <c r="Z563">
        <v>2</v>
      </c>
      <c r="AA563">
        <v>46</v>
      </c>
      <c r="AB563">
        <v>8.1999999999999993</v>
      </c>
      <c r="AC563">
        <v>45.8</v>
      </c>
      <c r="AD563">
        <v>73.400000000000006</v>
      </c>
      <c r="AE563">
        <v>15</v>
      </c>
      <c r="AF563">
        <v>68.400000000000006</v>
      </c>
      <c r="AG563">
        <v>16.600000000000001</v>
      </c>
      <c r="AH563">
        <v>62.9</v>
      </c>
      <c r="AI563">
        <v>2.2999999999999998</v>
      </c>
      <c r="AJ563">
        <v>0.8</v>
      </c>
      <c r="AK563">
        <v>3.4</v>
      </c>
      <c r="AL563">
        <v>2.9</v>
      </c>
      <c r="AM563">
        <v>2.6</v>
      </c>
      <c r="AN563">
        <v>3.6</v>
      </c>
      <c r="AO563">
        <v>8.1999999999999993</v>
      </c>
      <c r="AP563">
        <v>4.3</v>
      </c>
      <c r="AQ563">
        <v>3.8</v>
      </c>
      <c r="AR563">
        <v>13</v>
      </c>
      <c r="AS563">
        <v>18</v>
      </c>
      <c r="AT563">
        <v>9</v>
      </c>
      <c r="AU563">
        <v>55.3</v>
      </c>
      <c r="AV563">
        <v>51.9</v>
      </c>
      <c r="AW563">
        <v>52</v>
      </c>
      <c r="AX563">
        <v>57.3</v>
      </c>
      <c r="AY563">
        <v>58</v>
      </c>
      <c r="BA563">
        <v>43</v>
      </c>
      <c r="BB563">
        <v>56.4</v>
      </c>
      <c r="BC563">
        <v>52.9</v>
      </c>
    </row>
    <row r="564" spans="1:55" x14ac:dyDescent="0.25">
      <c r="A564" s="2">
        <v>40480</v>
      </c>
      <c r="B564">
        <v>1183.26</v>
      </c>
      <c r="C564">
        <v>490.65</v>
      </c>
      <c r="D564">
        <v>1347.4</v>
      </c>
      <c r="E564">
        <v>81.430000000000007</v>
      </c>
      <c r="F564">
        <v>447</v>
      </c>
      <c r="G564">
        <v>16</v>
      </c>
      <c r="H564">
        <v>61.091999999999999</v>
      </c>
      <c r="I564">
        <v>49.9</v>
      </c>
      <c r="J564">
        <v>67.5</v>
      </c>
      <c r="K564">
        <v>23.5</v>
      </c>
      <c r="L564">
        <v>3.5</v>
      </c>
      <c r="M564">
        <v>46.3</v>
      </c>
      <c r="N564">
        <v>5.2</v>
      </c>
      <c r="O564">
        <v>16</v>
      </c>
      <c r="P564">
        <v>9.6999999999999993</v>
      </c>
      <c r="Q564">
        <v>22.3</v>
      </c>
      <c r="R564">
        <v>50.2</v>
      </c>
      <c r="S564">
        <v>14.5</v>
      </c>
      <c r="T564">
        <v>0.8</v>
      </c>
      <c r="U564">
        <v>2.2000000000000002</v>
      </c>
      <c r="V564">
        <v>1</v>
      </c>
      <c r="W564">
        <v>25.4</v>
      </c>
      <c r="X564">
        <v>2.2000000000000002</v>
      </c>
      <c r="Y564">
        <v>0.4</v>
      </c>
      <c r="Z564">
        <v>2.2000000000000002</v>
      </c>
      <c r="AA564">
        <v>42.3</v>
      </c>
      <c r="AB564">
        <v>8.3000000000000007</v>
      </c>
      <c r="AC564">
        <v>49.4</v>
      </c>
      <c r="AD564">
        <v>74.3</v>
      </c>
      <c r="AE564">
        <v>15.8</v>
      </c>
      <c r="AF564">
        <v>69.8</v>
      </c>
      <c r="AG564">
        <v>14.4</v>
      </c>
      <c r="AH564">
        <v>63.2</v>
      </c>
      <c r="AI564">
        <v>1.6</v>
      </c>
      <c r="AJ564">
        <v>0.8</v>
      </c>
      <c r="AK564">
        <v>2.8</v>
      </c>
      <c r="AL564">
        <v>2.5</v>
      </c>
      <c r="AM564">
        <v>2.4</v>
      </c>
      <c r="AN564">
        <v>3.6</v>
      </c>
      <c r="AO564">
        <v>8</v>
      </c>
      <c r="AP564">
        <v>3.6</v>
      </c>
      <c r="AQ564">
        <v>3.7</v>
      </c>
      <c r="AR564">
        <v>15</v>
      </c>
      <c r="AS564">
        <v>23</v>
      </c>
      <c r="AT564">
        <v>11</v>
      </c>
      <c r="AU564">
        <v>56.9</v>
      </c>
      <c r="AV564">
        <v>57.8</v>
      </c>
      <c r="AW564">
        <v>41</v>
      </c>
      <c r="AX564">
        <v>61.5</v>
      </c>
      <c r="AY564">
        <v>57.5</v>
      </c>
      <c r="BA564">
        <v>43.5</v>
      </c>
      <c r="BB564">
        <v>56.1</v>
      </c>
      <c r="BC564">
        <v>51.4</v>
      </c>
    </row>
    <row r="565" spans="1:55" x14ac:dyDescent="0.25">
      <c r="A565" s="2">
        <v>40512</v>
      </c>
      <c r="B565">
        <v>1180.55</v>
      </c>
      <c r="C565">
        <v>483.96</v>
      </c>
      <c r="D565">
        <v>1385.18</v>
      </c>
      <c r="E565">
        <v>84.11</v>
      </c>
      <c r="F565">
        <v>426.3</v>
      </c>
      <c r="G565">
        <v>16</v>
      </c>
      <c r="H565">
        <v>60.042000000000002</v>
      </c>
      <c r="I565">
        <v>57.8</v>
      </c>
      <c r="J565">
        <v>79.900000000000006</v>
      </c>
      <c r="K565">
        <v>24.7</v>
      </c>
      <c r="L565">
        <v>4</v>
      </c>
      <c r="M565">
        <v>48.8</v>
      </c>
      <c r="N565">
        <v>11.4</v>
      </c>
      <c r="O565">
        <v>16.3</v>
      </c>
      <c r="P565">
        <v>15.4</v>
      </c>
      <c r="Q565">
        <v>19.8</v>
      </c>
      <c r="R565">
        <v>47.2</v>
      </c>
      <c r="S565">
        <v>18.100000000000001</v>
      </c>
      <c r="T565">
        <v>0.6</v>
      </c>
      <c r="U565">
        <v>3.7</v>
      </c>
      <c r="V565">
        <v>2.2999999999999998</v>
      </c>
      <c r="W565">
        <v>49.6</v>
      </c>
      <c r="X565">
        <v>3.4</v>
      </c>
      <c r="Y565">
        <v>0.8</v>
      </c>
      <c r="Z565">
        <v>6.5</v>
      </c>
      <c r="AA565">
        <v>45.6</v>
      </c>
      <c r="AB565">
        <v>9.3000000000000007</v>
      </c>
      <c r="AC565">
        <v>45.1</v>
      </c>
      <c r="AD565">
        <v>68.3</v>
      </c>
      <c r="AE565">
        <v>17.8</v>
      </c>
      <c r="AF565">
        <v>68.5</v>
      </c>
      <c r="AG565">
        <v>13.7</v>
      </c>
      <c r="AH565">
        <v>62.1</v>
      </c>
      <c r="AI565">
        <v>4.5999999999999996</v>
      </c>
      <c r="AJ565">
        <v>1.5</v>
      </c>
      <c r="AK565">
        <v>6.9</v>
      </c>
      <c r="AL565">
        <v>5.8</v>
      </c>
      <c r="AM565">
        <v>4.0999999999999996</v>
      </c>
      <c r="AN565">
        <v>5.8</v>
      </c>
      <c r="AO565">
        <v>15</v>
      </c>
      <c r="AP565">
        <v>7.7</v>
      </c>
      <c r="AQ565">
        <v>6.6</v>
      </c>
      <c r="AR565">
        <v>16</v>
      </c>
      <c r="AS565">
        <v>25</v>
      </c>
      <c r="AT565">
        <v>12</v>
      </c>
      <c r="AU565">
        <v>57.3</v>
      </c>
      <c r="AV565">
        <v>58.3</v>
      </c>
      <c r="AW565">
        <v>48</v>
      </c>
      <c r="AX565">
        <v>55.7</v>
      </c>
      <c r="AY565">
        <v>60.2</v>
      </c>
      <c r="BA565">
        <v>44.8</v>
      </c>
      <c r="BB565">
        <v>53.4</v>
      </c>
      <c r="BC565">
        <v>58.8</v>
      </c>
    </row>
    <row r="566" spans="1:55" x14ac:dyDescent="0.25">
      <c r="A566" s="2">
        <v>40543</v>
      </c>
      <c r="B566">
        <v>1257.6400000000001</v>
      </c>
      <c r="C566">
        <v>520.33000000000004</v>
      </c>
      <c r="D566">
        <v>1417.63</v>
      </c>
      <c r="E566">
        <v>91.38</v>
      </c>
      <c r="F566">
        <v>416.5</v>
      </c>
      <c r="G566">
        <v>16</v>
      </c>
      <c r="H566">
        <v>60.439</v>
      </c>
      <c r="I566">
        <v>63.4</v>
      </c>
      <c r="J566">
        <v>86.5</v>
      </c>
      <c r="K566">
        <v>28.8</v>
      </c>
      <c r="L566">
        <v>4.2</v>
      </c>
      <c r="M566">
        <v>47</v>
      </c>
      <c r="N566">
        <v>10.1</v>
      </c>
      <c r="O566">
        <v>15</v>
      </c>
      <c r="P566">
        <v>15.2</v>
      </c>
      <c r="Q566">
        <v>18</v>
      </c>
      <c r="R566">
        <v>48.8</v>
      </c>
      <c r="S566">
        <v>18.100000000000001</v>
      </c>
      <c r="T566">
        <v>0.5</v>
      </c>
      <c r="U566">
        <v>3.5</v>
      </c>
      <c r="V566">
        <v>2.7</v>
      </c>
      <c r="W566">
        <v>44.4</v>
      </c>
      <c r="X566">
        <v>3.1</v>
      </c>
      <c r="Y566">
        <v>0.3</v>
      </c>
      <c r="Z566">
        <v>6.1</v>
      </c>
      <c r="AA566">
        <v>41.4</v>
      </c>
      <c r="AB566">
        <v>10.7</v>
      </c>
      <c r="AC566">
        <v>47.9</v>
      </c>
      <c r="AD566">
        <v>69.8</v>
      </c>
      <c r="AE566">
        <v>21.7</v>
      </c>
      <c r="AF566">
        <v>67</v>
      </c>
      <c r="AG566">
        <v>11.3</v>
      </c>
      <c r="AH566">
        <v>63.9</v>
      </c>
      <c r="AI566">
        <v>2.1</v>
      </c>
      <c r="AJ566">
        <v>0.9</v>
      </c>
      <c r="AK566">
        <v>9.1</v>
      </c>
      <c r="AL566">
        <v>5</v>
      </c>
      <c r="AM566">
        <v>3.4</v>
      </c>
      <c r="AN566">
        <v>4.8</v>
      </c>
      <c r="AO566">
        <v>15.4</v>
      </c>
      <c r="AP566">
        <v>7.6</v>
      </c>
      <c r="AQ566">
        <v>6.1</v>
      </c>
      <c r="AR566">
        <v>16</v>
      </c>
      <c r="AS566">
        <v>25</v>
      </c>
      <c r="AT566">
        <v>11</v>
      </c>
      <c r="AU566">
        <v>56.6</v>
      </c>
      <c r="AV566">
        <v>59.6</v>
      </c>
      <c r="AW566">
        <v>47</v>
      </c>
      <c r="AX566">
        <v>62.5</v>
      </c>
      <c r="AY566">
        <v>56.7</v>
      </c>
      <c r="BA566">
        <v>39</v>
      </c>
      <c r="BB566">
        <v>49.7</v>
      </c>
      <c r="BC566">
        <v>54.5</v>
      </c>
    </row>
    <row r="567" spans="1:55" x14ac:dyDescent="0.25">
      <c r="A567" s="2">
        <v>40574</v>
      </c>
      <c r="B567">
        <v>1286.1199999999999</v>
      </c>
      <c r="C567">
        <v>554.85</v>
      </c>
      <c r="D567">
        <v>1332.16</v>
      </c>
      <c r="E567">
        <v>92.19</v>
      </c>
      <c r="F567">
        <v>430.3</v>
      </c>
      <c r="G567">
        <v>15</v>
      </c>
      <c r="H567">
        <v>61.32</v>
      </c>
      <c r="I567">
        <v>64.8</v>
      </c>
      <c r="J567">
        <v>87.3</v>
      </c>
      <c r="K567">
        <v>31.1</v>
      </c>
      <c r="L567">
        <v>4.5999999999999996</v>
      </c>
      <c r="M567">
        <v>47</v>
      </c>
      <c r="N567">
        <v>10.9</v>
      </c>
      <c r="O567">
        <v>14</v>
      </c>
      <c r="P567">
        <v>15.3</v>
      </c>
      <c r="Q567">
        <v>21.2</v>
      </c>
      <c r="R567">
        <v>48.4</v>
      </c>
      <c r="S567">
        <v>20.8</v>
      </c>
      <c r="T567">
        <v>1.3</v>
      </c>
      <c r="U567">
        <v>5.2</v>
      </c>
      <c r="V567">
        <v>3.1</v>
      </c>
      <c r="W567">
        <v>47.3</v>
      </c>
      <c r="X567">
        <v>3.2</v>
      </c>
      <c r="Y567">
        <v>0.8</v>
      </c>
      <c r="Z567">
        <v>5.9</v>
      </c>
      <c r="AA567">
        <v>39.6</v>
      </c>
      <c r="AB567">
        <v>11.3</v>
      </c>
      <c r="AC567">
        <v>49.1</v>
      </c>
      <c r="AD567">
        <v>70.7</v>
      </c>
      <c r="AE567">
        <v>24</v>
      </c>
      <c r="AF567">
        <v>63.8</v>
      </c>
      <c r="AG567">
        <v>12.2</v>
      </c>
      <c r="AH567">
        <v>58</v>
      </c>
      <c r="AI567">
        <v>3.7</v>
      </c>
      <c r="AJ567">
        <v>1.8</v>
      </c>
      <c r="AK567">
        <v>9.1</v>
      </c>
      <c r="AL567">
        <v>4.5</v>
      </c>
      <c r="AM567">
        <v>3.3</v>
      </c>
      <c r="AN567">
        <v>5.5</v>
      </c>
      <c r="AO567">
        <v>16.2</v>
      </c>
      <c r="AP567">
        <v>9</v>
      </c>
      <c r="AQ567">
        <v>5.0999999999999996</v>
      </c>
      <c r="AR567">
        <v>16</v>
      </c>
      <c r="AS567">
        <v>24</v>
      </c>
      <c r="AT567">
        <v>12</v>
      </c>
      <c r="AU567">
        <v>59.1</v>
      </c>
      <c r="AV567">
        <v>64.5</v>
      </c>
      <c r="AW567">
        <v>40</v>
      </c>
      <c r="AX567">
        <v>65.3</v>
      </c>
      <c r="AY567">
        <v>61.6</v>
      </c>
      <c r="BA567">
        <v>47.1</v>
      </c>
      <c r="BB567">
        <v>49.8</v>
      </c>
      <c r="BC567">
        <v>54.6</v>
      </c>
    </row>
    <row r="568" spans="1:55" x14ac:dyDescent="0.25">
      <c r="A568" s="2">
        <v>40602</v>
      </c>
      <c r="B568">
        <v>1327.22</v>
      </c>
      <c r="C568">
        <v>565.86</v>
      </c>
      <c r="D568">
        <v>1415.05</v>
      </c>
      <c r="E568">
        <v>96.97</v>
      </c>
      <c r="F568">
        <v>401.5</v>
      </c>
      <c r="G568">
        <v>17</v>
      </c>
      <c r="H568">
        <v>61.735999999999997</v>
      </c>
      <c r="I568">
        <v>72</v>
      </c>
      <c r="J568">
        <v>97.5</v>
      </c>
      <c r="K568">
        <v>33.799999999999997</v>
      </c>
      <c r="L568">
        <v>4.9000000000000004</v>
      </c>
      <c r="M568">
        <v>44.4</v>
      </c>
      <c r="N568">
        <v>12.8</v>
      </c>
      <c r="O568">
        <v>13.2</v>
      </c>
      <c r="P568">
        <v>17.399999999999999</v>
      </c>
      <c r="Q568">
        <v>15</v>
      </c>
      <c r="R568">
        <v>50.7</v>
      </c>
      <c r="S568">
        <v>21.2</v>
      </c>
      <c r="T568">
        <v>1</v>
      </c>
      <c r="U568">
        <v>4.9000000000000004</v>
      </c>
      <c r="V568">
        <v>2.9</v>
      </c>
      <c r="W568">
        <v>47.5</v>
      </c>
      <c r="X568">
        <v>3.9</v>
      </c>
      <c r="Y568">
        <v>1</v>
      </c>
      <c r="Z568">
        <v>7.2</v>
      </c>
      <c r="AA568">
        <v>39.299999999999997</v>
      </c>
      <c r="AB568">
        <v>12.4</v>
      </c>
      <c r="AC568">
        <v>48.3</v>
      </c>
      <c r="AD568">
        <v>69.400000000000006</v>
      </c>
      <c r="AE568">
        <v>25.2</v>
      </c>
      <c r="AF568">
        <v>64.5</v>
      </c>
      <c r="AG568">
        <v>10.3</v>
      </c>
      <c r="AH568">
        <v>63.8</v>
      </c>
      <c r="AI568">
        <v>4</v>
      </c>
      <c r="AJ568">
        <v>1.7</v>
      </c>
      <c r="AK568">
        <v>10.1</v>
      </c>
      <c r="AL568">
        <v>4.9000000000000004</v>
      </c>
      <c r="AM568">
        <v>2.9</v>
      </c>
      <c r="AN568">
        <v>6.2</v>
      </c>
      <c r="AO568">
        <v>14.9</v>
      </c>
      <c r="AP568">
        <v>8.5</v>
      </c>
      <c r="AQ568">
        <v>6.1</v>
      </c>
      <c r="AR568">
        <v>16</v>
      </c>
      <c r="AS568">
        <v>25</v>
      </c>
      <c r="AT568">
        <v>12</v>
      </c>
      <c r="AU568">
        <v>59.2</v>
      </c>
      <c r="AV568">
        <v>64.2</v>
      </c>
      <c r="AW568">
        <v>38</v>
      </c>
      <c r="AX568">
        <v>63.8</v>
      </c>
      <c r="AY568">
        <v>62.3</v>
      </c>
      <c r="BA568">
        <v>41.5</v>
      </c>
      <c r="BB568">
        <v>47.4</v>
      </c>
      <c r="BC568">
        <v>58.4</v>
      </c>
    </row>
    <row r="569" spans="1:55" x14ac:dyDescent="0.25">
      <c r="A569" s="2">
        <v>40633</v>
      </c>
      <c r="B569">
        <v>1325.83</v>
      </c>
      <c r="C569">
        <v>575.04</v>
      </c>
      <c r="D569">
        <v>1437.13</v>
      </c>
      <c r="E569">
        <v>106.72</v>
      </c>
      <c r="F569">
        <v>401.3</v>
      </c>
      <c r="G569">
        <v>17</v>
      </c>
      <c r="H569">
        <v>61.633000000000003</v>
      </c>
      <c r="I569">
        <v>63.8</v>
      </c>
      <c r="J569">
        <v>81.3</v>
      </c>
      <c r="K569">
        <v>37.5</v>
      </c>
      <c r="L569">
        <v>4.5999999999999996</v>
      </c>
      <c r="M569">
        <v>44.4</v>
      </c>
      <c r="N569">
        <v>11.3</v>
      </c>
      <c r="O569">
        <v>15.5</v>
      </c>
      <c r="P569">
        <v>15.2</v>
      </c>
      <c r="Q569">
        <v>20.5</v>
      </c>
      <c r="R569">
        <v>51</v>
      </c>
      <c r="S569">
        <v>19.600000000000001</v>
      </c>
      <c r="T569">
        <v>1.4</v>
      </c>
      <c r="U569">
        <v>4.0999999999999996</v>
      </c>
      <c r="V569">
        <v>2.2999999999999998</v>
      </c>
      <c r="W569">
        <v>43.8</v>
      </c>
      <c r="X569">
        <v>3.5</v>
      </c>
      <c r="Y569">
        <v>0.4</v>
      </c>
      <c r="Z569">
        <v>6.2</v>
      </c>
      <c r="AA569">
        <v>36.6</v>
      </c>
      <c r="AB569">
        <v>15</v>
      </c>
      <c r="AC569">
        <v>48.4</v>
      </c>
      <c r="AD569">
        <v>69.3</v>
      </c>
      <c r="AE569">
        <v>20.8</v>
      </c>
      <c r="AF569">
        <v>63.7</v>
      </c>
      <c r="AG569">
        <v>15.5</v>
      </c>
      <c r="AH569">
        <v>59.9</v>
      </c>
      <c r="AI569">
        <v>3.9</v>
      </c>
      <c r="AJ569">
        <v>1.6</v>
      </c>
      <c r="AK569">
        <v>9.5</v>
      </c>
      <c r="AL569">
        <v>5.0999999999999996</v>
      </c>
      <c r="AM569">
        <v>3.1</v>
      </c>
      <c r="AN569">
        <v>5.2</v>
      </c>
      <c r="AO569">
        <v>13.8</v>
      </c>
      <c r="AP569">
        <v>7.1</v>
      </c>
      <c r="AQ569">
        <v>5.6</v>
      </c>
      <c r="AR569">
        <v>17</v>
      </c>
      <c r="AS569">
        <v>26</v>
      </c>
      <c r="AT569">
        <v>12</v>
      </c>
      <c r="AU569">
        <v>58.4</v>
      </c>
      <c r="AV569">
        <v>61.3</v>
      </c>
      <c r="AW569">
        <v>29</v>
      </c>
      <c r="AX569">
        <v>61.9</v>
      </c>
      <c r="AY569">
        <v>60.5</v>
      </c>
      <c r="BA569">
        <v>41.2</v>
      </c>
      <c r="BB569">
        <v>48.3</v>
      </c>
      <c r="BC569">
        <v>59.9</v>
      </c>
    </row>
    <row r="570" spans="1:55" x14ac:dyDescent="0.25">
      <c r="A570" s="2">
        <v>40662</v>
      </c>
      <c r="B570">
        <v>1363.61</v>
      </c>
      <c r="C570">
        <v>569.44000000000005</v>
      </c>
      <c r="D570">
        <v>1535.8</v>
      </c>
      <c r="E570">
        <v>113.93</v>
      </c>
      <c r="F570">
        <v>427</v>
      </c>
      <c r="G570">
        <v>15</v>
      </c>
      <c r="H570">
        <v>62.256999999999998</v>
      </c>
      <c r="I570">
        <v>66</v>
      </c>
      <c r="J570">
        <v>83.2</v>
      </c>
      <c r="K570">
        <v>40.200000000000003</v>
      </c>
      <c r="L570">
        <v>5.0999999999999996</v>
      </c>
      <c r="M570">
        <v>42.4</v>
      </c>
      <c r="N570">
        <v>12.5</v>
      </c>
      <c r="O570">
        <v>14.7</v>
      </c>
      <c r="P570">
        <v>17</v>
      </c>
      <c r="Q570">
        <v>18.7</v>
      </c>
      <c r="R570">
        <v>52.5</v>
      </c>
      <c r="S570">
        <v>17.8</v>
      </c>
      <c r="T570">
        <v>1.4</v>
      </c>
      <c r="U570">
        <v>5</v>
      </c>
      <c r="V570">
        <v>2.6</v>
      </c>
      <c r="W570">
        <v>49</v>
      </c>
      <c r="X570">
        <v>4.5</v>
      </c>
      <c r="Y570">
        <v>1</v>
      </c>
      <c r="Z570">
        <v>6.9</v>
      </c>
      <c r="AA570">
        <v>35.9</v>
      </c>
      <c r="AB570">
        <v>15.5</v>
      </c>
      <c r="AC570">
        <v>48.6</v>
      </c>
      <c r="AD570">
        <v>68.3</v>
      </c>
      <c r="AE570">
        <v>19.2</v>
      </c>
      <c r="AF570">
        <v>66.8</v>
      </c>
      <c r="AG570">
        <v>14</v>
      </c>
      <c r="AH570">
        <v>63.5</v>
      </c>
      <c r="AI570">
        <v>4.3</v>
      </c>
      <c r="AJ570">
        <v>1.1000000000000001</v>
      </c>
      <c r="AK570">
        <v>9.3000000000000007</v>
      </c>
      <c r="AL570">
        <v>5.0999999999999996</v>
      </c>
      <c r="AM570">
        <v>4.4000000000000004</v>
      </c>
      <c r="AN570">
        <v>4.5</v>
      </c>
      <c r="AO570">
        <v>16.3</v>
      </c>
      <c r="AP570">
        <v>8.4</v>
      </c>
      <c r="AQ570">
        <v>6</v>
      </c>
      <c r="AR570">
        <v>16</v>
      </c>
      <c r="AS570">
        <v>22</v>
      </c>
      <c r="AT570">
        <v>13</v>
      </c>
      <c r="AU570">
        <v>57.9</v>
      </c>
      <c r="AV570">
        <v>61.1</v>
      </c>
      <c r="AW570">
        <v>32</v>
      </c>
      <c r="AX570">
        <v>59</v>
      </c>
      <c r="AY570">
        <v>59.2</v>
      </c>
      <c r="BA570">
        <v>41.1</v>
      </c>
      <c r="BB570">
        <v>50.9</v>
      </c>
      <c r="BC570">
        <v>59.4</v>
      </c>
    </row>
    <row r="571" spans="1:55" x14ac:dyDescent="0.25">
      <c r="A571" s="2">
        <v>40694</v>
      </c>
      <c r="B571">
        <v>1345.2</v>
      </c>
      <c r="C571">
        <v>564.59</v>
      </c>
      <c r="D571">
        <v>1538.1</v>
      </c>
      <c r="E571">
        <v>102.7</v>
      </c>
      <c r="F571">
        <v>422.5</v>
      </c>
      <c r="G571">
        <v>15</v>
      </c>
      <c r="H571">
        <v>62.256</v>
      </c>
      <c r="I571">
        <v>61.7</v>
      </c>
      <c r="J571">
        <v>76.7</v>
      </c>
      <c r="K571">
        <v>39.299999999999997</v>
      </c>
      <c r="L571">
        <v>5.7</v>
      </c>
      <c r="M571">
        <v>43.5</v>
      </c>
      <c r="N571">
        <v>13.7</v>
      </c>
      <c r="O571">
        <v>15.1</v>
      </c>
      <c r="P571">
        <v>14.9</v>
      </c>
      <c r="Q571">
        <v>20.3</v>
      </c>
      <c r="R571">
        <v>50.8</v>
      </c>
      <c r="S571">
        <v>16.7</v>
      </c>
      <c r="T571">
        <v>1.3</v>
      </c>
      <c r="U571">
        <v>5.5</v>
      </c>
      <c r="V571">
        <v>3.5</v>
      </c>
      <c r="W571">
        <v>47.9</v>
      </c>
      <c r="X571">
        <v>3.4</v>
      </c>
      <c r="Y571">
        <v>0.7</v>
      </c>
      <c r="Z571">
        <v>7.3</v>
      </c>
      <c r="AA571">
        <v>37.200000000000003</v>
      </c>
      <c r="AB571">
        <v>14.3</v>
      </c>
      <c r="AC571">
        <v>48.5</v>
      </c>
      <c r="AD571">
        <v>70</v>
      </c>
      <c r="AE571">
        <v>17.2</v>
      </c>
      <c r="AF571">
        <v>67.400000000000006</v>
      </c>
      <c r="AG571">
        <v>15.4</v>
      </c>
      <c r="AH571">
        <v>63</v>
      </c>
      <c r="AI571">
        <v>3.5</v>
      </c>
      <c r="AJ571">
        <v>3</v>
      </c>
      <c r="AK571">
        <v>8.9</v>
      </c>
      <c r="AL571">
        <v>5.3</v>
      </c>
      <c r="AM571">
        <v>3.3</v>
      </c>
      <c r="AN571">
        <v>6.3</v>
      </c>
      <c r="AO571">
        <v>15.2</v>
      </c>
      <c r="AP571">
        <v>7.7</v>
      </c>
      <c r="AQ571">
        <v>6.6</v>
      </c>
      <c r="AR571">
        <v>16</v>
      </c>
      <c r="AS571">
        <v>19</v>
      </c>
      <c r="AT571">
        <v>14</v>
      </c>
      <c r="AU571">
        <v>54.8</v>
      </c>
      <c r="AV571">
        <v>54.6</v>
      </c>
      <c r="AW571">
        <v>38</v>
      </c>
      <c r="AX571">
        <v>54.8</v>
      </c>
      <c r="AY571">
        <v>58.1</v>
      </c>
      <c r="BA571">
        <v>39.799999999999997</v>
      </c>
      <c r="BB571">
        <v>49.9</v>
      </c>
      <c r="BC571">
        <v>56.6</v>
      </c>
    </row>
    <row r="572" spans="1:55" x14ac:dyDescent="0.25">
      <c r="A572" s="2">
        <v>40724</v>
      </c>
      <c r="B572">
        <v>1320.64</v>
      </c>
      <c r="C572">
        <v>550.85</v>
      </c>
      <c r="D572">
        <v>1510.78</v>
      </c>
      <c r="E572">
        <v>95.42</v>
      </c>
      <c r="F572">
        <v>417</v>
      </c>
      <c r="G572">
        <v>13</v>
      </c>
      <c r="H572">
        <v>61.301000000000002</v>
      </c>
      <c r="I572">
        <v>57.6</v>
      </c>
      <c r="J572">
        <v>71.599999999999994</v>
      </c>
      <c r="K572">
        <v>36.6</v>
      </c>
      <c r="L572">
        <v>5.0999999999999996</v>
      </c>
      <c r="M572">
        <v>43.2</v>
      </c>
      <c r="N572">
        <v>11.5</v>
      </c>
      <c r="O572">
        <v>16.600000000000001</v>
      </c>
      <c r="P572">
        <v>14.1</v>
      </c>
      <c r="Q572">
        <v>20.7</v>
      </c>
      <c r="R572">
        <v>51.7</v>
      </c>
      <c r="S572">
        <v>13.8</v>
      </c>
      <c r="T572">
        <v>1</v>
      </c>
      <c r="U572">
        <v>4.3</v>
      </c>
      <c r="V572">
        <v>2.6</v>
      </c>
      <c r="W572">
        <v>49.3</v>
      </c>
      <c r="X572">
        <v>3.5</v>
      </c>
      <c r="Y572">
        <v>0.7</v>
      </c>
      <c r="Z572">
        <v>6.4</v>
      </c>
      <c r="AA572">
        <v>38.4</v>
      </c>
      <c r="AB572">
        <v>13.7</v>
      </c>
      <c r="AC572">
        <v>47.9</v>
      </c>
      <c r="AD572">
        <v>69.3</v>
      </c>
      <c r="AE572">
        <v>16.5</v>
      </c>
      <c r="AF572">
        <v>68.599999999999994</v>
      </c>
      <c r="AG572">
        <v>14.9</v>
      </c>
      <c r="AH572">
        <v>65.5</v>
      </c>
      <c r="AI572">
        <v>3.7</v>
      </c>
      <c r="AJ572">
        <v>1.6</v>
      </c>
      <c r="AK572">
        <v>8.9</v>
      </c>
      <c r="AL572">
        <v>5.0999999999999996</v>
      </c>
      <c r="AM572">
        <v>3.6</v>
      </c>
      <c r="AN572">
        <v>5.6</v>
      </c>
      <c r="AO572">
        <v>18</v>
      </c>
      <c r="AP572">
        <v>7.6</v>
      </c>
      <c r="AQ572">
        <v>5.7</v>
      </c>
      <c r="AR572">
        <v>13</v>
      </c>
      <c r="AS572">
        <v>15</v>
      </c>
      <c r="AT572">
        <v>12</v>
      </c>
      <c r="AU572">
        <v>55.8</v>
      </c>
      <c r="AV572">
        <v>54.6</v>
      </c>
      <c r="AW572">
        <v>40</v>
      </c>
      <c r="AX572">
        <v>54.5</v>
      </c>
      <c r="AY572">
        <v>62.1</v>
      </c>
      <c r="BA572">
        <v>44.2</v>
      </c>
      <c r="BB572">
        <v>51.7</v>
      </c>
      <c r="BC572">
        <v>56</v>
      </c>
    </row>
    <row r="573" spans="1:55" x14ac:dyDescent="0.25">
      <c r="A573" s="2">
        <v>40753</v>
      </c>
      <c r="B573">
        <v>1292.28</v>
      </c>
      <c r="C573">
        <v>553.91999999999996</v>
      </c>
      <c r="D573">
        <v>1623.56</v>
      </c>
      <c r="E573">
        <v>95.7</v>
      </c>
      <c r="F573">
        <v>411.3</v>
      </c>
      <c r="G573">
        <v>15</v>
      </c>
      <c r="H573">
        <v>61.482999999999997</v>
      </c>
      <c r="I573">
        <v>59.2</v>
      </c>
      <c r="J573">
        <v>74.900000000000006</v>
      </c>
      <c r="K573">
        <v>35.700000000000003</v>
      </c>
      <c r="L573">
        <v>5.0999999999999996</v>
      </c>
      <c r="M573">
        <v>44.8</v>
      </c>
      <c r="N573">
        <v>11.9</v>
      </c>
      <c r="O573">
        <v>16.899999999999999</v>
      </c>
      <c r="P573">
        <v>15.9</v>
      </c>
      <c r="Q573">
        <v>22.2</v>
      </c>
      <c r="R573">
        <v>50.1</v>
      </c>
      <c r="S573">
        <v>16.899999999999999</v>
      </c>
      <c r="T573">
        <v>1.5</v>
      </c>
      <c r="U573">
        <v>4.9000000000000004</v>
      </c>
      <c r="V573">
        <v>2.6</v>
      </c>
      <c r="W573">
        <v>47.7</v>
      </c>
      <c r="X573">
        <v>3.7</v>
      </c>
      <c r="Y573">
        <v>0.8</v>
      </c>
      <c r="Z573">
        <v>7.2</v>
      </c>
      <c r="AA573">
        <v>38.700000000000003</v>
      </c>
      <c r="AB573">
        <v>13.5</v>
      </c>
      <c r="AC573">
        <v>47.8</v>
      </c>
      <c r="AD573">
        <v>67.2</v>
      </c>
      <c r="AE573">
        <v>17.899999999999999</v>
      </c>
      <c r="AF573">
        <v>66</v>
      </c>
      <c r="AG573">
        <v>16.100000000000001</v>
      </c>
      <c r="AH573">
        <v>60.9</v>
      </c>
      <c r="AI573">
        <v>3.6</v>
      </c>
      <c r="AJ573">
        <v>1</v>
      </c>
      <c r="AK573">
        <v>9.5</v>
      </c>
      <c r="AL573">
        <v>6.3</v>
      </c>
      <c r="AM573">
        <v>3.3</v>
      </c>
      <c r="AN573">
        <v>5.5</v>
      </c>
      <c r="AO573">
        <v>14.7</v>
      </c>
      <c r="AP573">
        <v>7.8</v>
      </c>
      <c r="AQ573">
        <v>6.5</v>
      </c>
      <c r="AR573">
        <v>15</v>
      </c>
      <c r="AS573">
        <v>21</v>
      </c>
      <c r="AT573">
        <v>12</v>
      </c>
      <c r="AU573">
        <v>52.9</v>
      </c>
      <c r="AV573">
        <v>56.9</v>
      </c>
      <c r="AW573">
        <v>48</v>
      </c>
      <c r="AX573">
        <v>54.6</v>
      </c>
      <c r="AY573">
        <v>53.2</v>
      </c>
      <c r="BA573">
        <v>40.4</v>
      </c>
      <c r="BB573">
        <v>46.9</v>
      </c>
      <c r="BC573">
        <v>52.8</v>
      </c>
    </row>
    <row r="574" spans="1:55" x14ac:dyDescent="0.25">
      <c r="A574" s="2">
        <v>40786</v>
      </c>
      <c r="B574">
        <v>1218.8900000000001</v>
      </c>
      <c r="C574">
        <v>544.28</v>
      </c>
      <c r="D574">
        <v>1826.6</v>
      </c>
      <c r="E574">
        <v>88.81</v>
      </c>
      <c r="F574">
        <v>409.5</v>
      </c>
      <c r="G574">
        <v>15</v>
      </c>
      <c r="H574">
        <v>59.136000000000003</v>
      </c>
      <c r="I574">
        <v>45.2</v>
      </c>
      <c r="J574">
        <v>52.4</v>
      </c>
      <c r="K574">
        <v>34.299999999999997</v>
      </c>
      <c r="L574">
        <v>4.8</v>
      </c>
      <c r="M574">
        <v>48.5</v>
      </c>
      <c r="N574">
        <v>13</v>
      </c>
      <c r="O574">
        <v>18.8</v>
      </c>
      <c r="P574">
        <v>14.3</v>
      </c>
      <c r="Q574">
        <v>31.2</v>
      </c>
      <c r="R574">
        <v>46.7</v>
      </c>
      <c r="S574">
        <v>11.8</v>
      </c>
      <c r="T574">
        <v>0.9</v>
      </c>
      <c r="U574">
        <v>4</v>
      </c>
      <c r="V574">
        <v>2.6</v>
      </c>
      <c r="W574">
        <v>49.4</v>
      </c>
      <c r="X574">
        <v>3.5</v>
      </c>
      <c r="Y574">
        <v>0.5</v>
      </c>
      <c r="Z574">
        <v>7.2</v>
      </c>
      <c r="AA574">
        <v>40.299999999999997</v>
      </c>
      <c r="AB574">
        <v>14.1</v>
      </c>
      <c r="AC574">
        <v>45.6</v>
      </c>
      <c r="AD574">
        <v>66.900000000000006</v>
      </c>
      <c r="AE574">
        <v>11.8</v>
      </c>
      <c r="AF574">
        <v>63.6</v>
      </c>
      <c r="AG574">
        <v>24.6</v>
      </c>
      <c r="AH574">
        <v>57</v>
      </c>
      <c r="AI574">
        <v>4.5999999999999996</v>
      </c>
      <c r="AJ574">
        <v>2.2999999999999998</v>
      </c>
      <c r="AK574">
        <v>8.8000000000000007</v>
      </c>
      <c r="AL574">
        <v>4.9000000000000004</v>
      </c>
      <c r="AM574">
        <v>3.8</v>
      </c>
      <c r="AN574">
        <v>6.1</v>
      </c>
      <c r="AO574">
        <v>15.8</v>
      </c>
      <c r="AP574">
        <v>8.4</v>
      </c>
      <c r="AQ574">
        <v>5.8</v>
      </c>
      <c r="AR574">
        <v>15</v>
      </c>
      <c r="AS574">
        <v>19</v>
      </c>
      <c r="AT574">
        <v>13</v>
      </c>
      <c r="AU574">
        <v>52.6</v>
      </c>
      <c r="AV574">
        <v>52.9</v>
      </c>
      <c r="AW574">
        <v>58</v>
      </c>
      <c r="AX574">
        <v>51.4</v>
      </c>
      <c r="AY574">
        <v>51.8</v>
      </c>
      <c r="BA574">
        <v>46.9</v>
      </c>
      <c r="BB574">
        <v>53.9</v>
      </c>
      <c r="BC574">
        <v>53.2</v>
      </c>
    </row>
    <row r="575" spans="1:55" x14ac:dyDescent="0.25">
      <c r="A575" s="2">
        <v>40816</v>
      </c>
      <c r="B575">
        <v>1131.42</v>
      </c>
      <c r="C575">
        <v>503.94</v>
      </c>
      <c r="D575">
        <v>1617.79</v>
      </c>
      <c r="E575">
        <v>79.2</v>
      </c>
      <c r="F575">
        <v>415.5</v>
      </c>
      <c r="G575">
        <v>14</v>
      </c>
      <c r="H575">
        <v>56.854999999999997</v>
      </c>
      <c r="I575">
        <v>46.4</v>
      </c>
      <c r="J575">
        <v>55.1</v>
      </c>
      <c r="K575">
        <v>33.299999999999997</v>
      </c>
      <c r="L575">
        <v>5.6</v>
      </c>
      <c r="M575">
        <v>49.4</v>
      </c>
      <c r="N575">
        <v>11.1</v>
      </c>
      <c r="O575">
        <v>17.8</v>
      </c>
      <c r="P575">
        <v>13.5</v>
      </c>
      <c r="Q575">
        <v>28.5</v>
      </c>
      <c r="R575">
        <v>45</v>
      </c>
      <c r="S575">
        <v>11.9</v>
      </c>
      <c r="T575">
        <v>1.6</v>
      </c>
      <c r="U575">
        <v>4.7</v>
      </c>
      <c r="V575">
        <v>2.7</v>
      </c>
      <c r="W575">
        <v>40.799999999999997</v>
      </c>
      <c r="X575">
        <v>3.2</v>
      </c>
      <c r="Y575">
        <v>0.4</v>
      </c>
      <c r="Z575">
        <v>6.9</v>
      </c>
      <c r="AA575">
        <v>40.5</v>
      </c>
      <c r="AB575">
        <v>12.1</v>
      </c>
      <c r="AC575">
        <v>47.4</v>
      </c>
      <c r="AD575">
        <v>68.7</v>
      </c>
      <c r="AE575">
        <v>11.8</v>
      </c>
      <c r="AF575">
        <v>66.3</v>
      </c>
      <c r="AG575">
        <v>21.9</v>
      </c>
      <c r="AH575">
        <v>59.6</v>
      </c>
      <c r="AI575">
        <v>3</v>
      </c>
      <c r="AJ575">
        <v>1</v>
      </c>
      <c r="AK575">
        <v>8.3000000000000007</v>
      </c>
      <c r="AL575">
        <v>4.3</v>
      </c>
      <c r="AM575">
        <v>3</v>
      </c>
      <c r="AN575">
        <v>6.1</v>
      </c>
      <c r="AO575">
        <v>13.7</v>
      </c>
      <c r="AP575">
        <v>6.6</v>
      </c>
      <c r="AQ575">
        <v>4.0999999999999996</v>
      </c>
      <c r="AR575">
        <v>14</v>
      </c>
      <c r="AS575">
        <v>17</v>
      </c>
      <c r="AT575">
        <v>11</v>
      </c>
      <c r="AU575">
        <v>53.7</v>
      </c>
      <c r="AV575">
        <v>51.8</v>
      </c>
      <c r="AW575">
        <v>62</v>
      </c>
      <c r="AX575">
        <v>54.7</v>
      </c>
      <c r="AY575">
        <v>56.6</v>
      </c>
      <c r="BA575">
        <v>50.2</v>
      </c>
      <c r="BB575">
        <v>53.5</v>
      </c>
      <c r="BC575">
        <v>51.8</v>
      </c>
    </row>
    <row r="576" spans="1:55" x14ac:dyDescent="0.25">
      <c r="A576" s="2">
        <v>40847</v>
      </c>
      <c r="B576">
        <v>1253.3</v>
      </c>
      <c r="C576">
        <v>510.36</v>
      </c>
      <c r="D576">
        <v>1724.35</v>
      </c>
      <c r="E576">
        <v>93.19</v>
      </c>
      <c r="F576">
        <v>401.8</v>
      </c>
      <c r="G576">
        <v>17</v>
      </c>
      <c r="H576">
        <v>59.563000000000002</v>
      </c>
      <c r="I576">
        <v>40.9</v>
      </c>
      <c r="J576">
        <v>50</v>
      </c>
      <c r="K576">
        <v>27.1</v>
      </c>
      <c r="L576">
        <v>3.6</v>
      </c>
      <c r="M576">
        <v>46.9</v>
      </c>
      <c r="N576">
        <v>11.7</v>
      </c>
      <c r="O576">
        <v>19.3</v>
      </c>
      <c r="P576">
        <v>11.1</v>
      </c>
      <c r="Q576">
        <v>27.6</v>
      </c>
      <c r="R576">
        <v>49.5</v>
      </c>
      <c r="S576">
        <v>10.8</v>
      </c>
      <c r="T576">
        <v>0.7</v>
      </c>
      <c r="U576">
        <v>4.4000000000000004</v>
      </c>
      <c r="V576">
        <v>3.2</v>
      </c>
      <c r="W576">
        <v>47.2</v>
      </c>
      <c r="X576">
        <v>3.4</v>
      </c>
      <c r="Y576">
        <v>0.5</v>
      </c>
      <c r="Z576">
        <v>6.9</v>
      </c>
      <c r="AA576">
        <v>43.7</v>
      </c>
      <c r="AB576">
        <v>11.2</v>
      </c>
      <c r="AC576">
        <v>45.1</v>
      </c>
      <c r="AD576">
        <v>69.599999999999994</v>
      </c>
      <c r="AE576">
        <v>10.199999999999999</v>
      </c>
      <c r="AF576">
        <v>68.5</v>
      </c>
      <c r="AG576">
        <v>21.3</v>
      </c>
      <c r="AH576">
        <v>61.6</v>
      </c>
      <c r="AI576">
        <v>3.2</v>
      </c>
      <c r="AJ576">
        <v>1.4</v>
      </c>
      <c r="AK576">
        <v>8.6999999999999993</v>
      </c>
      <c r="AL576">
        <v>5.4</v>
      </c>
      <c r="AM576">
        <v>3.4</v>
      </c>
      <c r="AN576">
        <v>5.2</v>
      </c>
      <c r="AO576">
        <v>15.2</v>
      </c>
      <c r="AP576">
        <v>8.4</v>
      </c>
      <c r="AQ576">
        <v>6.4</v>
      </c>
      <c r="AR576">
        <v>17</v>
      </c>
      <c r="AS576">
        <v>23</v>
      </c>
      <c r="AT576">
        <v>14</v>
      </c>
      <c r="AU576">
        <v>51.4</v>
      </c>
      <c r="AV576">
        <v>52</v>
      </c>
      <c r="AW576">
        <v>51</v>
      </c>
      <c r="AX576">
        <v>52.3</v>
      </c>
      <c r="AY576">
        <v>53</v>
      </c>
      <c r="BA576">
        <v>43.4</v>
      </c>
      <c r="BB576">
        <v>48.4</v>
      </c>
      <c r="BC576">
        <v>51.4</v>
      </c>
    </row>
    <row r="577" spans="1:55" x14ac:dyDescent="0.25">
      <c r="A577" s="2">
        <v>40877</v>
      </c>
      <c r="B577">
        <v>1246.96</v>
      </c>
      <c r="C577">
        <v>489.92</v>
      </c>
      <c r="D577">
        <v>1745.85</v>
      </c>
      <c r="E577">
        <v>100.36</v>
      </c>
      <c r="F577">
        <v>388</v>
      </c>
      <c r="G577">
        <v>20</v>
      </c>
      <c r="H577">
        <v>58.024000000000001</v>
      </c>
      <c r="I577">
        <v>55.2</v>
      </c>
      <c r="J577">
        <v>66.400000000000006</v>
      </c>
      <c r="K577">
        <v>38.299999999999997</v>
      </c>
      <c r="L577">
        <v>5.6</v>
      </c>
      <c r="M577">
        <v>43</v>
      </c>
      <c r="N577">
        <v>12.2</v>
      </c>
      <c r="O577">
        <v>14.1</v>
      </c>
      <c r="P577">
        <v>14.1</v>
      </c>
      <c r="Q577">
        <v>23.8</v>
      </c>
      <c r="R577">
        <v>51.4</v>
      </c>
      <c r="S577">
        <v>12.4</v>
      </c>
      <c r="T577">
        <v>1.1000000000000001</v>
      </c>
      <c r="U577">
        <v>4.9000000000000004</v>
      </c>
      <c r="V577">
        <v>2.6</v>
      </c>
      <c r="W577">
        <v>49.4</v>
      </c>
      <c r="X577">
        <v>4.2</v>
      </c>
      <c r="Y577">
        <v>1.2</v>
      </c>
      <c r="Z577">
        <v>5.5</v>
      </c>
      <c r="AA577">
        <v>38</v>
      </c>
      <c r="AB577">
        <v>13.9</v>
      </c>
      <c r="AC577">
        <v>48.1</v>
      </c>
      <c r="AD577">
        <v>71.8</v>
      </c>
      <c r="AE577">
        <v>13.7</v>
      </c>
      <c r="AF577">
        <v>70.2</v>
      </c>
      <c r="AG577">
        <v>16.100000000000001</v>
      </c>
      <c r="AH577">
        <v>63.8</v>
      </c>
      <c r="AI577">
        <v>5</v>
      </c>
      <c r="AJ577">
        <v>2.5</v>
      </c>
      <c r="AK577">
        <v>9.8000000000000007</v>
      </c>
      <c r="AL577">
        <v>5.6</v>
      </c>
      <c r="AM577">
        <v>3.9</v>
      </c>
      <c r="AN577">
        <v>5.9</v>
      </c>
      <c r="AO577">
        <v>14.7</v>
      </c>
      <c r="AP577">
        <v>7.8</v>
      </c>
      <c r="AQ577">
        <v>6.5</v>
      </c>
      <c r="AR577">
        <v>19</v>
      </c>
      <c r="AS577">
        <v>25</v>
      </c>
      <c r="AT577">
        <v>15</v>
      </c>
      <c r="AU577">
        <v>51.8</v>
      </c>
      <c r="AV577">
        <v>54.9</v>
      </c>
      <c r="AW577">
        <v>52</v>
      </c>
      <c r="AX577">
        <v>56.6</v>
      </c>
      <c r="AY577">
        <v>51.3</v>
      </c>
      <c r="BA577">
        <v>47.1</v>
      </c>
      <c r="BB577">
        <v>45</v>
      </c>
      <c r="BC577">
        <v>51.4</v>
      </c>
    </row>
    <row r="578" spans="1:55" x14ac:dyDescent="0.25">
      <c r="A578" s="2">
        <v>40907</v>
      </c>
      <c r="B578">
        <v>1257.5999999999999</v>
      </c>
      <c r="C578">
        <v>482.01</v>
      </c>
      <c r="D578">
        <v>1574.57</v>
      </c>
      <c r="E578">
        <v>98.83</v>
      </c>
      <c r="F578">
        <v>374.5</v>
      </c>
      <c r="G578">
        <v>22</v>
      </c>
      <c r="H578">
        <v>59.308999999999997</v>
      </c>
      <c r="I578">
        <v>64.8</v>
      </c>
      <c r="J578">
        <v>77</v>
      </c>
      <c r="K578">
        <v>46.5</v>
      </c>
      <c r="L578">
        <v>6.6</v>
      </c>
      <c r="M578">
        <v>41.6</v>
      </c>
      <c r="N578">
        <v>10.199999999999999</v>
      </c>
      <c r="O578">
        <v>14.3</v>
      </c>
      <c r="P578">
        <v>16.3</v>
      </c>
      <c r="Q578">
        <v>20.2</v>
      </c>
      <c r="R578">
        <v>51.8</v>
      </c>
      <c r="S578">
        <v>14</v>
      </c>
      <c r="T578">
        <v>1.4</v>
      </c>
      <c r="U578">
        <v>5.4</v>
      </c>
      <c r="V578">
        <v>3.4</v>
      </c>
      <c r="W578">
        <v>47.6</v>
      </c>
      <c r="X578">
        <v>4</v>
      </c>
      <c r="Y578">
        <v>0.6</v>
      </c>
      <c r="Z578">
        <v>5.8</v>
      </c>
      <c r="AA578">
        <v>33.5</v>
      </c>
      <c r="AB578">
        <v>16.3</v>
      </c>
      <c r="AC578">
        <v>50.2</v>
      </c>
      <c r="AD578">
        <v>69.400000000000006</v>
      </c>
      <c r="AE578">
        <v>16.8</v>
      </c>
      <c r="AF578">
        <v>69.8</v>
      </c>
      <c r="AG578">
        <v>13.4</v>
      </c>
      <c r="AH578">
        <v>65.8</v>
      </c>
      <c r="AI578">
        <v>3.7</v>
      </c>
      <c r="AJ578">
        <v>0.4</v>
      </c>
      <c r="AK578">
        <v>8.1</v>
      </c>
      <c r="AL578">
        <v>4.5999999999999996</v>
      </c>
      <c r="AM578">
        <v>4</v>
      </c>
      <c r="AN578">
        <v>6.4</v>
      </c>
      <c r="AO578">
        <v>15.6</v>
      </c>
      <c r="AP578">
        <v>7.5</v>
      </c>
      <c r="AQ578">
        <v>5.8</v>
      </c>
      <c r="AR578">
        <v>21</v>
      </c>
      <c r="AS578">
        <v>26</v>
      </c>
      <c r="AT578">
        <v>18</v>
      </c>
      <c r="AU578">
        <v>53</v>
      </c>
      <c r="AV578">
        <v>55.4</v>
      </c>
      <c r="AW578">
        <v>50</v>
      </c>
      <c r="AX578">
        <v>60.9</v>
      </c>
      <c r="AY578">
        <v>54.9</v>
      </c>
      <c r="BA578">
        <v>42.7</v>
      </c>
      <c r="BB578">
        <v>45</v>
      </c>
      <c r="BC578">
        <v>48.5</v>
      </c>
    </row>
    <row r="579" spans="1:55" x14ac:dyDescent="0.25">
      <c r="A579" s="2">
        <v>40939</v>
      </c>
      <c r="B579">
        <v>1312.41</v>
      </c>
      <c r="C579">
        <v>499</v>
      </c>
      <c r="D579">
        <v>1731.05</v>
      </c>
      <c r="E579">
        <v>98.48</v>
      </c>
      <c r="F579">
        <v>377.8</v>
      </c>
      <c r="G579">
        <v>25</v>
      </c>
      <c r="H579">
        <v>60.469000000000001</v>
      </c>
      <c r="I579">
        <v>61.5</v>
      </c>
      <c r="J579">
        <v>76.7</v>
      </c>
      <c r="K579">
        <v>38.799999999999997</v>
      </c>
      <c r="L579">
        <v>6.2</v>
      </c>
      <c r="M579">
        <v>43.3</v>
      </c>
      <c r="N579">
        <v>10</v>
      </c>
      <c r="O579">
        <v>15.3</v>
      </c>
      <c r="P579">
        <v>13.8</v>
      </c>
      <c r="Q579">
        <v>19.100000000000001</v>
      </c>
      <c r="R579">
        <v>50.5</v>
      </c>
      <c r="S579">
        <v>16.399999999999999</v>
      </c>
      <c r="T579">
        <v>0.9</v>
      </c>
      <c r="U579">
        <v>4.3</v>
      </c>
      <c r="V579">
        <v>2.8</v>
      </c>
      <c r="W579">
        <v>48.4</v>
      </c>
      <c r="X579">
        <v>3.2</v>
      </c>
      <c r="Y579">
        <v>0.6</v>
      </c>
      <c r="Z579">
        <v>5.0999999999999996</v>
      </c>
      <c r="AA579">
        <v>38.299999999999997</v>
      </c>
      <c r="AB579">
        <v>13.2</v>
      </c>
      <c r="AC579">
        <v>48.5</v>
      </c>
      <c r="AD579">
        <v>70.900000000000006</v>
      </c>
      <c r="AE579">
        <v>16.7</v>
      </c>
      <c r="AF579">
        <v>68.7</v>
      </c>
      <c r="AG579">
        <v>14.6</v>
      </c>
      <c r="AH579">
        <v>64.5</v>
      </c>
      <c r="AI579">
        <v>3.6</v>
      </c>
      <c r="AJ579">
        <v>1.7</v>
      </c>
      <c r="AK579">
        <v>8.1999999999999993</v>
      </c>
      <c r="AL579">
        <v>5.6</v>
      </c>
      <c r="AM579">
        <v>3.7</v>
      </c>
      <c r="AN579">
        <v>5.9</v>
      </c>
      <c r="AO579">
        <v>14.6</v>
      </c>
      <c r="AP579">
        <v>8.5</v>
      </c>
      <c r="AQ579">
        <v>6.5</v>
      </c>
      <c r="AR579">
        <v>25</v>
      </c>
      <c r="AS579">
        <v>29</v>
      </c>
      <c r="AT579">
        <v>21</v>
      </c>
      <c r="AU579">
        <v>54.2</v>
      </c>
      <c r="AV579">
        <v>60</v>
      </c>
      <c r="AW579">
        <v>49</v>
      </c>
      <c r="AX579">
        <v>58.1</v>
      </c>
      <c r="AY579">
        <v>52.9</v>
      </c>
      <c r="AZ579">
        <v>50.3</v>
      </c>
      <c r="BA579">
        <v>43.7</v>
      </c>
    </row>
    <row r="580" spans="1:55" x14ac:dyDescent="0.25">
      <c r="A580" s="2">
        <v>40968</v>
      </c>
      <c r="B580">
        <v>1365.68</v>
      </c>
      <c r="C580">
        <v>503.46</v>
      </c>
      <c r="D580">
        <v>1734.74</v>
      </c>
      <c r="E580">
        <v>107.07</v>
      </c>
      <c r="F580">
        <v>365</v>
      </c>
      <c r="G580">
        <v>30</v>
      </c>
      <c r="H580">
        <v>61.317999999999998</v>
      </c>
      <c r="I580">
        <v>71.599999999999994</v>
      </c>
      <c r="J580">
        <v>88.4</v>
      </c>
      <c r="K580">
        <v>46.4</v>
      </c>
      <c r="L580">
        <v>7</v>
      </c>
      <c r="M580">
        <v>38.6</v>
      </c>
      <c r="N580">
        <v>10.3</v>
      </c>
      <c r="O580">
        <v>13</v>
      </c>
      <c r="P580">
        <v>15.5</v>
      </c>
      <c r="Q580">
        <v>16.399999999999999</v>
      </c>
      <c r="R580">
        <v>54.4</v>
      </c>
      <c r="S580">
        <v>18.8</v>
      </c>
      <c r="T580">
        <v>1.4</v>
      </c>
      <c r="U580">
        <v>4.2</v>
      </c>
      <c r="V580">
        <v>2.1</v>
      </c>
      <c r="W580">
        <v>45.4</v>
      </c>
      <c r="X580">
        <v>3.2</v>
      </c>
      <c r="Y580">
        <v>0.7</v>
      </c>
      <c r="Z580">
        <v>5.5</v>
      </c>
      <c r="AA580">
        <v>31.7</v>
      </c>
      <c r="AB580">
        <v>13.7</v>
      </c>
      <c r="AC580">
        <v>54.6</v>
      </c>
      <c r="AD580">
        <v>71.5</v>
      </c>
      <c r="AE580">
        <v>18.899999999999999</v>
      </c>
      <c r="AF580">
        <v>69.3</v>
      </c>
      <c r="AG580">
        <v>11.8</v>
      </c>
      <c r="AH580">
        <v>64.8</v>
      </c>
      <c r="AI580">
        <v>4.0999999999999996</v>
      </c>
      <c r="AJ580">
        <v>1.6</v>
      </c>
      <c r="AK580">
        <v>7.6</v>
      </c>
      <c r="AL580">
        <v>4.2</v>
      </c>
      <c r="AM580">
        <v>4.0999999999999996</v>
      </c>
      <c r="AN580">
        <v>5.2</v>
      </c>
      <c r="AO580">
        <v>14</v>
      </c>
      <c r="AP580">
        <v>8.5</v>
      </c>
      <c r="AQ580">
        <v>5.3</v>
      </c>
      <c r="AR580">
        <v>28</v>
      </c>
      <c r="AS580">
        <v>34</v>
      </c>
      <c r="AT580">
        <v>22</v>
      </c>
      <c r="AU580">
        <v>53.3</v>
      </c>
      <c r="AV580">
        <v>58.3</v>
      </c>
      <c r="AW580">
        <v>60</v>
      </c>
      <c r="AX580">
        <v>58.2</v>
      </c>
      <c r="AY580">
        <v>53.7</v>
      </c>
      <c r="AZ580">
        <v>47</v>
      </c>
      <c r="BA580">
        <v>44.3</v>
      </c>
    </row>
    <row r="581" spans="1:55" x14ac:dyDescent="0.25">
      <c r="A581" s="2">
        <v>40998</v>
      </c>
      <c r="B581">
        <v>1408.47</v>
      </c>
      <c r="C581">
        <v>497.18</v>
      </c>
      <c r="D581">
        <v>1663.8</v>
      </c>
      <c r="E581">
        <v>103.02</v>
      </c>
      <c r="F581">
        <v>364.5</v>
      </c>
      <c r="G581">
        <v>29</v>
      </c>
      <c r="H581">
        <v>60.853000000000002</v>
      </c>
      <c r="I581">
        <v>69.5</v>
      </c>
      <c r="J581">
        <v>82.5</v>
      </c>
      <c r="K581">
        <v>49.9</v>
      </c>
      <c r="L581">
        <v>9</v>
      </c>
      <c r="M581">
        <v>40.700000000000003</v>
      </c>
      <c r="N581">
        <v>12.3</v>
      </c>
      <c r="O581">
        <v>14.6</v>
      </c>
      <c r="P581">
        <v>15.5</v>
      </c>
      <c r="Q581">
        <v>18.5</v>
      </c>
      <c r="R581">
        <v>50.3</v>
      </c>
      <c r="S581">
        <v>17.399999999999999</v>
      </c>
      <c r="T581">
        <v>1.4</v>
      </c>
      <c r="U581">
        <v>4.9000000000000004</v>
      </c>
      <c r="V581">
        <v>2.8</v>
      </c>
      <c r="W581">
        <v>48.4</v>
      </c>
      <c r="X581">
        <v>4.2</v>
      </c>
      <c r="Y581">
        <v>0.7</v>
      </c>
      <c r="Z581">
        <v>6.5</v>
      </c>
      <c r="AA581">
        <v>33.200000000000003</v>
      </c>
      <c r="AB581">
        <v>14.3</v>
      </c>
      <c r="AC581">
        <v>52.5</v>
      </c>
      <c r="AD581">
        <v>69.900000000000006</v>
      </c>
      <c r="AE581">
        <v>19.3</v>
      </c>
      <c r="AF581">
        <v>67</v>
      </c>
      <c r="AG581">
        <v>13.7</v>
      </c>
      <c r="AH581">
        <v>64.099999999999994</v>
      </c>
      <c r="AI581">
        <v>4.0999999999999996</v>
      </c>
      <c r="AJ581">
        <v>1.6</v>
      </c>
      <c r="AK581">
        <v>9.9</v>
      </c>
      <c r="AL581">
        <v>4.8</v>
      </c>
      <c r="AM581">
        <v>4</v>
      </c>
      <c r="AN581">
        <v>6.4</v>
      </c>
      <c r="AO581">
        <v>14.7</v>
      </c>
      <c r="AP581">
        <v>8.4</v>
      </c>
      <c r="AQ581">
        <v>6</v>
      </c>
      <c r="AR581">
        <v>28</v>
      </c>
      <c r="AS581">
        <v>35</v>
      </c>
      <c r="AT581">
        <v>22</v>
      </c>
      <c r="AU581">
        <v>53.5</v>
      </c>
      <c r="AV581">
        <v>57</v>
      </c>
      <c r="AW581">
        <v>50</v>
      </c>
      <c r="AX581">
        <v>56.2</v>
      </c>
      <c r="AY581">
        <v>55.6</v>
      </c>
      <c r="AZ581">
        <v>50</v>
      </c>
      <c r="BA581">
        <v>42.4</v>
      </c>
    </row>
    <row r="582" spans="1:55" x14ac:dyDescent="0.25">
      <c r="A582" s="2">
        <v>41029</v>
      </c>
      <c r="B582">
        <v>1397.91</v>
      </c>
      <c r="C582">
        <v>491.42</v>
      </c>
      <c r="D582">
        <v>1660.28</v>
      </c>
      <c r="E582">
        <v>104.87</v>
      </c>
      <c r="F582">
        <v>381.8</v>
      </c>
      <c r="G582">
        <v>25</v>
      </c>
      <c r="H582">
        <v>60.959000000000003</v>
      </c>
      <c r="I582">
        <v>68.7</v>
      </c>
      <c r="J582">
        <v>80.400000000000006</v>
      </c>
      <c r="K582">
        <v>51.2</v>
      </c>
      <c r="L582">
        <v>8.4</v>
      </c>
      <c r="M582">
        <v>38.1</v>
      </c>
      <c r="N582">
        <v>9.9</v>
      </c>
      <c r="O582">
        <v>14</v>
      </c>
      <c r="P582">
        <v>13.9</v>
      </c>
      <c r="Q582">
        <v>18.399999999999999</v>
      </c>
      <c r="R582">
        <v>53.5</v>
      </c>
      <c r="S582">
        <v>16.899999999999999</v>
      </c>
      <c r="T582">
        <v>1.1000000000000001</v>
      </c>
      <c r="U582">
        <v>4.5</v>
      </c>
      <c r="V582">
        <v>3</v>
      </c>
      <c r="W582">
        <v>44.6</v>
      </c>
      <c r="X582">
        <v>3.1</v>
      </c>
      <c r="Y582">
        <v>0.4</v>
      </c>
      <c r="Z582">
        <v>5.8</v>
      </c>
      <c r="AA582">
        <v>33.200000000000003</v>
      </c>
      <c r="AB582">
        <v>15.5</v>
      </c>
      <c r="AC582">
        <v>51.3</v>
      </c>
      <c r="AD582">
        <v>72.099999999999994</v>
      </c>
      <c r="AE582">
        <v>18.5</v>
      </c>
      <c r="AF582">
        <v>67.3</v>
      </c>
      <c r="AG582">
        <v>14.2</v>
      </c>
      <c r="AH582">
        <v>64.7</v>
      </c>
      <c r="AI582">
        <v>3.8</v>
      </c>
      <c r="AJ582">
        <v>1</v>
      </c>
      <c r="AK582">
        <v>8.4</v>
      </c>
      <c r="AL582">
        <v>5.0999999999999996</v>
      </c>
      <c r="AM582">
        <v>2.7</v>
      </c>
      <c r="AN582">
        <v>5.7</v>
      </c>
      <c r="AO582">
        <v>14.1</v>
      </c>
      <c r="AP582">
        <v>8.1</v>
      </c>
      <c r="AQ582">
        <v>5.0999999999999996</v>
      </c>
      <c r="AR582">
        <v>24</v>
      </c>
      <c r="AS582">
        <v>31</v>
      </c>
      <c r="AT582">
        <v>18</v>
      </c>
      <c r="AU582">
        <v>55.2</v>
      </c>
      <c r="AV582">
        <v>59.2</v>
      </c>
      <c r="AW582">
        <v>56</v>
      </c>
      <c r="AX582">
        <v>61.2</v>
      </c>
      <c r="AY582">
        <v>56.1</v>
      </c>
      <c r="AZ582">
        <v>49.5</v>
      </c>
      <c r="BA582">
        <v>43.9</v>
      </c>
    </row>
    <row r="583" spans="1:55" x14ac:dyDescent="0.25">
      <c r="A583" s="2">
        <v>41060</v>
      </c>
      <c r="B583">
        <v>1310.33</v>
      </c>
      <c r="C583">
        <v>472.32</v>
      </c>
      <c r="D583">
        <v>1566.05</v>
      </c>
      <c r="E583">
        <v>86.53</v>
      </c>
      <c r="F583">
        <v>374.5</v>
      </c>
      <c r="G583">
        <v>30</v>
      </c>
      <c r="H583">
        <v>59.845999999999997</v>
      </c>
      <c r="I583">
        <v>64.400000000000006</v>
      </c>
      <c r="J583">
        <v>77.3</v>
      </c>
      <c r="K583">
        <v>44.9</v>
      </c>
      <c r="L583">
        <v>7.5</v>
      </c>
      <c r="M583">
        <v>40.9</v>
      </c>
      <c r="N583">
        <v>10.6</v>
      </c>
      <c r="O583">
        <v>14.2</v>
      </c>
      <c r="P583">
        <v>15.7</v>
      </c>
      <c r="Q583">
        <v>21.5</v>
      </c>
      <c r="R583">
        <v>51.6</v>
      </c>
      <c r="S583">
        <v>15.4</v>
      </c>
      <c r="T583">
        <v>1.4</v>
      </c>
      <c r="U583">
        <v>4.7</v>
      </c>
      <c r="V583">
        <v>2.5</v>
      </c>
      <c r="W583">
        <v>47.4</v>
      </c>
      <c r="X583">
        <v>2.9</v>
      </c>
      <c r="Y583">
        <v>0.8</v>
      </c>
      <c r="Z583">
        <v>5.9</v>
      </c>
      <c r="AA583">
        <v>34.700000000000003</v>
      </c>
      <c r="AB583">
        <v>13.6</v>
      </c>
      <c r="AC583">
        <v>51.7</v>
      </c>
      <c r="AD583">
        <v>70.099999999999994</v>
      </c>
      <c r="AE583">
        <v>16.600000000000001</v>
      </c>
      <c r="AF583">
        <v>70.5</v>
      </c>
      <c r="AG583">
        <v>12.9</v>
      </c>
      <c r="AH583">
        <v>63.1</v>
      </c>
      <c r="AI583">
        <v>4.4000000000000004</v>
      </c>
      <c r="AJ583">
        <v>1.8</v>
      </c>
      <c r="AK583">
        <v>9.8000000000000007</v>
      </c>
      <c r="AL583">
        <v>4.8</v>
      </c>
      <c r="AM583">
        <v>3.9</v>
      </c>
      <c r="AN583">
        <v>5.7</v>
      </c>
      <c r="AO583">
        <v>14</v>
      </c>
      <c r="AP583">
        <v>8.4</v>
      </c>
      <c r="AQ583">
        <v>6.2</v>
      </c>
      <c r="AR583">
        <v>28</v>
      </c>
      <c r="AS583">
        <v>34</v>
      </c>
      <c r="AT583">
        <v>23</v>
      </c>
      <c r="AU583">
        <v>53.2</v>
      </c>
      <c r="AV583">
        <v>58.2</v>
      </c>
      <c r="AW583">
        <v>66</v>
      </c>
      <c r="AX583">
        <v>55.1</v>
      </c>
      <c r="AY583">
        <v>54.8</v>
      </c>
      <c r="AZ583">
        <v>50.5</v>
      </c>
      <c r="BA583">
        <v>44.3</v>
      </c>
    </row>
    <row r="584" spans="1:55" x14ac:dyDescent="0.25">
      <c r="A584" s="2">
        <v>41089</v>
      </c>
      <c r="B584">
        <v>1362.16</v>
      </c>
      <c r="C584">
        <v>475.58</v>
      </c>
      <c r="D584">
        <v>1597.36</v>
      </c>
      <c r="E584">
        <v>84.96</v>
      </c>
      <c r="F584">
        <v>379.8</v>
      </c>
      <c r="G584">
        <v>31</v>
      </c>
      <c r="H584">
        <v>60.576000000000001</v>
      </c>
      <c r="I584">
        <v>62.7</v>
      </c>
      <c r="J584">
        <v>73.400000000000006</v>
      </c>
      <c r="K584">
        <v>46.6</v>
      </c>
      <c r="L584">
        <v>8.3000000000000007</v>
      </c>
      <c r="M584">
        <v>41.2</v>
      </c>
      <c r="N584">
        <v>11.6</v>
      </c>
      <c r="O584">
        <v>15.1</v>
      </c>
      <c r="P584">
        <v>15.3</v>
      </c>
      <c r="Q584">
        <v>20.8</v>
      </c>
      <c r="R584">
        <v>50.5</v>
      </c>
      <c r="S584">
        <v>14.8</v>
      </c>
      <c r="T584">
        <v>1.3</v>
      </c>
      <c r="U584">
        <v>5.3</v>
      </c>
      <c r="V584">
        <v>3.1</v>
      </c>
      <c r="W584">
        <v>47</v>
      </c>
      <c r="X584">
        <v>4.0999999999999996</v>
      </c>
      <c r="Y584">
        <v>0.9</v>
      </c>
      <c r="Z584">
        <v>6</v>
      </c>
      <c r="AA584">
        <v>35.9</v>
      </c>
      <c r="AB584">
        <v>14.2</v>
      </c>
      <c r="AC584">
        <v>49.9</v>
      </c>
      <c r="AD584">
        <v>69.599999999999994</v>
      </c>
      <c r="AE584">
        <v>16</v>
      </c>
      <c r="AF584">
        <v>68.2</v>
      </c>
      <c r="AG584">
        <v>15.8</v>
      </c>
      <c r="AH584">
        <v>64.400000000000006</v>
      </c>
      <c r="AI584">
        <v>3.1</v>
      </c>
      <c r="AJ584">
        <v>1.5</v>
      </c>
      <c r="AK584">
        <v>8.9</v>
      </c>
      <c r="AL584">
        <v>5</v>
      </c>
      <c r="AM584">
        <v>3.4</v>
      </c>
      <c r="AN584">
        <v>5.9</v>
      </c>
      <c r="AO584">
        <v>15.5</v>
      </c>
      <c r="AP584">
        <v>8.1999999999999993</v>
      </c>
      <c r="AQ584">
        <v>5.9</v>
      </c>
      <c r="AR584">
        <v>29</v>
      </c>
      <c r="AS584">
        <v>33</v>
      </c>
      <c r="AT584">
        <v>23</v>
      </c>
      <c r="AU584">
        <v>49.5</v>
      </c>
      <c r="AV584">
        <v>47.3</v>
      </c>
      <c r="AW584">
        <v>60</v>
      </c>
      <c r="AX584">
        <v>52.2</v>
      </c>
      <c r="AY584">
        <v>55.1</v>
      </c>
      <c r="AZ584">
        <v>50.8</v>
      </c>
      <c r="BA584">
        <v>47.7</v>
      </c>
    </row>
    <row r="585" spans="1:55" x14ac:dyDescent="0.25">
      <c r="A585" s="2">
        <v>41121</v>
      </c>
      <c r="B585">
        <v>1379.32</v>
      </c>
      <c r="C585">
        <v>480.83</v>
      </c>
      <c r="D585">
        <v>1621.25</v>
      </c>
      <c r="E585">
        <v>88.06</v>
      </c>
      <c r="F585">
        <v>372.5</v>
      </c>
      <c r="G585">
        <v>36</v>
      </c>
      <c r="H585">
        <v>61.322000000000003</v>
      </c>
      <c r="I585">
        <v>65.400000000000006</v>
      </c>
      <c r="J585">
        <v>78.400000000000006</v>
      </c>
      <c r="K585">
        <v>45.9</v>
      </c>
      <c r="L585">
        <v>7.8</v>
      </c>
      <c r="M585">
        <v>41</v>
      </c>
      <c r="N585">
        <v>14.3</v>
      </c>
      <c r="O585">
        <v>14.9</v>
      </c>
      <c r="P585">
        <v>14.2</v>
      </c>
      <c r="Q585">
        <v>20.6</v>
      </c>
      <c r="R585">
        <v>51.2</v>
      </c>
      <c r="S585">
        <v>17.600000000000001</v>
      </c>
      <c r="T585">
        <v>1.2</v>
      </c>
      <c r="U585">
        <v>4.5999999999999996</v>
      </c>
      <c r="V585">
        <v>2.8</v>
      </c>
      <c r="W585">
        <v>48.3</v>
      </c>
      <c r="X585">
        <v>4.3</v>
      </c>
      <c r="Y585">
        <v>0.6</v>
      </c>
      <c r="Z585">
        <v>8</v>
      </c>
      <c r="AA585">
        <v>34.4</v>
      </c>
      <c r="AB585">
        <v>13.7</v>
      </c>
      <c r="AC585">
        <v>51.9</v>
      </c>
      <c r="AD585">
        <v>70.900000000000006</v>
      </c>
      <c r="AE585">
        <v>19</v>
      </c>
      <c r="AF585">
        <v>65.900000000000006</v>
      </c>
      <c r="AG585">
        <v>15.1</v>
      </c>
      <c r="AH585">
        <v>61.8</v>
      </c>
      <c r="AI585">
        <v>4.3</v>
      </c>
      <c r="AJ585">
        <v>2</v>
      </c>
      <c r="AK585">
        <v>10</v>
      </c>
      <c r="AL585">
        <v>4.5999999999999996</v>
      </c>
      <c r="AM585">
        <v>3.3</v>
      </c>
      <c r="AN585">
        <v>5.7</v>
      </c>
      <c r="AO585">
        <v>15.8</v>
      </c>
      <c r="AP585">
        <v>8.9</v>
      </c>
      <c r="AQ585">
        <v>5.7</v>
      </c>
      <c r="AR585">
        <v>35</v>
      </c>
      <c r="AS585">
        <v>43</v>
      </c>
      <c r="AT585">
        <v>28</v>
      </c>
      <c r="AU585">
        <v>49.6</v>
      </c>
      <c r="AV585">
        <v>47.8</v>
      </c>
      <c r="AW585">
        <v>55</v>
      </c>
      <c r="AX585">
        <v>50.2</v>
      </c>
      <c r="AY585">
        <v>51.3</v>
      </c>
      <c r="AZ585">
        <v>49.6</v>
      </c>
      <c r="BA585">
        <v>48.2</v>
      </c>
    </row>
    <row r="586" spans="1:55" x14ac:dyDescent="0.25">
      <c r="A586" s="2">
        <v>41152</v>
      </c>
      <c r="B586">
        <v>1406.58</v>
      </c>
      <c r="C586">
        <v>490.7</v>
      </c>
      <c r="D586">
        <v>1674.4</v>
      </c>
      <c r="E586">
        <v>95.49</v>
      </c>
      <c r="F586">
        <v>373.3</v>
      </c>
      <c r="G586">
        <v>38</v>
      </c>
      <c r="H586">
        <v>61.619</v>
      </c>
      <c r="I586">
        <v>61.3</v>
      </c>
      <c r="J586">
        <v>71.099999999999994</v>
      </c>
      <c r="K586">
        <v>46.5</v>
      </c>
      <c r="L586">
        <v>7.2</v>
      </c>
      <c r="M586">
        <v>40.6</v>
      </c>
      <c r="N586">
        <v>11.6</v>
      </c>
      <c r="O586">
        <v>16.7</v>
      </c>
      <c r="P586">
        <v>16</v>
      </c>
      <c r="Q586">
        <v>23.7</v>
      </c>
      <c r="R586">
        <v>52.2</v>
      </c>
      <c r="S586">
        <v>15.8</v>
      </c>
      <c r="T586">
        <v>1.3</v>
      </c>
      <c r="U586">
        <v>5.5</v>
      </c>
      <c r="V586">
        <v>3.5</v>
      </c>
      <c r="W586">
        <v>48.3</v>
      </c>
      <c r="X586">
        <v>3.9</v>
      </c>
      <c r="Y586">
        <v>0.7</v>
      </c>
      <c r="Z586">
        <v>6.5</v>
      </c>
      <c r="AA586">
        <v>34.299999999999997</v>
      </c>
      <c r="AB586">
        <v>15.3</v>
      </c>
      <c r="AC586">
        <v>50.4</v>
      </c>
      <c r="AD586">
        <v>67.3</v>
      </c>
      <c r="AE586">
        <v>16.7</v>
      </c>
      <c r="AF586">
        <v>65.7</v>
      </c>
      <c r="AG586">
        <v>17.600000000000001</v>
      </c>
      <c r="AH586">
        <v>60.5</v>
      </c>
      <c r="AI586">
        <v>3.9</v>
      </c>
      <c r="AJ586">
        <v>1.2</v>
      </c>
      <c r="AK586">
        <v>9.5</v>
      </c>
      <c r="AL586">
        <v>5.2</v>
      </c>
      <c r="AM586">
        <v>4.2</v>
      </c>
      <c r="AN586">
        <v>6.3</v>
      </c>
      <c r="AO586">
        <v>14.1</v>
      </c>
      <c r="AP586">
        <v>8.5</v>
      </c>
      <c r="AQ586">
        <v>6.1</v>
      </c>
      <c r="AR586">
        <v>37</v>
      </c>
      <c r="AS586">
        <v>43</v>
      </c>
      <c r="AT586">
        <v>30</v>
      </c>
      <c r="AU586">
        <v>49</v>
      </c>
      <c r="AV586">
        <v>45.1</v>
      </c>
      <c r="AW586">
        <v>61</v>
      </c>
      <c r="AX586">
        <v>48.3</v>
      </c>
      <c r="AY586">
        <v>50.4</v>
      </c>
      <c r="AZ586">
        <v>49</v>
      </c>
      <c r="BA586">
        <v>48.3</v>
      </c>
    </row>
    <row r="587" spans="1:55" x14ac:dyDescent="0.25">
      <c r="A587" s="2">
        <v>41180</v>
      </c>
      <c r="B587">
        <v>1440.67</v>
      </c>
      <c r="C587">
        <v>497.31</v>
      </c>
      <c r="D587">
        <v>1774.45</v>
      </c>
      <c r="E587">
        <v>92.19</v>
      </c>
      <c r="F587">
        <v>384.5</v>
      </c>
      <c r="G587">
        <v>42</v>
      </c>
      <c r="H587">
        <v>62.058</v>
      </c>
      <c r="I587">
        <v>68.400000000000006</v>
      </c>
      <c r="J587">
        <v>81.5</v>
      </c>
      <c r="K587">
        <v>48.7</v>
      </c>
      <c r="L587">
        <v>8.1</v>
      </c>
      <c r="M587">
        <v>40.700000000000003</v>
      </c>
      <c r="N587">
        <v>12</v>
      </c>
      <c r="O587">
        <v>14.9</v>
      </c>
      <c r="P587">
        <v>15.9</v>
      </c>
      <c r="Q587">
        <v>18.7</v>
      </c>
      <c r="R587">
        <v>51.2</v>
      </c>
      <c r="S587">
        <v>18.100000000000001</v>
      </c>
      <c r="T587">
        <v>1.7</v>
      </c>
      <c r="U587">
        <v>5.4</v>
      </c>
      <c r="V587">
        <v>2.9</v>
      </c>
      <c r="W587">
        <v>49.6</v>
      </c>
      <c r="X587">
        <v>3.8</v>
      </c>
      <c r="Y587">
        <v>0.8</v>
      </c>
      <c r="Z587">
        <v>6.3</v>
      </c>
      <c r="AA587">
        <v>33.799999999999997</v>
      </c>
      <c r="AB587">
        <v>15.3</v>
      </c>
      <c r="AC587">
        <v>50.9</v>
      </c>
      <c r="AD587">
        <v>69.2</v>
      </c>
      <c r="AE587">
        <v>17.899999999999999</v>
      </c>
      <c r="AF587">
        <v>67.599999999999994</v>
      </c>
      <c r="AG587">
        <v>14.5</v>
      </c>
      <c r="AH587">
        <v>63.2</v>
      </c>
      <c r="AI587">
        <v>3.7</v>
      </c>
      <c r="AJ587">
        <v>1.9</v>
      </c>
      <c r="AK587">
        <v>9.8000000000000007</v>
      </c>
      <c r="AL587">
        <v>5.5</v>
      </c>
      <c r="AM587">
        <v>3.7</v>
      </c>
      <c r="AN587">
        <v>5.8</v>
      </c>
      <c r="AO587">
        <v>16.2</v>
      </c>
      <c r="AP587">
        <v>8.8000000000000007</v>
      </c>
      <c r="AQ587">
        <v>5.9</v>
      </c>
      <c r="AR587">
        <v>40</v>
      </c>
      <c r="AS587">
        <v>51</v>
      </c>
      <c r="AT587">
        <v>30</v>
      </c>
      <c r="AU587">
        <v>50.8</v>
      </c>
      <c r="AV587">
        <v>52.2</v>
      </c>
      <c r="AW587">
        <v>57</v>
      </c>
      <c r="AX587">
        <v>48.8</v>
      </c>
      <c r="AY587">
        <v>52.4</v>
      </c>
      <c r="AZ587">
        <v>50.9</v>
      </c>
      <c r="BA587">
        <v>49.1</v>
      </c>
    </row>
    <row r="588" spans="1:55" x14ac:dyDescent="0.25">
      <c r="A588" s="2">
        <v>41213</v>
      </c>
      <c r="B588">
        <v>1412.16</v>
      </c>
      <c r="C588">
        <v>476.16</v>
      </c>
      <c r="D588">
        <v>1724.19</v>
      </c>
      <c r="E588">
        <v>86.24</v>
      </c>
      <c r="F588">
        <v>368.5</v>
      </c>
      <c r="G588">
        <v>41</v>
      </c>
      <c r="H588">
        <v>62.372</v>
      </c>
      <c r="I588">
        <v>73.099999999999994</v>
      </c>
      <c r="J588">
        <v>84</v>
      </c>
      <c r="K588">
        <v>56.7</v>
      </c>
      <c r="L588">
        <v>10.4</v>
      </c>
      <c r="M588">
        <v>38.799999999999997</v>
      </c>
      <c r="N588">
        <v>13.1</v>
      </c>
      <c r="O588">
        <v>15.1</v>
      </c>
      <c r="P588">
        <v>16.7</v>
      </c>
      <c r="Q588">
        <v>19.8</v>
      </c>
      <c r="R588">
        <v>50.8</v>
      </c>
      <c r="S588">
        <v>19.7</v>
      </c>
      <c r="T588">
        <v>1.1000000000000001</v>
      </c>
      <c r="U588">
        <v>5.4</v>
      </c>
      <c r="V588">
        <v>3.3</v>
      </c>
      <c r="W588">
        <v>46.8</v>
      </c>
      <c r="X588">
        <v>4.5</v>
      </c>
      <c r="Y588">
        <v>1</v>
      </c>
      <c r="Z588">
        <v>6.7</v>
      </c>
      <c r="AA588">
        <v>33</v>
      </c>
      <c r="AB588">
        <v>16.5</v>
      </c>
      <c r="AC588">
        <v>50.5</v>
      </c>
      <c r="AD588">
        <v>68.2</v>
      </c>
      <c r="AE588">
        <v>21.5</v>
      </c>
      <c r="AF588">
        <v>63.5</v>
      </c>
      <c r="AG588">
        <v>15</v>
      </c>
      <c r="AH588">
        <v>60.5</v>
      </c>
      <c r="AI588">
        <v>4.5999999999999996</v>
      </c>
      <c r="AJ588">
        <v>1.9</v>
      </c>
      <c r="AK588">
        <v>10</v>
      </c>
      <c r="AL588">
        <v>4.4000000000000004</v>
      </c>
      <c r="AM588">
        <v>3.2</v>
      </c>
      <c r="AN588">
        <v>6.1</v>
      </c>
      <c r="AO588">
        <v>13.5</v>
      </c>
      <c r="AP588">
        <v>8.6999999999999993</v>
      </c>
      <c r="AQ588">
        <v>6.3</v>
      </c>
      <c r="AR588">
        <v>41</v>
      </c>
      <c r="AS588">
        <v>51</v>
      </c>
      <c r="AT588">
        <v>35</v>
      </c>
      <c r="AU588">
        <v>50.5</v>
      </c>
      <c r="AV588">
        <v>51.8</v>
      </c>
      <c r="AW588">
        <v>63</v>
      </c>
      <c r="AX588">
        <v>49.8</v>
      </c>
      <c r="AY588">
        <v>52.8</v>
      </c>
      <c r="AZ588">
        <v>48</v>
      </c>
      <c r="BA588">
        <v>47.4</v>
      </c>
    </row>
    <row r="589" spans="1:55" x14ac:dyDescent="0.25">
      <c r="A589" s="2">
        <v>41243</v>
      </c>
      <c r="B589">
        <v>1416.18</v>
      </c>
      <c r="C589">
        <v>483.47</v>
      </c>
      <c r="D589">
        <v>1717.96</v>
      </c>
      <c r="E589">
        <v>88.91</v>
      </c>
      <c r="F589">
        <v>403.8</v>
      </c>
      <c r="G589">
        <v>49</v>
      </c>
      <c r="H589">
        <v>62.466000000000001</v>
      </c>
      <c r="I589">
        <v>71.5</v>
      </c>
      <c r="J589">
        <v>80.900000000000006</v>
      </c>
      <c r="K589">
        <v>57.4</v>
      </c>
      <c r="L589">
        <v>11</v>
      </c>
      <c r="M589">
        <v>37.4</v>
      </c>
      <c r="N589">
        <v>11.6</v>
      </c>
      <c r="O589">
        <v>15.6</v>
      </c>
      <c r="P589">
        <v>15.5</v>
      </c>
      <c r="Q589">
        <v>21.2</v>
      </c>
      <c r="R589">
        <v>51.6</v>
      </c>
      <c r="S589">
        <v>19.5</v>
      </c>
      <c r="T589">
        <v>2.5</v>
      </c>
      <c r="U589">
        <v>6.6</v>
      </c>
      <c r="V589">
        <v>3.6</v>
      </c>
      <c r="W589">
        <v>49.3</v>
      </c>
      <c r="X589">
        <v>4.3</v>
      </c>
      <c r="Y589">
        <v>0.5</v>
      </c>
      <c r="Z589">
        <v>6.2</v>
      </c>
      <c r="AA589">
        <v>31.2</v>
      </c>
      <c r="AB589">
        <v>14.6</v>
      </c>
      <c r="AC589">
        <v>54.2</v>
      </c>
      <c r="AD589">
        <v>68.900000000000006</v>
      </c>
      <c r="AE589">
        <v>21.3</v>
      </c>
      <c r="AF589">
        <v>62.9</v>
      </c>
      <c r="AG589">
        <v>15.8</v>
      </c>
      <c r="AH589">
        <v>59.3</v>
      </c>
      <c r="AI589">
        <v>4.7</v>
      </c>
      <c r="AJ589">
        <v>1.1000000000000001</v>
      </c>
      <c r="AK589">
        <v>8.9</v>
      </c>
      <c r="AL589">
        <v>4.9000000000000004</v>
      </c>
      <c r="AM589">
        <v>3.7</v>
      </c>
      <c r="AN589">
        <v>7.1</v>
      </c>
      <c r="AO589">
        <v>15.1</v>
      </c>
      <c r="AP589">
        <v>8.1999999999999993</v>
      </c>
      <c r="AQ589">
        <v>5.6</v>
      </c>
      <c r="AR589">
        <v>45</v>
      </c>
      <c r="AS589">
        <v>52</v>
      </c>
      <c r="AT589">
        <v>35</v>
      </c>
      <c r="AU589">
        <v>48</v>
      </c>
      <c r="AV589">
        <v>47.9</v>
      </c>
      <c r="AW589">
        <v>69</v>
      </c>
      <c r="AX589">
        <v>49.2</v>
      </c>
      <c r="AY589">
        <v>47.3</v>
      </c>
      <c r="AZ589">
        <v>47.5</v>
      </c>
      <c r="BA589">
        <v>42.6</v>
      </c>
    </row>
    <row r="590" spans="1:55" x14ac:dyDescent="0.25">
      <c r="A590" s="2">
        <v>41274</v>
      </c>
      <c r="B590">
        <v>1426.19</v>
      </c>
      <c r="C590">
        <v>484.07</v>
      </c>
      <c r="D590">
        <v>1662.41</v>
      </c>
      <c r="E590">
        <v>91.82</v>
      </c>
      <c r="F590">
        <v>355</v>
      </c>
      <c r="G590">
        <v>51</v>
      </c>
      <c r="H590">
        <v>62.863</v>
      </c>
      <c r="I590">
        <v>66.7</v>
      </c>
      <c r="J590">
        <v>68.099999999999994</v>
      </c>
      <c r="K590">
        <v>64.599999999999994</v>
      </c>
      <c r="L590">
        <v>10.8</v>
      </c>
      <c r="M590">
        <v>36.1</v>
      </c>
      <c r="N590">
        <v>12.2</v>
      </c>
      <c r="O590">
        <v>19.100000000000001</v>
      </c>
      <c r="P590">
        <v>15.6</v>
      </c>
      <c r="Q590">
        <v>26.9</v>
      </c>
      <c r="R590">
        <v>53.1</v>
      </c>
      <c r="S590">
        <v>17.899999999999999</v>
      </c>
      <c r="T590">
        <v>0.6</v>
      </c>
      <c r="U590">
        <v>5.3</v>
      </c>
      <c r="V590">
        <v>3.4</v>
      </c>
      <c r="W590">
        <v>46.1</v>
      </c>
      <c r="X590">
        <v>4</v>
      </c>
      <c r="Y590">
        <v>1.3</v>
      </c>
      <c r="Z590">
        <v>6.9</v>
      </c>
      <c r="AA590">
        <v>26.3</v>
      </c>
      <c r="AB590">
        <v>17.2</v>
      </c>
      <c r="AC590">
        <v>56.5</v>
      </c>
      <c r="AD590">
        <v>65.3</v>
      </c>
      <c r="AE590">
        <v>18.100000000000001</v>
      </c>
      <c r="AF590">
        <v>60.8</v>
      </c>
      <c r="AG590">
        <v>21.1</v>
      </c>
      <c r="AH590">
        <v>55.2</v>
      </c>
      <c r="AI590">
        <v>5.2</v>
      </c>
      <c r="AJ590">
        <v>1.3</v>
      </c>
      <c r="AK590">
        <v>9.4</v>
      </c>
      <c r="AL590">
        <v>4.0999999999999996</v>
      </c>
      <c r="AM590">
        <v>3.1</v>
      </c>
      <c r="AN590">
        <v>6.3</v>
      </c>
      <c r="AO590">
        <v>13.9</v>
      </c>
      <c r="AP590">
        <v>7.9</v>
      </c>
      <c r="AQ590">
        <v>5.6</v>
      </c>
      <c r="AR590">
        <v>47</v>
      </c>
      <c r="AS590">
        <v>50</v>
      </c>
      <c r="AT590">
        <v>36</v>
      </c>
      <c r="AU590">
        <v>50.1</v>
      </c>
      <c r="AV590">
        <v>48.3</v>
      </c>
      <c r="AW590">
        <v>72</v>
      </c>
      <c r="AX590">
        <v>51.1</v>
      </c>
      <c r="AY590">
        <v>52.5</v>
      </c>
      <c r="AZ590">
        <v>51</v>
      </c>
      <c r="BA590">
        <v>47.4</v>
      </c>
    </row>
    <row r="591" spans="1:55" x14ac:dyDescent="0.25">
      <c r="A591" s="2">
        <v>41305</v>
      </c>
      <c r="B591">
        <v>1498.11</v>
      </c>
      <c r="C591">
        <v>491.52</v>
      </c>
      <c r="D591">
        <v>1663.9</v>
      </c>
      <c r="E591">
        <v>97.49</v>
      </c>
      <c r="F591">
        <v>352.5</v>
      </c>
      <c r="G591">
        <v>52</v>
      </c>
      <c r="H591">
        <v>63.246000000000002</v>
      </c>
      <c r="I591">
        <v>58.4</v>
      </c>
      <c r="J591">
        <v>59.9</v>
      </c>
      <c r="K591">
        <v>56.2</v>
      </c>
      <c r="L591">
        <v>8.5</v>
      </c>
      <c r="M591">
        <v>36.6</v>
      </c>
      <c r="N591">
        <v>10.4</v>
      </c>
      <c r="O591">
        <v>23.3</v>
      </c>
      <c r="P591">
        <v>13.5</v>
      </c>
      <c r="Q591">
        <v>26.7</v>
      </c>
      <c r="R591">
        <v>54.9</v>
      </c>
      <c r="S591">
        <v>14.4</v>
      </c>
      <c r="T591">
        <v>1</v>
      </c>
      <c r="U591">
        <v>5.4</v>
      </c>
      <c r="V591">
        <v>3.6</v>
      </c>
      <c r="W591">
        <v>48.8</v>
      </c>
      <c r="X591">
        <v>2.9</v>
      </c>
      <c r="Y591">
        <v>0.8</v>
      </c>
      <c r="Z591">
        <v>6.3</v>
      </c>
      <c r="AA591">
        <v>28.4</v>
      </c>
      <c r="AB591">
        <v>16.100000000000001</v>
      </c>
      <c r="AC591">
        <v>55.5</v>
      </c>
      <c r="AD591">
        <v>63.2</v>
      </c>
      <c r="AE591">
        <v>15.6</v>
      </c>
      <c r="AF591">
        <v>64</v>
      </c>
      <c r="AG591">
        <v>20.399999999999999</v>
      </c>
      <c r="AH591">
        <v>58.9</v>
      </c>
      <c r="AI591">
        <v>3.7</v>
      </c>
      <c r="AJ591">
        <v>1.2</v>
      </c>
      <c r="AK591">
        <v>9.6999999999999993</v>
      </c>
      <c r="AL591">
        <v>5.8</v>
      </c>
      <c r="AM591">
        <v>3.3</v>
      </c>
      <c r="AN591">
        <v>6.5</v>
      </c>
      <c r="AO591">
        <v>15.4</v>
      </c>
      <c r="AP591">
        <v>7.9</v>
      </c>
      <c r="AQ591">
        <v>6.2</v>
      </c>
      <c r="AR591">
        <v>47</v>
      </c>
      <c r="AS591">
        <v>49</v>
      </c>
      <c r="AT591">
        <v>36</v>
      </c>
      <c r="AU591">
        <v>53.3</v>
      </c>
      <c r="AV591">
        <v>54.9</v>
      </c>
      <c r="AW591">
        <v>65</v>
      </c>
      <c r="AX591">
        <v>55.1</v>
      </c>
      <c r="AY591">
        <v>53</v>
      </c>
      <c r="AZ591">
        <v>53</v>
      </c>
      <c r="BA591">
        <v>49.9</v>
      </c>
    </row>
    <row r="592" spans="1:55" x14ac:dyDescent="0.25">
      <c r="A592" s="2">
        <v>41333</v>
      </c>
      <c r="B592">
        <v>1514.68</v>
      </c>
      <c r="C592">
        <v>477.73</v>
      </c>
      <c r="D592">
        <v>1582.94</v>
      </c>
      <c r="E592">
        <v>92.05</v>
      </c>
      <c r="F592">
        <v>347.8</v>
      </c>
      <c r="G592">
        <v>51</v>
      </c>
      <c r="H592">
        <v>63.15</v>
      </c>
      <c r="I592">
        <v>68</v>
      </c>
      <c r="J592">
        <v>72.400000000000006</v>
      </c>
      <c r="K592">
        <v>61.4</v>
      </c>
      <c r="L592">
        <v>10.1</v>
      </c>
      <c r="M592">
        <v>36.9</v>
      </c>
      <c r="N592">
        <v>11.1</v>
      </c>
      <c r="O592">
        <v>19.3</v>
      </c>
      <c r="P592">
        <v>15.8</v>
      </c>
      <c r="Q592">
        <v>22.1</v>
      </c>
      <c r="R592">
        <v>53</v>
      </c>
      <c r="S592">
        <v>16.100000000000001</v>
      </c>
      <c r="T592">
        <v>0.6</v>
      </c>
      <c r="U592">
        <v>3.8</v>
      </c>
      <c r="V592">
        <v>2.9</v>
      </c>
      <c r="W592">
        <v>49.6</v>
      </c>
      <c r="X592">
        <v>3.4</v>
      </c>
      <c r="Y592">
        <v>0.3</v>
      </c>
      <c r="Z592">
        <v>6.1</v>
      </c>
      <c r="AA592">
        <v>28.2</v>
      </c>
      <c r="AB592">
        <v>17.600000000000001</v>
      </c>
      <c r="AC592">
        <v>54.2</v>
      </c>
      <c r="AD592">
        <v>64.900000000000006</v>
      </c>
      <c r="AE592">
        <v>18</v>
      </c>
      <c r="AF592">
        <v>65.400000000000006</v>
      </c>
      <c r="AG592">
        <v>16.600000000000001</v>
      </c>
      <c r="AH592">
        <v>61.8</v>
      </c>
      <c r="AI592">
        <v>4.4000000000000004</v>
      </c>
      <c r="AJ592">
        <v>1.6</v>
      </c>
      <c r="AK592">
        <v>9</v>
      </c>
      <c r="AL592">
        <v>5.5</v>
      </c>
      <c r="AM592">
        <v>3.8</v>
      </c>
      <c r="AN592">
        <v>6.1</v>
      </c>
      <c r="AO592">
        <v>13.7</v>
      </c>
      <c r="AP592">
        <v>8.8000000000000007</v>
      </c>
      <c r="AQ592">
        <v>7.3</v>
      </c>
      <c r="AR592">
        <v>46</v>
      </c>
      <c r="AS592">
        <v>50</v>
      </c>
      <c r="AT592">
        <v>32</v>
      </c>
      <c r="AU592">
        <v>54.2</v>
      </c>
      <c r="AV592">
        <v>58.9</v>
      </c>
      <c r="AW592">
        <v>60</v>
      </c>
      <c r="AX592">
        <v>59</v>
      </c>
      <c r="AY592">
        <v>53.2</v>
      </c>
      <c r="AZ592">
        <v>50</v>
      </c>
      <c r="BA592">
        <v>45.7</v>
      </c>
    </row>
    <row r="593" spans="1:53" x14ac:dyDescent="0.25">
      <c r="A593" s="2">
        <v>41362</v>
      </c>
      <c r="B593">
        <v>1569.19</v>
      </c>
      <c r="C593">
        <v>479.78</v>
      </c>
      <c r="D593">
        <v>1595.8</v>
      </c>
      <c r="E593">
        <v>97.23</v>
      </c>
      <c r="F593">
        <v>354.8</v>
      </c>
      <c r="G593">
        <v>47</v>
      </c>
      <c r="H593">
        <v>63.429000000000002</v>
      </c>
      <c r="I593">
        <v>61.9</v>
      </c>
      <c r="J593">
        <v>63.7</v>
      </c>
      <c r="K593">
        <v>59.2</v>
      </c>
      <c r="L593">
        <v>9.5</v>
      </c>
      <c r="M593">
        <v>35.4</v>
      </c>
      <c r="N593">
        <v>10.8</v>
      </c>
      <c r="O593">
        <v>17.7</v>
      </c>
      <c r="P593">
        <v>14.6</v>
      </c>
      <c r="Q593">
        <v>26</v>
      </c>
      <c r="R593">
        <v>55.1</v>
      </c>
      <c r="S593">
        <v>13</v>
      </c>
      <c r="T593">
        <v>1.6</v>
      </c>
      <c r="U593">
        <v>5.6</v>
      </c>
      <c r="V593">
        <v>3.4</v>
      </c>
      <c r="W593">
        <v>47.2</v>
      </c>
      <c r="X593">
        <v>4</v>
      </c>
      <c r="Y593">
        <v>0.6</v>
      </c>
      <c r="Z593">
        <v>4.8</v>
      </c>
      <c r="AA593">
        <v>29.1</v>
      </c>
      <c r="AB593">
        <v>16.399999999999999</v>
      </c>
      <c r="AC593">
        <v>54.5</v>
      </c>
      <c r="AD593">
        <v>67.7</v>
      </c>
      <c r="AE593">
        <v>15</v>
      </c>
      <c r="AF593">
        <v>67.3</v>
      </c>
      <c r="AG593">
        <v>17.7</v>
      </c>
      <c r="AH593">
        <v>61</v>
      </c>
      <c r="AI593">
        <v>4.3</v>
      </c>
      <c r="AJ593">
        <v>2</v>
      </c>
      <c r="AK593">
        <v>8.9</v>
      </c>
      <c r="AL593">
        <v>5.3</v>
      </c>
      <c r="AM593">
        <v>3.7</v>
      </c>
      <c r="AN593">
        <v>5.8</v>
      </c>
      <c r="AO593">
        <v>13.2</v>
      </c>
      <c r="AP593">
        <v>8.3000000000000007</v>
      </c>
      <c r="AQ593">
        <v>6.6</v>
      </c>
      <c r="AR593">
        <v>44</v>
      </c>
      <c r="AS593">
        <v>50</v>
      </c>
      <c r="AT593">
        <v>34</v>
      </c>
      <c r="AU593">
        <v>51.9</v>
      </c>
      <c r="AV593">
        <v>52.3</v>
      </c>
      <c r="AW593">
        <v>65</v>
      </c>
      <c r="AX593">
        <v>54.3</v>
      </c>
      <c r="AY593">
        <v>53.3</v>
      </c>
      <c r="AZ593">
        <v>51.1</v>
      </c>
      <c r="BA593">
        <v>47.6</v>
      </c>
    </row>
    <row r="594" spans="1:53" x14ac:dyDescent="0.25">
      <c r="A594" s="2">
        <v>41394</v>
      </c>
      <c r="B594">
        <v>1597.57</v>
      </c>
      <c r="C594">
        <v>478.34</v>
      </c>
      <c r="D594">
        <v>1467.64</v>
      </c>
      <c r="E594">
        <v>93.46</v>
      </c>
      <c r="F594">
        <v>347.3</v>
      </c>
      <c r="G594">
        <v>44</v>
      </c>
      <c r="H594">
        <v>64.063000000000002</v>
      </c>
      <c r="I594">
        <v>69</v>
      </c>
      <c r="J594">
        <v>74.3</v>
      </c>
      <c r="K594">
        <v>61</v>
      </c>
      <c r="L594">
        <v>9.6999999999999993</v>
      </c>
      <c r="M594">
        <v>36.9</v>
      </c>
      <c r="N594">
        <v>10.6</v>
      </c>
      <c r="O594">
        <v>15.9</v>
      </c>
      <c r="P594">
        <v>16.8</v>
      </c>
      <c r="Q594">
        <v>21.8</v>
      </c>
      <c r="R594">
        <v>53.4</v>
      </c>
      <c r="S594">
        <v>14.3</v>
      </c>
      <c r="T594">
        <v>1.3</v>
      </c>
      <c r="U594">
        <v>5.6</v>
      </c>
      <c r="V594">
        <v>3.5</v>
      </c>
      <c r="W594">
        <v>47.3</v>
      </c>
      <c r="X594">
        <v>3.8</v>
      </c>
      <c r="Y594">
        <v>0.8</v>
      </c>
      <c r="Z594">
        <v>5.5</v>
      </c>
      <c r="AA594">
        <v>27.6</v>
      </c>
      <c r="AB594">
        <v>17.5</v>
      </c>
      <c r="AC594">
        <v>54.9</v>
      </c>
      <c r="AD594">
        <v>67.3</v>
      </c>
      <c r="AE594">
        <v>17.2</v>
      </c>
      <c r="AF594">
        <v>68</v>
      </c>
      <c r="AG594">
        <v>14.8</v>
      </c>
      <c r="AH594">
        <v>63.9</v>
      </c>
      <c r="AI594">
        <v>4</v>
      </c>
      <c r="AJ594">
        <v>1.3</v>
      </c>
      <c r="AK594">
        <v>10.199999999999999</v>
      </c>
      <c r="AL594">
        <v>4.5999999999999996</v>
      </c>
      <c r="AM594">
        <v>4.5</v>
      </c>
      <c r="AN594">
        <v>6.2</v>
      </c>
      <c r="AO594">
        <v>15.1</v>
      </c>
      <c r="AP594">
        <v>7.8</v>
      </c>
      <c r="AQ594">
        <v>5.0999999999999996</v>
      </c>
      <c r="AR594">
        <v>41</v>
      </c>
      <c r="AS594">
        <v>52</v>
      </c>
      <c r="AT594">
        <v>30</v>
      </c>
      <c r="AU594">
        <v>51</v>
      </c>
      <c r="AV594">
        <v>53</v>
      </c>
      <c r="AW594">
        <v>71</v>
      </c>
      <c r="AX594">
        <v>53.8</v>
      </c>
      <c r="AY594">
        <v>50.7</v>
      </c>
      <c r="AZ594">
        <v>51.4</v>
      </c>
      <c r="BA594">
        <v>45.1</v>
      </c>
    </row>
    <row r="595" spans="1:53" x14ac:dyDescent="0.25">
      <c r="A595" s="2">
        <v>41425</v>
      </c>
      <c r="B595">
        <v>1630.74</v>
      </c>
      <c r="C595">
        <v>472.94</v>
      </c>
      <c r="D595">
        <v>1392.74</v>
      </c>
      <c r="E595">
        <v>91.97</v>
      </c>
      <c r="F595">
        <v>350.5</v>
      </c>
      <c r="G595">
        <v>48</v>
      </c>
      <c r="H595">
        <v>63.411000000000001</v>
      </c>
      <c r="I595">
        <v>74.3</v>
      </c>
      <c r="J595">
        <v>80.599999999999994</v>
      </c>
      <c r="K595">
        <v>64.8</v>
      </c>
      <c r="L595">
        <v>9.9</v>
      </c>
      <c r="M595">
        <v>36.4</v>
      </c>
      <c r="N595">
        <v>10.6</v>
      </c>
      <c r="O595">
        <v>15.3</v>
      </c>
      <c r="P595">
        <v>15.6</v>
      </c>
      <c r="Q595">
        <v>20</v>
      </c>
      <c r="R595">
        <v>53.7</v>
      </c>
      <c r="S595">
        <v>16.3</v>
      </c>
      <c r="T595">
        <v>1.2</v>
      </c>
      <c r="U595">
        <v>5.4</v>
      </c>
      <c r="V595">
        <v>3.2</v>
      </c>
      <c r="W595">
        <v>48.9</v>
      </c>
      <c r="X595">
        <v>3.2</v>
      </c>
      <c r="Y595">
        <v>1</v>
      </c>
      <c r="Z595">
        <v>5</v>
      </c>
      <c r="AA595">
        <v>26</v>
      </c>
      <c r="AB595">
        <v>19.100000000000001</v>
      </c>
      <c r="AC595">
        <v>54.9</v>
      </c>
      <c r="AD595">
        <v>69.099999999999994</v>
      </c>
      <c r="AE595">
        <v>18.7</v>
      </c>
      <c r="AF595">
        <v>69.099999999999994</v>
      </c>
      <c r="AG595">
        <v>12.2</v>
      </c>
      <c r="AH595">
        <v>63.7</v>
      </c>
      <c r="AI595">
        <v>4.0999999999999996</v>
      </c>
      <c r="AJ595">
        <v>2.4</v>
      </c>
      <c r="AK595">
        <v>10.5</v>
      </c>
      <c r="AL595">
        <v>5.6</v>
      </c>
      <c r="AM595">
        <v>3.9</v>
      </c>
      <c r="AN595">
        <v>6.3</v>
      </c>
      <c r="AO595">
        <v>14</v>
      </c>
      <c r="AP595">
        <v>8.9</v>
      </c>
      <c r="AQ595">
        <v>6.1</v>
      </c>
      <c r="AR595">
        <v>44</v>
      </c>
      <c r="AS595">
        <v>52</v>
      </c>
      <c r="AT595">
        <v>33</v>
      </c>
      <c r="AU595">
        <v>50.8</v>
      </c>
      <c r="AV595">
        <v>52.1</v>
      </c>
      <c r="AW595">
        <v>62</v>
      </c>
      <c r="AX595">
        <v>52.9</v>
      </c>
      <c r="AY595">
        <v>50.3</v>
      </c>
      <c r="AZ595">
        <v>50.2</v>
      </c>
      <c r="BA595">
        <v>46.3</v>
      </c>
    </row>
    <row r="596" spans="1:53" x14ac:dyDescent="0.25">
      <c r="A596" s="2">
        <v>41453</v>
      </c>
      <c r="B596">
        <v>1606.28</v>
      </c>
      <c r="C596">
        <v>468.12</v>
      </c>
      <c r="D596">
        <v>1215.43</v>
      </c>
      <c r="E596">
        <v>96.56</v>
      </c>
      <c r="F596">
        <v>344.3</v>
      </c>
      <c r="G596">
        <v>55</v>
      </c>
      <c r="H596">
        <v>61.381</v>
      </c>
      <c r="I596">
        <v>82.1</v>
      </c>
      <c r="J596">
        <v>91.1</v>
      </c>
      <c r="K596">
        <v>68.7</v>
      </c>
      <c r="L596">
        <v>11.3</v>
      </c>
      <c r="M596">
        <v>37.1</v>
      </c>
      <c r="N596">
        <v>11</v>
      </c>
      <c r="O596">
        <v>14.2</v>
      </c>
      <c r="P596">
        <v>15.9</v>
      </c>
      <c r="Q596">
        <v>16.100000000000001</v>
      </c>
      <c r="R596">
        <v>51.6</v>
      </c>
      <c r="S596">
        <v>19.7</v>
      </c>
      <c r="T596">
        <v>1.2</v>
      </c>
      <c r="U596">
        <v>5.4</v>
      </c>
      <c r="V596">
        <v>3.2</v>
      </c>
      <c r="W596">
        <v>48.8</v>
      </c>
      <c r="X596">
        <v>3.7</v>
      </c>
      <c r="Y596">
        <v>1</v>
      </c>
      <c r="Z596">
        <v>6.1</v>
      </c>
      <c r="AA596">
        <v>24.9</v>
      </c>
      <c r="AB596">
        <v>19.399999999999999</v>
      </c>
      <c r="AC596">
        <v>55.7</v>
      </c>
      <c r="AD596">
        <v>69.900000000000006</v>
      </c>
      <c r="AE596">
        <v>21.4</v>
      </c>
      <c r="AF596">
        <v>67.5</v>
      </c>
      <c r="AG596">
        <v>11.1</v>
      </c>
      <c r="AH596">
        <v>64.2</v>
      </c>
      <c r="AI596">
        <v>4</v>
      </c>
      <c r="AJ596">
        <v>1.2</v>
      </c>
      <c r="AK596">
        <v>10.3</v>
      </c>
      <c r="AL596">
        <v>5.4</v>
      </c>
      <c r="AM596">
        <v>4.3</v>
      </c>
      <c r="AN596">
        <v>6.9</v>
      </c>
      <c r="AO596">
        <v>13.7</v>
      </c>
      <c r="AP596">
        <v>8.6</v>
      </c>
      <c r="AQ596">
        <v>5.9</v>
      </c>
      <c r="AR596">
        <v>51</v>
      </c>
      <c r="AS596">
        <v>60</v>
      </c>
      <c r="AT596">
        <v>40</v>
      </c>
      <c r="AU596">
        <v>51.1</v>
      </c>
      <c r="AV596">
        <v>52</v>
      </c>
      <c r="AW596">
        <v>67</v>
      </c>
      <c r="AX596">
        <v>53.7</v>
      </c>
      <c r="AY596">
        <v>49.6</v>
      </c>
      <c r="AZ596">
        <v>51.5</v>
      </c>
      <c r="BA596">
        <v>45.9</v>
      </c>
    </row>
    <row r="597" spans="1:53" x14ac:dyDescent="0.25">
      <c r="A597" s="2">
        <v>41486</v>
      </c>
      <c r="B597">
        <v>1685.73</v>
      </c>
      <c r="C597">
        <v>467.95</v>
      </c>
      <c r="D597">
        <v>1309.6600000000001</v>
      </c>
      <c r="E597">
        <v>105.06</v>
      </c>
      <c r="F597">
        <v>346</v>
      </c>
      <c r="G597">
        <v>59</v>
      </c>
      <c r="H597">
        <v>62.106000000000002</v>
      </c>
      <c r="I597">
        <v>81</v>
      </c>
      <c r="J597">
        <v>86</v>
      </c>
      <c r="K597">
        <v>73.599999999999994</v>
      </c>
      <c r="L597">
        <v>12.3</v>
      </c>
      <c r="M597">
        <v>35.200000000000003</v>
      </c>
      <c r="N597">
        <v>12.7</v>
      </c>
      <c r="O597">
        <v>13.7</v>
      </c>
      <c r="P597">
        <v>15.7</v>
      </c>
      <c r="Q597">
        <v>17.7</v>
      </c>
      <c r="R597">
        <v>52.5</v>
      </c>
      <c r="S597">
        <v>16.7</v>
      </c>
      <c r="T597">
        <v>1.4</v>
      </c>
      <c r="U597">
        <v>6.9</v>
      </c>
      <c r="V597">
        <v>4.3</v>
      </c>
      <c r="W597">
        <v>49.9</v>
      </c>
      <c r="X597">
        <v>3.8</v>
      </c>
      <c r="Y597">
        <v>1.2</v>
      </c>
      <c r="Z597">
        <v>7.2</v>
      </c>
      <c r="AA597">
        <v>24.9</v>
      </c>
      <c r="AB597">
        <v>20.8</v>
      </c>
      <c r="AC597">
        <v>54.3</v>
      </c>
      <c r="AD597">
        <v>70.599999999999994</v>
      </c>
      <c r="AE597">
        <v>19.899999999999999</v>
      </c>
      <c r="AF597">
        <v>68.8</v>
      </c>
      <c r="AG597">
        <v>11.3</v>
      </c>
      <c r="AH597">
        <v>65.599999999999994</v>
      </c>
      <c r="AI597">
        <v>3.9</v>
      </c>
      <c r="AJ597">
        <v>1.7</v>
      </c>
      <c r="AK597">
        <v>9.8000000000000007</v>
      </c>
      <c r="AL597">
        <v>5.2</v>
      </c>
      <c r="AM597">
        <v>4.5</v>
      </c>
      <c r="AN597">
        <v>6.4</v>
      </c>
      <c r="AO597">
        <v>14.9</v>
      </c>
      <c r="AP597">
        <v>9</v>
      </c>
      <c r="AQ597">
        <v>6</v>
      </c>
      <c r="AR597">
        <v>56</v>
      </c>
      <c r="AS597">
        <v>67</v>
      </c>
      <c r="AT597">
        <v>45</v>
      </c>
      <c r="AU597">
        <v>53.8</v>
      </c>
      <c r="AV597">
        <v>56.4</v>
      </c>
      <c r="AW597">
        <v>60</v>
      </c>
      <c r="AX597">
        <v>60.2</v>
      </c>
      <c r="AY597">
        <v>52.1</v>
      </c>
      <c r="AZ597">
        <v>52.7</v>
      </c>
      <c r="BA597">
        <v>46.6</v>
      </c>
    </row>
    <row r="598" spans="1:53" x14ac:dyDescent="0.25">
      <c r="A598" s="2">
        <v>41516</v>
      </c>
      <c r="B598">
        <v>1632.97</v>
      </c>
      <c r="C598">
        <v>472.96</v>
      </c>
      <c r="D598">
        <v>1397.63</v>
      </c>
      <c r="E598">
        <v>107.65</v>
      </c>
      <c r="F598">
        <v>332</v>
      </c>
      <c r="G598">
        <v>62</v>
      </c>
      <c r="H598">
        <v>61.569000000000003</v>
      </c>
      <c r="I598">
        <v>81.8</v>
      </c>
      <c r="J598">
        <v>89</v>
      </c>
      <c r="K598">
        <v>70.900000000000006</v>
      </c>
      <c r="L598">
        <v>11.3</v>
      </c>
      <c r="M598">
        <v>33.299999999999997</v>
      </c>
      <c r="N598">
        <v>10.6</v>
      </c>
      <c r="O598">
        <v>13.5</v>
      </c>
      <c r="P598">
        <v>17.5</v>
      </c>
      <c r="Q598">
        <v>17.2</v>
      </c>
      <c r="R598">
        <v>55.4</v>
      </c>
      <c r="S598">
        <v>17.5</v>
      </c>
      <c r="T598">
        <v>1.4</v>
      </c>
      <c r="U598">
        <v>5.0999999999999996</v>
      </c>
      <c r="V598">
        <v>3</v>
      </c>
      <c r="W598">
        <v>49</v>
      </c>
      <c r="X598">
        <v>3.8</v>
      </c>
      <c r="Y598">
        <v>0.7</v>
      </c>
      <c r="Z598">
        <v>5.6</v>
      </c>
      <c r="AA598">
        <v>24.5</v>
      </c>
      <c r="AB598">
        <v>18.7</v>
      </c>
      <c r="AC598">
        <v>56.8</v>
      </c>
      <c r="AD598">
        <v>69</v>
      </c>
      <c r="AE598">
        <v>20.6</v>
      </c>
      <c r="AF598">
        <v>68.3</v>
      </c>
      <c r="AG598">
        <v>11.1</v>
      </c>
      <c r="AH598">
        <v>65.3</v>
      </c>
      <c r="AI598">
        <v>3.8</v>
      </c>
      <c r="AJ598">
        <v>1.2</v>
      </c>
      <c r="AK598">
        <v>8.8000000000000007</v>
      </c>
      <c r="AL598">
        <v>5.6</v>
      </c>
      <c r="AM598">
        <v>4.4000000000000004</v>
      </c>
      <c r="AN598">
        <v>6.6</v>
      </c>
      <c r="AO598">
        <v>14.5</v>
      </c>
      <c r="AP598">
        <v>7.9</v>
      </c>
      <c r="AQ598">
        <v>6.2</v>
      </c>
      <c r="AR598">
        <v>58</v>
      </c>
      <c r="AS598">
        <v>68</v>
      </c>
      <c r="AT598">
        <v>46</v>
      </c>
      <c r="AU598">
        <v>54</v>
      </c>
      <c r="AV598">
        <v>58</v>
      </c>
      <c r="AW598">
        <v>67</v>
      </c>
      <c r="AX598">
        <v>58.6</v>
      </c>
      <c r="AY598">
        <v>53.5</v>
      </c>
      <c r="AZ598">
        <v>51.9</v>
      </c>
      <c r="BA598">
        <v>42.4</v>
      </c>
    </row>
    <row r="599" spans="1:53" x14ac:dyDescent="0.25">
      <c r="A599" s="2">
        <v>41547</v>
      </c>
      <c r="B599">
        <v>1681.55</v>
      </c>
      <c r="C599">
        <v>467.57</v>
      </c>
      <c r="D599">
        <v>1330.84</v>
      </c>
      <c r="E599">
        <v>102.37</v>
      </c>
      <c r="F599">
        <v>314</v>
      </c>
      <c r="G599">
        <v>60</v>
      </c>
      <c r="H599">
        <v>61.874000000000002</v>
      </c>
      <c r="I599">
        <v>80.2</v>
      </c>
      <c r="J599">
        <v>84.7</v>
      </c>
      <c r="K599">
        <v>73.5</v>
      </c>
      <c r="L599">
        <v>11.4</v>
      </c>
      <c r="M599">
        <v>33.6</v>
      </c>
      <c r="N599">
        <v>12.9</v>
      </c>
      <c r="O599">
        <v>13.9</v>
      </c>
      <c r="P599">
        <v>15.1</v>
      </c>
      <c r="Q599">
        <v>19.100000000000001</v>
      </c>
      <c r="R599">
        <v>55</v>
      </c>
      <c r="S599">
        <v>16.100000000000001</v>
      </c>
      <c r="T599">
        <v>1.4</v>
      </c>
      <c r="U599">
        <v>6.5</v>
      </c>
      <c r="V599">
        <v>4.0999999999999996</v>
      </c>
      <c r="W599">
        <v>48.8</v>
      </c>
      <c r="X599">
        <v>4.3</v>
      </c>
      <c r="Y599">
        <v>1</v>
      </c>
      <c r="Z599">
        <v>7.2</v>
      </c>
      <c r="AA599">
        <v>23.9</v>
      </c>
      <c r="AB599">
        <v>20.7</v>
      </c>
      <c r="AC599">
        <v>55.4</v>
      </c>
      <c r="AD599">
        <v>71</v>
      </c>
      <c r="AE599">
        <v>20.6</v>
      </c>
      <c r="AF599">
        <v>69.099999999999994</v>
      </c>
      <c r="AG599">
        <v>10.3</v>
      </c>
      <c r="AH599">
        <v>64.8</v>
      </c>
      <c r="AI599">
        <v>5.6</v>
      </c>
      <c r="AJ599">
        <v>1.4</v>
      </c>
      <c r="AK599">
        <v>9.8000000000000007</v>
      </c>
      <c r="AL599">
        <v>4.0999999999999996</v>
      </c>
      <c r="AM599">
        <v>4.0999999999999996</v>
      </c>
      <c r="AN599">
        <v>6.3</v>
      </c>
      <c r="AO599">
        <v>14.9</v>
      </c>
      <c r="AP599">
        <v>8.6999999999999993</v>
      </c>
      <c r="AQ599">
        <v>5.0999999999999996</v>
      </c>
      <c r="AR599">
        <v>57</v>
      </c>
      <c r="AS599">
        <v>64</v>
      </c>
      <c r="AT599">
        <v>46</v>
      </c>
      <c r="AU599">
        <v>54.6</v>
      </c>
      <c r="AV599">
        <v>60.2</v>
      </c>
      <c r="AW599">
        <v>70</v>
      </c>
      <c r="AX599">
        <v>57.8</v>
      </c>
      <c r="AY599">
        <v>52.8</v>
      </c>
      <c r="AZ599">
        <v>53.1</v>
      </c>
      <c r="BA599">
        <v>44</v>
      </c>
    </row>
    <row r="600" spans="1:53" x14ac:dyDescent="0.25">
      <c r="A600" s="2">
        <v>41578</v>
      </c>
      <c r="B600">
        <v>1756.54</v>
      </c>
      <c r="C600">
        <v>457.26</v>
      </c>
      <c r="D600">
        <v>1323.61</v>
      </c>
      <c r="E600">
        <v>96.38</v>
      </c>
      <c r="F600">
        <v>352</v>
      </c>
      <c r="G600">
        <v>58</v>
      </c>
      <c r="H600">
        <v>62.875999999999998</v>
      </c>
      <c r="I600">
        <v>72.400000000000006</v>
      </c>
      <c r="J600">
        <v>72.2</v>
      </c>
      <c r="K600">
        <v>72.599999999999994</v>
      </c>
      <c r="L600">
        <v>11.6</v>
      </c>
      <c r="M600">
        <v>34.9</v>
      </c>
      <c r="N600">
        <v>11.9</v>
      </c>
      <c r="O600">
        <v>15.5</v>
      </c>
      <c r="P600">
        <v>15.7</v>
      </c>
      <c r="Q600">
        <v>22.6</v>
      </c>
      <c r="R600">
        <v>53.5</v>
      </c>
      <c r="S600">
        <v>16</v>
      </c>
      <c r="T600">
        <v>1.7</v>
      </c>
      <c r="U600">
        <v>5.5</v>
      </c>
      <c r="V600">
        <v>3.1</v>
      </c>
      <c r="W600">
        <v>50.5</v>
      </c>
      <c r="X600">
        <v>4.2</v>
      </c>
      <c r="Y600">
        <v>0.7</v>
      </c>
      <c r="Z600">
        <v>6.7</v>
      </c>
      <c r="AA600">
        <v>23</v>
      </c>
      <c r="AB600">
        <v>19.5</v>
      </c>
      <c r="AC600">
        <v>57.5</v>
      </c>
      <c r="AD600">
        <v>68.8</v>
      </c>
      <c r="AE600">
        <v>16</v>
      </c>
      <c r="AF600">
        <v>66.5</v>
      </c>
      <c r="AG600">
        <v>17.5</v>
      </c>
      <c r="AH600">
        <v>61.4</v>
      </c>
      <c r="AI600">
        <v>4.2</v>
      </c>
      <c r="AJ600">
        <v>1</v>
      </c>
      <c r="AK600">
        <v>9.1</v>
      </c>
      <c r="AL600">
        <v>6</v>
      </c>
      <c r="AM600">
        <v>4.4000000000000004</v>
      </c>
      <c r="AN600">
        <v>6.2</v>
      </c>
      <c r="AO600">
        <v>13.5</v>
      </c>
      <c r="AP600">
        <v>8.8000000000000007</v>
      </c>
      <c r="AQ600">
        <v>7.4</v>
      </c>
      <c r="AR600">
        <v>54</v>
      </c>
      <c r="AS600">
        <v>61</v>
      </c>
      <c r="AT600">
        <v>43</v>
      </c>
      <c r="AU600">
        <v>54.6</v>
      </c>
      <c r="AV600">
        <v>57.4</v>
      </c>
      <c r="AW600">
        <v>68</v>
      </c>
      <c r="AX600">
        <v>57.4</v>
      </c>
      <c r="AY600">
        <v>53.2</v>
      </c>
      <c r="AZ600">
        <v>52.7</v>
      </c>
      <c r="BA600">
        <v>46.7</v>
      </c>
    </row>
    <row r="601" spans="1:53" x14ac:dyDescent="0.25">
      <c r="A601" s="2">
        <v>41607</v>
      </c>
      <c r="B601">
        <v>1805.81</v>
      </c>
      <c r="C601">
        <v>463.15</v>
      </c>
      <c r="D601">
        <v>1253.3499999999999</v>
      </c>
      <c r="E601">
        <v>92.72</v>
      </c>
      <c r="F601">
        <v>324.8</v>
      </c>
      <c r="G601">
        <v>58</v>
      </c>
      <c r="H601">
        <v>62.786000000000001</v>
      </c>
      <c r="I601">
        <v>72</v>
      </c>
      <c r="J601">
        <v>71.099999999999994</v>
      </c>
      <c r="K601">
        <v>73.5</v>
      </c>
      <c r="L601">
        <v>12</v>
      </c>
      <c r="M601">
        <v>34.1</v>
      </c>
      <c r="N601">
        <v>12.1</v>
      </c>
      <c r="O601">
        <v>15.5</v>
      </c>
      <c r="P601">
        <v>15.3</v>
      </c>
      <c r="Q601">
        <v>21.4</v>
      </c>
      <c r="R601">
        <v>53.9</v>
      </c>
      <c r="S601">
        <v>13.1</v>
      </c>
      <c r="T601">
        <v>1.5</v>
      </c>
      <c r="U601">
        <v>5</v>
      </c>
      <c r="V601">
        <v>2.7</v>
      </c>
      <c r="W601">
        <v>45.8</v>
      </c>
      <c r="X601">
        <v>3.3</v>
      </c>
      <c r="Y601">
        <v>0.8</v>
      </c>
      <c r="Z601">
        <v>7.7</v>
      </c>
      <c r="AA601">
        <v>24.6</v>
      </c>
      <c r="AB601">
        <v>20.399999999999999</v>
      </c>
      <c r="AC601">
        <v>55</v>
      </c>
      <c r="AD601">
        <v>69.2</v>
      </c>
      <c r="AE601">
        <v>16.7</v>
      </c>
      <c r="AF601">
        <v>67.2</v>
      </c>
      <c r="AG601">
        <v>16.100000000000001</v>
      </c>
      <c r="AH601">
        <v>65.5</v>
      </c>
      <c r="AI601">
        <v>3.6</v>
      </c>
      <c r="AJ601">
        <v>1.1000000000000001</v>
      </c>
      <c r="AK601">
        <v>8.9</v>
      </c>
      <c r="AL601">
        <v>4</v>
      </c>
      <c r="AM601">
        <v>2.8</v>
      </c>
      <c r="AN601">
        <v>7</v>
      </c>
      <c r="AO601">
        <v>13.8</v>
      </c>
      <c r="AP601">
        <v>9.6999999999999993</v>
      </c>
      <c r="AQ601">
        <v>4.9000000000000004</v>
      </c>
      <c r="AR601">
        <v>54</v>
      </c>
      <c r="AS601">
        <v>60</v>
      </c>
      <c r="AT601">
        <v>41</v>
      </c>
      <c r="AU601">
        <v>55.5</v>
      </c>
      <c r="AV601">
        <v>59.5</v>
      </c>
      <c r="AW601">
        <v>71</v>
      </c>
      <c r="AX601">
        <v>58.9</v>
      </c>
      <c r="AY601">
        <v>54.4</v>
      </c>
      <c r="AZ601">
        <v>50.8</v>
      </c>
      <c r="BA601">
        <v>46.4</v>
      </c>
    </row>
    <row r="602" spans="1:53" x14ac:dyDescent="0.25">
      <c r="A602" s="2">
        <v>41639</v>
      </c>
      <c r="B602">
        <v>1848.36</v>
      </c>
      <c r="C602">
        <v>456.36</v>
      </c>
      <c r="D602">
        <v>1207.8499999999999</v>
      </c>
      <c r="E602">
        <v>98.42</v>
      </c>
      <c r="F602">
        <v>346</v>
      </c>
      <c r="G602">
        <v>63</v>
      </c>
      <c r="H602">
        <v>62.779000000000003</v>
      </c>
      <c r="I602">
        <v>77.5</v>
      </c>
      <c r="J602">
        <v>79</v>
      </c>
      <c r="K602">
        <v>75.3</v>
      </c>
      <c r="L602">
        <v>11.9</v>
      </c>
      <c r="M602">
        <v>32.9</v>
      </c>
      <c r="N602">
        <v>12</v>
      </c>
      <c r="O602">
        <v>14.3</v>
      </c>
      <c r="P602">
        <v>13.9</v>
      </c>
      <c r="Q602">
        <v>19.399999999999999</v>
      </c>
      <c r="R602">
        <v>55.2</v>
      </c>
      <c r="S602">
        <v>17.100000000000001</v>
      </c>
      <c r="T602">
        <v>2.5</v>
      </c>
      <c r="U602">
        <v>7.4</v>
      </c>
      <c r="V602">
        <v>3.5</v>
      </c>
      <c r="W602">
        <v>49.3</v>
      </c>
      <c r="X602">
        <v>4</v>
      </c>
      <c r="Y602">
        <v>1.4</v>
      </c>
      <c r="Z602">
        <v>6.8</v>
      </c>
      <c r="AA602">
        <v>23.2</v>
      </c>
      <c r="AB602">
        <v>20.2</v>
      </c>
      <c r="AC602">
        <v>56.6</v>
      </c>
      <c r="AD602">
        <v>71.8</v>
      </c>
      <c r="AE602">
        <v>17.399999999999999</v>
      </c>
      <c r="AF602">
        <v>68.7</v>
      </c>
      <c r="AG602">
        <v>13.9</v>
      </c>
      <c r="AH602">
        <v>63.5</v>
      </c>
      <c r="AI602">
        <v>4.3</v>
      </c>
      <c r="AJ602">
        <v>1.2</v>
      </c>
      <c r="AK602">
        <v>9.1999999999999993</v>
      </c>
      <c r="AL602">
        <v>4.9000000000000004</v>
      </c>
      <c r="AM602">
        <v>4.5</v>
      </c>
      <c r="AN602">
        <v>6.8</v>
      </c>
      <c r="AO602">
        <v>13.5</v>
      </c>
      <c r="AP602">
        <v>9</v>
      </c>
      <c r="AQ602">
        <v>6.3</v>
      </c>
      <c r="AR602">
        <v>57</v>
      </c>
      <c r="AS602">
        <v>62</v>
      </c>
      <c r="AT602">
        <v>43</v>
      </c>
      <c r="AU602">
        <v>56.5</v>
      </c>
      <c r="AV602">
        <v>63.9</v>
      </c>
      <c r="AW602">
        <v>68</v>
      </c>
      <c r="AX602">
        <v>61.4</v>
      </c>
      <c r="AY602">
        <v>53</v>
      </c>
      <c r="AZ602">
        <v>52.1</v>
      </c>
      <c r="BA602">
        <v>46.4</v>
      </c>
    </row>
    <row r="603" spans="1:53" x14ac:dyDescent="0.25">
      <c r="A603" s="2">
        <v>41670</v>
      </c>
      <c r="B603">
        <v>1782.59</v>
      </c>
      <c r="C603">
        <v>457.98</v>
      </c>
      <c r="D603">
        <v>1242.68</v>
      </c>
      <c r="E603">
        <v>97.49</v>
      </c>
      <c r="F603">
        <v>329</v>
      </c>
      <c r="G603">
        <v>62</v>
      </c>
      <c r="H603">
        <v>62.755000000000003</v>
      </c>
      <c r="I603">
        <v>79.400000000000006</v>
      </c>
      <c r="J603">
        <v>80.8</v>
      </c>
      <c r="K603">
        <v>77.3</v>
      </c>
      <c r="L603">
        <v>12.5</v>
      </c>
      <c r="M603">
        <v>32.700000000000003</v>
      </c>
      <c r="N603">
        <v>12.3</v>
      </c>
      <c r="O603">
        <v>13.9</v>
      </c>
      <c r="P603">
        <v>16.600000000000001</v>
      </c>
      <c r="Q603">
        <v>19</v>
      </c>
      <c r="R603">
        <v>54.8</v>
      </c>
      <c r="S603">
        <v>15.1</v>
      </c>
      <c r="T603">
        <v>1.4</v>
      </c>
      <c r="U603">
        <v>5.4</v>
      </c>
      <c r="V603">
        <v>3.4</v>
      </c>
      <c r="W603">
        <v>46.4</v>
      </c>
      <c r="X603">
        <v>3.9</v>
      </c>
      <c r="Y603">
        <v>0.6</v>
      </c>
      <c r="Z603">
        <v>6.7</v>
      </c>
      <c r="AA603">
        <v>23.4</v>
      </c>
      <c r="AB603">
        <v>20.8</v>
      </c>
      <c r="AC603">
        <v>55.8</v>
      </c>
      <c r="AD603">
        <v>69.5</v>
      </c>
      <c r="AE603">
        <v>17</v>
      </c>
      <c r="AF603">
        <v>70.8</v>
      </c>
      <c r="AG603">
        <v>12.2</v>
      </c>
      <c r="AH603">
        <v>65.900000000000006</v>
      </c>
      <c r="AI603">
        <v>4.7</v>
      </c>
      <c r="AJ603">
        <v>1.7</v>
      </c>
      <c r="AK603">
        <v>10.4</v>
      </c>
      <c r="AL603">
        <v>4.8</v>
      </c>
      <c r="AM603">
        <v>3.9</v>
      </c>
      <c r="AN603">
        <v>6.5</v>
      </c>
      <c r="AO603">
        <v>12.5</v>
      </c>
      <c r="AP603">
        <v>8.3000000000000007</v>
      </c>
      <c r="AQ603">
        <v>5.7</v>
      </c>
      <c r="AR603">
        <v>56</v>
      </c>
      <c r="AS603">
        <v>60</v>
      </c>
      <c r="AT603">
        <v>40</v>
      </c>
      <c r="AU603">
        <v>52.5</v>
      </c>
      <c r="AV603">
        <v>54.6</v>
      </c>
      <c r="AW603">
        <v>65</v>
      </c>
      <c r="AX603">
        <v>55.7</v>
      </c>
      <c r="AY603">
        <v>53.3</v>
      </c>
      <c r="AZ603">
        <v>55</v>
      </c>
      <c r="BA603">
        <v>43.3</v>
      </c>
    </row>
    <row r="604" spans="1:53" x14ac:dyDescent="0.25">
      <c r="A604" s="2">
        <v>41698</v>
      </c>
      <c r="B604">
        <v>1859.45</v>
      </c>
      <c r="C604">
        <v>478.54</v>
      </c>
      <c r="D604">
        <v>1325.7</v>
      </c>
      <c r="E604">
        <v>102.59</v>
      </c>
      <c r="F604">
        <v>332.3</v>
      </c>
      <c r="G604">
        <v>51</v>
      </c>
      <c r="H604">
        <v>63.555999999999997</v>
      </c>
      <c r="I604">
        <v>78.3</v>
      </c>
      <c r="J604">
        <v>76.5</v>
      </c>
      <c r="K604">
        <v>81</v>
      </c>
      <c r="L604">
        <v>13.4</v>
      </c>
      <c r="M604">
        <v>32.4</v>
      </c>
      <c r="N604">
        <v>13.8</v>
      </c>
      <c r="O604">
        <v>13.4</v>
      </c>
      <c r="P604">
        <v>15.8</v>
      </c>
      <c r="Q604">
        <v>20.9</v>
      </c>
      <c r="R604">
        <v>54.2</v>
      </c>
      <c r="S604">
        <v>13.7</v>
      </c>
      <c r="T604">
        <v>0.7</v>
      </c>
      <c r="U604">
        <v>5.7</v>
      </c>
      <c r="V604">
        <v>4.0999999999999996</v>
      </c>
      <c r="W604">
        <v>47.9</v>
      </c>
      <c r="X604">
        <v>5.4</v>
      </c>
      <c r="Y604">
        <v>0.9</v>
      </c>
      <c r="Z604">
        <v>6.9</v>
      </c>
      <c r="AA604">
        <v>22</v>
      </c>
      <c r="AB604">
        <v>21.2</v>
      </c>
      <c r="AC604">
        <v>56.8</v>
      </c>
      <c r="AD604">
        <v>70.8</v>
      </c>
      <c r="AE604">
        <v>17.3</v>
      </c>
      <c r="AF604">
        <v>69.099999999999994</v>
      </c>
      <c r="AG604">
        <v>13.6</v>
      </c>
      <c r="AH604">
        <v>65.400000000000006</v>
      </c>
      <c r="AI604">
        <v>4</v>
      </c>
      <c r="AJ604">
        <v>1.5</v>
      </c>
      <c r="AK604">
        <v>10.1</v>
      </c>
      <c r="AL604">
        <v>4.7</v>
      </c>
      <c r="AM604">
        <v>4.0999999999999996</v>
      </c>
      <c r="AN604">
        <v>7.1</v>
      </c>
      <c r="AO604">
        <v>13.3</v>
      </c>
      <c r="AP604">
        <v>8.3000000000000007</v>
      </c>
      <c r="AQ604">
        <v>6.4</v>
      </c>
      <c r="AR604">
        <v>46</v>
      </c>
      <c r="AS604">
        <v>54</v>
      </c>
      <c r="AT604">
        <v>31</v>
      </c>
      <c r="AU604">
        <v>55</v>
      </c>
      <c r="AV604">
        <v>58.6</v>
      </c>
      <c r="AW604">
        <v>63</v>
      </c>
      <c r="AX604">
        <v>53.9</v>
      </c>
      <c r="AY604">
        <v>54.6</v>
      </c>
      <c r="AZ604">
        <v>57</v>
      </c>
      <c r="BA604">
        <v>47</v>
      </c>
    </row>
    <row r="605" spans="1:53" x14ac:dyDescent="0.25">
      <c r="A605" s="2">
        <v>41729</v>
      </c>
      <c r="B605">
        <v>1872.34</v>
      </c>
      <c r="C605">
        <v>493.68</v>
      </c>
      <c r="D605">
        <v>1289.28</v>
      </c>
      <c r="E605">
        <v>101.58</v>
      </c>
      <c r="F605">
        <v>321.5</v>
      </c>
      <c r="G605">
        <v>51</v>
      </c>
      <c r="H605">
        <v>63.286000000000001</v>
      </c>
      <c r="I605">
        <v>83.9</v>
      </c>
      <c r="J605">
        <v>84.8</v>
      </c>
      <c r="K605">
        <v>82.5</v>
      </c>
      <c r="L605">
        <v>13.8</v>
      </c>
      <c r="M605">
        <v>31.4</v>
      </c>
      <c r="N605">
        <v>13</v>
      </c>
      <c r="O605">
        <v>11.5</v>
      </c>
      <c r="P605">
        <v>15.3</v>
      </c>
      <c r="Q605">
        <v>17.5</v>
      </c>
      <c r="R605">
        <v>54.8</v>
      </c>
      <c r="S605">
        <v>14.1</v>
      </c>
      <c r="T605">
        <v>1.4</v>
      </c>
      <c r="U605">
        <v>5.3</v>
      </c>
      <c r="V605">
        <v>2.8</v>
      </c>
      <c r="W605">
        <v>50.5</v>
      </c>
      <c r="X605">
        <v>4</v>
      </c>
      <c r="Y605">
        <v>1.1000000000000001</v>
      </c>
      <c r="Z605">
        <v>6.8</v>
      </c>
      <c r="AA605">
        <v>23.5</v>
      </c>
      <c r="AB605">
        <v>22.6</v>
      </c>
      <c r="AC605">
        <v>53.9</v>
      </c>
      <c r="AD605">
        <v>73.2</v>
      </c>
      <c r="AE605">
        <v>17.399999999999999</v>
      </c>
      <c r="AF605">
        <v>72.5</v>
      </c>
      <c r="AG605">
        <v>10.1</v>
      </c>
      <c r="AH605">
        <v>68.400000000000006</v>
      </c>
      <c r="AI605">
        <v>3.9</v>
      </c>
      <c r="AJ605">
        <v>2.2000000000000002</v>
      </c>
      <c r="AK605">
        <v>11.6</v>
      </c>
      <c r="AL605">
        <v>5</v>
      </c>
      <c r="AM605">
        <v>4.2</v>
      </c>
      <c r="AN605">
        <v>8</v>
      </c>
      <c r="AO605">
        <v>12.7</v>
      </c>
      <c r="AP605">
        <v>10.4</v>
      </c>
      <c r="AQ605">
        <v>6.3</v>
      </c>
      <c r="AR605">
        <v>46</v>
      </c>
      <c r="AS605">
        <v>53</v>
      </c>
      <c r="AT605">
        <v>32</v>
      </c>
      <c r="AU605">
        <v>55.9</v>
      </c>
      <c r="AV605">
        <v>58.8</v>
      </c>
      <c r="AW605">
        <v>63</v>
      </c>
      <c r="AX605">
        <v>58.3</v>
      </c>
      <c r="AY605">
        <v>54</v>
      </c>
      <c r="AZ605">
        <v>55.8</v>
      </c>
      <c r="BA605">
        <v>42.3</v>
      </c>
    </row>
    <row r="606" spans="1:53" x14ac:dyDescent="0.25">
      <c r="A606" s="2">
        <v>41759</v>
      </c>
      <c r="B606">
        <v>1883.95</v>
      </c>
      <c r="C606">
        <v>501.35</v>
      </c>
      <c r="D606">
        <v>1293.7</v>
      </c>
      <c r="E606">
        <v>99.74</v>
      </c>
      <c r="F606">
        <v>326.3</v>
      </c>
      <c r="G606">
        <v>50</v>
      </c>
      <c r="H606">
        <v>63.320999999999998</v>
      </c>
      <c r="I606">
        <v>81.7</v>
      </c>
      <c r="J606">
        <v>83.9</v>
      </c>
      <c r="K606">
        <v>78.5</v>
      </c>
      <c r="L606">
        <v>13</v>
      </c>
      <c r="M606">
        <v>32.799999999999997</v>
      </c>
      <c r="N606">
        <v>10.6</v>
      </c>
      <c r="O606">
        <v>12.9</v>
      </c>
      <c r="P606">
        <v>16.8</v>
      </c>
      <c r="Q606">
        <v>18</v>
      </c>
      <c r="R606">
        <v>54.2</v>
      </c>
      <c r="S606">
        <v>14.7</v>
      </c>
      <c r="T606">
        <v>1.7</v>
      </c>
      <c r="U606">
        <v>5.6</v>
      </c>
      <c r="V606">
        <v>2.9</v>
      </c>
      <c r="W606">
        <v>45.9</v>
      </c>
      <c r="X606">
        <v>3.4</v>
      </c>
      <c r="Y606">
        <v>1</v>
      </c>
      <c r="Z606">
        <v>5.5</v>
      </c>
      <c r="AA606">
        <v>24.8</v>
      </c>
      <c r="AB606">
        <v>22.2</v>
      </c>
      <c r="AC606">
        <v>53</v>
      </c>
      <c r="AD606">
        <v>70.3</v>
      </c>
      <c r="AE606">
        <v>17.2</v>
      </c>
      <c r="AF606">
        <v>72.3</v>
      </c>
      <c r="AG606">
        <v>10.5</v>
      </c>
      <c r="AH606">
        <v>67.3</v>
      </c>
      <c r="AI606">
        <v>4.5</v>
      </c>
      <c r="AJ606">
        <v>1.7</v>
      </c>
      <c r="AK606">
        <v>10.4</v>
      </c>
      <c r="AL606">
        <v>5.6</v>
      </c>
      <c r="AM606">
        <v>2.9</v>
      </c>
      <c r="AN606">
        <v>6.1</v>
      </c>
      <c r="AO606">
        <v>11.8</v>
      </c>
      <c r="AP606">
        <v>8.5</v>
      </c>
      <c r="AQ606">
        <v>6.5</v>
      </c>
      <c r="AR606">
        <v>46</v>
      </c>
      <c r="AS606">
        <v>56</v>
      </c>
      <c r="AT606">
        <v>31</v>
      </c>
      <c r="AU606">
        <v>56.6</v>
      </c>
      <c r="AV606">
        <v>57.3</v>
      </c>
      <c r="AW606">
        <v>66</v>
      </c>
      <c r="AX606">
        <v>57.9</v>
      </c>
      <c r="AY606">
        <v>57.5</v>
      </c>
      <c r="AZ606">
        <v>56.9</v>
      </c>
      <c r="BA606">
        <v>42.8</v>
      </c>
    </row>
    <row r="607" spans="1:53" x14ac:dyDescent="0.25">
      <c r="A607" s="2">
        <v>41789</v>
      </c>
      <c r="B607">
        <v>1923.57</v>
      </c>
      <c r="C607">
        <v>497.99</v>
      </c>
      <c r="D607">
        <v>1244.6600000000001</v>
      </c>
      <c r="E607">
        <v>102.71</v>
      </c>
      <c r="F607">
        <v>311</v>
      </c>
      <c r="G607">
        <v>48</v>
      </c>
      <c r="H607">
        <v>63.527000000000001</v>
      </c>
      <c r="I607">
        <v>82.2</v>
      </c>
      <c r="J607">
        <v>83.5</v>
      </c>
      <c r="K607">
        <v>80.3</v>
      </c>
      <c r="L607">
        <v>14.2</v>
      </c>
      <c r="M607">
        <v>32.200000000000003</v>
      </c>
      <c r="N607">
        <v>11.6</v>
      </c>
      <c r="O607">
        <v>14.5</v>
      </c>
      <c r="P607">
        <v>18</v>
      </c>
      <c r="Q607">
        <v>18.899999999999999</v>
      </c>
      <c r="R607">
        <v>53.6</v>
      </c>
      <c r="S607">
        <v>15.2</v>
      </c>
      <c r="T607">
        <v>1.2</v>
      </c>
      <c r="U607">
        <v>5</v>
      </c>
      <c r="V607">
        <v>3.1</v>
      </c>
      <c r="W607">
        <v>45.2</v>
      </c>
      <c r="X607">
        <v>3.8</v>
      </c>
      <c r="Y607">
        <v>0.7</v>
      </c>
      <c r="Z607">
        <v>6.1</v>
      </c>
      <c r="AA607">
        <v>24.6</v>
      </c>
      <c r="AB607">
        <v>21.1</v>
      </c>
      <c r="AC607">
        <v>54.3</v>
      </c>
      <c r="AD607">
        <v>67.5</v>
      </c>
      <c r="AE607">
        <v>17.7</v>
      </c>
      <c r="AF607">
        <v>71.599999999999994</v>
      </c>
      <c r="AG607">
        <v>10.7</v>
      </c>
      <c r="AH607">
        <v>65.900000000000006</v>
      </c>
      <c r="AI607">
        <v>4.0999999999999996</v>
      </c>
      <c r="AJ607">
        <v>1.7</v>
      </c>
      <c r="AK607">
        <v>9.5</v>
      </c>
      <c r="AL607">
        <v>4.3</v>
      </c>
      <c r="AM607">
        <v>3.3</v>
      </c>
      <c r="AN607">
        <v>5.8</v>
      </c>
      <c r="AO607">
        <v>13.6</v>
      </c>
      <c r="AP607">
        <v>8.9</v>
      </c>
      <c r="AQ607">
        <v>5.2</v>
      </c>
      <c r="AR607">
        <v>45</v>
      </c>
      <c r="AS607">
        <v>56</v>
      </c>
      <c r="AT607">
        <v>33</v>
      </c>
      <c r="AU607">
        <v>55.7</v>
      </c>
      <c r="AV607">
        <v>57.9</v>
      </c>
      <c r="AW607">
        <v>60</v>
      </c>
      <c r="AX607">
        <v>59.4</v>
      </c>
      <c r="AY607">
        <v>55.1</v>
      </c>
      <c r="AZ607">
        <v>53</v>
      </c>
      <c r="BA607">
        <v>46.3</v>
      </c>
    </row>
    <row r="608" spans="1:53" x14ac:dyDescent="0.25">
      <c r="A608" s="2">
        <v>41820</v>
      </c>
      <c r="B608">
        <v>1960.23</v>
      </c>
      <c r="C608">
        <v>496.4</v>
      </c>
      <c r="D608">
        <v>1316.93</v>
      </c>
      <c r="E608">
        <v>105.37</v>
      </c>
      <c r="F608">
        <v>313.5</v>
      </c>
      <c r="G608">
        <v>53</v>
      </c>
      <c r="H608">
        <v>63.716000000000001</v>
      </c>
      <c r="I608">
        <v>86.4</v>
      </c>
      <c r="J608">
        <v>86.4</v>
      </c>
      <c r="K608">
        <v>86.3</v>
      </c>
      <c r="L608">
        <v>14.6</v>
      </c>
      <c r="M608">
        <v>30.7</v>
      </c>
      <c r="N608">
        <v>12.2</v>
      </c>
      <c r="O608">
        <v>11.4</v>
      </c>
      <c r="P608">
        <v>16.7</v>
      </c>
      <c r="Q608">
        <v>18.399999999999999</v>
      </c>
      <c r="R608">
        <v>54.7</v>
      </c>
      <c r="S608">
        <v>16.3</v>
      </c>
      <c r="T608">
        <v>1.2</v>
      </c>
      <c r="U608">
        <v>5.4</v>
      </c>
      <c r="V608">
        <v>3.6</v>
      </c>
      <c r="W608">
        <v>50.4</v>
      </c>
      <c r="X608">
        <v>4.5999999999999996</v>
      </c>
      <c r="Y608">
        <v>0.6</v>
      </c>
      <c r="Z608">
        <v>6</v>
      </c>
      <c r="AA608">
        <v>22.8</v>
      </c>
      <c r="AB608">
        <v>23.4</v>
      </c>
      <c r="AC608">
        <v>53.8</v>
      </c>
      <c r="AD608">
        <v>71.900000000000006</v>
      </c>
      <c r="AE608">
        <v>18.399999999999999</v>
      </c>
      <c r="AF608">
        <v>70.099999999999994</v>
      </c>
      <c r="AG608">
        <v>11.5</v>
      </c>
      <c r="AH608">
        <v>65.3</v>
      </c>
      <c r="AI608">
        <v>4.4000000000000004</v>
      </c>
      <c r="AJ608">
        <v>1.6</v>
      </c>
      <c r="AK608">
        <v>10.199999999999999</v>
      </c>
      <c r="AL608">
        <v>5.7</v>
      </c>
      <c r="AM608">
        <v>4</v>
      </c>
      <c r="AN608">
        <v>6.9</v>
      </c>
      <c r="AO608">
        <v>13.7</v>
      </c>
      <c r="AP608">
        <v>9.4</v>
      </c>
      <c r="AQ608">
        <v>6.3</v>
      </c>
      <c r="AR608">
        <v>49</v>
      </c>
      <c r="AS608">
        <v>58</v>
      </c>
      <c r="AT608">
        <v>36</v>
      </c>
      <c r="AU608">
        <v>55</v>
      </c>
      <c r="AV608">
        <v>56.8</v>
      </c>
      <c r="AW608">
        <v>72</v>
      </c>
      <c r="AX608">
        <v>59.7</v>
      </c>
      <c r="AY608">
        <v>53.4</v>
      </c>
      <c r="AZ608">
        <v>53</v>
      </c>
      <c r="BA608">
        <v>47.8</v>
      </c>
    </row>
    <row r="609" spans="1:53" x14ac:dyDescent="0.25">
      <c r="A609" s="2">
        <v>41851</v>
      </c>
      <c r="B609">
        <v>1930.67</v>
      </c>
      <c r="C609">
        <v>488.47</v>
      </c>
      <c r="D609">
        <v>1286.06</v>
      </c>
      <c r="E609">
        <v>98.17</v>
      </c>
      <c r="F609">
        <v>300</v>
      </c>
      <c r="G609">
        <v>56</v>
      </c>
      <c r="H609">
        <v>62.502000000000002</v>
      </c>
      <c r="I609">
        <v>90.3</v>
      </c>
      <c r="J609">
        <v>91.9</v>
      </c>
      <c r="K609">
        <v>87.9</v>
      </c>
      <c r="L609">
        <v>15.6</v>
      </c>
      <c r="M609">
        <v>30.9</v>
      </c>
      <c r="N609">
        <v>12.3</v>
      </c>
      <c r="O609">
        <v>11.1</v>
      </c>
      <c r="P609">
        <v>17.7</v>
      </c>
      <c r="Q609">
        <v>16.600000000000001</v>
      </c>
      <c r="R609">
        <v>53.5</v>
      </c>
      <c r="S609">
        <v>18.7</v>
      </c>
      <c r="T609">
        <v>0.8</v>
      </c>
      <c r="U609">
        <v>4.5999999999999996</v>
      </c>
      <c r="V609">
        <v>3.1</v>
      </c>
      <c r="W609">
        <v>48.7</v>
      </c>
      <c r="X609">
        <v>5</v>
      </c>
      <c r="Y609">
        <v>0.7</v>
      </c>
      <c r="Z609">
        <v>6</v>
      </c>
      <c r="AA609">
        <v>22.8</v>
      </c>
      <c r="AB609">
        <v>23.3</v>
      </c>
      <c r="AC609">
        <v>53.9</v>
      </c>
      <c r="AD609">
        <v>71.2</v>
      </c>
      <c r="AE609">
        <v>20.399999999999999</v>
      </c>
      <c r="AF609">
        <v>67.5</v>
      </c>
      <c r="AG609">
        <v>12.1</v>
      </c>
      <c r="AH609">
        <v>64.7</v>
      </c>
      <c r="AI609">
        <v>4.5</v>
      </c>
      <c r="AJ609">
        <v>1.3</v>
      </c>
      <c r="AK609">
        <v>11.5</v>
      </c>
      <c r="AL609">
        <v>5.4</v>
      </c>
      <c r="AM609">
        <v>3.7</v>
      </c>
      <c r="AN609">
        <v>6.9</v>
      </c>
      <c r="AO609">
        <v>12.7</v>
      </c>
      <c r="AP609">
        <v>8.9</v>
      </c>
      <c r="AQ609">
        <v>6.6</v>
      </c>
      <c r="AR609">
        <v>53</v>
      </c>
      <c r="AS609">
        <v>63</v>
      </c>
      <c r="AT609">
        <v>39</v>
      </c>
      <c r="AU609">
        <v>55.1</v>
      </c>
      <c r="AV609">
        <v>57.4</v>
      </c>
      <c r="AW609">
        <v>67</v>
      </c>
      <c r="AX609">
        <v>58.7</v>
      </c>
      <c r="AY609">
        <v>55.1</v>
      </c>
      <c r="AZ609">
        <v>54.5</v>
      </c>
      <c r="BA609">
        <v>43</v>
      </c>
    </row>
    <row r="610" spans="1:53" x14ac:dyDescent="0.25">
      <c r="A610" s="2">
        <v>41880</v>
      </c>
      <c r="B610">
        <v>2003.37</v>
      </c>
      <c r="C610">
        <v>483.83</v>
      </c>
      <c r="D610">
        <v>1287.93</v>
      </c>
      <c r="E610">
        <v>95.96</v>
      </c>
      <c r="F610">
        <v>303.8</v>
      </c>
      <c r="G610">
        <v>58</v>
      </c>
      <c r="H610">
        <v>63.073999999999998</v>
      </c>
      <c r="I610">
        <v>93.4</v>
      </c>
      <c r="J610">
        <v>93.1</v>
      </c>
      <c r="K610">
        <v>93.9</v>
      </c>
      <c r="L610">
        <v>17.600000000000001</v>
      </c>
      <c r="M610">
        <v>30</v>
      </c>
      <c r="N610">
        <v>13.5</v>
      </c>
      <c r="O610">
        <v>11.6</v>
      </c>
      <c r="P610">
        <v>15.5</v>
      </c>
      <c r="Q610">
        <v>15.2</v>
      </c>
      <c r="R610">
        <v>52.4</v>
      </c>
      <c r="S610">
        <v>17.8</v>
      </c>
      <c r="T610">
        <v>1</v>
      </c>
      <c r="U610">
        <v>5.3</v>
      </c>
      <c r="V610">
        <v>3.1</v>
      </c>
      <c r="W610">
        <v>45.7</v>
      </c>
      <c r="X610">
        <v>4.9000000000000004</v>
      </c>
      <c r="Y610">
        <v>1.2</v>
      </c>
      <c r="Z610">
        <v>6.8</v>
      </c>
      <c r="AA610">
        <v>21.3</v>
      </c>
      <c r="AB610">
        <v>23.5</v>
      </c>
      <c r="AC610">
        <v>55.2</v>
      </c>
      <c r="AD610">
        <v>72.900000000000006</v>
      </c>
      <c r="AE610">
        <v>20.8</v>
      </c>
      <c r="AF610">
        <v>69.3</v>
      </c>
      <c r="AG610">
        <v>9.9</v>
      </c>
      <c r="AH610">
        <v>67</v>
      </c>
      <c r="AI610">
        <v>3.4</v>
      </c>
      <c r="AJ610">
        <v>1.8</v>
      </c>
      <c r="AK610">
        <v>10.1</v>
      </c>
      <c r="AL610">
        <v>4.5999999999999996</v>
      </c>
      <c r="AM610">
        <v>3.5</v>
      </c>
      <c r="AN610">
        <v>5.5</v>
      </c>
      <c r="AO610">
        <v>13.5</v>
      </c>
      <c r="AP610">
        <v>8.9</v>
      </c>
      <c r="AQ610">
        <v>6.3</v>
      </c>
      <c r="AR610">
        <v>55</v>
      </c>
      <c r="AS610">
        <v>65</v>
      </c>
      <c r="AT610">
        <v>42</v>
      </c>
      <c r="AU610">
        <v>56.3</v>
      </c>
      <c r="AV610">
        <v>60.1</v>
      </c>
      <c r="AW610">
        <v>69</v>
      </c>
      <c r="AX610">
        <v>60.1</v>
      </c>
      <c r="AY610">
        <v>56.9</v>
      </c>
      <c r="AZ610">
        <v>53.7</v>
      </c>
      <c r="BA610">
        <v>50</v>
      </c>
    </row>
    <row r="611" spans="1:53" x14ac:dyDescent="0.25">
      <c r="A611" s="2">
        <v>41912</v>
      </c>
      <c r="B611">
        <v>1972.29</v>
      </c>
      <c r="C611">
        <v>473.42</v>
      </c>
      <c r="D611">
        <v>1212.83</v>
      </c>
      <c r="E611">
        <v>91.16</v>
      </c>
      <c r="F611">
        <v>295</v>
      </c>
      <c r="G611">
        <v>63</v>
      </c>
      <c r="H611">
        <v>61.424999999999997</v>
      </c>
      <c r="I611">
        <v>89</v>
      </c>
      <c r="J611">
        <v>86.4</v>
      </c>
      <c r="K611">
        <v>93</v>
      </c>
      <c r="L611">
        <v>16.3</v>
      </c>
      <c r="M611">
        <v>29.4</v>
      </c>
      <c r="N611">
        <v>12.1</v>
      </c>
      <c r="O611">
        <v>13.4</v>
      </c>
      <c r="P611">
        <v>16.899999999999999</v>
      </c>
      <c r="Q611">
        <v>16.899999999999999</v>
      </c>
      <c r="R611">
        <v>54.3</v>
      </c>
      <c r="S611">
        <v>16</v>
      </c>
      <c r="T611">
        <v>1.4</v>
      </c>
      <c r="U611">
        <v>5.0999999999999996</v>
      </c>
      <c r="V611">
        <v>2.9</v>
      </c>
      <c r="W611">
        <v>51.5</v>
      </c>
      <c r="X611">
        <v>4.3</v>
      </c>
      <c r="Y611">
        <v>0.8</v>
      </c>
      <c r="Z611">
        <v>5.9</v>
      </c>
      <c r="AA611">
        <v>21.2</v>
      </c>
      <c r="AB611">
        <v>24.2</v>
      </c>
      <c r="AC611">
        <v>54.6</v>
      </c>
      <c r="AD611">
        <v>69.7</v>
      </c>
      <c r="AE611">
        <v>19</v>
      </c>
      <c r="AF611">
        <v>69.599999999999994</v>
      </c>
      <c r="AG611">
        <v>11.4</v>
      </c>
      <c r="AH611">
        <v>67.099999999999994</v>
      </c>
      <c r="AI611">
        <v>4.3</v>
      </c>
      <c r="AJ611">
        <v>1.9</v>
      </c>
      <c r="AK611">
        <v>9.6</v>
      </c>
      <c r="AL611">
        <v>5.8</v>
      </c>
      <c r="AM611">
        <v>4.5</v>
      </c>
      <c r="AN611">
        <v>6.8</v>
      </c>
      <c r="AO611">
        <v>13.2</v>
      </c>
      <c r="AP611">
        <v>9.6999999999999993</v>
      </c>
      <c r="AQ611">
        <v>7.2</v>
      </c>
      <c r="AR611">
        <v>59</v>
      </c>
      <c r="AS611">
        <v>67</v>
      </c>
      <c r="AT611">
        <v>47</v>
      </c>
      <c r="AU611">
        <v>55.7</v>
      </c>
      <c r="AV611">
        <v>58.9</v>
      </c>
      <c r="AW611">
        <v>64</v>
      </c>
      <c r="AX611">
        <v>62</v>
      </c>
      <c r="AY611">
        <v>54.1</v>
      </c>
      <c r="AZ611">
        <v>52.6</v>
      </c>
      <c r="BA611">
        <v>44.3</v>
      </c>
    </row>
    <row r="612" spans="1:53" x14ac:dyDescent="0.25">
      <c r="A612" s="2">
        <v>41943</v>
      </c>
      <c r="B612">
        <v>2018.05</v>
      </c>
      <c r="C612">
        <v>458.92</v>
      </c>
      <c r="D612">
        <v>1165.69</v>
      </c>
      <c r="E612">
        <v>80.540000000000006</v>
      </c>
      <c r="F612">
        <v>285.5</v>
      </c>
      <c r="G612">
        <v>57</v>
      </c>
      <c r="H612">
        <v>61.655999999999999</v>
      </c>
      <c r="I612">
        <v>94.1</v>
      </c>
      <c r="J612">
        <v>93.8</v>
      </c>
      <c r="K612">
        <v>94.4</v>
      </c>
      <c r="L612">
        <v>16.5</v>
      </c>
      <c r="M612">
        <v>29</v>
      </c>
      <c r="N612">
        <v>10.8</v>
      </c>
      <c r="O612">
        <v>11.3</v>
      </c>
      <c r="P612">
        <v>16.7</v>
      </c>
      <c r="Q612">
        <v>14.1</v>
      </c>
      <c r="R612">
        <v>54.5</v>
      </c>
      <c r="S612">
        <v>16</v>
      </c>
      <c r="T612">
        <v>1.1000000000000001</v>
      </c>
      <c r="U612">
        <v>5.7</v>
      </c>
      <c r="V612">
        <v>3.5</v>
      </c>
      <c r="W612">
        <v>49.2</v>
      </c>
      <c r="X612">
        <v>3.9</v>
      </c>
      <c r="Y612">
        <v>1.1000000000000001</v>
      </c>
      <c r="Z612">
        <v>5.8</v>
      </c>
      <c r="AA612">
        <v>21.3</v>
      </c>
      <c r="AB612">
        <v>24.7</v>
      </c>
      <c r="AC612">
        <v>54</v>
      </c>
      <c r="AD612">
        <v>72</v>
      </c>
      <c r="AE612">
        <v>19.399999999999999</v>
      </c>
      <c r="AF612">
        <v>71.7</v>
      </c>
      <c r="AG612">
        <v>8.9</v>
      </c>
      <c r="AH612">
        <v>69.900000000000006</v>
      </c>
      <c r="AI612">
        <v>3.2</v>
      </c>
      <c r="AJ612">
        <v>1.1000000000000001</v>
      </c>
      <c r="AK612">
        <v>10.1</v>
      </c>
      <c r="AL612">
        <v>6</v>
      </c>
      <c r="AM612">
        <v>3.8</v>
      </c>
      <c r="AN612">
        <v>6.7</v>
      </c>
      <c r="AO612">
        <v>14.1</v>
      </c>
      <c r="AP612">
        <v>9.1</v>
      </c>
      <c r="AQ612">
        <v>6.3</v>
      </c>
      <c r="AR612">
        <v>54</v>
      </c>
      <c r="AS612">
        <v>64</v>
      </c>
      <c r="AT612">
        <v>41</v>
      </c>
      <c r="AU612">
        <v>56.2</v>
      </c>
      <c r="AV612">
        <v>59.8</v>
      </c>
      <c r="AW612">
        <v>66</v>
      </c>
      <c r="AX612">
        <v>60.7</v>
      </c>
      <c r="AY612">
        <v>53.8</v>
      </c>
      <c r="AZ612">
        <v>54</v>
      </c>
      <c r="BA612">
        <v>47.1</v>
      </c>
    </row>
    <row r="613" spans="1:53" x14ac:dyDescent="0.25">
      <c r="A613" s="2">
        <v>41971</v>
      </c>
      <c r="B613">
        <v>2067.56</v>
      </c>
      <c r="C613">
        <v>454.64</v>
      </c>
      <c r="D613">
        <v>1181.97</v>
      </c>
      <c r="E613">
        <v>66.150000000000006</v>
      </c>
      <c r="F613">
        <v>294.5</v>
      </c>
      <c r="G613">
        <v>62</v>
      </c>
      <c r="H613">
        <v>61.113999999999997</v>
      </c>
      <c r="I613">
        <v>91</v>
      </c>
      <c r="J613">
        <v>89.3</v>
      </c>
      <c r="K613">
        <v>93.7</v>
      </c>
      <c r="L613">
        <v>16.2</v>
      </c>
      <c r="M613">
        <v>28.7</v>
      </c>
      <c r="N613">
        <v>12.9</v>
      </c>
      <c r="O613">
        <v>11</v>
      </c>
      <c r="P613">
        <v>16.899999999999999</v>
      </c>
      <c r="Q613">
        <v>16.100000000000001</v>
      </c>
      <c r="R613">
        <v>55.1</v>
      </c>
      <c r="S613">
        <v>15.5</v>
      </c>
      <c r="T613">
        <v>1.4</v>
      </c>
      <c r="U613">
        <v>6.5</v>
      </c>
      <c r="V613">
        <v>3.5</v>
      </c>
      <c r="W613">
        <v>51.6</v>
      </c>
      <c r="X613">
        <v>4</v>
      </c>
      <c r="Y613">
        <v>1.6</v>
      </c>
      <c r="Z613">
        <v>7.4</v>
      </c>
      <c r="AA613">
        <v>21.8</v>
      </c>
      <c r="AB613">
        <v>24.8</v>
      </c>
      <c r="AC613">
        <v>53.4</v>
      </c>
      <c r="AD613">
        <v>72.099999999999994</v>
      </c>
      <c r="AE613">
        <v>18.3</v>
      </c>
      <c r="AF613">
        <v>71.3</v>
      </c>
      <c r="AG613">
        <v>10.4</v>
      </c>
      <c r="AH613">
        <v>68.400000000000006</v>
      </c>
      <c r="AI613">
        <v>3.9</v>
      </c>
      <c r="AJ613">
        <v>1.5</v>
      </c>
      <c r="AK613">
        <v>10.7</v>
      </c>
      <c r="AL613">
        <v>5</v>
      </c>
      <c r="AM613">
        <v>4.9000000000000004</v>
      </c>
      <c r="AN613">
        <v>6.1</v>
      </c>
      <c r="AO613">
        <v>15.3</v>
      </c>
      <c r="AP613">
        <v>10</v>
      </c>
      <c r="AQ613">
        <v>6.4</v>
      </c>
      <c r="AR613">
        <v>58</v>
      </c>
      <c r="AS613">
        <v>66</v>
      </c>
      <c r="AT613">
        <v>45</v>
      </c>
      <c r="AU613">
        <v>56.3</v>
      </c>
      <c r="AV613">
        <v>61.6</v>
      </c>
      <c r="AW613">
        <v>62</v>
      </c>
      <c r="AX613">
        <v>60.2</v>
      </c>
      <c r="AY613">
        <v>53.7</v>
      </c>
      <c r="AZ613">
        <v>53.7</v>
      </c>
      <c r="BA613">
        <v>50.9</v>
      </c>
    </row>
    <row r="614" spans="1:53" x14ac:dyDescent="0.25">
      <c r="A614" s="2">
        <v>42004</v>
      </c>
      <c r="B614">
        <v>2058.9</v>
      </c>
      <c r="C614">
        <v>437.75</v>
      </c>
      <c r="D614">
        <v>1186.33</v>
      </c>
      <c r="E614">
        <v>53.27</v>
      </c>
      <c r="F614">
        <v>284.5</v>
      </c>
      <c r="G614">
        <v>62</v>
      </c>
      <c r="H614">
        <v>60.024000000000001</v>
      </c>
      <c r="I614">
        <v>93.1</v>
      </c>
      <c r="J614">
        <v>88.5</v>
      </c>
      <c r="K614">
        <v>99.9</v>
      </c>
      <c r="L614">
        <v>17.2</v>
      </c>
      <c r="M614">
        <v>27.3</v>
      </c>
      <c r="N614">
        <v>12.2</v>
      </c>
      <c r="O614">
        <v>10.199999999999999</v>
      </c>
      <c r="P614">
        <v>16.2</v>
      </c>
      <c r="Q614">
        <v>16.5</v>
      </c>
      <c r="R614">
        <v>55.5</v>
      </c>
      <c r="S614">
        <v>14.6</v>
      </c>
      <c r="T614">
        <v>1.2</v>
      </c>
      <c r="U614">
        <v>4.9000000000000004</v>
      </c>
      <c r="V614">
        <v>2.8</v>
      </c>
      <c r="W614">
        <v>51.9</v>
      </c>
      <c r="X614">
        <v>4.2</v>
      </c>
      <c r="Y614">
        <v>0.9</v>
      </c>
      <c r="Z614">
        <v>7</v>
      </c>
      <c r="AA614">
        <v>18.899999999999999</v>
      </c>
      <c r="AB614">
        <v>24.7</v>
      </c>
      <c r="AC614">
        <v>56.4</v>
      </c>
      <c r="AD614">
        <v>73.599999999999994</v>
      </c>
      <c r="AE614">
        <v>17.8</v>
      </c>
      <c r="AF614">
        <v>72.3</v>
      </c>
      <c r="AG614">
        <v>9.9</v>
      </c>
      <c r="AH614">
        <v>68.900000000000006</v>
      </c>
      <c r="AI614">
        <v>4.5</v>
      </c>
      <c r="AJ614">
        <v>1</v>
      </c>
      <c r="AK614">
        <v>10.1</v>
      </c>
      <c r="AL614">
        <v>5.0999999999999996</v>
      </c>
      <c r="AM614">
        <v>3.9</v>
      </c>
      <c r="AN614">
        <v>6.6</v>
      </c>
      <c r="AO614">
        <v>13.2</v>
      </c>
      <c r="AP614">
        <v>11.2</v>
      </c>
      <c r="AQ614">
        <v>7.4</v>
      </c>
      <c r="AR614">
        <v>58</v>
      </c>
      <c r="AS614">
        <v>64</v>
      </c>
      <c r="AT614">
        <v>46</v>
      </c>
      <c r="AU614">
        <v>55.7</v>
      </c>
      <c r="AV614">
        <v>58.2</v>
      </c>
      <c r="AW614">
        <v>53</v>
      </c>
      <c r="AX614">
        <v>58.7</v>
      </c>
      <c r="AY614">
        <v>57.2</v>
      </c>
      <c r="AZ614">
        <v>56</v>
      </c>
      <c r="BA614">
        <v>45.8</v>
      </c>
    </row>
    <row r="615" spans="1:53" x14ac:dyDescent="0.25">
      <c r="A615" s="2">
        <v>42034</v>
      </c>
      <c r="B615">
        <v>1994.99</v>
      </c>
      <c r="C615">
        <v>422.45</v>
      </c>
      <c r="D615">
        <v>1273.24</v>
      </c>
      <c r="E615">
        <v>48.24</v>
      </c>
      <c r="F615">
        <v>286</v>
      </c>
      <c r="G615">
        <v>62</v>
      </c>
      <c r="H615">
        <v>59.807000000000002</v>
      </c>
      <c r="I615">
        <v>103.8</v>
      </c>
      <c r="J615">
        <v>97</v>
      </c>
      <c r="K615">
        <v>113.9</v>
      </c>
      <c r="L615">
        <v>20.7</v>
      </c>
      <c r="M615">
        <v>24.6</v>
      </c>
      <c r="N615">
        <v>13.1</v>
      </c>
      <c r="O615">
        <v>10.8</v>
      </c>
      <c r="P615">
        <v>19.5</v>
      </c>
      <c r="Q615">
        <v>14.8</v>
      </c>
      <c r="R615">
        <v>54.7</v>
      </c>
      <c r="S615">
        <v>17.3</v>
      </c>
      <c r="T615">
        <v>1.6</v>
      </c>
      <c r="U615">
        <v>5.4</v>
      </c>
      <c r="V615">
        <v>3.1</v>
      </c>
      <c r="W615">
        <v>44.4</v>
      </c>
      <c r="X615">
        <v>4.4000000000000004</v>
      </c>
      <c r="Y615">
        <v>0.7</v>
      </c>
      <c r="Z615">
        <v>6.9</v>
      </c>
      <c r="AA615">
        <v>17.3</v>
      </c>
      <c r="AB615">
        <v>28.2</v>
      </c>
      <c r="AC615">
        <v>54.5</v>
      </c>
      <c r="AD615">
        <v>69.7</v>
      </c>
      <c r="AE615">
        <v>18.899999999999999</v>
      </c>
      <c r="AF615">
        <v>72.900000000000006</v>
      </c>
      <c r="AG615">
        <v>8.1999999999999993</v>
      </c>
      <c r="AH615">
        <v>67.900000000000006</v>
      </c>
      <c r="AI615">
        <v>3.9</v>
      </c>
      <c r="AJ615">
        <v>1.8</v>
      </c>
      <c r="AK615">
        <v>10.3</v>
      </c>
      <c r="AL615">
        <v>4</v>
      </c>
      <c r="AM615">
        <v>4.0999999999999996</v>
      </c>
      <c r="AN615">
        <v>6.2</v>
      </c>
      <c r="AO615">
        <v>11.4</v>
      </c>
      <c r="AP615">
        <v>8.6</v>
      </c>
      <c r="AQ615">
        <v>6.2</v>
      </c>
      <c r="AR615">
        <v>57</v>
      </c>
      <c r="AS615">
        <v>60</v>
      </c>
      <c r="AT615">
        <v>44</v>
      </c>
      <c r="AU615">
        <v>53.9</v>
      </c>
      <c r="AV615">
        <v>54.3</v>
      </c>
      <c r="AW615">
        <v>49</v>
      </c>
      <c r="AX615">
        <v>55.9</v>
      </c>
      <c r="AY615">
        <v>55</v>
      </c>
      <c r="AZ615">
        <v>54</v>
      </c>
      <c r="BA615">
        <v>42.5</v>
      </c>
    </row>
    <row r="616" spans="1:53" x14ac:dyDescent="0.25">
      <c r="A616" s="2">
        <v>42062</v>
      </c>
      <c r="B616">
        <v>2104.5</v>
      </c>
      <c r="C616">
        <v>420.92</v>
      </c>
      <c r="D616">
        <v>1216.57</v>
      </c>
      <c r="E616">
        <v>49.76</v>
      </c>
      <c r="F616">
        <v>301.3</v>
      </c>
      <c r="G616">
        <v>61</v>
      </c>
      <c r="H616">
        <v>60.912999999999997</v>
      </c>
      <c r="I616">
        <v>98.8</v>
      </c>
      <c r="J616">
        <v>90</v>
      </c>
      <c r="K616">
        <v>112.1</v>
      </c>
      <c r="L616">
        <v>20.3</v>
      </c>
      <c r="M616">
        <v>25.1</v>
      </c>
      <c r="N616">
        <v>11.8</v>
      </c>
      <c r="O616">
        <v>10.8</v>
      </c>
      <c r="P616">
        <v>16.399999999999999</v>
      </c>
      <c r="Q616">
        <v>14.8</v>
      </c>
      <c r="R616">
        <v>54.6</v>
      </c>
      <c r="S616">
        <v>13.8</v>
      </c>
      <c r="T616">
        <v>1.4</v>
      </c>
      <c r="U616">
        <v>5.6</v>
      </c>
      <c r="V616">
        <v>3.5</v>
      </c>
      <c r="W616">
        <v>50</v>
      </c>
      <c r="X616">
        <v>4.0999999999999996</v>
      </c>
      <c r="Y616">
        <v>0.7</v>
      </c>
      <c r="Z616">
        <v>6.5</v>
      </c>
      <c r="AA616">
        <v>16.7</v>
      </c>
      <c r="AB616">
        <v>26.7</v>
      </c>
      <c r="AC616">
        <v>56.6</v>
      </c>
      <c r="AD616">
        <v>72.8</v>
      </c>
      <c r="AE616">
        <v>17.600000000000001</v>
      </c>
      <c r="AF616">
        <v>73.5</v>
      </c>
      <c r="AG616">
        <v>8.9</v>
      </c>
      <c r="AH616">
        <v>71.400000000000006</v>
      </c>
      <c r="AI616">
        <v>4.3</v>
      </c>
      <c r="AJ616">
        <v>1.2</v>
      </c>
      <c r="AK616">
        <v>10</v>
      </c>
      <c r="AL616">
        <v>5.2</v>
      </c>
      <c r="AM616">
        <v>4.4000000000000004</v>
      </c>
      <c r="AN616">
        <v>7.9</v>
      </c>
      <c r="AO616">
        <v>14.4</v>
      </c>
      <c r="AP616">
        <v>7.5</v>
      </c>
      <c r="AQ616">
        <v>6.3</v>
      </c>
      <c r="AR616">
        <v>55</v>
      </c>
      <c r="AS616">
        <v>59</v>
      </c>
      <c r="AT616">
        <v>39</v>
      </c>
      <c r="AU616">
        <v>53</v>
      </c>
      <c r="AV616">
        <v>53.9</v>
      </c>
      <c r="AW616">
        <v>55</v>
      </c>
      <c r="AX616">
        <v>55</v>
      </c>
      <c r="AY616">
        <v>51.8</v>
      </c>
      <c r="AZ616">
        <v>54.5</v>
      </c>
      <c r="BA616">
        <v>47.1</v>
      </c>
    </row>
    <row r="617" spans="1:53" x14ac:dyDescent="0.25">
      <c r="A617" s="2">
        <v>42094</v>
      </c>
      <c r="B617">
        <v>2067.89</v>
      </c>
      <c r="C617">
        <v>414.98</v>
      </c>
      <c r="D617">
        <v>1187.5999999999999</v>
      </c>
      <c r="E617">
        <v>47.6</v>
      </c>
      <c r="F617">
        <v>284</v>
      </c>
      <c r="G617">
        <v>58</v>
      </c>
      <c r="H617">
        <v>60.313000000000002</v>
      </c>
      <c r="I617">
        <v>101.4</v>
      </c>
      <c r="J617">
        <v>96</v>
      </c>
      <c r="K617">
        <v>109.5</v>
      </c>
      <c r="L617">
        <v>21</v>
      </c>
      <c r="M617">
        <v>25.5</v>
      </c>
      <c r="N617">
        <v>12.7</v>
      </c>
      <c r="O617">
        <v>9.6999999999999993</v>
      </c>
      <c r="P617">
        <v>18.8</v>
      </c>
      <c r="Q617">
        <v>13.6</v>
      </c>
      <c r="R617">
        <v>53.5</v>
      </c>
      <c r="S617">
        <v>15.3</v>
      </c>
      <c r="T617">
        <v>1.3</v>
      </c>
      <c r="U617">
        <v>4.8</v>
      </c>
      <c r="V617">
        <v>2.8</v>
      </c>
      <c r="W617">
        <v>49.6</v>
      </c>
      <c r="X617">
        <v>3.9</v>
      </c>
      <c r="Y617">
        <v>0.7</v>
      </c>
      <c r="Z617">
        <v>7.2</v>
      </c>
      <c r="AA617">
        <v>19.399999999999999</v>
      </c>
      <c r="AB617">
        <v>26.7</v>
      </c>
      <c r="AC617">
        <v>53.9</v>
      </c>
      <c r="AD617">
        <v>71.5</v>
      </c>
      <c r="AE617">
        <v>16.8</v>
      </c>
      <c r="AF617">
        <v>75.099999999999994</v>
      </c>
      <c r="AG617">
        <v>8.1</v>
      </c>
      <c r="AH617">
        <v>71.099999999999994</v>
      </c>
      <c r="AI617">
        <v>3.9</v>
      </c>
      <c r="AJ617">
        <v>1.6</v>
      </c>
      <c r="AK617">
        <v>9.6999999999999993</v>
      </c>
      <c r="AL617">
        <v>5.6</v>
      </c>
      <c r="AM617">
        <v>3.8</v>
      </c>
      <c r="AN617">
        <v>7.7</v>
      </c>
      <c r="AO617">
        <v>13.6</v>
      </c>
      <c r="AP617">
        <v>8.3000000000000007</v>
      </c>
      <c r="AQ617">
        <v>6.7</v>
      </c>
      <c r="AR617">
        <v>52</v>
      </c>
      <c r="AS617">
        <v>59</v>
      </c>
      <c r="AT617">
        <v>37</v>
      </c>
      <c r="AU617">
        <v>52.1</v>
      </c>
      <c r="AV617">
        <v>52.6</v>
      </c>
      <c r="AW617">
        <v>59</v>
      </c>
      <c r="AX617">
        <v>55</v>
      </c>
      <c r="AY617">
        <v>51</v>
      </c>
      <c r="AZ617">
        <v>51.7</v>
      </c>
      <c r="BA617">
        <v>46.5</v>
      </c>
    </row>
    <row r="618" spans="1:53" x14ac:dyDescent="0.25">
      <c r="A618" s="2">
        <v>42124</v>
      </c>
      <c r="B618">
        <v>2085.5100000000002</v>
      </c>
      <c r="C618">
        <v>421.15</v>
      </c>
      <c r="D618">
        <v>1180.69</v>
      </c>
      <c r="E618">
        <v>59.63</v>
      </c>
      <c r="F618">
        <v>282.3</v>
      </c>
      <c r="G618">
        <v>61</v>
      </c>
      <c r="H618">
        <v>60.756999999999998</v>
      </c>
      <c r="I618">
        <v>94.3</v>
      </c>
      <c r="J618">
        <v>87.1</v>
      </c>
      <c r="K618">
        <v>105.1</v>
      </c>
      <c r="L618">
        <v>19</v>
      </c>
      <c r="M618">
        <v>25.9</v>
      </c>
      <c r="N618">
        <v>11.1</v>
      </c>
      <c r="O618">
        <v>10.8</v>
      </c>
      <c r="P618">
        <v>17.399999999999999</v>
      </c>
      <c r="Q618">
        <v>16.399999999999999</v>
      </c>
      <c r="R618">
        <v>55.1</v>
      </c>
      <c r="S618">
        <v>13.8</v>
      </c>
      <c r="T618">
        <v>1.2</v>
      </c>
      <c r="U618">
        <v>5.0999999999999996</v>
      </c>
      <c r="V618">
        <v>3.3</v>
      </c>
      <c r="W618">
        <v>47.2</v>
      </c>
      <c r="X618">
        <v>3.7</v>
      </c>
      <c r="Y618">
        <v>0.6</v>
      </c>
      <c r="Z618">
        <v>5.7</v>
      </c>
      <c r="AA618">
        <v>19.2</v>
      </c>
      <c r="AB618">
        <v>25.5</v>
      </c>
      <c r="AC618">
        <v>55.3</v>
      </c>
      <c r="AD618">
        <v>71.8</v>
      </c>
      <c r="AE618">
        <v>15.4</v>
      </c>
      <c r="AF618">
        <v>75.5</v>
      </c>
      <c r="AG618">
        <v>9.1</v>
      </c>
      <c r="AH618">
        <v>69.8</v>
      </c>
      <c r="AI618">
        <v>4</v>
      </c>
      <c r="AJ618">
        <v>1.7</v>
      </c>
      <c r="AK618">
        <v>10.9</v>
      </c>
      <c r="AL618">
        <v>4.9000000000000004</v>
      </c>
      <c r="AM618">
        <v>3.9</v>
      </c>
      <c r="AN618">
        <v>6.6</v>
      </c>
      <c r="AO618">
        <v>12.7</v>
      </c>
      <c r="AP618">
        <v>9</v>
      </c>
      <c r="AQ618">
        <v>6.1</v>
      </c>
      <c r="AR618">
        <v>56</v>
      </c>
      <c r="AS618">
        <v>63</v>
      </c>
      <c r="AT618">
        <v>40</v>
      </c>
      <c r="AU618">
        <v>51.9</v>
      </c>
      <c r="AV618">
        <v>52.8</v>
      </c>
      <c r="AW618">
        <v>71</v>
      </c>
      <c r="AX618">
        <v>55.7</v>
      </c>
      <c r="AY618">
        <v>50.4</v>
      </c>
      <c r="AZ618">
        <v>51.1</v>
      </c>
      <c r="BA618">
        <v>44.1</v>
      </c>
    </row>
    <row r="619" spans="1:53" x14ac:dyDescent="0.25">
      <c r="A619" s="2">
        <v>42153</v>
      </c>
      <c r="B619">
        <v>2107.39</v>
      </c>
      <c r="C619">
        <v>424.74</v>
      </c>
      <c r="D619">
        <v>1189.97</v>
      </c>
      <c r="E619">
        <v>60.3</v>
      </c>
      <c r="F619">
        <v>275.8</v>
      </c>
      <c r="G619">
        <v>58</v>
      </c>
      <c r="H619">
        <v>60.337000000000003</v>
      </c>
      <c r="I619">
        <v>94.6</v>
      </c>
      <c r="J619">
        <v>86.2</v>
      </c>
      <c r="K619">
        <v>107.1</v>
      </c>
      <c r="L619">
        <v>20.6</v>
      </c>
      <c r="M619">
        <v>27.2</v>
      </c>
      <c r="N619">
        <v>12.4</v>
      </c>
      <c r="O619">
        <v>10.7</v>
      </c>
      <c r="P619">
        <v>17.600000000000001</v>
      </c>
      <c r="Q619">
        <v>16.600000000000001</v>
      </c>
      <c r="R619">
        <v>52.2</v>
      </c>
      <c r="S619">
        <v>14.7</v>
      </c>
      <c r="T619">
        <v>0.9</v>
      </c>
      <c r="U619">
        <v>5.9</v>
      </c>
      <c r="V619">
        <v>3.7</v>
      </c>
      <c r="W619">
        <v>50.5</v>
      </c>
      <c r="X619">
        <v>3.7</v>
      </c>
      <c r="Y619">
        <v>1.3</v>
      </c>
      <c r="Z619">
        <v>7.6</v>
      </c>
      <c r="AA619">
        <v>17.899999999999999</v>
      </c>
      <c r="AB619">
        <v>24.7</v>
      </c>
      <c r="AC619">
        <v>57.4</v>
      </c>
      <c r="AD619">
        <v>71.7</v>
      </c>
      <c r="AE619">
        <v>16</v>
      </c>
      <c r="AF619">
        <v>72.7</v>
      </c>
      <c r="AG619">
        <v>11.3</v>
      </c>
      <c r="AH619">
        <v>68.7</v>
      </c>
      <c r="AI619">
        <v>3.9</v>
      </c>
      <c r="AJ619">
        <v>1.1000000000000001</v>
      </c>
      <c r="AK619">
        <v>10.3</v>
      </c>
      <c r="AL619">
        <v>5.2</v>
      </c>
      <c r="AM619">
        <v>3.7</v>
      </c>
      <c r="AN619">
        <v>7.9</v>
      </c>
      <c r="AO619">
        <v>14.4</v>
      </c>
      <c r="AP619">
        <v>9.3000000000000007</v>
      </c>
      <c r="AQ619">
        <v>6.1</v>
      </c>
      <c r="AR619">
        <v>54</v>
      </c>
      <c r="AS619">
        <v>63</v>
      </c>
      <c r="AT619">
        <v>39</v>
      </c>
      <c r="AU619">
        <v>52.9</v>
      </c>
      <c r="AV619">
        <v>53.3</v>
      </c>
      <c r="AW619">
        <v>68</v>
      </c>
      <c r="AX619">
        <v>54.6</v>
      </c>
      <c r="AY619">
        <v>52.9</v>
      </c>
      <c r="AZ619">
        <v>51.9</v>
      </c>
      <c r="BA619">
        <v>44.1</v>
      </c>
    </row>
    <row r="620" spans="1:53" x14ac:dyDescent="0.25">
      <c r="A620" s="2">
        <v>42185</v>
      </c>
      <c r="B620">
        <v>2063.11</v>
      </c>
      <c r="C620">
        <v>426.29</v>
      </c>
      <c r="D620">
        <v>1169.3499999999999</v>
      </c>
      <c r="E620">
        <v>59.47</v>
      </c>
      <c r="F620">
        <v>273.8</v>
      </c>
      <c r="G620">
        <v>65</v>
      </c>
      <c r="H620">
        <v>59.024000000000001</v>
      </c>
      <c r="I620">
        <v>99.8</v>
      </c>
      <c r="J620">
        <v>92.8</v>
      </c>
      <c r="K620">
        <v>110.3</v>
      </c>
      <c r="L620">
        <v>21.3</v>
      </c>
      <c r="M620">
        <v>26.1</v>
      </c>
      <c r="N620">
        <v>13.1</v>
      </c>
      <c r="O620">
        <v>10.6</v>
      </c>
      <c r="P620">
        <v>17.600000000000001</v>
      </c>
      <c r="Q620">
        <v>15.2</v>
      </c>
      <c r="R620">
        <v>52.6</v>
      </c>
      <c r="S620">
        <v>17.100000000000001</v>
      </c>
      <c r="T620">
        <v>1.1000000000000001</v>
      </c>
      <c r="U620">
        <v>5.6</v>
      </c>
      <c r="V620">
        <v>3.5</v>
      </c>
      <c r="W620">
        <v>47.4</v>
      </c>
      <c r="X620">
        <v>4.9000000000000004</v>
      </c>
      <c r="Y620">
        <v>1</v>
      </c>
      <c r="Z620">
        <v>6.3</v>
      </c>
      <c r="AA620">
        <v>18</v>
      </c>
      <c r="AB620">
        <v>26.1</v>
      </c>
      <c r="AC620">
        <v>55.9</v>
      </c>
      <c r="AD620">
        <v>71.8</v>
      </c>
      <c r="AE620">
        <v>17.899999999999999</v>
      </c>
      <c r="AF620">
        <v>71.900000000000006</v>
      </c>
      <c r="AG620">
        <v>10.199999999999999</v>
      </c>
      <c r="AH620">
        <v>67.7</v>
      </c>
      <c r="AI620">
        <v>4.0999999999999996</v>
      </c>
      <c r="AJ620">
        <v>1.9</v>
      </c>
      <c r="AK620">
        <v>9.1999999999999993</v>
      </c>
      <c r="AL620">
        <v>5.4</v>
      </c>
      <c r="AM620">
        <v>4.5999999999999996</v>
      </c>
      <c r="AN620">
        <v>5.4</v>
      </c>
      <c r="AO620">
        <v>12.6</v>
      </c>
      <c r="AP620">
        <v>8.5</v>
      </c>
      <c r="AQ620">
        <v>6.8</v>
      </c>
      <c r="AR620">
        <v>60</v>
      </c>
      <c r="AS620">
        <v>69</v>
      </c>
      <c r="AT620">
        <v>44</v>
      </c>
      <c r="AU620">
        <v>52.5</v>
      </c>
      <c r="AV620">
        <v>54.4</v>
      </c>
      <c r="AW620">
        <v>73</v>
      </c>
      <c r="AX620">
        <v>53.2</v>
      </c>
      <c r="AY620">
        <v>53.5</v>
      </c>
      <c r="AZ620">
        <v>49</v>
      </c>
      <c r="BA620">
        <v>49.7</v>
      </c>
    </row>
    <row r="621" spans="1:53" x14ac:dyDescent="0.25">
      <c r="A621" s="2">
        <v>42216</v>
      </c>
      <c r="B621">
        <v>2103.84</v>
      </c>
      <c r="C621">
        <v>410.37</v>
      </c>
      <c r="D621">
        <v>1094.3</v>
      </c>
      <c r="E621">
        <v>47.12</v>
      </c>
      <c r="F621">
        <v>272.3</v>
      </c>
      <c r="G621">
        <v>65</v>
      </c>
      <c r="H621">
        <v>58.418999999999997</v>
      </c>
      <c r="I621">
        <v>91</v>
      </c>
      <c r="J621">
        <v>82.3</v>
      </c>
      <c r="K621">
        <v>104</v>
      </c>
      <c r="L621">
        <v>19.899999999999999</v>
      </c>
      <c r="M621">
        <v>27.4</v>
      </c>
      <c r="N621">
        <v>11.8</v>
      </c>
      <c r="O621">
        <v>11.3</v>
      </c>
      <c r="P621">
        <v>17</v>
      </c>
      <c r="Q621">
        <v>19</v>
      </c>
      <c r="R621">
        <v>52.7</v>
      </c>
      <c r="S621">
        <v>13.7</v>
      </c>
      <c r="T621">
        <v>1.9</v>
      </c>
      <c r="U621">
        <v>5.9</v>
      </c>
      <c r="V621">
        <v>3.1</v>
      </c>
      <c r="W621">
        <v>52.1</v>
      </c>
      <c r="X621">
        <v>4.0999999999999996</v>
      </c>
      <c r="Y621">
        <v>0.9</v>
      </c>
      <c r="Z621">
        <v>5.9</v>
      </c>
      <c r="AA621">
        <v>18.2</v>
      </c>
      <c r="AB621">
        <v>23.4</v>
      </c>
      <c r="AC621">
        <v>58.4</v>
      </c>
      <c r="AD621">
        <v>71.7</v>
      </c>
      <c r="AE621">
        <v>15.3</v>
      </c>
      <c r="AF621">
        <v>74.400000000000006</v>
      </c>
      <c r="AG621">
        <v>10.3</v>
      </c>
      <c r="AH621">
        <v>67.3</v>
      </c>
      <c r="AI621">
        <v>4</v>
      </c>
      <c r="AJ621">
        <v>1.8</v>
      </c>
      <c r="AK621">
        <v>10.6</v>
      </c>
      <c r="AL621">
        <v>5.5</v>
      </c>
      <c r="AM621">
        <v>5.2</v>
      </c>
      <c r="AN621">
        <v>6.7</v>
      </c>
      <c r="AO621">
        <v>14.5</v>
      </c>
      <c r="AP621">
        <v>9.9</v>
      </c>
      <c r="AQ621">
        <v>6.3</v>
      </c>
      <c r="AR621">
        <v>60</v>
      </c>
      <c r="AS621">
        <v>70</v>
      </c>
      <c r="AT621">
        <v>43</v>
      </c>
      <c r="AU621">
        <v>52</v>
      </c>
      <c r="AV621">
        <v>52.9</v>
      </c>
      <c r="AW621">
        <v>71</v>
      </c>
      <c r="AX621">
        <v>53.9</v>
      </c>
      <c r="AY621">
        <v>51.9</v>
      </c>
      <c r="AZ621">
        <v>50.6</v>
      </c>
      <c r="BA621">
        <v>43.3</v>
      </c>
    </row>
    <row r="622" spans="1:53" x14ac:dyDescent="0.25">
      <c r="A622" s="2">
        <v>42247</v>
      </c>
      <c r="B622">
        <v>1972.18</v>
      </c>
      <c r="C622">
        <v>406.3</v>
      </c>
      <c r="D622">
        <v>1130.69</v>
      </c>
      <c r="E622">
        <v>49.2</v>
      </c>
      <c r="F622">
        <v>276.5</v>
      </c>
      <c r="G622">
        <v>66</v>
      </c>
      <c r="H622">
        <v>56.911000000000001</v>
      </c>
      <c r="I622">
        <v>101.3</v>
      </c>
      <c r="J622">
        <v>91.6</v>
      </c>
      <c r="K622">
        <v>115.8</v>
      </c>
      <c r="L622">
        <v>22.1</v>
      </c>
      <c r="M622">
        <v>21.7</v>
      </c>
      <c r="N622">
        <v>10.8</v>
      </c>
      <c r="O622">
        <v>9.8000000000000007</v>
      </c>
      <c r="P622">
        <v>16.2</v>
      </c>
      <c r="Q622">
        <v>14.5</v>
      </c>
      <c r="R622">
        <v>56.2</v>
      </c>
      <c r="S622">
        <v>14.9</v>
      </c>
      <c r="T622">
        <v>1.1000000000000001</v>
      </c>
      <c r="U622">
        <v>4.4000000000000004</v>
      </c>
      <c r="V622">
        <v>2.6</v>
      </c>
      <c r="W622">
        <v>49.5</v>
      </c>
      <c r="X622">
        <v>3.5</v>
      </c>
      <c r="Y622">
        <v>0.7</v>
      </c>
      <c r="Z622">
        <v>5.6</v>
      </c>
      <c r="AA622">
        <v>17.8</v>
      </c>
      <c r="AB622">
        <v>23.7</v>
      </c>
      <c r="AC622">
        <v>58.5</v>
      </c>
      <c r="AD622">
        <v>74</v>
      </c>
      <c r="AE622">
        <v>16.600000000000001</v>
      </c>
      <c r="AF622">
        <v>74.3</v>
      </c>
      <c r="AG622">
        <v>9.1</v>
      </c>
      <c r="AH622">
        <v>70.599999999999994</v>
      </c>
      <c r="AI622">
        <v>4.0999999999999996</v>
      </c>
      <c r="AJ622">
        <v>1.7</v>
      </c>
      <c r="AK622">
        <v>10.5</v>
      </c>
      <c r="AL622">
        <v>5.2</v>
      </c>
      <c r="AM622">
        <v>4</v>
      </c>
      <c r="AN622">
        <v>6.7</v>
      </c>
      <c r="AO622">
        <v>13</v>
      </c>
      <c r="AP622">
        <v>9.5</v>
      </c>
      <c r="AQ622">
        <v>7</v>
      </c>
      <c r="AR622">
        <v>61</v>
      </c>
      <c r="AS622">
        <v>70</v>
      </c>
      <c r="AT622">
        <v>45</v>
      </c>
      <c r="AU622">
        <v>50.2</v>
      </c>
      <c r="AV622">
        <v>51.5</v>
      </c>
      <c r="AW622">
        <v>66</v>
      </c>
      <c r="AX622">
        <v>52.6</v>
      </c>
      <c r="AY622">
        <v>48.9</v>
      </c>
      <c r="AZ622">
        <v>49.9</v>
      </c>
      <c r="BA622">
        <v>53.5</v>
      </c>
    </row>
    <row r="623" spans="1:53" x14ac:dyDescent="0.25">
      <c r="A623" s="2">
        <v>42277</v>
      </c>
      <c r="B623">
        <v>1920.03</v>
      </c>
      <c r="C623">
        <v>403.38</v>
      </c>
      <c r="D623">
        <v>1114.3399999999999</v>
      </c>
      <c r="E623">
        <v>45.09</v>
      </c>
      <c r="F623">
        <v>268</v>
      </c>
      <c r="G623">
        <v>67</v>
      </c>
      <c r="H623">
        <v>55.12</v>
      </c>
      <c r="I623">
        <v>102.6</v>
      </c>
      <c r="J623">
        <v>90.8</v>
      </c>
      <c r="K623">
        <v>120.3</v>
      </c>
      <c r="L623">
        <v>24.8</v>
      </c>
      <c r="M623">
        <v>24.9</v>
      </c>
      <c r="N623">
        <v>13.1</v>
      </c>
      <c r="O623">
        <v>9.9</v>
      </c>
      <c r="P623">
        <v>18.7</v>
      </c>
      <c r="Q623">
        <v>15.9</v>
      </c>
      <c r="R623">
        <v>50.3</v>
      </c>
      <c r="S623">
        <v>14.9</v>
      </c>
      <c r="T623">
        <v>1.5</v>
      </c>
      <c r="U623">
        <v>5.8</v>
      </c>
      <c r="V623">
        <v>3</v>
      </c>
      <c r="W623">
        <v>48.8</v>
      </c>
      <c r="X623">
        <v>5</v>
      </c>
      <c r="Y623">
        <v>1.3</v>
      </c>
      <c r="Z623">
        <v>6.2</v>
      </c>
      <c r="AA623">
        <v>16.399999999999999</v>
      </c>
      <c r="AB623">
        <v>28.1</v>
      </c>
      <c r="AC623">
        <v>55.5</v>
      </c>
      <c r="AD623">
        <v>71.400000000000006</v>
      </c>
      <c r="AE623">
        <v>18.100000000000001</v>
      </c>
      <c r="AF623">
        <v>71.5</v>
      </c>
      <c r="AG623">
        <v>10.4</v>
      </c>
      <c r="AH623">
        <v>69.2</v>
      </c>
      <c r="AI623">
        <v>4.5999999999999996</v>
      </c>
      <c r="AJ623">
        <v>1.9</v>
      </c>
      <c r="AK623">
        <v>10.1</v>
      </c>
      <c r="AL623">
        <v>5.3</v>
      </c>
      <c r="AM623">
        <v>3.5</v>
      </c>
      <c r="AN623">
        <v>6.6</v>
      </c>
      <c r="AO623">
        <v>13.1</v>
      </c>
      <c r="AP623">
        <v>9.6999999999999993</v>
      </c>
      <c r="AQ623">
        <v>6</v>
      </c>
      <c r="AR623">
        <v>61</v>
      </c>
      <c r="AS623">
        <v>68</v>
      </c>
      <c r="AT623">
        <v>47</v>
      </c>
      <c r="AU623">
        <v>50.1</v>
      </c>
      <c r="AV623">
        <v>50.4</v>
      </c>
      <c r="AW623">
        <v>63</v>
      </c>
      <c r="AX623">
        <v>51.5</v>
      </c>
      <c r="AY623">
        <v>49.8</v>
      </c>
      <c r="AZ623">
        <v>50.1</v>
      </c>
      <c r="BA623">
        <v>54.1</v>
      </c>
    </row>
    <row r="624" spans="1:53" x14ac:dyDescent="0.25">
      <c r="A624" s="2">
        <v>42307</v>
      </c>
      <c r="B624">
        <v>2079.36</v>
      </c>
      <c r="C624">
        <v>395.15</v>
      </c>
      <c r="D624">
        <v>1141.05</v>
      </c>
      <c r="E624">
        <v>46.59</v>
      </c>
      <c r="F624">
        <v>267</v>
      </c>
      <c r="G624">
        <v>70</v>
      </c>
      <c r="H624">
        <v>56.384999999999998</v>
      </c>
      <c r="I624">
        <v>99.1</v>
      </c>
      <c r="J624">
        <v>88.7</v>
      </c>
      <c r="K624">
        <v>114.6</v>
      </c>
      <c r="L624">
        <v>22.7</v>
      </c>
      <c r="M624">
        <v>24.6</v>
      </c>
      <c r="N624">
        <v>9.8000000000000007</v>
      </c>
      <c r="O624">
        <v>10.5</v>
      </c>
      <c r="P624">
        <v>18.100000000000001</v>
      </c>
      <c r="Q624">
        <v>16.600000000000001</v>
      </c>
      <c r="R624">
        <v>52.7</v>
      </c>
      <c r="S624">
        <v>14.4</v>
      </c>
      <c r="T624">
        <v>1.8</v>
      </c>
      <c r="U624">
        <v>6.2</v>
      </c>
      <c r="V624">
        <v>3.2</v>
      </c>
      <c r="W624">
        <v>47.4</v>
      </c>
      <c r="X624">
        <v>4.2</v>
      </c>
      <c r="Y624">
        <v>1.2</v>
      </c>
      <c r="Z624">
        <v>4.5</v>
      </c>
      <c r="AA624">
        <v>18.3</v>
      </c>
      <c r="AB624">
        <v>26.8</v>
      </c>
      <c r="AC624">
        <v>54.9</v>
      </c>
      <c r="AD624">
        <v>71.400000000000006</v>
      </c>
      <c r="AE624">
        <v>18.100000000000001</v>
      </c>
      <c r="AF624">
        <v>71.5</v>
      </c>
      <c r="AG624">
        <v>10.4</v>
      </c>
      <c r="AH624">
        <v>69</v>
      </c>
      <c r="AI624">
        <v>4.7</v>
      </c>
      <c r="AJ624">
        <v>1.1000000000000001</v>
      </c>
      <c r="AK624">
        <v>10.4</v>
      </c>
      <c r="AL624">
        <v>4.8</v>
      </c>
      <c r="AM624">
        <v>4.0999999999999996</v>
      </c>
      <c r="AN624">
        <v>6.4</v>
      </c>
      <c r="AO624">
        <v>12.4</v>
      </c>
      <c r="AP624">
        <v>9.4</v>
      </c>
      <c r="AQ624">
        <v>5.6</v>
      </c>
      <c r="AR624">
        <v>65</v>
      </c>
      <c r="AS624">
        <v>75</v>
      </c>
      <c r="AT624">
        <v>47</v>
      </c>
      <c r="AU624">
        <v>49.1</v>
      </c>
      <c r="AV624">
        <v>52.1</v>
      </c>
      <c r="AW624">
        <v>60</v>
      </c>
      <c r="AX624">
        <v>51.9</v>
      </c>
      <c r="AY624">
        <v>45.6</v>
      </c>
      <c r="AZ624">
        <v>49.5</v>
      </c>
      <c r="BA624">
        <v>51.6</v>
      </c>
    </row>
    <row r="625" spans="1:53" x14ac:dyDescent="0.25">
      <c r="A625" s="2">
        <v>42338</v>
      </c>
      <c r="B625">
        <v>2080.41</v>
      </c>
      <c r="C625">
        <v>384</v>
      </c>
      <c r="D625">
        <v>1063.68</v>
      </c>
      <c r="E625">
        <v>40.450000000000003</v>
      </c>
      <c r="F625">
        <v>268.5</v>
      </c>
      <c r="G625">
        <v>67</v>
      </c>
      <c r="H625">
        <v>54.966000000000001</v>
      </c>
      <c r="I625">
        <v>92.6</v>
      </c>
      <c r="J625">
        <v>80.400000000000006</v>
      </c>
      <c r="K625">
        <v>110.9</v>
      </c>
      <c r="L625">
        <v>21</v>
      </c>
      <c r="M625">
        <v>25.8</v>
      </c>
      <c r="N625">
        <v>12.7</v>
      </c>
      <c r="O625">
        <v>11.8</v>
      </c>
      <c r="P625">
        <v>17.3</v>
      </c>
      <c r="Q625">
        <v>18.5</v>
      </c>
      <c r="R625">
        <v>53.2</v>
      </c>
      <c r="S625">
        <v>12</v>
      </c>
      <c r="T625">
        <v>1.1000000000000001</v>
      </c>
      <c r="U625">
        <v>6</v>
      </c>
      <c r="V625">
        <v>4</v>
      </c>
      <c r="W625">
        <v>49.5</v>
      </c>
      <c r="X625">
        <v>4.4000000000000004</v>
      </c>
      <c r="Y625">
        <v>0.9</v>
      </c>
      <c r="Z625">
        <v>6.7</v>
      </c>
      <c r="AA625">
        <v>16.899999999999999</v>
      </c>
      <c r="AB625">
        <v>25</v>
      </c>
      <c r="AC625">
        <v>58.1</v>
      </c>
      <c r="AD625">
        <v>70.900000000000006</v>
      </c>
      <c r="AE625">
        <v>15.7</v>
      </c>
      <c r="AF625">
        <v>73.7</v>
      </c>
      <c r="AG625">
        <v>10.6</v>
      </c>
      <c r="AH625">
        <v>69.5</v>
      </c>
      <c r="AI625">
        <v>4.7</v>
      </c>
      <c r="AJ625">
        <v>1.6</v>
      </c>
      <c r="AK625">
        <v>10.5</v>
      </c>
      <c r="AL625">
        <v>4.5999999999999996</v>
      </c>
      <c r="AM625">
        <v>3.6</v>
      </c>
      <c r="AN625">
        <v>6.5</v>
      </c>
      <c r="AO625">
        <v>14.2</v>
      </c>
      <c r="AP625">
        <v>10</v>
      </c>
      <c r="AQ625">
        <v>5.9</v>
      </c>
      <c r="AR625">
        <v>62</v>
      </c>
      <c r="AS625">
        <v>69</v>
      </c>
      <c r="AT625">
        <v>48</v>
      </c>
      <c r="AU625">
        <v>49.1</v>
      </c>
      <c r="AV625">
        <v>50.1</v>
      </c>
      <c r="AW625">
        <v>69</v>
      </c>
      <c r="AX625">
        <v>50.2</v>
      </c>
      <c r="AY625">
        <v>51.2</v>
      </c>
      <c r="AZ625">
        <v>48.4</v>
      </c>
      <c r="BA625">
        <v>50.8</v>
      </c>
    </row>
    <row r="626" spans="1:53" x14ac:dyDescent="0.25">
      <c r="A626" s="2">
        <v>42369</v>
      </c>
      <c r="B626">
        <v>2043.94</v>
      </c>
      <c r="C626">
        <v>374.78</v>
      </c>
      <c r="D626">
        <v>1062.3800000000001</v>
      </c>
      <c r="E626">
        <v>37.04</v>
      </c>
      <c r="F626">
        <v>269.3</v>
      </c>
      <c r="G626">
        <v>65</v>
      </c>
      <c r="H626">
        <v>53.289000000000001</v>
      </c>
      <c r="I626">
        <v>96.3</v>
      </c>
      <c r="J626">
        <v>83</v>
      </c>
      <c r="K626">
        <v>116.4</v>
      </c>
      <c r="L626">
        <v>24.2</v>
      </c>
      <c r="M626">
        <v>24.5</v>
      </c>
      <c r="N626">
        <v>11.3</v>
      </c>
      <c r="O626">
        <v>9.5</v>
      </c>
      <c r="P626">
        <v>16.3</v>
      </c>
      <c r="Q626">
        <v>16.8</v>
      </c>
      <c r="R626">
        <v>51.3</v>
      </c>
      <c r="S626">
        <v>12.4</v>
      </c>
      <c r="T626">
        <v>0.7</v>
      </c>
      <c r="U626">
        <v>6.2</v>
      </c>
      <c r="V626">
        <v>3.9</v>
      </c>
      <c r="W626">
        <v>51.5</v>
      </c>
      <c r="X626">
        <v>3.8</v>
      </c>
      <c r="Y626">
        <v>1.6</v>
      </c>
      <c r="Z626">
        <v>5.9</v>
      </c>
      <c r="AA626">
        <v>18.899999999999999</v>
      </c>
      <c r="AB626">
        <v>27.1</v>
      </c>
      <c r="AC626">
        <v>54</v>
      </c>
      <c r="AD626">
        <v>74.2</v>
      </c>
      <c r="AE626">
        <v>14.5</v>
      </c>
      <c r="AF626">
        <v>74.7</v>
      </c>
      <c r="AG626">
        <v>10.8</v>
      </c>
      <c r="AH626">
        <v>70.8</v>
      </c>
      <c r="AI626">
        <v>4.3</v>
      </c>
      <c r="AJ626">
        <v>1.6</v>
      </c>
      <c r="AK626">
        <v>10.7</v>
      </c>
      <c r="AL626">
        <v>5.9</v>
      </c>
      <c r="AM626">
        <v>4.0999999999999996</v>
      </c>
      <c r="AN626">
        <v>7.4</v>
      </c>
      <c r="AO626">
        <v>13.1</v>
      </c>
      <c r="AP626">
        <v>10.3</v>
      </c>
      <c r="AQ626">
        <v>6.4</v>
      </c>
      <c r="AR626">
        <v>60</v>
      </c>
      <c r="AS626">
        <v>66</v>
      </c>
      <c r="AT626">
        <v>46</v>
      </c>
      <c r="AU626">
        <v>48.7</v>
      </c>
      <c r="AV626">
        <v>49</v>
      </c>
      <c r="AW626">
        <v>59</v>
      </c>
      <c r="AX626">
        <v>49.8</v>
      </c>
      <c r="AY626">
        <v>46.8</v>
      </c>
      <c r="AZ626">
        <v>49.2</v>
      </c>
      <c r="BA626">
        <v>49.4</v>
      </c>
    </row>
    <row r="627" spans="1:53" x14ac:dyDescent="0.25">
      <c r="A627" s="2">
        <v>42398</v>
      </c>
      <c r="B627">
        <v>1940.24</v>
      </c>
      <c r="C627">
        <v>383.51</v>
      </c>
      <c r="D627">
        <v>1117.1500000000001</v>
      </c>
      <c r="E627">
        <v>33.619999999999997</v>
      </c>
      <c r="F627">
        <v>281.3</v>
      </c>
      <c r="G627">
        <v>68</v>
      </c>
      <c r="H627">
        <v>52.433</v>
      </c>
      <c r="I627">
        <v>97.8</v>
      </c>
      <c r="J627">
        <v>85.3</v>
      </c>
      <c r="K627">
        <v>116.6</v>
      </c>
      <c r="L627">
        <v>23</v>
      </c>
      <c r="M627">
        <v>23.6</v>
      </c>
      <c r="N627">
        <v>12.1</v>
      </c>
      <c r="O627">
        <v>10.7</v>
      </c>
      <c r="P627">
        <v>18.600000000000001</v>
      </c>
      <c r="Q627">
        <v>17</v>
      </c>
      <c r="R627">
        <v>53.4</v>
      </c>
      <c r="S627">
        <v>13.4</v>
      </c>
      <c r="T627">
        <v>2.5</v>
      </c>
      <c r="U627">
        <v>7.4</v>
      </c>
      <c r="V627">
        <v>3.7</v>
      </c>
      <c r="W627">
        <v>53.9</v>
      </c>
      <c r="X627">
        <v>4.4000000000000004</v>
      </c>
      <c r="Y627">
        <v>1.2</v>
      </c>
      <c r="Z627">
        <v>6.6</v>
      </c>
      <c r="AA627">
        <v>18.8</v>
      </c>
      <c r="AB627">
        <v>27.7</v>
      </c>
      <c r="AC627">
        <v>53.5</v>
      </c>
      <c r="AD627">
        <v>70.7</v>
      </c>
      <c r="AE627">
        <v>15.9</v>
      </c>
      <c r="AF627">
        <v>73.400000000000006</v>
      </c>
      <c r="AG627">
        <v>10.7</v>
      </c>
      <c r="AH627">
        <v>69.599999999999994</v>
      </c>
      <c r="AI627">
        <v>4.5</v>
      </c>
      <c r="AJ627">
        <v>1.1000000000000001</v>
      </c>
      <c r="AK627">
        <v>10.1</v>
      </c>
      <c r="AL627">
        <v>5.9</v>
      </c>
      <c r="AM627">
        <v>4.2</v>
      </c>
      <c r="AN627">
        <v>7</v>
      </c>
      <c r="AO627">
        <v>13.5</v>
      </c>
      <c r="AP627">
        <v>11.3</v>
      </c>
      <c r="AQ627">
        <v>7.5</v>
      </c>
      <c r="AR627">
        <v>61</v>
      </c>
      <c r="AS627">
        <v>64</v>
      </c>
      <c r="AT627">
        <v>44</v>
      </c>
      <c r="AU627">
        <v>47.6</v>
      </c>
      <c r="AV627">
        <v>49.9</v>
      </c>
      <c r="AW627">
        <v>58</v>
      </c>
      <c r="AX627">
        <v>49</v>
      </c>
      <c r="AY627">
        <v>44.5</v>
      </c>
      <c r="AZ627">
        <v>50.4</v>
      </c>
      <c r="BA627">
        <v>50.4</v>
      </c>
    </row>
    <row r="628" spans="1:53" x14ac:dyDescent="0.25">
      <c r="A628" s="2">
        <v>42429</v>
      </c>
      <c r="B628">
        <v>1932.23</v>
      </c>
      <c r="C628">
        <v>384.03</v>
      </c>
      <c r="D628">
        <v>1232.8800000000001</v>
      </c>
      <c r="E628">
        <v>33.75</v>
      </c>
      <c r="F628">
        <v>266.8</v>
      </c>
      <c r="G628">
        <v>65</v>
      </c>
      <c r="H628">
        <v>52.15</v>
      </c>
      <c r="I628">
        <v>94</v>
      </c>
      <c r="J628">
        <v>79.900000000000006</v>
      </c>
      <c r="K628">
        <v>115</v>
      </c>
      <c r="L628">
        <v>22.8</v>
      </c>
      <c r="M628">
        <v>23.6</v>
      </c>
      <c r="N628">
        <v>12.9</v>
      </c>
      <c r="O628">
        <v>11.6</v>
      </c>
      <c r="P628">
        <v>17.7</v>
      </c>
      <c r="Q628">
        <v>17.7</v>
      </c>
      <c r="R628">
        <v>53.6</v>
      </c>
      <c r="S628">
        <v>12.2</v>
      </c>
      <c r="T628">
        <v>1.8</v>
      </c>
      <c r="U628">
        <v>5.9</v>
      </c>
      <c r="V628">
        <v>3</v>
      </c>
      <c r="W628">
        <v>47.3</v>
      </c>
      <c r="X628">
        <v>4.3</v>
      </c>
      <c r="Y628">
        <v>1.1000000000000001</v>
      </c>
      <c r="Z628">
        <v>6.6</v>
      </c>
      <c r="AA628">
        <v>19</v>
      </c>
      <c r="AB628">
        <v>26.5</v>
      </c>
      <c r="AC628">
        <v>54.5</v>
      </c>
      <c r="AD628">
        <v>70.7</v>
      </c>
      <c r="AE628">
        <v>14.5</v>
      </c>
      <c r="AF628">
        <v>73.900000000000006</v>
      </c>
      <c r="AG628">
        <v>11.6</v>
      </c>
      <c r="AH628">
        <v>70.099999999999994</v>
      </c>
      <c r="AI628">
        <v>4.2</v>
      </c>
      <c r="AJ628">
        <v>2</v>
      </c>
      <c r="AK628">
        <v>9.8000000000000007</v>
      </c>
      <c r="AL628">
        <v>5.6</v>
      </c>
      <c r="AM628">
        <v>3.2</v>
      </c>
      <c r="AN628">
        <v>6.1</v>
      </c>
      <c r="AO628">
        <v>13.6</v>
      </c>
      <c r="AP628">
        <v>8.8000000000000007</v>
      </c>
      <c r="AQ628">
        <v>5.8</v>
      </c>
      <c r="AR628">
        <v>58</v>
      </c>
      <c r="AS628">
        <v>64</v>
      </c>
      <c r="AT628">
        <v>39</v>
      </c>
      <c r="AU628">
        <v>49.2</v>
      </c>
      <c r="AV628">
        <v>52.1</v>
      </c>
      <c r="AW628">
        <v>58</v>
      </c>
      <c r="AX628">
        <v>51.9</v>
      </c>
      <c r="AY628">
        <v>47.5</v>
      </c>
      <c r="AZ628">
        <v>49.6</v>
      </c>
      <c r="BA628">
        <v>46.9</v>
      </c>
    </row>
    <row r="629" spans="1:53" x14ac:dyDescent="0.25">
      <c r="A629" s="2">
        <v>42460</v>
      </c>
      <c r="B629">
        <v>2059.7399999999998</v>
      </c>
      <c r="C629">
        <v>401.21</v>
      </c>
      <c r="D629">
        <v>1234.3399999999999</v>
      </c>
      <c r="E629">
        <v>38.340000000000003</v>
      </c>
      <c r="F629">
        <v>267.8</v>
      </c>
      <c r="G629">
        <v>65</v>
      </c>
      <c r="H629">
        <v>53.552</v>
      </c>
      <c r="I629">
        <v>96.1</v>
      </c>
      <c r="J629">
        <v>83.6</v>
      </c>
      <c r="K629">
        <v>114.9</v>
      </c>
      <c r="L629">
        <v>25.4</v>
      </c>
      <c r="M629">
        <v>25.2</v>
      </c>
      <c r="N629">
        <v>11.8</v>
      </c>
      <c r="O629">
        <v>12.3</v>
      </c>
      <c r="P629">
        <v>16.899999999999999</v>
      </c>
      <c r="Q629">
        <v>16.3</v>
      </c>
      <c r="R629">
        <v>49.4</v>
      </c>
      <c r="S629">
        <v>13</v>
      </c>
      <c r="T629">
        <v>2.5</v>
      </c>
      <c r="U629">
        <v>6.3</v>
      </c>
      <c r="V629">
        <v>3</v>
      </c>
      <c r="W629">
        <v>50.5</v>
      </c>
      <c r="X629">
        <v>3.9</v>
      </c>
      <c r="Y629">
        <v>0.8</v>
      </c>
      <c r="Z629">
        <v>6.2</v>
      </c>
      <c r="AA629">
        <v>19.2</v>
      </c>
      <c r="AB629">
        <v>24.9</v>
      </c>
      <c r="AC629">
        <v>55.9</v>
      </c>
      <c r="AD629">
        <v>70.8</v>
      </c>
      <c r="AE629">
        <v>14.7</v>
      </c>
      <c r="AF629">
        <v>75.8</v>
      </c>
      <c r="AG629">
        <v>9.5</v>
      </c>
      <c r="AH629">
        <v>70.7</v>
      </c>
      <c r="AI629">
        <v>4.5</v>
      </c>
      <c r="AJ629">
        <v>1.7</v>
      </c>
      <c r="AK629">
        <v>10.1</v>
      </c>
      <c r="AL629">
        <v>5.6</v>
      </c>
      <c r="AM629">
        <v>3.1</v>
      </c>
      <c r="AN629">
        <v>5.7</v>
      </c>
      <c r="AO629">
        <v>16.100000000000001</v>
      </c>
      <c r="AP629">
        <v>8.9</v>
      </c>
      <c r="AQ629">
        <v>6.6</v>
      </c>
      <c r="AR629">
        <v>58</v>
      </c>
      <c r="AS629">
        <v>61</v>
      </c>
      <c r="AT629">
        <v>43</v>
      </c>
      <c r="AU629">
        <v>51</v>
      </c>
      <c r="AV629">
        <v>54.7</v>
      </c>
      <c r="AW629">
        <v>74</v>
      </c>
      <c r="AX629">
        <v>54.8</v>
      </c>
      <c r="AY629">
        <v>47.1</v>
      </c>
      <c r="AZ629">
        <v>51.5</v>
      </c>
      <c r="BA629">
        <v>50.3</v>
      </c>
    </row>
    <row r="630" spans="1:53" x14ac:dyDescent="0.25">
      <c r="A630" s="2">
        <v>42489</v>
      </c>
      <c r="B630">
        <v>2065.3000000000002</v>
      </c>
      <c r="C630">
        <v>417.65</v>
      </c>
      <c r="D630">
        <v>1292.3399999999999</v>
      </c>
      <c r="E630">
        <v>45.92</v>
      </c>
      <c r="F630">
        <v>264.3</v>
      </c>
      <c r="G630">
        <v>63</v>
      </c>
      <c r="H630">
        <v>54.741999999999997</v>
      </c>
      <c r="I630">
        <v>94.7</v>
      </c>
      <c r="J630">
        <v>79.7</v>
      </c>
      <c r="K630">
        <v>117.1</v>
      </c>
      <c r="L630">
        <v>24.2</v>
      </c>
      <c r="M630">
        <v>22.8</v>
      </c>
      <c r="N630">
        <v>11.8</v>
      </c>
      <c r="O630">
        <v>12.4</v>
      </c>
      <c r="P630">
        <v>15.8</v>
      </c>
      <c r="Q630">
        <v>16.7</v>
      </c>
      <c r="R630">
        <v>53</v>
      </c>
      <c r="S630">
        <v>12.7</v>
      </c>
      <c r="T630">
        <v>1.4</v>
      </c>
      <c r="U630">
        <v>5.3</v>
      </c>
      <c r="V630">
        <v>3</v>
      </c>
      <c r="W630">
        <v>51.6</v>
      </c>
      <c r="X630">
        <v>4.5</v>
      </c>
      <c r="Y630">
        <v>0.9</v>
      </c>
      <c r="Z630">
        <v>5.9</v>
      </c>
      <c r="AA630">
        <v>18.2</v>
      </c>
      <c r="AB630">
        <v>24.2</v>
      </c>
      <c r="AC630">
        <v>57.6</v>
      </c>
      <c r="AD630">
        <v>71.8</v>
      </c>
      <c r="AE630">
        <v>13.8</v>
      </c>
      <c r="AF630">
        <v>75.400000000000006</v>
      </c>
      <c r="AG630">
        <v>10.8</v>
      </c>
      <c r="AH630">
        <v>70.599999999999994</v>
      </c>
      <c r="AI630">
        <v>4.4000000000000004</v>
      </c>
      <c r="AJ630">
        <v>1.4</v>
      </c>
      <c r="AK630">
        <v>11.6</v>
      </c>
      <c r="AL630">
        <v>4.7</v>
      </c>
      <c r="AM630">
        <v>4.4000000000000004</v>
      </c>
      <c r="AN630">
        <v>8.1999999999999993</v>
      </c>
      <c r="AO630">
        <v>14.3</v>
      </c>
      <c r="AP630">
        <v>8.6999999999999993</v>
      </c>
      <c r="AQ630">
        <v>6.9</v>
      </c>
      <c r="AR630">
        <v>58</v>
      </c>
      <c r="AS630">
        <v>62</v>
      </c>
      <c r="AT630">
        <v>44</v>
      </c>
      <c r="AU630">
        <v>51.3</v>
      </c>
      <c r="AV630">
        <v>55.8</v>
      </c>
      <c r="AW630">
        <v>63</v>
      </c>
      <c r="AX630">
        <v>53.8</v>
      </c>
      <c r="AY630">
        <v>50.3</v>
      </c>
      <c r="AZ630">
        <v>50.9</v>
      </c>
      <c r="BA630">
        <v>46.8</v>
      </c>
    </row>
    <row r="631" spans="1:53" x14ac:dyDescent="0.25">
      <c r="A631" s="2">
        <v>42521</v>
      </c>
      <c r="B631">
        <v>2096.96</v>
      </c>
      <c r="C631">
        <v>412.21</v>
      </c>
      <c r="D631">
        <v>1214.28</v>
      </c>
      <c r="E631">
        <v>49.1</v>
      </c>
      <c r="F631">
        <v>274.5</v>
      </c>
      <c r="G631">
        <v>63</v>
      </c>
      <c r="H631">
        <v>54.497</v>
      </c>
      <c r="I631">
        <v>92.4</v>
      </c>
      <c r="J631">
        <v>78.5</v>
      </c>
      <c r="K631">
        <v>113.2</v>
      </c>
      <c r="L631">
        <v>24.5</v>
      </c>
      <c r="M631">
        <v>24.5</v>
      </c>
      <c r="N631">
        <v>12.7</v>
      </c>
      <c r="O631">
        <v>12.6</v>
      </c>
      <c r="P631">
        <v>16.5</v>
      </c>
      <c r="Q631">
        <v>18.2</v>
      </c>
      <c r="R631">
        <v>51</v>
      </c>
      <c r="S631">
        <v>12.5</v>
      </c>
      <c r="T631">
        <v>1.2</v>
      </c>
      <c r="U631">
        <v>5.9</v>
      </c>
      <c r="V631">
        <v>3.7</v>
      </c>
      <c r="W631">
        <v>50.8</v>
      </c>
      <c r="X631">
        <v>5.3</v>
      </c>
      <c r="Y631">
        <v>1</v>
      </c>
      <c r="Z631">
        <v>6.1</v>
      </c>
      <c r="AA631">
        <v>21.4</v>
      </c>
      <c r="AB631">
        <v>26.1</v>
      </c>
      <c r="AC631">
        <v>52.5</v>
      </c>
      <c r="AD631">
        <v>70.900000000000006</v>
      </c>
      <c r="AE631">
        <v>15</v>
      </c>
      <c r="AF631">
        <v>73.3</v>
      </c>
      <c r="AG631">
        <v>11.7</v>
      </c>
      <c r="AH631">
        <v>69.3</v>
      </c>
      <c r="AI631">
        <v>4.2</v>
      </c>
      <c r="AJ631">
        <v>1.3</v>
      </c>
      <c r="AK631">
        <v>10.5</v>
      </c>
      <c r="AL631">
        <v>5.5</v>
      </c>
      <c r="AM631">
        <v>3.8</v>
      </c>
      <c r="AN631">
        <v>7.9</v>
      </c>
      <c r="AO631">
        <v>13.3</v>
      </c>
      <c r="AP631">
        <v>8.6999999999999993</v>
      </c>
      <c r="AQ631">
        <v>7.4</v>
      </c>
      <c r="AR631">
        <v>58</v>
      </c>
      <c r="AS631">
        <v>65</v>
      </c>
      <c r="AT631">
        <v>44</v>
      </c>
      <c r="AU631">
        <v>51.4</v>
      </c>
      <c r="AV631">
        <v>55.1</v>
      </c>
      <c r="AW631">
        <v>59</v>
      </c>
      <c r="AX631">
        <v>53.9</v>
      </c>
      <c r="AY631">
        <v>49.1</v>
      </c>
      <c r="AZ631">
        <v>53.7</v>
      </c>
      <c r="BA631">
        <v>49.1</v>
      </c>
    </row>
    <row r="632" spans="1:53" x14ac:dyDescent="0.25">
      <c r="A632" s="2">
        <v>42551</v>
      </c>
      <c r="B632">
        <v>2098.86</v>
      </c>
      <c r="C632">
        <v>413.09</v>
      </c>
      <c r="D632">
        <v>1321.07</v>
      </c>
      <c r="E632">
        <v>48.33</v>
      </c>
      <c r="F632">
        <v>262.8</v>
      </c>
      <c r="G632">
        <v>64</v>
      </c>
      <c r="H632">
        <v>54.79</v>
      </c>
      <c r="I632">
        <v>97.4</v>
      </c>
      <c r="J632">
        <v>84.6</v>
      </c>
      <c r="K632">
        <v>116.6</v>
      </c>
      <c r="L632">
        <v>23.2</v>
      </c>
      <c r="M632">
        <v>23.7</v>
      </c>
      <c r="N632">
        <v>12.7</v>
      </c>
      <c r="O632">
        <v>11.3</v>
      </c>
      <c r="P632">
        <v>18.2</v>
      </c>
      <c r="Q632">
        <v>17.7</v>
      </c>
      <c r="R632">
        <v>53.1</v>
      </c>
      <c r="S632">
        <v>13.9</v>
      </c>
      <c r="T632">
        <v>1.1000000000000001</v>
      </c>
      <c r="U632">
        <v>4.8</v>
      </c>
      <c r="V632">
        <v>2.6</v>
      </c>
      <c r="W632">
        <v>48.1</v>
      </c>
      <c r="X632">
        <v>5.4</v>
      </c>
      <c r="Y632">
        <v>1.1000000000000001</v>
      </c>
      <c r="Z632">
        <v>6.1</v>
      </c>
      <c r="AA632">
        <v>18.3</v>
      </c>
      <c r="AB632">
        <v>26.8</v>
      </c>
      <c r="AC632">
        <v>54.9</v>
      </c>
      <c r="AD632">
        <v>70.5</v>
      </c>
      <c r="AE632">
        <v>16.600000000000001</v>
      </c>
      <c r="AF632">
        <v>72.2</v>
      </c>
      <c r="AG632">
        <v>11.2</v>
      </c>
      <c r="AH632">
        <v>68.400000000000006</v>
      </c>
      <c r="AI632">
        <v>4.3</v>
      </c>
      <c r="AJ632">
        <v>1.2</v>
      </c>
      <c r="AK632">
        <v>9</v>
      </c>
      <c r="AL632">
        <v>6</v>
      </c>
      <c r="AM632">
        <v>4.0999999999999996</v>
      </c>
      <c r="AN632">
        <v>6.3</v>
      </c>
      <c r="AO632">
        <v>12.7</v>
      </c>
      <c r="AP632">
        <v>8.1999999999999993</v>
      </c>
      <c r="AQ632">
        <v>6.5</v>
      </c>
      <c r="AR632">
        <v>60</v>
      </c>
      <c r="AS632">
        <v>69</v>
      </c>
      <c r="AT632">
        <v>46</v>
      </c>
      <c r="AU632">
        <v>52.2</v>
      </c>
      <c r="AV632">
        <v>56.3</v>
      </c>
      <c r="AW632">
        <v>66</v>
      </c>
      <c r="AX632">
        <v>54.2</v>
      </c>
      <c r="AY632">
        <v>48.7</v>
      </c>
      <c r="AZ632">
        <v>53.7</v>
      </c>
      <c r="BA632">
        <v>51.2</v>
      </c>
    </row>
    <row r="633" spans="1:53" x14ac:dyDescent="0.25">
      <c r="A633" s="2">
        <v>42580</v>
      </c>
      <c r="B633">
        <v>2173.6</v>
      </c>
      <c r="C633">
        <v>408.3</v>
      </c>
      <c r="D633">
        <v>1349.09</v>
      </c>
      <c r="E633">
        <v>41.6</v>
      </c>
      <c r="F633">
        <v>260.5</v>
      </c>
      <c r="G633">
        <v>63</v>
      </c>
      <c r="H633">
        <v>55.750999999999998</v>
      </c>
      <c r="I633">
        <v>96.7</v>
      </c>
      <c r="J633">
        <v>82</v>
      </c>
      <c r="K633">
        <v>118.8</v>
      </c>
      <c r="L633">
        <v>23</v>
      </c>
      <c r="M633">
        <v>22.1</v>
      </c>
      <c r="N633">
        <v>11.1</v>
      </c>
      <c r="O633">
        <v>11</v>
      </c>
      <c r="P633">
        <v>17.100000000000001</v>
      </c>
      <c r="Q633">
        <v>17.399999999999999</v>
      </c>
      <c r="R633">
        <v>54.9</v>
      </c>
      <c r="S633">
        <v>13.5</v>
      </c>
      <c r="T633">
        <v>0.9</v>
      </c>
      <c r="U633">
        <v>5.0999999999999996</v>
      </c>
      <c r="V633">
        <v>3.1</v>
      </c>
      <c r="W633">
        <v>49.3</v>
      </c>
      <c r="X633">
        <v>3.3</v>
      </c>
      <c r="Y633">
        <v>1.1000000000000001</v>
      </c>
      <c r="Z633">
        <v>6.2</v>
      </c>
      <c r="AA633">
        <v>18.5</v>
      </c>
      <c r="AB633">
        <v>27.3</v>
      </c>
      <c r="AC633">
        <v>54.2</v>
      </c>
      <c r="AD633">
        <v>71.900000000000006</v>
      </c>
      <c r="AE633">
        <v>15.7</v>
      </c>
      <c r="AF633">
        <v>71.900000000000006</v>
      </c>
      <c r="AG633">
        <v>12.4</v>
      </c>
      <c r="AH633">
        <v>69.099999999999994</v>
      </c>
      <c r="AI633">
        <v>4.4000000000000004</v>
      </c>
      <c r="AJ633">
        <v>1.6</v>
      </c>
      <c r="AK633">
        <v>11.2</v>
      </c>
      <c r="AL633">
        <v>5.4</v>
      </c>
      <c r="AM633">
        <v>4.9000000000000004</v>
      </c>
      <c r="AN633">
        <v>7.1</v>
      </c>
      <c r="AO633">
        <v>12.5</v>
      </c>
      <c r="AP633">
        <v>8.6</v>
      </c>
      <c r="AQ633">
        <v>6.4</v>
      </c>
      <c r="AR633">
        <v>58</v>
      </c>
      <c r="AS633">
        <v>66</v>
      </c>
      <c r="AT633">
        <v>45</v>
      </c>
      <c r="AU633">
        <v>52.7</v>
      </c>
      <c r="AV633">
        <v>55.9</v>
      </c>
      <c r="AW633">
        <v>68</v>
      </c>
      <c r="AX633">
        <v>54.6</v>
      </c>
      <c r="AY633">
        <v>49.5</v>
      </c>
      <c r="AZ633">
        <v>52.8</v>
      </c>
      <c r="BA633">
        <v>51.4</v>
      </c>
    </row>
    <row r="634" spans="1:53" x14ac:dyDescent="0.25">
      <c r="A634" s="2">
        <v>42613</v>
      </c>
      <c r="B634">
        <v>2170.9499999999998</v>
      </c>
      <c r="C634">
        <v>402.89</v>
      </c>
      <c r="D634">
        <v>1307.93</v>
      </c>
      <c r="E634">
        <v>44.7</v>
      </c>
      <c r="F634">
        <v>263.5</v>
      </c>
      <c r="G634">
        <v>65</v>
      </c>
      <c r="H634">
        <v>56.523000000000003</v>
      </c>
      <c r="I634">
        <v>101.8</v>
      </c>
      <c r="J634">
        <v>86.1</v>
      </c>
      <c r="K634">
        <v>125.3</v>
      </c>
      <c r="L634">
        <v>26.8</v>
      </c>
      <c r="M634">
        <v>22.8</v>
      </c>
      <c r="N634">
        <v>12.3</v>
      </c>
      <c r="O634">
        <v>11</v>
      </c>
      <c r="P634">
        <v>18.5</v>
      </c>
      <c r="Q634">
        <v>17.5</v>
      </c>
      <c r="R634">
        <v>50.4</v>
      </c>
      <c r="S634">
        <v>14.4</v>
      </c>
      <c r="T634">
        <v>1.8</v>
      </c>
      <c r="U634">
        <v>6.9</v>
      </c>
      <c r="V634">
        <v>3.4</v>
      </c>
      <c r="W634">
        <v>50.9</v>
      </c>
      <c r="X634">
        <v>3.9</v>
      </c>
      <c r="Y634">
        <v>1.7</v>
      </c>
      <c r="Z634">
        <v>6.8</v>
      </c>
      <c r="AA634">
        <v>18.2</v>
      </c>
      <c r="AB634">
        <v>30.3</v>
      </c>
      <c r="AC634">
        <v>51.5</v>
      </c>
      <c r="AD634">
        <v>70.5</v>
      </c>
      <c r="AE634">
        <v>17.600000000000001</v>
      </c>
      <c r="AF634">
        <v>71</v>
      </c>
      <c r="AG634">
        <v>11.4</v>
      </c>
      <c r="AH634">
        <v>68.099999999999994</v>
      </c>
      <c r="AI634">
        <v>5.2</v>
      </c>
      <c r="AJ634">
        <v>1.6</v>
      </c>
      <c r="AK634">
        <v>11.1</v>
      </c>
      <c r="AL634">
        <v>5.7</v>
      </c>
      <c r="AM634">
        <v>3.8</v>
      </c>
      <c r="AN634">
        <v>6.5</v>
      </c>
      <c r="AO634">
        <v>13.6</v>
      </c>
      <c r="AP634">
        <v>9.6</v>
      </c>
      <c r="AQ634">
        <v>6.5</v>
      </c>
      <c r="AR634">
        <v>59</v>
      </c>
      <c r="AS634">
        <v>66</v>
      </c>
      <c r="AT634">
        <v>44</v>
      </c>
      <c r="AU634">
        <v>49.8</v>
      </c>
      <c r="AV634">
        <v>51.2</v>
      </c>
      <c r="AW634">
        <v>69</v>
      </c>
      <c r="AX634">
        <v>50.1</v>
      </c>
      <c r="AY634">
        <v>47.8</v>
      </c>
      <c r="AZ634">
        <v>51.3</v>
      </c>
      <c r="BA634">
        <v>49.1</v>
      </c>
    </row>
    <row r="635" spans="1:53" x14ac:dyDescent="0.25">
      <c r="A635" s="2">
        <v>42643</v>
      </c>
      <c r="B635">
        <v>2168.27</v>
      </c>
      <c r="C635">
        <v>402.61</v>
      </c>
      <c r="D635">
        <v>1321.51</v>
      </c>
      <c r="E635">
        <v>48.24</v>
      </c>
      <c r="F635">
        <v>248.5</v>
      </c>
      <c r="G635">
        <v>71</v>
      </c>
      <c r="H635">
        <v>56.642000000000003</v>
      </c>
      <c r="I635">
        <v>103.5</v>
      </c>
      <c r="J635">
        <v>87.2</v>
      </c>
      <c r="K635">
        <v>127.9</v>
      </c>
      <c r="L635">
        <v>27.6</v>
      </c>
      <c r="M635">
        <v>22.3</v>
      </c>
      <c r="N635">
        <v>12.5</v>
      </c>
      <c r="O635">
        <v>10.4</v>
      </c>
      <c r="P635">
        <v>17.5</v>
      </c>
      <c r="Q635">
        <v>18.100000000000001</v>
      </c>
      <c r="R635">
        <v>50.1</v>
      </c>
      <c r="S635">
        <v>15.7</v>
      </c>
      <c r="T635">
        <v>1.4</v>
      </c>
      <c r="U635">
        <v>5.9</v>
      </c>
      <c r="V635">
        <v>3.8</v>
      </c>
      <c r="W635">
        <v>51.9</v>
      </c>
      <c r="X635">
        <v>4.5999999999999996</v>
      </c>
      <c r="Y635">
        <v>0.7</v>
      </c>
      <c r="Z635">
        <v>6.2</v>
      </c>
      <c r="AA635">
        <v>15.8</v>
      </c>
      <c r="AB635">
        <v>27.7</v>
      </c>
      <c r="AC635">
        <v>56.5</v>
      </c>
      <c r="AD635">
        <v>72.099999999999994</v>
      </c>
      <c r="AE635">
        <v>17</v>
      </c>
      <c r="AF635">
        <v>72.2</v>
      </c>
      <c r="AG635">
        <v>10.8</v>
      </c>
      <c r="AH635">
        <v>66.2</v>
      </c>
      <c r="AI635">
        <v>4.7</v>
      </c>
      <c r="AJ635">
        <v>1.7</v>
      </c>
      <c r="AK635">
        <v>10.199999999999999</v>
      </c>
      <c r="AL635">
        <v>6.4</v>
      </c>
      <c r="AM635">
        <v>4</v>
      </c>
      <c r="AN635">
        <v>6.7</v>
      </c>
      <c r="AO635">
        <v>12.7</v>
      </c>
      <c r="AP635">
        <v>9.5</v>
      </c>
      <c r="AQ635">
        <v>7.9</v>
      </c>
      <c r="AR635">
        <v>65</v>
      </c>
      <c r="AS635">
        <v>71</v>
      </c>
      <c r="AT635">
        <v>47</v>
      </c>
      <c r="AU635">
        <v>51.1</v>
      </c>
      <c r="AV635">
        <v>53.4</v>
      </c>
      <c r="AW635">
        <v>67</v>
      </c>
      <c r="AX635">
        <v>53.3</v>
      </c>
      <c r="AY635">
        <v>49.1</v>
      </c>
      <c r="AZ635">
        <v>50.3</v>
      </c>
      <c r="BA635">
        <v>52.5</v>
      </c>
    </row>
    <row r="636" spans="1:53" x14ac:dyDescent="0.25">
      <c r="A636" s="2">
        <v>42674</v>
      </c>
      <c r="B636">
        <v>2126.15</v>
      </c>
      <c r="C636">
        <v>403.58</v>
      </c>
      <c r="D636">
        <v>1273.8800000000001</v>
      </c>
      <c r="E636">
        <v>46.86</v>
      </c>
      <c r="F636">
        <v>258.5</v>
      </c>
      <c r="G636">
        <v>69</v>
      </c>
      <c r="H636">
        <v>56.304000000000002</v>
      </c>
      <c r="I636">
        <v>100.8</v>
      </c>
      <c r="J636">
        <v>86</v>
      </c>
      <c r="K636">
        <v>123.1</v>
      </c>
      <c r="L636">
        <v>25.3</v>
      </c>
      <c r="M636">
        <v>21.7</v>
      </c>
      <c r="N636">
        <v>13.4</v>
      </c>
      <c r="O636">
        <v>10.199999999999999</v>
      </c>
      <c r="P636">
        <v>17.399999999999999</v>
      </c>
      <c r="Q636">
        <v>16.600000000000001</v>
      </c>
      <c r="R636">
        <v>53</v>
      </c>
      <c r="S636">
        <v>14.4</v>
      </c>
      <c r="T636">
        <v>1.4</v>
      </c>
      <c r="U636">
        <v>5.5</v>
      </c>
      <c r="V636">
        <v>3.2</v>
      </c>
      <c r="W636">
        <v>51.8</v>
      </c>
      <c r="X636">
        <v>4.4000000000000004</v>
      </c>
      <c r="Y636">
        <v>0.9</v>
      </c>
      <c r="Z636">
        <v>7.2</v>
      </c>
      <c r="AA636">
        <v>17.3</v>
      </c>
      <c r="AB636">
        <v>26.5</v>
      </c>
      <c r="AC636">
        <v>56.2</v>
      </c>
      <c r="AD636">
        <v>72.400000000000006</v>
      </c>
      <c r="AE636">
        <v>16.399999999999999</v>
      </c>
      <c r="AF636">
        <v>71.8</v>
      </c>
      <c r="AG636">
        <v>11.8</v>
      </c>
      <c r="AH636">
        <v>69</v>
      </c>
      <c r="AI636">
        <v>4.8</v>
      </c>
      <c r="AJ636">
        <v>1.8</v>
      </c>
      <c r="AK636">
        <v>11.4</v>
      </c>
      <c r="AL636">
        <v>5.2</v>
      </c>
      <c r="AM636">
        <v>5.2</v>
      </c>
      <c r="AN636">
        <v>7.2</v>
      </c>
      <c r="AO636">
        <v>13.1</v>
      </c>
      <c r="AP636">
        <v>9.1999999999999993</v>
      </c>
      <c r="AQ636">
        <v>7.1</v>
      </c>
      <c r="AR636">
        <v>63</v>
      </c>
      <c r="AS636">
        <v>71</v>
      </c>
      <c r="AT636">
        <v>46</v>
      </c>
      <c r="AU636">
        <v>51.8</v>
      </c>
      <c r="AV636">
        <v>54.2</v>
      </c>
      <c r="AW636">
        <v>60</v>
      </c>
      <c r="AX636">
        <v>53.9</v>
      </c>
      <c r="AY636">
        <v>51.2</v>
      </c>
      <c r="AZ636">
        <v>51.7</v>
      </c>
      <c r="BA636">
        <v>49.8</v>
      </c>
    </row>
    <row r="637" spans="1:53" x14ac:dyDescent="0.25">
      <c r="A637" s="2">
        <v>42704</v>
      </c>
      <c r="B637">
        <v>2198.81</v>
      </c>
      <c r="C637">
        <v>419.93</v>
      </c>
      <c r="D637">
        <v>1173.76</v>
      </c>
      <c r="E637">
        <v>49.44</v>
      </c>
      <c r="F637">
        <v>245.3</v>
      </c>
      <c r="G637">
        <v>69</v>
      </c>
      <c r="H637">
        <v>55.762</v>
      </c>
      <c r="I637">
        <v>109.4</v>
      </c>
      <c r="J637">
        <v>94.4</v>
      </c>
      <c r="K637">
        <v>132</v>
      </c>
      <c r="L637">
        <v>27.8</v>
      </c>
      <c r="M637">
        <v>21.2</v>
      </c>
      <c r="N637">
        <v>12.8</v>
      </c>
      <c r="O637">
        <v>9.1999999999999993</v>
      </c>
      <c r="P637">
        <v>17.399999999999999</v>
      </c>
      <c r="Q637">
        <v>13.5</v>
      </c>
      <c r="R637">
        <v>51</v>
      </c>
      <c r="S637">
        <v>16.100000000000001</v>
      </c>
      <c r="T637">
        <v>1</v>
      </c>
      <c r="U637">
        <v>6.8</v>
      </c>
      <c r="V637">
        <v>4.0999999999999996</v>
      </c>
      <c r="W637">
        <v>51</v>
      </c>
      <c r="X637">
        <v>4.0999999999999996</v>
      </c>
      <c r="Y637">
        <v>1.7</v>
      </c>
      <c r="Z637">
        <v>6.8</v>
      </c>
      <c r="AA637">
        <v>15.2</v>
      </c>
      <c r="AB637">
        <v>29.7</v>
      </c>
      <c r="AC637">
        <v>55.1</v>
      </c>
      <c r="AD637">
        <v>73.400000000000006</v>
      </c>
      <c r="AE637">
        <v>16.399999999999999</v>
      </c>
      <c r="AF637">
        <v>73.7</v>
      </c>
      <c r="AG637">
        <v>9.9</v>
      </c>
      <c r="AH637">
        <v>70.400000000000006</v>
      </c>
      <c r="AI637">
        <v>5.2</v>
      </c>
      <c r="AJ637">
        <v>1.9</v>
      </c>
      <c r="AK637">
        <v>10</v>
      </c>
      <c r="AL637">
        <v>5</v>
      </c>
      <c r="AM637">
        <v>3.8</v>
      </c>
      <c r="AN637">
        <v>8.1</v>
      </c>
      <c r="AO637">
        <v>12.7</v>
      </c>
      <c r="AP637">
        <v>10</v>
      </c>
      <c r="AQ637">
        <v>6.2</v>
      </c>
      <c r="AR637">
        <v>63</v>
      </c>
      <c r="AS637">
        <v>69</v>
      </c>
      <c r="AT637">
        <v>47</v>
      </c>
      <c r="AU637">
        <v>53.2</v>
      </c>
      <c r="AV637">
        <v>55.5</v>
      </c>
      <c r="AW637">
        <v>68</v>
      </c>
      <c r="AX637">
        <v>55</v>
      </c>
      <c r="AY637">
        <v>51.6</v>
      </c>
      <c r="AZ637">
        <v>54</v>
      </c>
      <c r="BA637">
        <v>49.4</v>
      </c>
    </row>
    <row r="638" spans="1:53" x14ac:dyDescent="0.25">
      <c r="A638" s="2">
        <v>42734</v>
      </c>
      <c r="B638">
        <v>2238.83</v>
      </c>
      <c r="C638">
        <v>423.08</v>
      </c>
      <c r="D638">
        <v>1157.49</v>
      </c>
      <c r="E638">
        <v>53.72</v>
      </c>
      <c r="F638">
        <v>253.3</v>
      </c>
      <c r="G638">
        <v>75</v>
      </c>
      <c r="H638">
        <v>56.445999999999998</v>
      </c>
      <c r="I638">
        <v>113.3</v>
      </c>
      <c r="J638">
        <v>106.4</v>
      </c>
      <c r="K638">
        <v>123.5</v>
      </c>
      <c r="L638">
        <v>26</v>
      </c>
      <c r="M638">
        <v>22.7</v>
      </c>
      <c r="N638">
        <v>13.9</v>
      </c>
      <c r="O638">
        <v>8.6</v>
      </c>
      <c r="P638">
        <v>21.5</v>
      </c>
      <c r="Q638">
        <v>14.1</v>
      </c>
      <c r="R638">
        <v>51.3</v>
      </c>
      <c r="S638">
        <v>21.7</v>
      </c>
      <c r="T638">
        <v>1.3</v>
      </c>
      <c r="U638">
        <v>6.7</v>
      </c>
      <c r="V638">
        <v>4.3</v>
      </c>
      <c r="W638">
        <v>52.6</v>
      </c>
      <c r="X638">
        <v>4.8</v>
      </c>
      <c r="Y638">
        <v>1.1000000000000001</v>
      </c>
      <c r="Z638">
        <v>7.5</v>
      </c>
      <c r="AA638">
        <v>17.8</v>
      </c>
      <c r="AB638">
        <v>28.6</v>
      </c>
      <c r="AC638">
        <v>53.6</v>
      </c>
      <c r="AD638">
        <v>69.900000000000006</v>
      </c>
      <c r="AE638">
        <v>24.7</v>
      </c>
      <c r="AF638">
        <v>66.400000000000006</v>
      </c>
      <c r="AG638">
        <v>8.9</v>
      </c>
      <c r="AH638">
        <v>64.2</v>
      </c>
      <c r="AI638">
        <v>5.4</v>
      </c>
      <c r="AJ638">
        <v>1.6</v>
      </c>
      <c r="AK638">
        <v>11.1</v>
      </c>
      <c r="AL638">
        <v>6.4</v>
      </c>
      <c r="AM638">
        <v>4.0999999999999996</v>
      </c>
      <c r="AN638">
        <v>7</v>
      </c>
      <c r="AO638">
        <v>13.6</v>
      </c>
      <c r="AP638">
        <v>9.9</v>
      </c>
      <c r="AQ638">
        <v>6.2</v>
      </c>
      <c r="AR638">
        <v>69</v>
      </c>
      <c r="AS638">
        <v>78</v>
      </c>
      <c r="AT638">
        <v>52</v>
      </c>
      <c r="AU638">
        <v>54.4</v>
      </c>
      <c r="AV638">
        <v>59</v>
      </c>
      <c r="AW638">
        <v>58</v>
      </c>
      <c r="AX638">
        <v>58.7</v>
      </c>
      <c r="AY638">
        <v>53.3</v>
      </c>
      <c r="AZ638">
        <v>52.5</v>
      </c>
      <c r="BA638">
        <v>49.6</v>
      </c>
    </row>
    <row r="639" spans="1:53" x14ac:dyDescent="0.25">
      <c r="A639" s="2">
        <v>42766</v>
      </c>
      <c r="B639">
        <v>2278.87</v>
      </c>
      <c r="C639">
        <v>433.65</v>
      </c>
      <c r="D639">
        <v>1211.49</v>
      </c>
      <c r="E639">
        <v>52.81</v>
      </c>
      <c r="F639">
        <v>244</v>
      </c>
      <c r="G639">
        <v>72</v>
      </c>
      <c r="H639">
        <v>56.904000000000003</v>
      </c>
      <c r="I639">
        <v>111.6</v>
      </c>
      <c r="J639">
        <v>99.3</v>
      </c>
      <c r="K639">
        <v>130</v>
      </c>
      <c r="L639">
        <v>27.1</v>
      </c>
      <c r="M639">
        <v>21.1</v>
      </c>
      <c r="N639">
        <v>12.5</v>
      </c>
      <c r="O639">
        <v>9.4</v>
      </c>
      <c r="P639">
        <v>18.100000000000001</v>
      </c>
      <c r="Q639">
        <v>14.4</v>
      </c>
      <c r="R639">
        <v>51.8</v>
      </c>
      <c r="S639">
        <v>19.7</v>
      </c>
      <c r="T639">
        <v>1.6</v>
      </c>
      <c r="U639">
        <v>5.7</v>
      </c>
      <c r="V639">
        <v>2.9</v>
      </c>
      <c r="W639">
        <v>51.9</v>
      </c>
      <c r="X639">
        <v>4.5999999999999996</v>
      </c>
      <c r="Y639">
        <v>1.2</v>
      </c>
      <c r="Z639">
        <v>6.8</v>
      </c>
      <c r="AA639">
        <v>15.9</v>
      </c>
      <c r="AB639">
        <v>29</v>
      </c>
      <c r="AC639">
        <v>55.1</v>
      </c>
      <c r="AD639">
        <v>72.5</v>
      </c>
      <c r="AE639">
        <v>22.9</v>
      </c>
      <c r="AF639">
        <v>66.3</v>
      </c>
      <c r="AG639">
        <v>10.8</v>
      </c>
      <c r="AH639">
        <v>65.900000000000006</v>
      </c>
      <c r="AI639">
        <v>6.2</v>
      </c>
      <c r="AJ639">
        <v>1.1000000000000001</v>
      </c>
      <c r="AK639">
        <v>11.8</v>
      </c>
      <c r="AL639">
        <v>5.8</v>
      </c>
      <c r="AM639">
        <v>4.0999999999999996</v>
      </c>
      <c r="AN639">
        <v>7.4</v>
      </c>
      <c r="AO639">
        <v>12</v>
      </c>
      <c r="AP639">
        <v>9.3000000000000007</v>
      </c>
      <c r="AQ639">
        <v>7.1</v>
      </c>
      <c r="AR639">
        <v>67</v>
      </c>
      <c r="AS639">
        <v>76</v>
      </c>
      <c r="AT639">
        <v>51</v>
      </c>
      <c r="AU639">
        <v>55.7</v>
      </c>
      <c r="AV639">
        <v>59.8</v>
      </c>
      <c r="AW639">
        <v>52</v>
      </c>
      <c r="AX639">
        <v>60.8</v>
      </c>
      <c r="AY639">
        <v>55.2</v>
      </c>
      <c r="AZ639">
        <v>53.6</v>
      </c>
      <c r="BA639">
        <v>47.7</v>
      </c>
    </row>
    <row r="640" spans="1:53" x14ac:dyDescent="0.25">
      <c r="A640" s="2">
        <v>42794</v>
      </c>
      <c r="B640">
        <v>2363.64</v>
      </c>
      <c r="C640">
        <v>432.75</v>
      </c>
      <c r="D640">
        <v>1256.6400000000001</v>
      </c>
      <c r="E640">
        <v>54.01</v>
      </c>
      <c r="F640">
        <v>231.8</v>
      </c>
      <c r="G640">
        <v>71</v>
      </c>
      <c r="H640">
        <v>57.506999999999998</v>
      </c>
      <c r="I640">
        <v>116.1</v>
      </c>
      <c r="J640">
        <v>103.9</v>
      </c>
      <c r="K640">
        <v>134.4</v>
      </c>
      <c r="L640">
        <v>26.9</v>
      </c>
      <c r="M640">
        <v>19.899999999999999</v>
      </c>
      <c r="N640">
        <v>13.7</v>
      </c>
      <c r="O640">
        <v>8.1</v>
      </c>
      <c r="P640">
        <v>19.2</v>
      </c>
      <c r="Q640">
        <v>13.6</v>
      </c>
      <c r="R640">
        <v>53.2</v>
      </c>
      <c r="S640">
        <v>20.9</v>
      </c>
      <c r="T640">
        <v>1.3</v>
      </c>
      <c r="U640">
        <v>6.5</v>
      </c>
      <c r="V640">
        <v>4</v>
      </c>
      <c r="W640">
        <v>49.9</v>
      </c>
      <c r="X640">
        <v>5.9</v>
      </c>
      <c r="Y640">
        <v>1.2</v>
      </c>
      <c r="Z640">
        <v>6.8</v>
      </c>
      <c r="AA640">
        <v>13.4</v>
      </c>
      <c r="AB640">
        <v>28.3</v>
      </c>
      <c r="AC640">
        <v>58.3</v>
      </c>
      <c r="AD640">
        <v>72.7</v>
      </c>
      <c r="AE640">
        <v>23.9</v>
      </c>
      <c r="AF640">
        <v>65.599999999999994</v>
      </c>
      <c r="AG640">
        <v>10.5</v>
      </c>
      <c r="AH640">
        <v>65.5</v>
      </c>
      <c r="AI640">
        <v>4.7</v>
      </c>
      <c r="AJ640">
        <v>1</v>
      </c>
      <c r="AK640">
        <v>13.4</v>
      </c>
      <c r="AL640">
        <v>6.4</v>
      </c>
      <c r="AM640">
        <v>4.0999999999999996</v>
      </c>
      <c r="AN640">
        <v>7.3</v>
      </c>
      <c r="AO640">
        <v>12.4</v>
      </c>
      <c r="AP640">
        <v>8.5</v>
      </c>
      <c r="AQ640">
        <v>6.5</v>
      </c>
      <c r="AR640">
        <v>65</v>
      </c>
      <c r="AS640">
        <v>73</v>
      </c>
      <c r="AT640">
        <v>46</v>
      </c>
      <c r="AU640">
        <v>57.7</v>
      </c>
      <c r="AV640">
        <v>64.5</v>
      </c>
      <c r="AW640">
        <v>56</v>
      </c>
      <c r="AX640">
        <v>62.8</v>
      </c>
      <c r="AY640">
        <v>54.5</v>
      </c>
      <c r="AZ640">
        <v>55.9</v>
      </c>
      <c r="BA640">
        <v>48.4</v>
      </c>
    </row>
    <row r="641" spans="1:53" x14ac:dyDescent="0.25">
      <c r="A641" s="2">
        <v>42825</v>
      </c>
      <c r="B641">
        <v>2362.7199999999998</v>
      </c>
      <c r="C641">
        <v>430.67</v>
      </c>
      <c r="D641">
        <v>1247.25</v>
      </c>
      <c r="E641">
        <v>50.6</v>
      </c>
      <c r="F641">
        <v>228.8</v>
      </c>
      <c r="G641">
        <v>77</v>
      </c>
      <c r="H641">
        <v>57.034999999999997</v>
      </c>
      <c r="I641">
        <v>124.9</v>
      </c>
      <c r="J641">
        <v>112.3</v>
      </c>
      <c r="K641">
        <v>143.9</v>
      </c>
      <c r="L641">
        <v>31.8</v>
      </c>
      <c r="M641">
        <v>19</v>
      </c>
      <c r="N641">
        <v>13.8</v>
      </c>
      <c r="O641">
        <v>7.5</v>
      </c>
      <c r="P641">
        <v>22.5</v>
      </c>
      <c r="Q641">
        <v>12.7</v>
      </c>
      <c r="R641">
        <v>49.2</v>
      </c>
      <c r="S641">
        <v>23.8</v>
      </c>
      <c r="T641">
        <v>1.3</v>
      </c>
      <c r="U641">
        <v>6.2</v>
      </c>
      <c r="V641">
        <v>3.9</v>
      </c>
      <c r="W641">
        <v>51.5</v>
      </c>
      <c r="X641">
        <v>5.0999999999999996</v>
      </c>
      <c r="Y641">
        <v>1</v>
      </c>
      <c r="Z641">
        <v>6.5</v>
      </c>
      <c r="AA641">
        <v>13.1</v>
      </c>
      <c r="AB641">
        <v>32.4</v>
      </c>
      <c r="AC641">
        <v>54.5</v>
      </c>
      <c r="AD641">
        <v>70</v>
      </c>
      <c r="AE641">
        <v>26.9</v>
      </c>
      <c r="AF641">
        <v>64.599999999999994</v>
      </c>
      <c r="AG641">
        <v>8.5</v>
      </c>
      <c r="AH641">
        <v>63.5</v>
      </c>
      <c r="AI641">
        <v>4.8</v>
      </c>
      <c r="AJ641">
        <v>2.2000000000000002</v>
      </c>
      <c r="AK641">
        <v>12.6</v>
      </c>
      <c r="AL641">
        <v>6</v>
      </c>
      <c r="AM641">
        <v>4.5</v>
      </c>
      <c r="AN641">
        <v>6.9</v>
      </c>
      <c r="AO641">
        <v>13</v>
      </c>
      <c r="AP641">
        <v>9.5</v>
      </c>
      <c r="AQ641">
        <v>6.8</v>
      </c>
      <c r="AR641">
        <v>71</v>
      </c>
      <c r="AS641">
        <v>78</v>
      </c>
      <c r="AT641">
        <v>53</v>
      </c>
      <c r="AU641">
        <v>56.5</v>
      </c>
      <c r="AV641">
        <v>61.7</v>
      </c>
      <c r="AW641">
        <v>49</v>
      </c>
      <c r="AX641">
        <v>58.1</v>
      </c>
      <c r="AY641">
        <v>57.8</v>
      </c>
      <c r="AZ641">
        <v>56.3</v>
      </c>
      <c r="BA641">
        <v>48.6</v>
      </c>
    </row>
    <row r="642" spans="1:53" x14ac:dyDescent="0.25">
      <c r="A642" s="2">
        <v>42853</v>
      </c>
      <c r="B642">
        <v>2384.1999999999998</v>
      </c>
      <c r="C642">
        <v>424.54</v>
      </c>
      <c r="D642">
        <v>1267.8599999999999</v>
      </c>
      <c r="E642">
        <v>49.33</v>
      </c>
      <c r="F642">
        <v>230.8</v>
      </c>
      <c r="G642">
        <v>74</v>
      </c>
      <c r="H642">
        <v>57.347000000000001</v>
      </c>
      <c r="I642">
        <v>119.4</v>
      </c>
      <c r="J642">
        <v>105.4</v>
      </c>
      <c r="K642">
        <v>140.30000000000001</v>
      </c>
      <c r="L642">
        <v>30.3</v>
      </c>
      <c r="M642">
        <v>19.399999999999999</v>
      </c>
      <c r="N642">
        <v>14</v>
      </c>
      <c r="O642">
        <v>7.6</v>
      </c>
      <c r="P642">
        <v>18.7</v>
      </c>
      <c r="Q642">
        <v>13.8</v>
      </c>
      <c r="R642">
        <v>50.3</v>
      </c>
      <c r="S642">
        <v>21.9</v>
      </c>
      <c r="T642">
        <v>2</v>
      </c>
      <c r="U642">
        <v>6.4</v>
      </c>
      <c r="V642">
        <v>3.4</v>
      </c>
      <c r="W642">
        <v>52.9</v>
      </c>
      <c r="X642">
        <v>4.9000000000000004</v>
      </c>
      <c r="Y642">
        <v>1</v>
      </c>
      <c r="Z642">
        <v>7.8</v>
      </c>
      <c r="AA642">
        <v>13.7</v>
      </c>
      <c r="AB642">
        <v>30.8</v>
      </c>
      <c r="AC642">
        <v>55.5</v>
      </c>
      <c r="AD642">
        <v>73.7</v>
      </c>
      <c r="AE642">
        <v>25.1</v>
      </c>
      <c r="AF642">
        <v>64.5</v>
      </c>
      <c r="AG642">
        <v>10.4</v>
      </c>
      <c r="AH642">
        <v>64.3</v>
      </c>
      <c r="AI642">
        <v>5.0999999999999996</v>
      </c>
      <c r="AJ642">
        <v>1.3</v>
      </c>
      <c r="AK642">
        <v>11.1</v>
      </c>
      <c r="AL642">
        <v>6.3</v>
      </c>
      <c r="AM642">
        <v>4.9000000000000004</v>
      </c>
      <c r="AN642">
        <v>7.7</v>
      </c>
      <c r="AO642">
        <v>11.9</v>
      </c>
      <c r="AP642">
        <v>9.1</v>
      </c>
      <c r="AQ642">
        <v>7.9</v>
      </c>
      <c r="AR642">
        <v>68</v>
      </c>
      <c r="AS642">
        <v>75</v>
      </c>
      <c r="AT642">
        <v>52</v>
      </c>
      <c r="AU642">
        <v>55.8</v>
      </c>
      <c r="AV642">
        <v>57.4</v>
      </c>
      <c r="AW642">
        <v>51</v>
      </c>
      <c r="AX642">
        <v>59.4</v>
      </c>
      <c r="AY642">
        <v>54.3</v>
      </c>
      <c r="AZ642">
        <v>56.3</v>
      </c>
      <c r="BA642">
        <v>46.6</v>
      </c>
    </row>
    <row r="643" spans="1:53" x14ac:dyDescent="0.25">
      <c r="A643" s="2">
        <v>42886</v>
      </c>
      <c r="B643">
        <v>2411.8000000000002</v>
      </c>
      <c r="C643">
        <v>434.2</v>
      </c>
      <c r="D643">
        <v>1267.97</v>
      </c>
      <c r="E643">
        <v>48.32</v>
      </c>
      <c r="F643">
        <v>239</v>
      </c>
      <c r="G643">
        <v>75</v>
      </c>
      <c r="H643">
        <v>57.664999999999999</v>
      </c>
      <c r="I643">
        <v>117.6</v>
      </c>
      <c r="J643">
        <v>102.3</v>
      </c>
      <c r="K643">
        <v>140.6</v>
      </c>
      <c r="L643">
        <v>30</v>
      </c>
      <c r="M643">
        <v>18.3</v>
      </c>
      <c r="N643">
        <v>12.5</v>
      </c>
      <c r="O643">
        <v>8.6999999999999993</v>
      </c>
      <c r="P643">
        <v>19.100000000000001</v>
      </c>
      <c r="Q643">
        <v>12.1</v>
      </c>
      <c r="R643">
        <v>51.7</v>
      </c>
      <c r="S643">
        <v>18.600000000000001</v>
      </c>
      <c r="T643">
        <v>1.4</v>
      </c>
      <c r="U643">
        <v>6.1</v>
      </c>
      <c r="V643">
        <v>3.5</v>
      </c>
      <c r="W643">
        <v>48.5</v>
      </c>
      <c r="X643">
        <v>4.8</v>
      </c>
      <c r="Y643">
        <v>1.2</v>
      </c>
      <c r="Z643">
        <v>6.8</v>
      </c>
      <c r="AA643">
        <v>13.9</v>
      </c>
      <c r="AB643">
        <v>29.8</v>
      </c>
      <c r="AC643">
        <v>56.3</v>
      </c>
      <c r="AD643">
        <v>72.2</v>
      </c>
      <c r="AE643">
        <v>21.5</v>
      </c>
      <c r="AF643">
        <v>68.2</v>
      </c>
      <c r="AG643">
        <v>10.3</v>
      </c>
      <c r="AH643">
        <v>69.3</v>
      </c>
      <c r="AI643">
        <v>4.8</v>
      </c>
      <c r="AJ643">
        <v>0.9</v>
      </c>
      <c r="AK643">
        <v>11.3</v>
      </c>
      <c r="AL643">
        <v>6.7</v>
      </c>
      <c r="AM643">
        <v>4.5</v>
      </c>
      <c r="AN643">
        <v>6.3</v>
      </c>
      <c r="AO643">
        <v>11.9</v>
      </c>
      <c r="AP643">
        <v>7.6</v>
      </c>
      <c r="AQ643">
        <v>6.7</v>
      </c>
      <c r="AR643">
        <v>69</v>
      </c>
      <c r="AS643">
        <v>78</v>
      </c>
      <c r="AT643">
        <v>51</v>
      </c>
      <c r="AU643">
        <v>56.4</v>
      </c>
      <c r="AV643">
        <v>61.5</v>
      </c>
      <c r="AW643">
        <v>62</v>
      </c>
      <c r="AX643">
        <v>59</v>
      </c>
      <c r="AY643">
        <v>54</v>
      </c>
      <c r="AZ643">
        <v>55</v>
      </c>
      <c r="BA643">
        <v>49.1</v>
      </c>
    </row>
    <row r="644" spans="1:53" x14ac:dyDescent="0.25">
      <c r="A644" s="2">
        <v>42916</v>
      </c>
      <c r="B644">
        <v>2423.41</v>
      </c>
      <c r="C644">
        <v>446.78</v>
      </c>
      <c r="D644">
        <v>1243.47</v>
      </c>
      <c r="E644">
        <v>46.04</v>
      </c>
      <c r="F644">
        <v>249.3</v>
      </c>
      <c r="G644">
        <v>72</v>
      </c>
      <c r="H644">
        <v>57.343000000000004</v>
      </c>
      <c r="I644">
        <v>117.3</v>
      </c>
      <c r="J644">
        <v>99.6</v>
      </c>
      <c r="K644">
        <v>143.9</v>
      </c>
      <c r="L644">
        <v>32</v>
      </c>
      <c r="M644">
        <v>18.399999999999999</v>
      </c>
      <c r="N644">
        <v>12.6</v>
      </c>
      <c r="O644">
        <v>9.3000000000000007</v>
      </c>
      <c r="P644">
        <v>20.9</v>
      </c>
      <c r="Q644">
        <v>14.6</v>
      </c>
      <c r="R644">
        <v>49.6</v>
      </c>
      <c r="S644">
        <v>19.2</v>
      </c>
      <c r="T644">
        <v>2</v>
      </c>
      <c r="U644">
        <v>6</v>
      </c>
      <c r="V644">
        <v>3.1</v>
      </c>
      <c r="W644">
        <v>52.1</v>
      </c>
      <c r="X644">
        <v>4.2</v>
      </c>
      <c r="Y644">
        <v>0.9</v>
      </c>
      <c r="Z644">
        <v>7</v>
      </c>
      <c r="AA644">
        <v>13.4</v>
      </c>
      <c r="AB644">
        <v>30.6</v>
      </c>
      <c r="AC644">
        <v>56</v>
      </c>
      <c r="AD644">
        <v>69.8</v>
      </c>
      <c r="AE644">
        <v>20.100000000000001</v>
      </c>
      <c r="AF644">
        <v>69.900000000000006</v>
      </c>
      <c r="AG644">
        <v>10</v>
      </c>
      <c r="AH644">
        <v>66.2</v>
      </c>
      <c r="AI644">
        <v>4.2</v>
      </c>
      <c r="AJ644">
        <v>1.4</v>
      </c>
      <c r="AK644">
        <v>10.8</v>
      </c>
      <c r="AL644">
        <v>5.9</v>
      </c>
      <c r="AM644">
        <v>4.4000000000000004</v>
      </c>
      <c r="AN644">
        <v>7</v>
      </c>
      <c r="AO644">
        <v>14</v>
      </c>
      <c r="AP644">
        <v>9</v>
      </c>
      <c r="AQ644">
        <v>7.6</v>
      </c>
      <c r="AR644">
        <v>66</v>
      </c>
      <c r="AS644">
        <v>75</v>
      </c>
      <c r="AT644">
        <v>49</v>
      </c>
      <c r="AU644">
        <v>56.2</v>
      </c>
      <c r="AV644">
        <v>60.4</v>
      </c>
      <c r="AW644">
        <v>57</v>
      </c>
      <c r="AX644">
        <v>60.3</v>
      </c>
      <c r="AY644">
        <v>55.9</v>
      </c>
      <c r="AZ644">
        <v>55.5</v>
      </c>
      <c r="BA644">
        <v>49.9</v>
      </c>
    </row>
    <row r="645" spans="1:53" x14ac:dyDescent="0.25">
      <c r="A645" s="2">
        <v>42947</v>
      </c>
      <c r="B645">
        <v>2470.3000000000002</v>
      </c>
      <c r="C645">
        <v>441.98</v>
      </c>
      <c r="D645">
        <v>1268.8499999999999</v>
      </c>
      <c r="E645">
        <v>50.17</v>
      </c>
      <c r="F645">
        <v>249.5</v>
      </c>
      <c r="G645">
        <v>70</v>
      </c>
      <c r="H645">
        <v>57.658000000000001</v>
      </c>
      <c r="I645">
        <v>120</v>
      </c>
      <c r="J645">
        <v>103</v>
      </c>
      <c r="K645">
        <v>145.4</v>
      </c>
      <c r="L645">
        <v>33.200000000000003</v>
      </c>
      <c r="M645">
        <v>18.7</v>
      </c>
      <c r="N645">
        <v>13.6</v>
      </c>
      <c r="O645">
        <v>9.5</v>
      </c>
      <c r="P645">
        <v>20</v>
      </c>
      <c r="Q645">
        <v>13.2</v>
      </c>
      <c r="R645">
        <v>48.1</v>
      </c>
      <c r="S645">
        <v>18.5</v>
      </c>
      <c r="T645">
        <v>1.2</v>
      </c>
      <c r="U645">
        <v>6.7</v>
      </c>
      <c r="V645">
        <v>3.8</v>
      </c>
      <c r="W645">
        <v>47.7</v>
      </c>
      <c r="X645">
        <v>4.4000000000000004</v>
      </c>
      <c r="Y645">
        <v>1.7</v>
      </c>
      <c r="Z645">
        <v>7.5</v>
      </c>
      <c r="AA645">
        <v>13.5</v>
      </c>
      <c r="AB645">
        <v>32.5</v>
      </c>
      <c r="AC645">
        <v>54</v>
      </c>
      <c r="AD645">
        <v>70.5</v>
      </c>
      <c r="AE645">
        <v>22.4</v>
      </c>
      <c r="AF645">
        <v>69.2</v>
      </c>
      <c r="AG645">
        <v>8.4</v>
      </c>
      <c r="AH645">
        <v>68.3</v>
      </c>
      <c r="AI645">
        <v>4.8</v>
      </c>
      <c r="AJ645">
        <v>1.7</v>
      </c>
      <c r="AK645">
        <v>11.5</v>
      </c>
      <c r="AL645">
        <v>5.8</v>
      </c>
      <c r="AM645">
        <v>3</v>
      </c>
      <c r="AN645">
        <v>6.4</v>
      </c>
      <c r="AO645">
        <v>12.6</v>
      </c>
      <c r="AP645">
        <v>9.1</v>
      </c>
      <c r="AQ645">
        <v>6</v>
      </c>
      <c r="AR645">
        <v>64</v>
      </c>
      <c r="AS645">
        <v>73</v>
      </c>
      <c r="AT645">
        <v>48</v>
      </c>
      <c r="AU645">
        <v>56.5</v>
      </c>
      <c r="AV645">
        <v>60.9</v>
      </c>
      <c r="AW645">
        <v>59</v>
      </c>
      <c r="AX645">
        <v>60.3</v>
      </c>
      <c r="AY645">
        <v>55.6</v>
      </c>
      <c r="AZ645">
        <v>56.4</v>
      </c>
      <c r="BA645">
        <v>48</v>
      </c>
    </row>
    <row r="646" spans="1:53" x14ac:dyDescent="0.25">
      <c r="A646" s="2">
        <v>42978</v>
      </c>
      <c r="B646">
        <v>2471.65</v>
      </c>
      <c r="C646">
        <v>435.77</v>
      </c>
      <c r="D646">
        <v>1316.02</v>
      </c>
      <c r="E646">
        <v>47.23</v>
      </c>
      <c r="F646">
        <v>258.5</v>
      </c>
      <c r="G646">
        <v>74</v>
      </c>
      <c r="H646">
        <v>57.359000000000002</v>
      </c>
      <c r="I646">
        <v>120.4</v>
      </c>
      <c r="J646">
        <v>101.7</v>
      </c>
      <c r="K646">
        <v>148.4</v>
      </c>
      <c r="L646">
        <v>34.4</v>
      </c>
      <c r="M646">
        <v>18.399999999999999</v>
      </c>
      <c r="N646">
        <v>12.9</v>
      </c>
      <c r="O646">
        <v>8.4</v>
      </c>
      <c r="P646">
        <v>19.899999999999999</v>
      </c>
      <c r="Q646">
        <v>13.2</v>
      </c>
      <c r="R646">
        <v>47.2</v>
      </c>
      <c r="S646">
        <v>16.8</v>
      </c>
      <c r="T646">
        <v>1.5</v>
      </c>
      <c r="U646">
        <v>7.3</v>
      </c>
      <c r="V646">
        <v>4.5999999999999996</v>
      </c>
      <c r="W646">
        <v>50.5</v>
      </c>
      <c r="X646">
        <v>5</v>
      </c>
      <c r="Y646">
        <v>1.2</v>
      </c>
      <c r="Z646">
        <v>5.9</v>
      </c>
      <c r="AA646">
        <v>13.2</v>
      </c>
      <c r="AB646">
        <v>34.5</v>
      </c>
      <c r="AC646">
        <v>52.3</v>
      </c>
      <c r="AD646">
        <v>71.7</v>
      </c>
      <c r="AE646">
        <v>19.8</v>
      </c>
      <c r="AF646">
        <v>72.2</v>
      </c>
      <c r="AG646">
        <v>8</v>
      </c>
      <c r="AH646">
        <v>70</v>
      </c>
      <c r="AI646">
        <v>5</v>
      </c>
      <c r="AJ646">
        <v>2</v>
      </c>
      <c r="AK646">
        <v>11.6</v>
      </c>
      <c r="AL646">
        <v>4.9000000000000004</v>
      </c>
      <c r="AM646">
        <v>4.2</v>
      </c>
      <c r="AN646">
        <v>7.1</v>
      </c>
      <c r="AO646">
        <v>14</v>
      </c>
      <c r="AP646">
        <v>8.5</v>
      </c>
      <c r="AQ646">
        <v>6.8</v>
      </c>
      <c r="AR646">
        <v>67</v>
      </c>
      <c r="AS646">
        <v>77</v>
      </c>
      <c r="AT646">
        <v>48</v>
      </c>
      <c r="AU646">
        <v>58.4</v>
      </c>
      <c r="AV646">
        <v>60.7</v>
      </c>
      <c r="AW646">
        <v>65</v>
      </c>
      <c r="AX646">
        <v>60.3</v>
      </c>
      <c r="AY646">
        <v>59.6</v>
      </c>
      <c r="AZ646">
        <v>57</v>
      </c>
      <c r="BA646">
        <v>42.3</v>
      </c>
    </row>
    <row r="647" spans="1:53" x14ac:dyDescent="0.25">
      <c r="A647" s="2">
        <v>43007</v>
      </c>
      <c r="B647">
        <v>2519.36</v>
      </c>
      <c r="C647">
        <v>427.66</v>
      </c>
      <c r="D647">
        <v>1283.83</v>
      </c>
      <c r="E647">
        <v>51.67</v>
      </c>
      <c r="F647">
        <v>266.3</v>
      </c>
      <c r="G647">
        <v>70</v>
      </c>
      <c r="H647">
        <v>57.426000000000002</v>
      </c>
      <c r="I647">
        <v>120.6</v>
      </c>
      <c r="J647">
        <v>103</v>
      </c>
      <c r="K647">
        <v>146.9</v>
      </c>
      <c r="L647">
        <v>32.700000000000003</v>
      </c>
      <c r="M647">
        <v>18</v>
      </c>
      <c r="N647">
        <v>12.1</v>
      </c>
      <c r="O647">
        <v>8.6</v>
      </c>
      <c r="P647">
        <v>20.5</v>
      </c>
      <c r="Q647">
        <v>13</v>
      </c>
      <c r="R647">
        <v>49.3</v>
      </c>
      <c r="S647">
        <v>19.2</v>
      </c>
      <c r="T647">
        <v>1.8</v>
      </c>
      <c r="U647">
        <v>7.4</v>
      </c>
      <c r="V647">
        <v>4.5</v>
      </c>
      <c r="W647">
        <v>53.8</v>
      </c>
      <c r="X647">
        <v>4</v>
      </c>
      <c r="Y647">
        <v>1.1000000000000001</v>
      </c>
      <c r="Z647">
        <v>6.9</v>
      </c>
      <c r="AA647">
        <v>13.2</v>
      </c>
      <c r="AB647">
        <v>33.4</v>
      </c>
      <c r="AC647">
        <v>53.4</v>
      </c>
      <c r="AD647">
        <v>70.900000000000006</v>
      </c>
      <c r="AE647">
        <v>20.9</v>
      </c>
      <c r="AF647">
        <v>69.5</v>
      </c>
      <c r="AG647">
        <v>9.6</v>
      </c>
      <c r="AH647">
        <v>67.8</v>
      </c>
      <c r="AI647">
        <v>5.4</v>
      </c>
      <c r="AJ647">
        <v>1.2</v>
      </c>
      <c r="AK647">
        <v>11.6</v>
      </c>
      <c r="AL647">
        <v>6.9</v>
      </c>
      <c r="AM647">
        <v>4.2</v>
      </c>
      <c r="AN647">
        <v>7.4</v>
      </c>
      <c r="AO647">
        <v>13.2</v>
      </c>
      <c r="AP647">
        <v>8.4</v>
      </c>
      <c r="AQ647">
        <v>8.3000000000000007</v>
      </c>
      <c r="AR647">
        <v>64</v>
      </c>
      <c r="AS647">
        <v>73</v>
      </c>
      <c r="AT647">
        <v>47</v>
      </c>
      <c r="AU647">
        <v>60</v>
      </c>
      <c r="AV647">
        <v>64.8</v>
      </c>
      <c r="AW647">
        <v>53</v>
      </c>
      <c r="AX647">
        <v>60.2</v>
      </c>
      <c r="AY647">
        <v>58.5</v>
      </c>
      <c r="AZ647">
        <v>64.099999999999994</v>
      </c>
      <c r="BA647">
        <v>43</v>
      </c>
    </row>
    <row r="648" spans="1:53" x14ac:dyDescent="0.25">
      <c r="A648" s="2">
        <v>43039</v>
      </c>
      <c r="B648">
        <v>2575.2600000000002</v>
      </c>
      <c r="C648">
        <v>427.62</v>
      </c>
      <c r="D648">
        <v>1269.46</v>
      </c>
      <c r="E648">
        <v>54.38</v>
      </c>
      <c r="F648">
        <v>242.3</v>
      </c>
      <c r="G648">
        <v>75</v>
      </c>
      <c r="H648">
        <v>57.308999999999997</v>
      </c>
      <c r="I648">
        <v>126.2</v>
      </c>
      <c r="J648">
        <v>109</v>
      </c>
      <c r="K648">
        <v>152</v>
      </c>
      <c r="L648">
        <v>36.700000000000003</v>
      </c>
      <c r="M648">
        <v>17.100000000000001</v>
      </c>
      <c r="N648">
        <v>14</v>
      </c>
      <c r="O648">
        <v>7.5</v>
      </c>
      <c r="P648">
        <v>20.3</v>
      </c>
      <c r="Q648">
        <v>11.6</v>
      </c>
      <c r="R648">
        <v>46.2</v>
      </c>
      <c r="S648">
        <v>18.7</v>
      </c>
      <c r="T648">
        <v>2.5</v>
      </c>
      <c r="U648">
        <v>6.4</v>
      </c>
      <c r="V648">
        <v>2.9</v>
      </c>
      <c r="W648">
        <v>48.8</v>
      </c>
      <c r="X648">
        <v>5.2</v>
      </c>
      <c r="Y648">
        <v>1</v>
      </c>
      <c r="Z648">
        <v>7.1</v>
      </c>
      <c r="AA648">
        <v>13.5</v>
      </c>
      <c r="AB648">
        <v>34.4</v>
      </c>
      <c r="AC648">
        <v>52.1</v>
      </c>
      <c r="AD648">
        <v>72.2</v>
      </c>
      <c r="AE648">
        <v>22.1</v>
      </c>
      <c r="AF648">
        <v>70.900000000000006</v>
      </c>
      <c r="AG648">
        <v>7</v>
      </c>
      <c r="AH648">
        <v>69.7</v>
      </c>
      <c r="AI648">
        <v>5</v>
      </c>
      <c r="AJ648">
        <v>1.7</v>
      </c>
      <c r="AK648">
        <v>10.8</v>
      </c>
      <c r="AL648">
        <v>4.3</v>
      </c>
      <c r="AM648">
        <v>4.7</v>
      </c>
      <c r="AN648">
        <v>7.2</v>
      </c>
      <c r="AO648">
        <v>12.8</v>
      </c>
      <c r="AP648">
        <v>8.8000000000000007</v>
      </c>
      <c r="AQ648">
        <v>6</v>
      </c>
      <c r="AR648">
        <v>68</v>
      </c>
      <c r="AS648">
        <v>78</v>
      </c>
      <c r="AT648">
        <v>48</v>
      </c>
      <c r="AU648">
        <v>58.6</v>
      </c>
      <c r="AV648">
        <v>63.7</v>
      </c>
      <c r="AW648">
        <v>50</v>
      </c>
      <c r="AX648">
        <v>62</v>
      </c>
      <c r="AY648">
        <v>59.4</v>
      </c>
      <c r="AZ648">
        <v>60.1</v>
      </c>
      <c r="BA648">
        <v>43.5</v>
      </c>
    </row>
    <row r="649" spans="1:53" x14ac:dyDescent="0.25">
      <c r="A649" s="2">
        <v>43069</v>
      </c>
      <c r="B649">
        <v>2647.58</v>
      </c>
      <c r="C649">
        <v>429.72</v>
      </c>
      <c r="D649">
        <v>1279.1300000000001</v>
      </c>
      <c r="E649">
        <v>57.4</v>
      </c>
      <c r="F649">
        <v>246</v>
      </c>
      <c r="G649">
        <v>77</v>
      </c>
      <c r="H649">
        <v>56.795000000000002</v>
      </c>
      <c r="I649">
        <v>128.6</v>
      </c>
      <c r="J649">
        <v>111</v>
      </c>
      <c r="K649">
        <v>154.9</v>
      </c>
      <c r="L649">
        <v>37.5</v>
      </c>
      <c r="M649">
        <v>16.8</v>
      </c>
      <c r="N649">
        <v>13.3</v>
      </c>
      <c r="O649">
        <v>7.6</v>
      </c>
      <c r="P649">
        <v>20.3</v>
      </c>
      <c r="Q649">
        <v>12.1</v>
      </c>
      <c r="R649">
        <v>45.7</v>
      </c>
      <c r="S649">
        <v>21.3</v>
      </c>
      <c r="T649">
        <v>1.5</v>
      </c>
      <c r="U649">
        <v>6.5</v>
      </c>
      <c r="V649">
        <v>3.9</v>
      </c>
      <c r="W649">
        <v>53.4</v>
      </c>
      <c r="X649">
        <v>4.9000000000000004</v>
      </c>
      <c r="Y649">
        <v>1.1000000000000001</v>
      </c>
      <c r="Z649">
        <v>6.5</v>
      </c>
      <c r="AA649">
        <v>12.3</v>
      </c>
      <c r="AB649">
        <v>35</v>
      </c>
      <c r="AC649">
        <v>52.7</v>
      </c>
      <c r="AD649">
        <v>72.099999999999994</v>
      </c>
      <c r="AE649">
        <v>23.1</v>
      </c>
      <c r="AF649">
        <v>70.2</v>
      </c>
      <c r="AG649">
        <v>6.7</v>
      </c>
      <c r="AH649">
        <v>66.599999999999994</v>
      </c>
      <c r="AI649">
        <v>5.6</v>
      </c>
      <c r="AJ649">
        <v>1.9</v>
      </c>
      <c r="AK649">
        <v>10.3</v>
      </c>
      <c r="AL649">
        <v>6.5</v>
      </c>
      <c r="AM649">
        <v>5.0999999999999996</v>
      </c>
      <c r="AN649">
        <v>8.1</v>
      </c>
      <c r="AO649">
        <v>12.6</v>
      </c>
      <c r="AP649">
        <v>8.1</v>
      </c>
      <c r="AQ649">
        <v>7.4</v>
      </c>
      <c r="AR649">
        <v>69</v>
      </c>
      <c r="AS649">
        <v>76</v>
      </c>
      <c r="AT649">
        <v>50</v>
      </c>
      <c r="AU649">
        <v>57.6</v>
      </c>
      <c r="AV649">
        <v>63.2</v>
      </c>
      <c r="AW649">
        <v>59</v>
      </c>
      <c r="AX649">
        <v>63.1</v>
      </c>
      <c r="AY649">
        <v>58.4</v>
      </c>
      <c r="AZ649">
        <v>55.3</v>
      </c>
      <c r="BA649">
        <v>45.1</v>
      </c>
    </row>
    <row r="650" spans="1:53" x14ac:dyDescent="0.25">
      <c r="A650" s="2">
        <v>43098</v>
      </c>
      <c r="B650">
        <v>2673.61</v>
      </c>
      <c r="C650">
        <v>432.45</v>
      </c>
      <c r="D650">
        <v>1303.46</v>
      </c>
      <c r="E650">
        <v>60.42</v>
      </c>
      <c r="F650">
        <v>243</v>
      </c>
      <c r="G650">
        <v>80</v>
      </c>
      <c r="H650">
        <v>56.637</v>
      </c>
      <c r="I650">
        <v>123.1</v>
      </c>
      <c r="J650">
        <v>100.8</v>
      </c>
      <c r="K650">
        <v>156.5</v>
      </c>
      <c r="L650">
        <v>36.299999999999997</v>
      </c>
      <c r="M650">
        <v>16</v>
      </c>
      <c r="N650">
        <v>13</v>
      </c>
      <c r="O650">
        <v>9</v>
      </c>
      <c r="P650">
        <v>22.7</v>
      </c>
      <c r="Q650">
        <v>15.9</v>
      </c>
      <c r="R650">
        <v>47.7</v>
      </c>
      <c r="S650">
        <v>18.899999999999999</v>
      </c>
      <c r="T650">
        <v>2.4</v>
      </c>
      <c r="U650">
        <v>7.4</v>
      </c>
      <c r="V650">
        <v>3.4</v>
      </c>
      <c r="W650">
        <v>59.3</v>
      </c>
      <c r="X650">
        <v>4</v>
      </c>
      <c r="Y650">
        <v>1.6</v>
      </c>
      <c r="Z650">
        <v>7.1</v>
      </c>
      <c r="AA650">
        <v>11.7</v>
      </c>
      <c r="AB650">
        <v>35.799999999999997</v>
      </c>
      <c r="AC650">
        <v>52.5</v>
      </c>
      <c r="AD650">
        <v>68.3</v>
      </c>
      <c r="AE650">
        <v>21.6</v>
      </c>
      <c r="AF650">
        <v>69.400000000000006</v>
      </c>
      <c r="AG650">
        <v>9</v>
      </c>
      <c r="AH650">
        <v>65.2</v>
      </c>
      <c r="AI650">
        <v>6</v>
      </c>
      <c r="AJ650">
        <v>1.9</v>
      </c>
      <c r="AK650">
        <v>12.2</v>
      </c>
      <c r="AL650">
        <v>7.2</v>
      </c>
      <c r="AM650">
        <v>5.3</v>
      </c>
      <c r="AN650">
        <v>8.9</v>
      </c>
      <c r="AO650">
        <v>13.9</v>
      </c>
      <c r="AP650">
        <v>8.5</v>
      </c>
      <c r="AQ650">
        <v>9.5</v>
      </c>
      <c r="AR650">
        <v>74</v>
      </c>
      <c r="AS650">
        <v>79</v>
      </c>
      <c r="AT650">
        <v>58</v>
      </c>
      <c r="AU650">
        <v>59.7</v>
      </c>
      <c r="AV650">
        <v>66.8</v>
      </c>
      <c r="AW650">
        <v>56</v>
      </c>
      <c r="AX650">
        <v>65.900000000000006</v>
      </c>
      <c r="AY650">
        <v>58.4</v>
      </c>
      <c r="AZ650">
        <v>56.3</v>
      </c>
      <c r="BA650">
        <v>42.9</v>
      </c>
    </row>
    <row r="651" spans="1:53" x14ac:dyDescent="0.25">
      <c r="A651" s="2">
        <v>43131</v>
      </c>
      <c r="B651">
        <v>2823.81</v>
      </c>
      <c r="C651">
        <v>443.46</v>
      </c>
      <c r="D651">
        <v>1341.67</v>
      </c>
      <c r="E651">
        <v>64.849999999999994</v>
      </c>
      <c r="F651">
        <v>235.3</v>
      </c>
      <c r="G651">
        <v>79</v>
      </c>
      <c r="H651">
        <v>56.665999999999997</v>
      </c>
      <c r="I651">
        <v>124.3</v>
      </c>
      <c r="J651">
        <v>104</v>
      </c>
      <c r="K651">
        <v>154.69999999999999</v>
      </c>
      <c r="L651">
        <v>37.200000000000003</v>
      </c>
      <c r="M651">
        <v>16.3</v>
      </c>
      <c r="N651">
        <v>13.6</v>
      </c>
      <c r="O651">
        <v>7.9</v>
      </c>
      <c r="P651">
        <v>20.6</v>
      </c>
      <c r="Q651">
        <v>12.5</v>
      </c>
      <c r="R651">
        <v>46.5</v>
      </c>
      <c r="S651">
        <v>18.7</v>
      </c>
      <c r="T651">
        <v>2</v>
      </c>
      <c r="U651">
        <v>6</v>
      </c>
      <c r="V651">
        <v>2.8</v>
      </c>
      <c r="W651">
        <v>50.1</v>
      </c>
      <c r="X651">
        <v>5.0999999999999996</v>
      </c>
      <c r="Y651">
        <v>1.2</v>
      </c>
      <c r="Z651">
        <v>6.4</v>
      </c>
      <c r="AA651">
        <v>13</v>
      </c>
      <c r="AB651">
        <v>35</v>
      </c>
      <c r="AC651">
        <v>52</v>
      </c>
      <c r="AD651">
        <v>71.5</v>
      </c>
      <c r="AE651">
        <v>21.5</v>
      </c>
      <c r="AF651">
        <v>68.7</v>
      </c>
      <c r="AG651">
        <v>9.8000000000000007</v>
      </c>
      <c r="AH651">
        <v>68.8</v>
      </c>
      <c r="AI651">
        <v>4.7</v>
      </c>
      <c r="AJ651">
        <v>2.1</v>
      </c>
      <c r="AK651">
        <v>12.7</v>
      </c>
      <c r="AL651">
        <v>5.4</v>
      </c>
      <c r="AM651">
        <v>4.5</v>
      </c>
      <c r="AN651">
        <v>8.6999999999999993</v>
      </c>
      <c r="AO651">
        <v>12.2</v>
      </c>
      <c r="AP651">
        <v>8.9</v>
      </c>
      <c r="AQ651">
        <v>5.7</v>
      </c>
      <c r="AR651">
        <v>72</v>
      </c>
      <c r="AS651">
        <v>78</v>
      </c>
      <c r="AT651">
        <v>54</v>
      </c>
      <c r="AU651">
        <v>59.4</v>
      </c>
      <c r="AV651">
        <v>66.5</v>
      </c>
      <c r="AW651">
        <v>52</v>
      </c>
      <c r="AX651">
        <v>64.3</v>
      </c>
      <c r="AY651">
        <v>54.8</v>
      </c>
      <c r="AZ651">
        <v>59.2</v>
      </c>
      <c r="BA651">
        <v>45.6</v>
      </c>
    </row>
    <row r="652" spans="1:53" x14ac:dyDescent="0.25">
      <c r="A652" s="2">
        <v>43159</v>
      </c>
      <c r="B652">
        <v>2713.83</v>
      </c>
      <c r="C652">
        <v>443.64</v>
      </c>
      <c r="D652">
        <v>1319.34</v>
      </c>
      <c r="E652">
        <v>61.59</v>
      </c>
      <c r="F652">
        <v>222</v>
      </c>
      <c r="G652">
        <v>77</v>
      </c>
      <c r="H652">
        <v>55.792000000000002</v>
      </c>
      <c r="I652">
        <v>130</v>
      </c>
      <c r="J652">
        <v>109.2</v>
      </c>
      <c r="K652">
        <v>161.19999999999999</v>
      </c>
      <c r="L652">
        <v>39.1</v>
      </c>
      <c r="M652">
        <v>15.1</v>
      </c>
      <c r="N652">
        <v>12.9</v>
      </c>
      <c r="O652">
        <v>8.6</v>
      </c>
      <c r="P652">
        <v>23.5</v>
      </c>
      <c r="Q652">
        <v>12.4</v>
      </c>
      <c r="R652">
        <v>45.8</v>
      </c>
      <c r="S652">
        <v>22.4</v>
      </c>
      <c r="T652">
        <v>2</v>
      </c>
      <c r="U652">
        <v>6.4</v>
      </c>
      <c r="V652">
        <v>3.4</v>
      </c>
      <c r="W652">
        <v>52.1</v>
      </c>
      <c r="X652">
        <v>5.0999999999999996</v>
      </c>
      <c r="Y652">
        <v>1</v>
      </c>
      <c r="Z652">
        <v>6.7</v>
      </c>
      <c r="AA652">
        <v>11.3</v>
      </c>
      <c r="AB652">
        <v>36.5</v>
      </c>
      <c r="AC652">
        <v>52.2</v>
      </c>
      <c r="AD652">
        <v>67.900000000000006</v>
      </c>
      <c r="AE652">
        <v>25</v>
      </c>
      <c r="AF652">
        <v>65.599999999999994</v>
      </c>
      <c r="AG652">
        <v>9.4</v>
      </c>
      <c r="AH652">
        <v>65.2</v>
      </c>
      <c r="AI652">
        <v>5.0999999999999996</v>
      </c>
      <c r="AJ652">
        <v>1.1000000000000001</v>
      </c>
      <c r="AK652">
        <v>11.9</v>
      </c>
      <c r="AL652">
        <v>5.7</v>
      </c>
      <c r="AM652">
        <v>4.5</v>
      </c>
      <c r="AN652">
        <v>8.1999999999999993</v>
      </c>
      <c r="AO652">
        <v>12.9</v>
      </c>
      <c r="AP652">
        <v>9</v>
      </c>
      <c r="AQ652">
        <v>6.7</v>
      </c>
      <c r="AR652">
        <v>71</v>
      </c>
      <c r="AS652">
        <v>80</v>
      </c>
      <c r="AT652">
        <v>54</v>
      </c>
      <c r="AU652">
        <v>60.9</v>
      </c>
      <c r="AV652">
        <v>64.900000000000006</v>
      </c>
      <c r="AW652">
        <v>46</v>
      </c>
      <c r="AX652">
        <v>63.1</v>
      </c>
      <c r="AY652">
        <v>59.7</v>
      </c>
      <c r="AZ652">
        <v>61.4</v>
      </c>
      <c r="BA652">
        <v>43.7</v>
      </c>
    </row>
    <row r="653" spans="1:53" x14ac:dyDescent="0.25">
      <c r="A653" s="2">
        <v>43189</v>
      </c>
      <c r="B653">
        <v>2640.87</v>
      </c>
      <c r="C653">
        <v>436.88</v>
      </c>
      <c r="D653">
        <v>1323.43</v>
      </c>
      <c r="E653">
        <v>64.91</v>
      </c>
      <c r="F653">
        <v>225.3</v>
      </c>
      <c r="G653">
        <v>77</v>
      </c>
      <c r="H653">
        <v>55.128999999999998</v>
      </c>
      <c r="I653">
        <v>127</v>
      </c>
      <c r="J653">
        <v>106.2</v>
      </c>
      <c r="K653">
        <v>158.1</v>
      </c>
      <c r="L653">
        <v>39.5</v>
      </c>
      <c r="M653">
        <v>15.7</v>
      </c>
      <c r="N653">
        <v>11.5</v>
      </c>
      <c r="O653">
        <v>7.2</v>
      </c>
      <c r="P653">
        <v>23.2</v>
      </c>
      <c r="Q653">
        <v>12.5</v>
      </c>
      <c r="R653">
        <v>44.8</v>
      </c>
      <c r="S653">
        <v>18.899999999999999</v>
      </c>
      <c r="T653">
        <v>1.7</v>
      </c>
      <c r="U653">
        <v>6</v>
      </c>
      <c r="V653">
        <v>3.6</v>
      </c>
      <c r="W653">
        <v>49.5</v>
      </c>
      <c r="X653">
        <v>3.9</v>
      </c>
      <c r="Y653">
        <v>0.7</v>
      </c>
      <c r="Z653">
        <v>6.1</v>
      </c>
      <c r="AA653">
        <v>13.3</v>
      </c>
      <c r="AB653">
        <v>37.6</v>
      </c>
      <c r="AC653">
        <v>49.1</v>
      </c>
      <c r="AD653">
        <v>69.599999999999994</v>
      </c>
      <c r="AE653">
        <v>23.2</v>
      </c>
      <c r="AF653">
        <v>66.599999999999994</v>
      </c>
      <c r="AG653">
        <v>10.199999999999999</v>
      </c>
      <c r="AH653">
        <v>68.599999999999994</v>
      </c>
      <c r="AI653">
        <v>4</v>
      </c>
      <c r="AJ653">
        <v>1.5</v>
      </c>
      <c r="AK653">
        <v>12.4</v>
      </c>
      <c r="AL653">
        <v>5.3</v>
      </c>
      <c r="AM653">
        <v>4.4000000000000004</v>
      </c>
      <c r="AN653">
        <v>6.5</v>
      </c>
      <c r="AO653">
        <v>13.6</v>
      </c>
      <c r="AP653">
        <v>9.5</v>
      </c>
      <c r="AQ653">
        <v>6.2</v>
      </c>
      <c r="AR653">
        <v>70</v>
      </c>
      <c r="AS653">
        <v>78</v>
      </c>
      <c r="AT653">
        <v>51</v>
      </c>
      <c r="AU653">
        <v>58.8</v>
      </c>
      <c r="AV653">
        <v>61.6</v>
      </c>
      <c r="AW653">
        <v>42</v>
      </c>
      <c r="AX653">
        <v>60.6</v>
      </c>
      <c r="AY653">
        <v>55.9</v>
      </c>
      <c r="AZ653">
        <v>61.4</v>
      </c>
      <c r="BA653">
        <v>42</v>
      </c>
    </row>
    <row r="654" spans="1:53" x14ac:dyDescent="0.25">
      <c r="A654" s="2">
        <v>43220</v>
      </c>
      <c r="B654">
        <v>2648.05</v>
      </c>
      <c r="C654">
        <v>445.41</v>
      </c>
      <c r="D654">
        <v>1313.18</v>
      </c>
      <c r="E654">
        <v>68.569999999999993</v>
      </c>
      <c r="F654">
        <v>221.5</v>
      </c>
      <c r="G654">
        <v>74</v>
      </c>
      <c r="H654">
        <v>55.231999999999999</v>
      </c>
      <c r="I654">
        <v>125.6</v>
      </c>
      <c r="J654">
        <v>104.3</v>
      </c>
      <c r="K654">
        <v>157.5</v>
      </c>
      <c r="L654">
        <v>38.200000000000003</v>
      </c>
      <c r="M654">
        <v>15.5</v>
      </c>
      <c r="N654">
        <v>12.6</v>
      </c>
      <c r="O654">
        <v>7.9</v>
      </c>
      <c r="P654">
        <v>21.8</v>
      </c>
      <c r="Q654">
        <v>13.2</v>
      </c>
      <c r="R654">
        <v>46.3</v>
      </c>
      <c r="S654">
        <v>18.600000000000001</v>
      </c>
      <c r="T654">
        <v>1.6</v>
      </c>
      <c r="U654">
        <v>6.9</v>
      </c>
      <c r="V654">
        <v>3.8</v>
      </c>
      <c r="W654">
        <v>54.3</v>
      </c>
      <c r="X654">
        <v>4.7</v>
      </c>
      <c r="Y654">
        <v>1.5</v>
      </c>
      <c r="Z654">
        <v>6.6</v>
      </c>
      <c r="AA654">
        <v>12.3</v>
      </c>
      <c r="AB654">
        <v>34.799999999999997</v>
      </c>
      <c r="AC654">
        <v>52.9</v>
      </c>
      <c r="AD654">
        <v>70.3</v>
      </c>
      <c r="AE654">
        <v>23.6</v>
      </c>
      <c r="AF654">
        <v>66.599999999999994</v>
      </c>
      <c r="AG654">
        <v>9.8000000000000007</v>
      </c>
      <c r="AH654">
        <v>68.2</v>
      </c>
      <c r="AI654">
        <v>4.5</v>
      </c>
      <c r="AJ654">
        <v>1.3</v>
      </c>
      <c r="AK654">
        <v>10.5</v>
      </c>
      <c r="AL654">
        <v>6.4</v>
      </c>
      <c r="AM654">
        <v>4.2</v>
      </c>
      <c r="AN654">
        <v>8.8000000000000007</v>
      </c>
      <c r="AO654">
        <v>13.1</v>
      </c>
      <c r="AP654">
        <v>9.5</v>
      </c>
      <c r="AQ654">
        <v>7.8</v>
      </c>
      <c r="AR654">
        <v>68</v>
      </c>
      <c r="AS654">
        <v>77</v>
      </c>
      <c r="AT654">
        <v>51</v>
      </c>
      <c r="AU654">
        <v>58.6</v>
      </c>
      <c r="AV654">
        <v>62.7</v>
      </c>
      <c r="AW654">
        <v>36</v>
      </c>
      <c r="AX654">
        <v>60.3</v>
      </c>
      <c r="AY654">
        <v>55.9</v>
      </c>
      <c r="AZ654">
        <v>61.3</v>
      </c>
      <c r="BA654">
        <v>44.3</v>
      </c>
    </row>
    <row r="655" spans="1:53" x14ac:dyDescent="0.25">
      <c r="A655" s="2">
        <v>43251</v>
      </c>
      <c r="B655">
        <v>2705.27</v>
      </c>
      <c r="C655">
        <v>446.22</v>
      </c>
      <c r="D655">
        <v>1304.08</v>
      </c>
      <c r="E655">
        <v>67.05</v>
      </c>
      <c r="F655">
        <v>224.3</v>
      </c>
      <c r="G655">
        <v>76</v>
      </c>
      <c r="H655">
        <v>55.084000000000003</v>
      </c>
      <c r="I655">
        <v>128.80000000000001</v>
      </c>
      <c r="J655">
        <v>107.2</v>
      </c>
      <c r="K655">
        <v>161.19999999999999</v>
      </c>
      <c r="L655">
        <v>42.1</v>
      </c>
      <c r="M655">
        <v>15.6</v>
      </c>
      <c r="N655">
        <v>12.1</v>
      </c>
      <c r="O655">
        <v>8</v>
      </c>
      <c r="P655">
        <v>21.4</v>
      </c>
      <c r="Q655">
        <v>13.1</v>
      </c>
      <c r="R655">
        <v>42.3</v>
      </c>
      <c r="S655">
        <v>19.7</v>
      </c>
      <c r="T655">
        <v>1</v>
      </c>
      <c r="U655">
        <v>5.5</v>
      </c>
      <c r="V655">
        <v>3.5</v>
      </c>
      <c r="W655">
        <v>50.8</v>
      </c>
      <c r="X655">
        <v>5.0999999999999996</v>
      </c>
      <c r="Y655">
        <v>1</v>
      </c>
      <c r="Z655">
        <v>6.3</v>
      </c>
      <c r="AA655">
        <v>12.6</v>
      </c>
      <c r="AB655">
        <v>38.6</v>
      </c>
      <c r="AC655">
        <v>48.8</v>
      </c>
      <c r="AD655">
        <v>70.599999999999994</v>
      </c>
      <c r="AE655">
        <v>23.3</v>
      </c>
      <c r="AF655">
        <v>68.900000000000006</v>
      </c>
      <c r="AG655">
        <v>7.8</v>
      </c>
      <c r="AH655">
        <v>67.2</v>
      </c>
      <c r="AI655">
        <v>4.3</v>
      </c>
      <c r="AJ655">
        <v>0.7</v>
      </c>
      <c r="AK655">
        <v>11.3</v>
      </c>
      <c r="AL655">
        <v>5.8</v>
      </c>
      <c r="AM655">
        <v>4.5999999999999996</v>
      </c>
      <c r="AN655">
        <v>7.1</v>
      </c>
      <c r="AO655">
        <v>12.5</v>
      </c>
      <c r="AP655">
        <v>8.6</v>
      </c>
      <c r="AQ655">
        <v>7.9</v>
      </c>
      <c r="AR655">
        <v>70</v>
      </c>
      <c r="AS655">
        <v>77</v>
      </c>
      <c r="AT655">
        <v>51</v>
      </c>
      <c r="AU655">
        <v>59</v>
      </c>
      <c r="AV655">
        <v>62.7</v>
      </c>
      <c r="AW655">
        <v>35</v>
      </c>
      <c r="AX655">
        <v>61.9</v>
      </c>
      <c r="AY655">
        <v>57.4</v>
      </c>
      <c r="AZ655">
        <v>62.8</v>
      </c>
      <c r="BA655">
        <v>39.6</v>
      </c>
    </row>
    <row r="656" spans="1:53" x14ac:dyDescent="0.25">
      <c r="A656" s="2">
        <v>43280</v>
      </c>
      <c r="B656">
        <v>2718.37</v>
      </c>
      <c r="C656">
        <v>439.11</v>
      </c>
      <c r="D656">
        <v>1251.1300000000001</v>
      </c>
      <c r="E656">
        <v>74.150000000000006</v>
      </c>
      <c r="F656">
        <v>222.5</v>
      </c>
      <c r="G656">
        <v>74</v>
      </c>
      <c r="H656">
        <v>54.970999999999997</v>
      </c>
      <c r="I656">
        <v>127.1</v>
      </c>
      <c r="J656">
        <v>104</v>
      </c>
      <c r="K656">
        <v>161.69999999999999</v>
      </c>
      <c r="L656">
        <v>40.4</v>
      </c>
      <c r="M656">
        <v>15.1</v>
      </c>
      <c r="N656">
        <v>10.9</v>
      </c>
      <c r="O656">
        <v>7.9</v>
      </c>
      <c r="P656">
        <v>19.7</v>
      </c>
      <c r="Q656">
        <v>13.1</v>
      </c>
      <c r="R656">
        <v>44.5</v>
      </c>
      <c r="S656">
        <v>20</v>
      </c>
      <c r="T656">
        <v>1.8</v>
      </c>
      <c r="U656">
        <v>6.1</v>
      </c>
      <c r="V656">
        <v>3.3</v>
      </c>
      <c r="W656">
        <v>49.7</v>
      </c>
      <c r="X656">
        <v>4</v>
      </c>
      <c r="Y656">
        <v>1</v>
      </c>
      <c r="Z656">
        <v>5.3</v>
      </c>
      <c r="AA656">
        <v>11.5</v>
      </c>
      <c r="AB656">
        <v>37.200000000000003</v>
      </c>
      <c r="AC656">
        <v>51.3</v>
      </c>
      <c r="AD656">
        <v>72.400000000000006</v>
      </c>
      <c r="AE656">
        <v>20.7</v>
      </c>
      <c r="AF656">
        <v>70</v>
      </c>
      <c r="AG656">
        <v>9.3000000000000007</v>
      </c>
      <c r="AH656">
        <v>66.900000000000006</v>
      </c>
      <c r="AI656">
        <v>5</v>
      </c>
      <c r="AJ656">
        <v>1.6</v>
      </c>
      <c r="AK656">
        <v>11.7</v>
      </c>
      <c r="AL656">
        <v>5</v>
      </c>
      <c r="AM656">
        <v>3.6</v>
      </c>
      <c r="AN656">
        <v>6.9</v>
      </c>
      <c r="AO656">
        <v>11.2</v>
      </c>
      <c r="AP656">
        <v>11</v>
      </c>
      <c r="AQ656">
        <v>7</v>
      </c>
      <c r="AR656">
        <v>68</v>
      </c>
      <c r="AS656">
        <v>75</v>
      </c>
      <c r="AT656">
        <v>50</v>
      </c>
      <c r="AU656">
        <v>59.9</v>
      </c>
      <c r="AV656">
        <v>64.599999999999994</v>
      </c>
      <c r="AW656">
        <v>40</v>
      </c>
      <c r="AX656">
        <v>60.6</v>
      </c>
      <c r="AY656">
        <v>55.6</v>
      </c>
      <c r="AZ656">
        <v>68.2</v>
      </c>
      <c r="BA656">
        <v>39.700000000000003</v>
      </c>
    </row>
    <row r="657" spans="1:53" x14ac:dyDescent="0.25">
      <c r="A657" s="2">
        <v>43312</v>
      </c>
      <c r="B657">
        <v>2816.29</v>
      </c>
      <c r="C657">
        <v>432.26</v>
      </c>
      <c r="D657">
        <v>1222.01</v>
      </c>
      <c r="E657">
        <v>69.89</v>
      </c>
      <c r="F657">
        <v>209.5</v>
      </c>
      <c r="G657">
        <v>74</v>
      </c>
      <c r="H657">
        <v>55.347999999999999</v>
      </c>
      <c r="I657">
        <v>127.9</v>
      </c>
      <c r="J657">
        <v>102.4</v>
      </c>
      <c r="K657">
        <v>166.1</v>
      </c>
      <c r="L657">
        <v>42.8</v>
      </c>
      <c r="M657">
        <v>14.8</v>
      </c>
      <c r="N657">
        <v>11.1</v>
      </c>
      <c r="O657">
        <v>9.4</v>
      </c>
      <c r="P657">
        <v>20.399999999999999</v>
      </c>
      <c r="Q657">
        <v>15.2</v>
      </c>
      <c r="R657">
        <v>42.4</v>
      </c>
      <c r="S657">
        <v>22.6</v>
      </c>
      <c r="T657">
        <v>1.3</v>
      </c>
      <c r="U657">
        <v>5.4</v>
      </c>
      <c r="V657">
        <v>3.2</v>
      </c>
      <c r="W657">
        <v>47.8</v>
      </c>
      <c r="X657">
        <v>4.0999999999999996</v>
      </c>
      <c r="Y657">
        <v>0.9</v>
      </c>
      <c r="Z657">
        <v>5.7</v>
      </c>
      <c r="AA657">
        <v>10.3</v>
      </c>
      <c r="AB657">
        <v>38.1</v>
      </c>
      <c r="AC657">
        <v>51.6</v>
      </c>
      <c r="AD657">
        <v>70.2</v>
      </c>
      <c r="AE657">
        <v>22.9</v>
      </c>
      <c r="AF657">
        <v>66.8</v>
      </c>
      <c r="AG657">
        <v>10.3</v>
      </c>
      <c r="AH657">
        <v>62.2</v>
      </c>
      <c r="AI657">
        <v>5.2</v>
      </c>
      <c r="AJ657">
        <v>1.3</v>
      </c>
      <c r="AK657">
        <v>10.199999999999999</v>
      </c>
      <c r="AL657">
        <v>5</v>
      </c>
      <c r="AM657">
        <v>4.4000000000000004</v>
      </c>
      <c r="AN657">
        <v>8.6</v>
      </c>
      <c r="AO657">
        <v>11.2</v>
      </c>
      <c r="AP657">
        <v>8</v>
      </c>
      <c r="AQ657">
        <v>5.4</v>
      </c>
      <c r="AR657">
        <v>68</v>
      </c>
      <c r="AS657">
        <v>73</v>
      </c>
      <c r="AT657">
        <v>51</v>
      </c>
      <c r="AU657">
        <v>58.1</v>
      </c>
      <c r="AV657">
        <v>58.9</v>
      </c>
      <c r="AW657">
        <v>37</v>
      </c>
      <c r="AX657">
        <v>59.3</v>
      </c>
      <c r="AY657">
        <v>56.2</v>
      </c>
      <c r="AZ657">
        <v>62.4</v>
      </c>
      <c r="BA657">
        <v>39.4</v>
      </c>
    </row>
    <row r="658" spans="1:53" x14ac:dyDescent="0.25">
      <c r="A658" s="2">
        <v>43343</v>
      </c>
      <c r="B658">
        <v>2901.52</v>
      </c>
      <c r="C658">
        <v>411.42</v>
      </c>
      <c r="D658">
        <v>1202.8399999999999</v>
      </c>
      <c r="E658">
        <v>69.8</v>
      </c>
      <c r="F658">
        <v>206.3</v>
      </c>
      <c r="G658">
        <v>73</v>
      </c>
      <c r="H658">
        <v>55.463999999999999</v>
      </c>
      <c r="I658">
        <v>134.69999999999999</v>
      </c>
      <c r="J658">
        <v>109.3</v>
      </c>
      <c r="K658">
        <v>172.8</v>
      </c>
      <c r="L658">
        <v>42.3</v>
      </c>
      <c r="M658">
        <v>12.1</v>
      </c>
      <c r="N658">
        <v>13</v>
      </c>
      <c r="O658">
        <v>6.9</v>
      </c>
      <c r="P658">
        <v>25.4</v>
      </c>
      <c r="Q658">
        <v>13.2</v>
      </c>
      <c r="R658">
        <v>45.6</v>
      </c>
      <c r="S658">
        <v>21.5</v>
      </c>
      <c r="T658">
        <v>1.4</v>
      </c>
      <c r="U658">
        <v>6.3</v>
      </c>
      <c r="V658">
        <v>3.9</v>
      </c>
      <c r="W658">
        <v>53.6</v>
      </c>
      <c r="X658">
        <v>5.4</v>
      </c>
      <c r="Y658">
        <v>1</v>
      </c>
      <c r="Z658">
        <v>5.8</v>
      </c>
      <c r="AA658">
        <v>9.3000000000000007</v>
      </c>
      <c r="AB658">
        <v>40.5</v>
      </c>
      <c r="AC658">
        <v>50.2</v>
      </c>
      <c r="AD658">
        <v>67.7</v>
      </c>
      <c r="AE658">
        <v>24.4</v>
      </c>
      <c r="AF658">
        <v>65.7</v>
      </c>
      <c r="AG658">
        <v>9.9</v>
      </c>
      <c r="AH658">
        <v>65.3</v>
      </c>
      <c r="AI658">
        <v>5.2</v>
      </c>
      <c r="AJ658">
        <v>1.8</v>
      </c>
      <c r="AK658">
        <v>11.6</v>
      </c>
      <c r="AL658">
        <v>5.5</v>
      </c>
      <c r="AM658">
        <v>5</v>
      </c>
      <c r="AN658">
        <v>7.8</v>
      </c>
      <c r="AO658">
        <v>14.5</v>
      </c>
      <c r="AP658">
        <v>9</v>
      </c>
      <c r="AQ658">
        <v>6.6</v>
      </c>
      <c r="AR658">
        <v>67</v>
      </c>
      <c r="AS658">
        <v>72</v>
      </c>
      <c r="AT658">
        <v>49</v>
      </c>
      <c r="AU658">
        <v>60.5</v>
      </c>
      <c r="AV658">
        <v>63.8</v>
      </c>
      <c r="AW658">
        <v>42</v>
      </c>
      <c r="AX658">
        <v>62</v>
      </c>
      <c r="AY658">
        <v>58.4</v>
      </c>
      <c r="AZ658">
        <v>64.099999999999994</v>
      </c>
      <c r="BA658">
        <v>41</v>
      </c>
    </row>
    <row r="659" spans="1:53" x14ac:dyDescent="0.25">
      <c r="A659" s="2">
        <v>43371</v>
      </c>
      <c r="B659">
        <v>2913.98</v>
      </c>
      <c r="C659">
        <v>415.1</v>
      </c>
      <c r="D659">
        <v>1191.49</v>
      </c>
      <c r="E659">
        <v>73.25</v>
      </c>
      <c r="F659">
        <v>206.3</v>
      </c>
      <c r="G659">
        <v>73</v>
      </c>
      <c r="H659">
        <v>55.548000000000002</v>
      </c>
      <c r="I659">
        <v>135.30000000000001</v>
      </c>
      <c r="J659">
        <v>112.5</v>
      </c>
      <c r="K659">
        <v>169.4</v>
      </c>
      <c r="L659">
        <v>44.1</v>
      </c>
      <c r="M659">
        <v>14.1</v>
      </c>
      <c r="N659">
        <v>13.7</v>
      </c>
      <c r="O659">
        <v>7.6</v>
      </c>
      <c r="P659">
        <v>22.5</v>
      </c>
      <c r="Q659">
        <v>11.4</v>
      </c>
      <c r="R659">
        <v>41.8</v>
      </c>
      <c r="S659">
        <v>22.1</v>
      </c>
      <c r="T659">
        <v>0.9</v>
      </c>
      <c r="U659">
        <v>6.2</v>
      </c>
      <c r="V659">
        <v>3.9</v>
      </c>
      <c r="W659">
        <v>52.9</v>
      </c>
      <c r="X659">
        <v>4.9000000000000004</v>
      </c>
      <c r="Y659">
        <v>1.4</v>
      </c>
      <c r="Z659">
        <v>6.9</v>
      </c>
      <c r="AA659">
        <v>9.6</v>
      </c>
      <c r="AB659">
        <v>39.9</v>
      </c>
      <c r="AC659">
        <v>50.5</v>
      </c>
      <c r="AD659">
        <v>69.900000000000006</v>
      </c>
      <c r="AE659">
        <v>25.8</v>
      </c>
      <c r="AF659">
        <v>65.900000000000006</v>
      </c>
      <c r="AG659">
        <v>8.3000000000000007</v>
      </c>
      <c r="AH659">
        <v>66.5</v>
      </c>
      <c r="AI659">
        <v>4.4000000000000004</v>
      </c>
      <c r="AJ659">
        <v>1.9</v>
      </c>
      <c r="AK659">
        <v>11.5</v>
      </c>
      <c r="AL659">
        <v>7</v>
      </c>
      <c r="AM659">
        <v>4.0999999999999996</v>
      </c>
      <c r="AN659">
        <v>6.9</v>
      </c>
      <c r="AO659">
        <v>14.2</v>
      </c>
      <c r="AP659">
        <v>8.5</v>
      </c>
      <c r="AQ659">
        <v>7.8</v>
      </c>
      <c r="AR659">
        <v>67</v>
      </c>
      <c r="AS659">
        <v>74</v>
      </c>
      <c r="AT659">
        <v>49</v>
      </c>
      <c r="AU659">
        <v>59.3</v>
      </c>
      <c r="AV659">
        <v>61.1</v>
      </c>
      <c r="AW659">
        <v>49</v>
      </c>
      <c r="AX659">
        <v>62</v>
      </c>
      <c r="AY659">
        <v>58.6</v>
      </c>
      <c r="AZ659">
        <v>61.9</v>
      </c>
      <c r="BA659">
        <v>40.5</v>
      </c>
    </row>
    <row r="660" spans="1:53" x14ac:dyDescent="0.25">
      <c r="A660" s="2">
        <v>43404</v>
      </c>
      <c r="B660">
        <v>2711.74</v>
      </c>
      <c r="C660">
        <v>415.73</v>
      </c>
      <c r="D660">
        <v>1215.54</v>
      </c>
      <c r="E660">
        <v>65.31</v>
      </c>
      <c r="F660">
        <v>213</v>
      </c>
      <c r="G660">
        <v>74</v>
      </c>
      <c r="H660">
        <v>54.271999999999998</v>
      </c>
      <c r="I660">
        <v>137.9</v>
      </c>
      <c r="J660">
        <v>115.1</v>
      </c>
      <c r="K660">
        <v>171.9</v>
      </c>
      <c r="L660">
        <v>45.4</v>
      </c>
      <c r="M660">
        <v>13.4</v>
      </c>
      <c r="N660">
        <v>14</v>
      </c>
      <c r="O660">
        <v>8.1999999999999993</v>
      </c>
      <c r="P660">
        <v>24.7</v>
      </c>
      <c r="Q660">
        <v>10.6</v>
      </c>
      <c r="R660">
        <v>41.2</v>
      </c>
      <c r="S660">
        <v>22.3</v>
      </c>
      <c r="T660">
        <v>1.5</v>
      </c>
      <c r="U660">
        <v>6.4</v>
      </c>
      <c r="V660">
        <v>3.8</v>
      </c>
      <c r="W660">
        <v>53.8</v>
      </c>
      <c r="X660">
        <v>4.8</v>
      </c>
      <c r="Y660">
        <v>1.1000000000000001</v>
      </c>
      <c r="Z660">
        <v>7.2</v>
      </c>
      <c r="AA660">
        <v>9.4</v>
      </c>
      <c r="AB660">
        <v>41</v>
      </c>
      <c r="AC660">
        <v>49.6</v>
      </c>
      <c r="AD660">
        <v>67.099999999999994</v>
      </c>
      <c r="AE660">
        <v>26.3</v>
      </c>
      <c r="AF660">
        <v>66.5</v>
      </c>
      <c r="AG660">
        <v>7.2</v>
      </c>
      <c r="AH660">
        <v>67.099999999999994</v>
      </c>
      <c r="AI660">
        <v>5.9</v>
      </c>
      <c r="AJ660">
        <v>2</v>
      </c>
      <c r="AK660">
        <v>10.4</v>
      </c>
      <c r="AL660">
        <v>6.2</v>
      </c>
      <c r="AM660">
        <v>3.7</v>
      </c>
      <c r="AN660">
        <v>8.3000000000000007</v>
      </c>
      <c r="AO660">
        <v>12.8</v>
      </c>
      <c r="AP660">
        <v>8.6999999999999993</v>
      </c>
      <c r="AQ660">
        <v>8.1999999999999993</v>
      </c>
      <c r="AR660">
        <v>68</v>
      </c>
      <c r="AS660">
        <v>75</v>
      </c>
      <c r="AT660">
        <v>53</v>
      </c>
      <c r="AU660">
        <v>58.1</v>
      </c>
      <c r="AV660">
        <v>59.1</v>
      </c>
      <c r="AW660">
        <v>41</v>
      </c>
      <c r="AX660">
        <v>60.8</v>
      </c>
      <c r="AY660">
        <v>56.1</v>
      </c>
      <c r="AZ660">
        <v>63.9</v>
      </c>
      <c r="BA660">
        <v>43.3</v>
      </c>
    </row>
    <row r="661" spans="1:53" x14ac:dyDescent="0.25">
      <c r="A661" s="2">
        <v>43434</v>
      </c>
      <c r="B661">
        <v>2760.17</v>
      </c>
      <c r="C661">
        <v>416.18</v>
      </c>
      <c r="D661">
        <v>1219.1500000000001</v>
      </c>
      <c r="E661">
        <v>50.93</v>
      </c>
      <c r="F661">
        <v>228.8</v>
      </c>
      <c r="G661">
        <v>67</v>
      </c>
      <c r="H661">
        <v>53.517000000000003</v>
      </c>
      <c r="I661">
        <v>136.4</v>
      </c>
      <c r="J661">
        <v>112.3</v>
      </c>
      <c r="K661">
        <v>172.7</v>
      </c>
      <c r="L661">
        <v>46.8</v>
      </c>
      <c r="M661">
        <v>12.6</v>
      </c>
      <c r="N661">
        <v>13.8</v>
      </c>
      <c r="O661">
        <v>7.2</v>
      </c>
      <c r="P661">
        <v>23.2</v>
      </c>
      <c r="Q661">
        <v>11.2</v>
      </c>
      <c r="R661">
        <v>40.6</v>
      </c>
      <c r="S661">
        <v>22.7</v>
      </c>
      <c r="T661">
        <v>1.7</v>
      </c>
      <c r="U661">
        <v>6.4</v>
      </c>
      <c r="V661">
        <v>3.3</v>
      </c>
      <c r="W661">
        <v>54.8</v>
      </c>
      <c r="X661">
        <v>5.6</v>
      </c>
      <c r="Y661">
        <v>1.4</v>
      </c>
      <c r="Z661">
        <v>6.5</v>
      </c>
      <c r="AA661">
        <v>10.7</v>
      </c>
      <c r="AB661">
        <v>42</v>
      </c>
      <c r="AC661">
        <v>47.3</v>
      </c>
      <c r="AD661">
        <v>69.599999999999994</v>
      </c>
      <c r="AE661">
        <v>21.9</v>
      </c>
      <c r="AF661">
        <v>69.8</v>
      </c>
      <c r="AG661">
        <v>8.3000000000000007</v>
      </c>
      <c r="AH661">
        <v>66.099999999999994</v>
      </c>
      <c r="AI661">
        <v>4.8</v>
      </c>
      <c r="AJ661">
        <v>1.7</v>
      </c>
      <c r="AK661">
        <v>11.5</v>
      </c>
      <c r="AL661">
        <v>7.6</v>
      </c>
      <c r="AM661">
        <v>4.7</v>
      </c>
      <c r="AN661">
        <v>8.6</v>
      </c>
      <c r="AO661">
        <v>11.3</v>
      </c>
      <c r="AP661">
        <v>8.9</v>
      </c>
      <c r="AQ661">
        <v>8.9</v>
      </c>
      <c r="AR661">
        <v>60</v>
      </c>
      <c r="AS661">
        <v>65</v>
      </c>
      <c r="AT661">
        <v>45</v>
      </c>
      <c r="AU661">
        <v>58.6</v>
      </c>
      <c r="AV661">
        <v>60.9</v>
      </c>
      <c r="AW661">
        <v>57</v>
      </c>
      <c r="AX661">
        <v>59.5</v>
      </c>
      <c r="AY661">
        <v>57.5</v>
      </c>
      <c r="AZ661">
        <v>61</v>
      </c>
      <c r="BA661">
        <v>41.5</v>
      </c>
    </row>
    <row r="662" spans="1:53" x14ac:dyDescent="0.25">
      <c r="A662" s="2">
        <v>43465</v>
      </c>
      <c r="B662">
        <v>2506.85</v>
      </c>
      <c r="C662">
        <v>409.17</v>
      </c>
      <c r="D662">
        <v>1281.3399999999999</v>
      </c>
      <c r="E662">
        <v>45.13</v>
      </c>
      <c r="F662">
        <v>222.8</v>
      </c>
      <c r="G662">
        <v>61</v>
      </c>
      <c r="H662">
        <v>52.098999999999997</v>
      </c>
      <c r="I662">
        <v>126.6</v>
      </c>
      <c r="J662">
        <v>97.7</v>
      </c>
      <c r="K662">
        <v>169.9</v>
      </c>
      <c r="L662">
        <v>45.5</v>
      </c>
      <c r="M662">
        <v>12.2</v>
      </c>
      <c r="N662">
        <v>13.1</v>
      </c>
      <c r="O662">
        <v>7.6</v>
      </c>
      <c r="P662">
        <v>22.4</v>
      </c>
      <c r="Q662">
        <v>14.6</v>
      </c>
      <c r="R662">
        <v>42.3</v>
      </c>
      <c r="S662">
        <v>16.600000000000001</v>
      </c>
      <c r="T662">
        <v>1.9</v>
      </c>
      <c r="U662">
        <v>5.9</v>
      </c>
      <c r="V662">
        <v>3.2</v>
      </c>
      <c r="W662">
        <v>49</v>
      </c>
      <c r="X662">
        <v>6.1</v>
      </c>
      <c r="Y662">
        <v>0.8</v>
      </c>
      <c r="Z662">
        <v>5.2</v>
      </c>
      <c r="AA662">
        <v>11.6</v>
      </c>
      <c r="AB662">
        <v>37.5</v>
      </c>
      <c r="AC662">
        <v>50.9</v>
      </c>
      <c r="AD662">
        <v>70</v>
      </c>
      <c r="AE662">
        <v>18.100000000000001</v>
      </c>
      <c r="AF662">
        <v>71.3</v>
      </c>
      <c r="AG662">
        <v>10.6</v>
      </c>
      <c r="AH662">
        <v>68.8</v>
      </c>
      <c r="AI662">
        <v>6</v>
      </c>
      <c r="AJ662">
        <v>1.8</v>
      </c>
      <c r="AK662">
        <v>10.3</v>
      </c>
      <c r="AL662">
        <v>5.7</v>
      </c>
      <c r="AM662">
        <v>4.5999999999999996</v>
      </c>
      <c r="AN662">
        <v>7.4</v>
      </c>
      <c r="AO662">
        <v>11.9</v>
      </c>
      <c r="AP662">
        <v>7.3</v>
      </c>
      <c r="AQ662">
        <v>6.1</v>
      </c>
      <c r="AR662">
        <v>56</v>
      </c>
      <c r="AS662">
        <v>61</v>
      </c>
      <c r="AT662">
        <v>43</v>
      </c>
      <c r="AU662">
        <v>54.9</v>
      </c>
      <c r="AV662">
        <v>52.5</v>
      </c>
      <c r="AW662">
        <v>56</v>
      </c>
      <c r="AX662">
        <v>55.6</v>
      </c>
      <c r="AY662">
        <v>56.4</v>
      </c>
      <c r="AZ662">
        <v>56.6</v>
      </c>
      <c r="BA662">
        <v>41.7</v>
      </c>
    </row>
    <row r="663" spans="1:53" x14ac:dyDescent="0.25">
      <c r="A663" s="2">
        <v>43496</v>
      </c>
      <c r="B663">
        <v>2704.1</v>
      </c>
      <c r="C663">
        <v>412.83</v>
      </c>
      <c r="D663">
        <v>1322.59</v>
      </c>
      <c r="E663">
        <v>53.79</v>
      </c>
      <c r="F663">
        <v>224.5</v>
      </c>
      <c r="G663">
        <v>64</v>
      </c>
      <c r="H663">
        <v>54.207999999999998</v>
      </c>
      <c r="I663">
        <v>121.7</v>
      </c>
      <c r="J663">
        <v>89.4</v>
      </c>
      <c r="K663">
        <v>170.2</v>
      </c>
      <c r="L663">
        <v>46.7</v>
      </c>
      <c r="M663">
        <v>12.6</v>
      </c>
      <c r="N663">
        <v>12.9</v>
      </c>
      <c r="O663">
        <v>6.8</v>
      </c>
      <c r="P663">
        <v>17.7</v>
      </c>
      <c r="Q663">
        <v>16.2</v>
      </c>
      <c r="R663">
        <v>40.700000000000003</v>
      </c>
      <c r="S663">
        <v>15.3</v>
      </c>
      <c r="T663">
        <v>1.5</v>
      </c>
      <c r="U663">
        <v>7.2</v>
      </c>
      <c r="V663">
        <v>4.5999999999999996</v>
      </c>
      <c r="W663">
        <v>50</v>
      </c>
      <c r="X663">
        <v>5</v>
      </c>
      <c r="Y663">
        <v>1.1000000000000001</v>
      </c>
      <c r="Z663">
        <v>6</v>
      </c>
      <c r="AA663">
        <v>10.8</v>
      </c>
      <c r="AB663">
        <v>36.4</v>
      </c>
      <c r="AC663">
        <v>52.8</v>
      </c>
      <c r="AD663">
        <v>75.5</v>
      </c>
      <c r="AE663">
        <v>16.3</v>
      </c>
      <c r="AF663">
        <v>69.900000000000006</v>
      </c>
      <c r="AG663">
        <v>13.8</v>
      </c>
      <c r="AH663">
        <v>68.5</v>
      </c>
      <c r="AI663">
        <v>5.6</v>
      </c>
      <c r="AJ663">
        <v>1.9</v>
      </c>
      <c r="AK663">
        <v>10.199999999999999</v>
      </c>
      <c r="AL663">
        <v>5.5</v>
      </c>
      <c r="AM663">
        <v>4</v>
      </c>
      <c r="AN663">
        <v>7</v>
      </c>
      <c r="AO663">
        <v>12.8</v>
      </c>
      <c r="AP663">
        <v>9.1999999999999993</v>
      </c>
      <c r="AQ663">
        <v>5.9</v>
      </c>
      <c r="AR663">
        <v>58</v>
      </c>
      <c r="AS663">
        <v>63</v>
      </c>
      <c r="AT663">
        <v>44</v>
      </c>
      <c r="AU663">
        <v>55.7</v>
      </c>
      <c r="AV663">
        <v>57</v>
      </c>
      <c r="AW663">
        <v>58</v>
      </c>
      <c r="AX663">
        <v>57.9</v>
      </c>
      <c r="AY663">
        <v>55.3</v>
      </c>
      <c r="AZ663">
        <v>55.5</v>
      </c>
      <c r="BA663">
        <v>42.8</v>
      </c>
    </row>
    <row r="664" spans="1:53" x14ac:dyDescent="0.25">
      <c r="A664" s="2">
        <v>43524</v>
      </c>
      <c r="B664">
        <v>2784.49</v>
      </c>
      <c r="C664">
        <v>412.83</v>
      </c>
      <c r="D664">
        <v>1315.65</v>
      </c>
      <c r="E664">
        <v>57.22</v>
      </c>
      <c r="F664">
        <v>218.5</v>
      </c>
      <c r="G664">
        <v>66</v>
      </c>
      <c r="H664">
        <v>54.737000000000002</v>
      </c>
      <c r="I664">
        <v>131.4</v>
      </c>
      <c r="J664">
        <v>103.8</v>
      </c>
      <c r="K664">
        <v>172.8</v>
      </c>
      <c r="L664">
        <v>45.7</v>
      </c>
      <c r="M664">
        <v>11.7</v>
      </c>
      <c r="N664">
        <v>12.4</v>
      </c>
      <c r="O664">
        <v>8.3000000000000007</v>
      </c>
      <c r="P664">
        <v>20.6</v>
      </c>
      <c r="Q664">
        <v>12.3</v>
      </c>
      <c r="R664">
        <v>42.6</v>
      </c>
      <c r="S664">
        <v>19</v>
      </c>
      <c r="T664">
        <v>1.7</v>
      </c>
      <c r="U664">
        <v>5.4</v>
      </c>
      <c r="V664">
        <v>2.8</v>
      </c>
      <c r="W664">
        <v>48.6</v>
      </c>
      <c r="X664">
        <v>4.5</v>
      </c>
      <c r="Y664">
        <v>0.9</v>
      </c>
      <c r="Z664">
        <v>6.6</v>
      </c>
      <c r="AA664">
        <v>11.1</v>
      </c>
      <c r="AB664">
        <v>40.6</v>
      </c>
      <c r="AC664">
        <v>48.3</v>
      </c>
      <c r="AD664">
        <v>71.099999999999994</v>
      </c>
      <c r="AE664">
        <v>19.600000000000001</v>
      </c>
      <c r="AF664">
        <v>71.2</v>
      </c>
      <c r="AG664">
        <v>9.1999999999999993</v>
      </c>
      <c r="AH664">
        <v>68.7</v>
      </c>
      <c r="AI664">
        <v>4.8</v>
      </c>
      <c r="AJ664">
        <v>1.3</v>
      </c>
      <c r="AK664">
        <v>10.5</v>
      </c>
      <c r="AL664">
        <v>5.7</v>
      </c>
      <c r="AM664">
        <v>3.9</v>
      </c>
      <c r="AN664">
        <v>6.5</v>
      </c>
      <c r="AO664">
        <v>12.4</v>
      </c>
      <c r="AP664">
        <v>8.3000000000000007</v>
      </c>
      <c r="AQ664">
        <v>7</v>
      </c>
      <c r="AR664">
        <v>62</v>
      </c>
      <c r="AS664">
        <v>68</v>
      </c>
      <c r="AT664">
        <v>48</v>
      </c>
      <c r="AU664">
        <v>54.4</v>
      </c>
      <c r="AV664">
        <v>55.9</v>
      </c>
      <c r="AW664">
        <v>59</v>
      </c>
      <c r="AX664">
        <v>55.8</v>
      </c>
      <c r="AY664">
        <v>52.8</v>
      </c>
      <c r="AZ664">
        <v>55.3</v>
      </c>
      <c r="BA664">
        <v>39</v>
      </c>
    </row>
    <row r="665" spans="1:53" x14ac:dyDescent="0.25">
      <c r="A665" s="2">
        <v>43553</v>
      </c>
      <c r="B665">
        <v>2834.4</v>
      </c>
      <c r="C665">
        <v>425.61</v>
      </c>
      <c r="D665">
        <v>1295.72</v>
      </c>
      <c r="E665">
        <v>60.14</v>
      </c>
      <c r="F665">
        <v>210.8</v>
      </c>
      <c r="G665">
        <v>68</v>
      </c>
      <c r="H665">
        <v>55.011000000000003</v>
      </c>
      <c r="I665">
        <v>124.2</v>
      </c>
      <c r="J665">
        <v>98.3</v>
      </c>
      <c r="K665">
        <v>163</v>
      </c>
      <c r="L665">
        <v>42.5</v>
      </c>
      <c r="M665">
        <v>13.8</v>
      </c>
      <c r="N665">
        <v>14.2</v>
      </c>
      <c r="O665">
        <v>7.4</v>
      </c>
      <c r="P665">
        <v>21.4</v>
      </c>
      <c r="Q665">
        <v>14.3</v>
      </c>
      <c r="R665">
        <v>43.7</v>
      </c>
      <c r="S665">
        <v>16.8</v>
      </c>
      <c r="T665">
        <v>0.7</v>
      </c>
      <c r="U665">
        <v>6.4</v>
      </c>
      <c r="V665">
        <v>4.5</v>
      </c>
      <c r="W665">
        <v>51.8</v>
      </c>
      <c r="X665">
        <v>4.7</v>
      </c>
      <c r="Y665">
        <v>1.2</v>
      </c>
      <c r="Z665">
        <v>7.6</v>
      </c>
      <c r="AA665">
        <v>12.4</v>
      </c>
      <c r="AB665">
        <v>34.700000000000003</v>
      </c>
      <c r="AC665">
        <v>52.9</v>
      </c>
      <c r="AD665">
        <v>71.2</v>
      </c>
      <c r="AE665">
        <v>17.2</v>
      </c>
      <c r="AF665">
        <v>72.8</v>
      </c>
      <c r="AG665">
        <v>10</v>
      </c>
      <c r="AH665">
        <v>68.900000000000006</v>
      </c>
      <c r="AI665">
        <v>5</v>
      </c>
      <c r="AJ665">
        <v>1.9</v>
      </c>
      <c r="AK665">
        <v>9.8000000000000007</v>
      </c>
      <c r="AL665">
        <v>6.4</v>
      </c>
      <c r="AM665">
        <v>3.7</v>
      </c>
      <c r="AN665">
        <v>7</v>
      </c>
      <c r="AO665">
        <v>13.7</v>
      </c>
      <c r="AP665">
        <v>9</v>
      </c>
      <c r="AQ665">
        <v>7</v>
      </c>
      <c r="AR665">
        <v>62</v>
      </c>
      <c r="AS665">
        <v>72</v>
      </c>
      <c r="AT665">
        <v>44</v>
      </c>
      <c r="AU665">
        <v>54.9</v>
      </c>
      <c r="AV665">
        <v>56.6</v>
      </c>
      <c r="AW665">
        <v>71</v>
      </c>
      <c r="AX665">
        <v>56</v>
      </c>
      <c r="AY665">
        <v>56.3</v>
      </c>
      <c r="AZ665">
        <v>54.9</v>
      </c>
      <c r="BA665">
        <v>42.7</v>
      </c>
    </row>
    <row r="666" spans="1:53" x14ac:dyDescent="0.25">
      <c r="A666" s="2">
        <v>43585</v>
      </c>
      <c r="B666">
        <v>2945.83</v>
      </c>
      <c r="C666">
        <v>422.09</v>
      </c>
      <c r="D666">
        <v>1283.06</v>
      </c>
      <c r="E666">
        <v>63.91</v>
      </c>
      <c r="F666">
        <v>209.8</v>
      </c>
      <c r="G666">
        <v>69</v>
      </c>
      <c r="H666">
        <v>55.387</v>
      </c>
      <c r="I666">
        <v>129.19999999999999</v>
      </c>
      <c r="J666">
        <v>102.7</v>
      </c>
      <c r="K666">
        <v>169</v>
      </c>
      <c r="L666">
        <v>46.5</v>
      </c>
      <c r="M666">
        <v>13.3</v>
      </c>
      <c r="N666">
        <v>13.3</v>
      </c>
      <c r="O666">
        <v>6.8</v>
      </c>
      <c r="P666">
        <v>21.5</v>
      </c>
      <c r="Q666">
        <v>13.2</v>
      </c>
      <c r="R666">
        <v>40.200000000000003</v>
      </c>
      <c r="S666">
        <v>16.7</v>
      </c>
      <c r="T666">
        <v>1.4</v>
      </c>
      <c r="U666">
        <v>5.0999999999999996</v>
      </c>
      <c r="V666">
        <v>2.2999999999999998</v>
      </c>
      <c r="W666">
        <v>48.7</v>
      </c>
      <c r="X666">
        <v>4.2</v>
      </c>
      <c r="Y666">
        <v>1.4</v>
      </c>
      <c r="Z666">
        <v>7.5</v>
      </c>
      <c r="AA666">
        <v>11.3</v>
      </c>
      <c r="AB666">
        <v>37.6</v>
      </c>
      <c r="AC666">
        <v>51.1</v>
      </c>
      <c r="AD666">
        <v>71.7</v>
      </c>
      <c r="AE666">
        <v>19.399999999999999</v>
      </c>
      <c r="AF666">
        <v>71.599999999999994</v>
      </c>
      <c r="AG666">
        <v>9</v>
      </c>
      <c r="AH666">
        <v>70.099999999999994</v>
      </c>
      <c r="AI666">
        <v>4.7</v>
      </c>
      <c r="AJ666">
        <v>1.6</v>
      </c>
      <c r="AK666">
        <v>11.4</v>
      </c>
      <c r="AL666">
        <v>5.9</v>
      </c>
      <c r="AM666">
        <v>4.4000000000000004</v>
      </c>
      <c r="AN666">
        <v>7.7</v>
      </c>
      <c r="AO666">
        <v>11.1</v>
      </c>
      <c r="AP666">
        <v>8.4</v>
      </c>
      <c r="AQ666">
        <v>6.5</v>
      </c>
      <c r="AR666">
        <v>63</v>
      </c>
      <c r="AS666">
        <v>71</v>
      </c>
      <c r="AT666">
        <v>47</v>
      </c>
      <c r="AU666">
        <v>53.6</v>
      </c>
      <c r="AV666">
        <v>53.5</v>
      </c>
      <c r="AW666">
        <v>62</v>
      </c>
      <c r="AX666">
        <v>53.8</v>
      </c>
      <c r="AY666">
        <v>53.1</v>
      </c>
      <c r="AZ666">
        <v>54.8</v>
      </c>
      <c r="BA666">
        <v>42.6</v>
      </c>
    </row>
    <row r="667" spans="1:53" x14ac:dyDescent="0.25">
      <c r="A667" s="2">
        <v>43616</v>
      </c>
      <c r="B667">
        <v>2752.06</v>
      </c>
      <c r="C667">
        <v>415.96</v>
      </c>
      <c r="D667">
        <v>1300.1099999999999</v>
      </c>
      <c r="E667">
        <v>53.5</v>
      </c>
      <c r="F667">
        <v>218</v>
      </c>
      <c r="G667">
        <v>72</v>
      </c>
      <c r="H667">
        <v>54.396000000000001</v>
      </c>
      <c r="I667">
        <v>131.30000000000001</v>
      </c>
      <c r="J667">
        <v>105</v>
      </c>
      <c r="K667">
        <v>170.7</v>
      </c>
      <c r="L667">
        <v>45.3</v>
      </c>
      <c r="M667">
        <v>11.8</v>
      </c>
      <c r="N667">
        <v>15.1</v>
      </c>
      <c r="O667">
        <v>7.8</v>
      </c>
      <c r="P667">
        <v>22.2</v>
      </c>
      <c r="Q667">
        <v>13</v>
      </c>
      <c r="R667">
        <v>42.9</v>
      </c>
      <c r="S667">
        <v>18.399999999999999</v>
      </c>
      <c r="T667">
        <v>1.9</v>
      </c>
      <c r="U667">
        <v>6.5</v>
      </c>
      <c r="V667">
        <v>3</v>
      </c>
      <c r="W667">
        <v>52.6</v>
      </c>
      <c r="X667">
        <v>5.6</v>
      </c>
      <c r="Y667">
        <v>1.6</v>
      </c>
      <c r="Z667">
        <v>8.3000000000000007</v>
      </c>
      <c r="AA667">
        <v>11.7</v>
      </c>
      <c r="AB667">
        <v>38.4</v>
      </c>
      <c r="AC667">
        <v>49.9</v>
      </c>
      <c r="AD667">
        <v>70</v>
      </c>
      <c r="AE667">
        <v>21.4</v>
      </c>
      <c r="AF667">
        <v>69.8</v>
      </c>
      <c r="AG667">
        <v>8.8000000000000007</v>
      </c>
      <c r="AH667">
        <v>68.599999999999994</v>
      </c>
      <c r="AI667">
        <v>5.0999999999999996</v>
      </c>
      <c r="AJ667">
        <v>1.2</v>
      </c>
      <c r="AK667">
        <v>10.3</v>
      </c>
      <c r="AL667">
        <v>6.5</v>
      </c>
      <c r="AM667">
        <v>3.6</v>
      </c>
      <c r="AN667">
        <v>7.4</v>
      </c>
      <c r="AO667">
        <v>12.6</v>
      </c>
      <c r="AP667">
        <v>9.9</v>
      </c>
      <c r="AQ667">
        <v>7.5</v>
      </c>
      <c r="AR667">
        <v>66</v>
      </c>
      <c r="AS667">
        <v>72</v>
      </c>
      <c r="AT667">
        <v>49</v>
      </c>
      <c r="AU667">
        <v>52.6</v>
      </c>
      <c r="AV667">
        <v>52.5</v>
      </c>
      <c r="AW667">
        <v>62</v>
      </c>
      <c r="AX667">
        <v>52.3</v>
      </c>
      <c r="AY667">
        <v>54.5</v>
      </c>
      <c r="AZ667">
        <v>52.5</v>
      </c>
      <c r="BA667">
        <v>43.7</v>
      </c>
    </row>
    <row r="668" spans="1:53" x14ac:dyDescent="0.25">
      <c r="A668" s="2">
        <v>43644</v>
      </c>
      <c r="B668">
        <v>2941.76</v>
      </c>
      <c r="C668">
        <v>407.87</v>
      </c>
      <c r="D668">
        <v>1412.3</v>
      </c>
      <c r="E668">
        <v>58.25</v>
      </c>
      <c r="F668">
        <v>225.8</v>
      </c>
      <c r="G668">
        <v>71</v>
      </c>
      <c r="H668">
        <v>55.451999999999998</v>
      </c>
      <c r="I668">
        <v>124.3</v>
      </c>
      <c r="J668">
        <v>97.6</v>
      </c>
      <c r="K668">
        <v>164.3</v>
      </c>
      <c r="L668">
        <v>44</v>
      </c>
      <c r="M668">
        <v>15.8</v>
      </c>
      <c r="N668">
        <v>12</v>
      </c>
      <c r="O668">
        <v>7.5</v>
      </c>
      <c r="P668">
        <v>20.5</v>
      </c>
      <c r="Q668">
        <v>13.9</v>
      </c>
      <c r="R668">
        <v>40.200000000000003</v>
      </c>
      <c r="S668">
        <v>17.5</v>
      </c>
      <c r="T668">
        <v>2.5</v>
      </c>
      <c r="U668">
        <v>6.2</v>
      </c>
      <c r="V668">
        <v>2.9</v>
      </c>
      <c r="W668">
        <v>49.1</v>
      </c>
      <c r="X668">
        <v>4.3</v>
      </c>
      <c r="Y668">
        <v>0.8</v>
      </c>
      <c r="Z668">
        <v>6.2</v>
      </c>
      <c r="AA668">
        <v>10.6</v>
      </c>
      <c r="AB668">
        <v>37.5</v>
      </c>
      <c r="AC668">
        <v>51.9</v>
      </c>
      <c r="AD668">
        <v>72</v>
      </c>
      <c r="AE668">
        <v>19.100000000000001</v>
      </c>
      <c r="AF668">
        <v>68.3</v>
      </c>
      <c r="AG668">
        <v>12.6</v>
      </c>
      <c r="AH668">
        <v>68.599999999999994</v>
      </c>
      <c r="AI668">
        <v>4.0999999999999996</v>
      </c>
      <c r="AJ668">
        <v>1.5</v>
      </c>
      <c r="AK668">
        <v>11.2</v>
      </c>
      <c r="AL668">
        <v>5.0999999999999996</v>
      </c>
      <c r="AM668">
        <v>4.5</v>
      </c>
      <c r="AN668">
        <v>6.4</v>
      </c>
      <c r="AO668">
        <v>12.5</v>
      </c>
      <c r="AP668">
        <v>10.6</v>
      </c>
      <c r="AQ668">
        <v>5.9</v>
      </c>
      <c r="AR668">
        <v>64</v>
      </c>
      <c r="AS668">
        <v>70</v>
      </c>
      <c r="AT668">
        <v>47</v>
      </c>
      <c r="AU668">
        <v>51.5</v>
      </c>
      <c r="AV668">
        <v>50.7</v>
      </c>
      <c r="AW668">
        <v>56</v>
      </c>
      <c r="AX668">
        <v>52.5</v>
      </c>
      <c r="AY668">
        <v>53.8</v>
      </c>
      <c r="AZ668">
        <v>51.2</v>
      </c>
      <c r="BA668">
        <v>44.6</v>
      </c>
    </row>
    <row r="669" spans="1:53" x14ac:dyDescent="0.25">
      <c r="A669" s="2">
        <v>43677</v>
      </c>
      <c r="B669">
        <v>2980.38</v>
      </c>
      <c r="C669">
        <v>403.16</v>
      </c>
      <c r="D669">
        <v>1427.68</v>
      </c>
      <c r="E669">
        <v>58.58</v>
      </c>
      <c r="F669">
        <v>208.5</v>
      </c>
      <c r="G669">
        <v>71</v>
      </c>
      <c r="H669">
        <v>55.552</v>
      </c>
      <c r="I669">
        <v>135.80000000000001</v>
      </c>
      <c r="J669">
        <v>112.4</v>
      </c>
      <c r="K669">
        <v>170.9</v>
      </c>
      <c r="L669">
        <v>45.6</v>
      </c>
      <c r="M669">
        <v>12.5</v>
      </c>
      <c r="N669">
        <v>12.5</v>
      </c>
      <c r="O669">
        <v>6.6</v>
      </c>
      <c r="P669">
        <v>24.9</v>
      </c>
      <c r="Q669">
        <v>11.1</v>
      </c>
      <c r="R669">
        <v>41.9</v>
      </c>
      <c r="S669">
        <v>19.899999999999999</v>
      </c>
      <c r="T669">
        <v>2</v>
      </c>
      <c r="U669">
        <v>7.4</v>
      </c>
      <c r="V669">
        <v>3.4</v>
      </c>
      <c r="W669">
        <v>52.4</v>
      </c>
      <c r="X669">
        <v>4.7</v>
      </c>
      <c r="Y669">
        <v>2</v>
      </c>
      <c r="Z669">
        <v>6.1</v>
      </c>
      <c r="AA669">
        <v>11.2</v>
      </c>
      <c r="AB669">
        <v>39.9</v>
      </c>
      <c r="AC669">
        <v>48.9</v>
      </c>
      <c r="AD669">
        <v>68.5</v>
      </c>
      <c r="AE669">
        <v>24</v>
      </c>
      <c r="AF669">
        <v>67.599999999999994</v>
      </c>
      <c r="AG669">
        <v>8.4</v>
      </c>
      <c r="AH669">
        <v>69</v>
      </c>
      <c r="AI669">
        <v>5.4</v>
      </c>
      <c r="AJ669">
        <v>1.7</v>
      </c>
      <c r="AK669">
        <v>11.8</v>
      </c>
      <c r="AL669">
        <v>6.5</v>
      </c>
      <c r="AM669">
        <v>4.2</v>
      </c>
      <c r="AN669">
        <v>8.1999999999999993</v>
      </c>
      <c r="AO669">
        <v>12.4</v>
      </c>
      <c r="AP669">
        <v>7.8</v>
      </c>
      <c r="AQ669">
        <v>7.9</v>
      </c>
      <c r="AR669">
        <v>65</v>
      </c>
      <c r="AS669">
        <v>71</v>
      </c>
      <c r="AT669">
        <v>48</v>
      </c>
      <c r="AU669">
        <v>51</v>
      </c>
      <c r="AV669">
        <v>50.5</v>
      </c>
      <c r="AW669">
        <v>58</v>
      </c>
      <c r="AX669">
        <v>50.5</v>
      </c>
      <c r="AY669">
        <v>50.9</v>
      </c>
      <c r="AZ669">
        <v>53.5</v>
      </c>
      <c r="BA669">
        <v>45.7</v>
      </c>
    </row>
    <row r="670" spans="1:53" x14ac:dyDescent="0.25">
      <c r="A670" s="2">
        <v>43707</v>
      </c>
      <c r="B670">
        <v>2926.46</v>
      </c>
      <c r="C670">
        <v>387.15</v>
      </c>
      <c r="D670">
        <v>1529.31</v>
      </c>
      <c r="E670">
        <v>55.1</v>
      </c>
      <c r="F670">
        <v>211.8</v>
      </c>
      <c r="G670">
        <v>73</v>
      </c>
      <c r="H670">
        <v>55.526000000000003</v>
      </c>
      <c r="I670">
        <v>134.19999999999999</v>
      </c>
      <c r="J670">
        <v>106.4</v>
      </c>
      <c r="K670">
        <v>176</v>
      </c>
      <c r="L670">
        <v>50.3</v>
      </c>
      <c r="M670">
        <v>12</v>
      </c>
      <c r="N670">
        <v>13</v>
      </c>
      <c r="O670">
        <v>6.3</v>
      </c>
      <c r="P670">
        <v>24.7</v>
      </c>
      <c r="Q670">
        <v>13.7</v>
      </c>
      <c r="R670">
        <v>37.700000000000003</v>
      </c>
      <c r="S670">
        <v>19.899999999999999</v>
      </c>
      <c r="T670">
        <v>1.3</v>
      </c>
      <c r="U670">
        <v>6</v>
      </c>
      <c r="V670">
        <v>3.3</v>
      </c>
      <c r="W670">
        <v>51.8</v>
      </c>
      <c r="X670">
        <v>4.9000000000000004</v>
      </c>
      <c r="Y670">
        <v>1.4</v>
      </c>
      <c r="Z670">
        <v>6.3</v>
      </c>
      <c r="AA670">
        <v>9.9</v>
      </c>
      <c r="AB670">
        <v>40.9</v>
      </c>
      <c r="AC670">
        <v>49.2</v>
      </c>
      <c r="AD670">
        <v>69</v>
      </c>
      <c r="AE670">
        <v>21.6</v>
      </c>
      <c r="AF670">
        <v>68.2</v>
      </c>
      <c r="AG670">
        <v>10.199999999999999</v>
      </c>
      <c r="AH670">
        <v>66.400000000000006</v>
      </c>
      <c r="AI670">
        <v>4.9000000000000004</v>
      </c>
      <c r="AJ670">
        <v>1.8</v>
      </c>
      <c r="AK670">
        <v>11.4</v>
      </c>
      <c r="AL670">
        <v>5.9</v>
      </c>
      <c r="AM670">
        <v>5.0999999999999996</v>
      </c>
      <c r="AN670">
        <v>6.8</v>
      </c>
      <c r="AO670">
        <v>13.8</v>
      </c>
      <c r="AP670">
        <v>9.3000000000000007</v>
      </c>
      <c r="AQ670">
        <v>6</v>
      </c>
      <c r="AR670">
        <v>67</v>
      </c>
      <c r="AS670">
        <v>71</v>
      </c>
      <c r="AT670">
        <v>50</v>
      </c>
      <c r="AU670">
        <v>48.5</v>
      </c>
      <c r="AV670">
        <v>46.4</v>
      </c>
      <c r="AW670">
        <v>62</v>
      </c>
      <c r="AX670">
        <v>47.7</v>
      </c>
      <c r="AY670">
        <v>48.1</v>
      </c>
      <c r="AZ670">
        <v>51.6</v>
      </c>
      <c r="BA670">
        <v>44.9</v>
      </c>
    </row>
    <row r="671" spans="1:53" x14ac:dyDescent="0.25">
      <c r="A671" s="2">
        <v>43738</v>
      </c>
      <c r="B671">
        <v>2976.74</v>
      </c>
      <c r="C671">
        <v>387.57</v>
      </c>
      <c r="D671">
        <v>1473.85</v>
      </c>
      <c r="E671">
        <v>54.07</v>
      </c>
      <c r="F671">
        <v>209.5</v>
      </c>
      <c r="G671">
        <v>75</v>
      </c>
      <c r="H671">
        <v>55.188000000000002</v>
      </c>
      <c r="I671">
        <v>126.3</v>
      </c>
      <c r="J671">
        <v>96.8</v>
      </c>
      <c r="K671">
        <v>170.6</v>
      </c>
      <c r="L671">
        <v>44.5</v>
      </c>
      <c r="M671">
        <v>11</v>
      </c>
      <c r="N671">
        <v>12.1</v>
      </c>
      <c r="O671">
        <v>6.5</v>
      </c>
      <c r="P671">
        <v>19.7</v>
      </c>
      <c r="Q671">
        <v>15.4</v>
      </c>
      <c r="R671">
        <v>44.5</v>
      </c>
      <c r="S671">
        <v>17.600000000000001</v>
      </c>
      <c r="T671">
        <v>1.7</v>
      </c>
      <c r="U671">
        <v>5.6</v>
      </c>
      <c r="V671">
        <v>3</v>
      </c>
      <c r="W671">
        <v>50.5</v>
      </c>
      <c r="X671">
        <v>4.0999999999999996</v>
      </c>
      <c r="Y671">
        <v>0.9</v>
      </c>
      <c r="Z671">
        <v>6.1</v>
      </c>
      <c r="AA671">
        <v>12.2</v>
      </c>
      <c r="AB671">
        <v>37.4</v>
      </c>
      <c r="AC671">
        <v>50.4</v>
      </c>
      <c r="AD671">
        <v>73.8</v>
      </c>
      <c r="AE671">
        <v>20</v>
      </c>
      <c r="AF671">
        <v>66.7</v>
      </c>
      <c r="AG671">
        <v>13.3</v>
      </c>
      <c r="AH671">
        <v>67</v>
      </c>
      <c r="AI671">
        <v>6.1</v>
      </c>
      <c r="AJ671">
        <v>1.9</v>
      </c>
      <c r="AK671">
        <v>12.2</v>
      </c>
      <c r="AL671">
        <v>5</v>
      </c>
      <c r="AM671">
        <v>3.7</v>
      </c>
      <c r="AN671">
        <v>6.8</v>
      </c>
      <c r="AO671">
        <v>12.5</v>
      </c>
      <c r="AP671">
        <v>9</v>
      </c>
      <c r="AQ671">
        <v>7.4</v>
      </c>
      <c r="AR671">
        <v>68</v>
      </c>
      <c r="AS671">
        <v>70</v>
      </c>
      <c r="AT671">
        <v>50</v>
      </c>
      <c r="AU671">
        <v>48.1</v>
      </c>
      <c r="AV671">
        <v>47.5</v>
      </c>
      <c r="AW671">
        <v>67</v>
      </c>
      <c r="AX671">
        <v>48.3</v>
      </c>
      <c r="AY671">
        <v>46.6</v>
      </c>
      <c r="AZ671">
        <v>51.3</v>
      </c>
      <c r="BA671">
        <v>45.5</v>
      </c>
    </row>
    <row r="672" spans="1:53" x14ac:dyDescent="0.25">
      <c r="A672" s="2">
        <v>43769</v>
      </c>
      <c r="B672">
        <v>3037.56</v>
      </c>
      <c r="C672">
        <v>389.5</v>
      </c>
      <c r="D672">
        <v>1510.23</v>
      </c>
      <c r="E672">
        <v>53.98</v>
      </c>
      <c r="F672">
        <v>213.5</v>
      </c>
      <c r="G672">
        <v>78</v>
      </c>
      <c r="H672">
        <v>55.073999999999998</v>
      </c>
      <c r="I672">
        <v>126.1</v>
      </c>
      <c r="J672">
        <v>94.5</v>
      </c>
      <c r="K672">
        <v>173.5</v>
      </c>
      <c r="L672">
        <v>47.7</v>
      </c>
      <c r="M672">
        <v>11.6</v>
      </c>
      <c r="N672">
        <v>10.1</v>
      </c>
      <c r="O672">
        <v>6.9</v>
      </c>
      <c r="P672">
        <v>21.4</v>
      </c>
      <c r="Q672">
        <v>18</v>
      </c>
      <c r="R672">
        <v>40.700000000000003</v>
      </c>
      <c r="S672">
        <v>16.899999999999999</v>
      </c>
      <c r="T672">
        <v>2.5</v>
      </c>
      <c r="U672">
        <v>6.6</v>
      </c>
      <c r="V672">
        <v>2.6</v>
      </c>
      <c r="W672">
        <v>49.8</v>
      </c>
      <c r="X672">
        <v>3.4</v>
      </c>
      <c r="Y672">
        <v>1.5</v>
      </c>
      <c r="Z672">
        <v>5.5</v>
      </c>
      <c r="AA672">
        <v>11</v>
      </c>
      <c r="AB672">
        <v>39.700000000000003</v>
      </c>
      <c r="AC672">
        <v>49.3</v>
      </c>
      <c r="AD672">
        <v>71.7</v>
      </c>
      <c r="AE672">
        <v>18.7</v>
      </c>
      <c r="AF672">
        <v>69.8</v>
      </c>
      <c r="AG672">
        <v>11.5</v>
      </c>
      <c r="AH672">
        <v>65.099999999999994</v>
      </c>
      <c r="AI672">
        <v>5</v>
      </c>
      <c r="AJ672">
        <v>1.2</v>
      </c>
      <c r="AK672">
        <v>10.1</v>
      </c>
      <c r="AL672">
        <v>5.5</v>
      </c>
      <c r="AM672">
        <v>4</v>
      </c>
      <c r="AN672">
        <v>6.7</v>
      </c>
      <c r="AO672">
        <v>12.3</v>
      </c>
      <c r="AP672">
        <v>8.4</v>
      </c>
      <c r="AQ672">
        <v>7.9</v>
      </c>
      <c r="AR672">
        <v>71</v>
      </c>
      <c r="AS672">
        <v>76</v>
      </c>
      <c r="AT672">
        <v>54</v>
      </c>
      <c r="AU672">
        <v>48.1</v>
      </c>
      <c r="AV672">
        <v>48.1</v>
      </c>
      <c r="AW672">
        <v>60</v>
      </c>
      <c r="AX672">
        <v>46.2</v>
      </c>
      <c r="AY672">
        <v>47.2</v>
      </c>
      <c r="AZ672">
        <v>50.1</v>
      </c>
      <c r="BA672">
        <v>47.8</v>
      </c>
    </row>
    <row r="673" spans="1:53" x14ac:dyDescent="0.25">
      <c r="A673" s="2">
        <v>43798</v>
      </c>
      <c r="B673">
        <v>3140.98</v>
      </c>
      <c r="C673">
        <v>386.44</v>
      </c>
      <c r="D673">
        <v>1461.54</v>
      </c>
      <c r="E673">
        <v>55.17</v>
      </c>
      <c r="F673">
        <v>227</v>
      </c>
      <c r="G673">
        <v>77</v>
      </c>
      <c r="H673">
        <v>55.012</v>
      </c>
      <c r="I673">
        <v>126.8</v>
      </c>
      <c r="J673">
        <v>100.3</v>
      </c>
      <c r="K673">
        <v>166.6</v>
      </c>
      <c r="L673">
        <v>44</v>
      </c>
      <c r="M673">
        <v>12.4</v>
      </c>
      <c r="N673">
        <v>12.5</v>
      </c>
      <c r="O673">
        <v>6.2</v>
      </c>
      <c r="P673">
        <v>22.9</v>
      </c>
      <c r="Q673">
        <v>13.4</v>
      </c>
      <c r="R673">
        <v>43.6</v>
      </c>
      <c r="S673">
        <v>16.5</v>
      </c>
      <c r="T673">
        <v>0.8</v>
      </c>
      <c r="U673">
        <v>4.7</v>
      </c>
      <c r="V673">
        <v>2.9</v>
      </c>
      <c r="W673">
        <v>49.3</v>
      </c>
      <c r="X673">
        <v>4.9000000000000004</v>
      </c>
      <c r="Y673">
        <v>1</v>
      </c>
      <c r="Z673">
        <v>6.6</v>
      </c>
      <c r="AA673">
        <v>13.6</v>
      </c>
      <c r="AB673">
        <v>38.799999999999997</v>
      </c>
      <c r="AC673">
        <v>47.6</v>
      </c>
      <c r="AD673">
        <v>70.900000000000006</v>
      </c>
      <c r="AE673">
        <v>18.600000000000001</v>
      </c>
      <c r="AF673">
        <v>70</v>
      </c>
      <c r="AG673">
        <v>11.4</v>
      </c>
      <c r="AH673">
        <v>70.099999999999994</v>
      </c>
      <c r="AI673">
        <v>3.7</v>
      </c>
      <c r="AJ673">
        <v>1</v>
      </c>
      <c r="AK673">
        <v>11.1</v>
      </c>
      <c r="AL673">
        <v>5.8</v>
      </c>
      <c r="AM673">
        <v>4.5</v>
      </c>
      <c r="AN673">
        <v>6.8</v>
      </c>
      <c r="AO673">
        <v>13</v>
      </c>
      <c r="AP673">
        <v>9.3000000000000007</v>
      </c>
      <c r="AQ673">
        <v>6.2</v>
      </c>
      <c r="AR673">
        <v>71</v>
      </c>
      <c r="AS673">
        <v>78</v>
      </c>
      <c r="AT673">
        <v>54</v>
      </c>
      <c r="AU673">
        <v>48.1</v>
      </c>
      <c r="AV673">
        <v>47.8</v>
      </c>
      <c r="AW673">
        <v>64</v>
      </c>
      <c r="AX673">
        <v>48.1</v>
      </c>
      <c r="AY673">
        <v>46.5</v>
      </c>
      <c r="AZ673">
        <v>51.7</v>
      </c>
      <c r="BA673">
        <v>45</v>
      </c>
    </row>
    <row r="674" spans="1:53" x14ac:dyDescent="0.25">
      <c r="A674" s="2">
        <v>43830</v>
      </c>
      <c r="B674">
        <v>3230.78</v>
      </c>
      <c r="C674">
        <v>401.58</v>
      </c>
      <c r="D674">
        <v>1520.5</v>
      </c>
      <c r="E674">
        <v>61.08</v>
      </c>
      <c r="F674">
        <v>236</v>
      </c>
      <c r="G674">
        <v>84</v>
      </c>
      <c r="H674">
        <v>55.915999999999997</v>
      </c>
      <c r="I674">
        <v>128.19999999999999</v>
      </c>
      <c r="J674">
        <v>100</v>
      </c>
      <c r="K674">
        <v>170.5</v>
      </c>
      <c r="L674">
        <v>46.5</v>
      </c>
      <c r="M674">
        <v>13</v>
      </c>
      <c r="N674">
        <v>13.2</v>
      </c>
      <c r="O674">
        <v>7.6</v>
      </c>
      <c r="P674">
        <v>22.7</v>
      </c>
      <c r="Q674">
        <v>13.9</v>
      </c>
      <c r="R674">
        <v>40.5</v>
      </c>
      <c r="S674">
        <v>15.5</v>
      </c>
      <c r="T674">
        <v>1.4</v>
      </c>
      <c r="U674">
        <v>5.7</v>
      </c>
      <c r="V674">
        <v>3.4</v>
      </c>
      <c r="W674">
        <v>49.3</v>
      </c>
      <c r="X674">
        <v>5.3</v>
      </c>
      <c r="Y674">
        <v>0.9</v>
      </c>
      <c r="Z674">
        <v>6.2</v>
      </c>
      <c r="AA674">
        <v>11</v>
      </c>
      <c r="AB674">
        <v>39</v>
      </c>
      <c r="AC674">
        <v>50</v>
      </c>
      <c r="AD674">
        <v>69.7</v>
      </c>
      <c r="AE674">
        <v>18.7</v>
      </c>
      <c r="AF674">
        <v>72.5</v>
      </c>
      <c r="AG674">
        <v>8.8000000000000007</v>
      </c>
      <c r="AH674">
        <v>70.599999999999994</v>
      </c>
      <c r="AI674">
        <v>5.4</v>
      </c>
      <c r="AJ674">
        <v>1.7</v>
      </c>
      <c r="AK674">
        <v>11.2</v>
      </c>
      <c r="AL674">
        <v>4.8</v>
      </c>
      <c r="AM674">
        <v>4</v>
      </c>
      <c r="AN674">
        <v>6.3</v>
      </c>
      <c r="AO674">
        <v>11.3</v>
      </c>
      <c r="AP674">
        <v>11.1</v>
      </c>
      <c r="AQ674">
        <v>6.4</v>
      </c>
      <c r="AR674">
        <v>76</v>
      </c>
      <c r="AS674">
        <v>79</v>
      </c>
      <c r="AT674">
        <v>57</v>
      </c>
      <c r="AU674">
        <v>47.9</v>
      </c>
      <c r="AV674">
        <v>47.6</v>
      </c>
      <c r="AW674">
        <v>71</v>
      </c>
      <c r="AX674">
        <v>45.5</v>
      </c>
      <c r="AY674">
        <v>45.4</v>
      </c>
      <c r="AZ674">
        <v>52.2</v>
      </c>
      <c r="BA674">
        <v>41.1</v>
      </c>
    </row>
    <row r="675" spans="1:53" x14ac:dyDescent="0.25">
      <c r="A675" s="2">
        <v>43861</v>
      </c>
      <c r="B675">
        <v>3225.52</v>
      </c>
      <c r="C675">
        <v>404.17</v>
      </c>
      <c r="D675">
        <v>1586.7</v>
      </c>
      <c r="E675">
        <v>51.56</v>
      </c>
      <c r="F675">
        <v>210.3</v>
      </c>
      <c r="G675">
        <v>81</v>
      </c>
      <c r="H675">
        <v>55.518999999999998</v>
      </c>
      <c r="I675">
        <v>130.4</v>
      </c>
      <c r="J675">
        <v>101.4</v>
      </c>
      <c r="K675">
        <v>173.9</v>
      </c>
      <c r="L675">
        <v>47.2</v>
      </c>
      <c r="M675">
        <v>11.9</v>
      </c>
      <c r="N675">
        <v>11.5</v>
      </c>
      <c r="O675">
        <v>8</v>
      </c>
      <c r="P675">
        <v>21.6</v>
      </c>
      <c r="Q675">
        <v>12.9</v>
      </c>
      <c r="R675">
        <v>40.9</v>
      </c>
      <c r="S675">
        <v>16.5</v>
      </c>
      <c r="T675">
        <v>1.4</v>
      </c>
      <c r="U675">
        <v>6.2</v>
      </c>
      <c r="V675">
        <v>3.7</v>
      </c>
      <c r="W675">
        <v>49.3</v>
      </c>
      <c r="X675">
        <v>3.6</v>
      </c>
      <c r="Y675">
        <v>1.1000000000000001</v>
      </c>
      <c r="Z675">
        <v>5.8</v>
      </c>
      <c r="AA675">
        <v>10.4</v>
      </c>
      <c r="AB675">
        <v>40</v>
      </c>
      <c r="AC675">
        <v>49.6</v>
      </c>
      <c r="AD675">
        <v>70.400000000000006</v>
      </c>
      <c r="AE675">
        <v>18.399999999999999</v>
      </c>
      <c r="AF675">
        <v>73</v>
      </c>
      <c r="AG675">
        <v>8.6</v>
      </c>
      <c r="AH675">
        <v>70.599999999999994</v>
      </c>
      <c r="AI675">
        <v>5.5</v>
      </c>
      <c r="AJ675">
        <v>2.1</v>
      </c>
      <c r="AK675">
        <v>9.6999999999999993</v>
      </c>
      <c r="AL675">
        <v>5.3</v>
      </c>
      <c r="AM675">
        <v>4.5</v>
      </c>
      <c r="AN675">
        <v>6.8</v>
      </c>
      <c r="AO675">
        <v>11.4</v>
      </c>
      <c r="AP675">
        <v>8.3000000000000007</v>
      </c>
      <c r="AQ675">
        <v>7.5</v>
      </c>
      <c r="AR675">
        <v>75</v>
      </c>
      <c r="AS675">
        <v>80</v>
      </c>
      <c r="AT675">
        <v>58</v>
      </c>
      <c r="AU675">
        <v>51.4</v>
      </c>
      <c r="AV675">
        <v>53.6</v>
      </c>
      <c r="AW675">
        <v>59</v>
      </c>
      <c r="AX675">
        <v>54.8</v>
      </c>
      <c r="AY675">
        <v>46.3</v>
      </c>
      <c r="AZ675">
        <v>53</v>
      </c>
      <c r="BA675">
        <v>43.8</v>
      </c>
    </row>
    <row r="676" spans="1:53" x14ac:dyDescent="0.25">
      <c r="A676" s="2">
        <v>43889</v>
      </c>
      <c r="B676">
        <v>2954.22</v>
      </c>
      <c r="C676">
        <v>395.11</v>
      </c>
      <c r="D676">
        <v>1586.71</v>
      </c>
      <c r="E676">
        <v>44.76</v>
      </c>
      <c r="F676">
        <v>209.8</v>
      </c>
      <c r="G676">
        <v>81</v>
      </c>
      <c r="H676">
        <v>54.18</v>
      </c>
      <c r="I676">
        <v>132.6</v>
      </c>
      <c r="J676">
        <v>108.1</v>
      </c>
      <c r="K676">
        <v>169.3</v>
      </c>
      <c r="L676">
        <v>46.5</v>
      </c>
      <c r="M676">
        <v>13.9</v>
      </c>
      <c r="N676">
        <v>12.6</v>
      </c>
      <c r="O676">
        <v>6.1</v>
      </c>
      <c r="P676">
        <v>22.7</v>
      </c>
      <c r="Q676">
        <v>12</v>
      </c>
      <c r="R676">
        <v>39.6</v>
      </c>
      <c r="S676">
        <v>16.600000000000001</v>
      </c>
      <c r="T676">
        <v>1.6</v>
      </c>
      <c r="U676">
        <v>6.8</v>
      </c>
      <c r="V676">
        <v>3.2</v>
      </c>
      <c r="W676">
        <v>55</v>
      </c>
      <c r="X676">
        <v>5.8</v>
      </c>
      <c r="Y676">
        <v>2</v>
      </c>
      <c r="Z676">
        <v>5.5</v>
      </c>
      <c r="AA676">
        <v>10.8</v>
      </c>
      <c r="AB676">
        <v>39.700000000000003</v>
      </c>
      <c r="AC676">
        <v>49.5</v>
      </c>
      <c r="AD676">
        <v>71.2</v>
      </c>
      <c r="AE676">
        <v>20.6</v>
      </c>
      <c r="AF676">
        <v>72.2</v>
      </c>
      <c r="AG676">
        <v>7.2</v>
      </c>
      <c r="AH676">
        <v>71.400000000000006</v>
      </c>
      <c r="AI676">
        <v>5.2</v>
      </c>
      <c r="AJ676">
        <v>1.3</v>
      </c>
      <c r="AK676">
        <v>11.3</v>
      </c>
      <c r="AL676">
        <v>6.2</v>
      </c>
      <c r="AM676">
        <v>5</v>
      </c>
      <c r="AN676">
        <v>9.3000000000000007</v>
      </c>
      <c r="AO676">
        <v>13.2</v>
      </c>
      <c r="AP676">
        <v>8.1999999999999993</v>
      </c>
      <c r="AQ676">
        <v>7.9</v>
      </c>
      <c r="AR676">
        <v>74</v>
      </c>
      <c r="AS676">
        <v>79</v>
      </c>
      <c r="AT676">
        <v>57</v>
      </c>
      <c r="AU676">
        <v>50.1</v>
      </c>
      <c r="AV676">
        <v>50.8</v>
      </c>
      <c r="AW676">
        <v>59</v>
      </c>
      <c r="AX676">
        <v>50.1</v>
      </c>
      <c r="AY676">
        <v>46.3</v>
      </c>
      <c r="AZ676">
        <v>57.3</v>
      </c>
      <c r="BA676">
        <v>41.8</v>
      </c>
    </row>
    <row r="677" spans="1:53" x14ac:dyDescent="0.25">
      <c r="A677" s="2">
        <v>43921</v>
      </c>
      <c r="B677">
        <v>2584.59</v>
      </c>
      <c r="C677">
        <v>370.2</v>
      </c>
      <c r="D677">
        <v>1612.1</v>
      </c>
      <c r="E677">
        <v>20.48</v>
      </c>
      <c r="F677">
        <v>2334.5</v>
      </c>
      <c r="G677">
        <v>79</v>
      </c>
      <c r="H677">
        <v>48.005000000000003</v>
      </c>
      <c r="I677">
        <v>118.8</v>
      </c>
      <c r="J677">
        <v>86.8</v>
      </c>
      <c r="K677">
        <v>166.7</v>
      </c>
      <c r="L677">
        <v>43.3</v>
      </c>
      <c r="M677">
        <v>13.8</v>
      </c>
      <c r="N677">
        <v>11.4</v>
      </c>
      <c r="O677">
        <v>10.1</v>
      </c>
      <c r="P677">
        <v>20</v>
      </c>
      <c r="Q677">
        <v>17.600000000000001</v>
      </c>
      <c r="R677">
        <v>42.9</v>
      </c>
      <c r="S677">
        <v>16.899999999999999</v>
      </c>
      <c r="T677">
        <v>1.6</v>
      </c>
      <c r="U677">
        <v>5.6</v>
      </c>
      <c r="V677">
        <v>2.6</v>
      </c>
      <c r="W677">
        <v>47.7</v>
      </c>
      <c r="X677">
        <v>3.8</v>
      </c>
      <c r="Y677">
        <v>1.4</v>
      </c>
      <c r="Z677">
        <v>6.4</v>
      </c>
      <c r="AA677">
        <v>11.7</v>
      </c>
      <c r="AB677">
        <v>39.200000000000003</v>
      </c>
      <c r="AC677">
        <v>49.1</v>
      </c>
      <c r="AD677">
        <v>69.900000000000006</v>
      </c>
      <c r="AE677">
        <v>18.7</v>
      </c>
      <c r="AF677">
        <v>64.900000000000006</v>
      </c>
      <c r="AG677">
        <v>16.399999999999999</v>
      </c>
      <c r="AH677">
        <v>65.5</v>
      </c>
      <c r="AI677">
        <v>4.2</v>
      </c>
      <c r="AJ677">
        <v>1.2</v>
      </c>
      <c r="AK677">
        <v>10.5</v>
      </c>
      <c r="AL677">
        <v>4.9000000000000004</v>
      </c>
      <c r="AM677">
        <v>4.5999999999999996</v>
      </c>
      <c r="AN677">
        <v>8</v>
      </c>
      <c r="AO677">
        <v>11.7</v>
      </c>
      <c r="AP677">
        <v>8.1</v>
      </c>
      <c r="AQ677">
        <v>6.2</v>
      </c>
      <c r="AR677">
        <v>72</v>
      </c>
      <c r="AS677">
        <v>75</v>
      </c>
      <c r="AT677">
        <v>56</v>
      </c>
      <c r="AU677">
        <v>49</v>
      </c>
      <c r="AV677">
        <v>42.4</v>
      </c>
      <c r="AW677">
        <v>52</v>
      </c>
      <c r="AX677">
        <v>48.3</v>
      </c>
      <c r="AY677">
        <v>42.7</v>
      </c>
      <c r="AZ677">
        <v>65</v>
      </c>
      <c r="BA677">
        <v>43.4</v>
      </c>
    </row>
    <row r="678" spans="1:53" x14ac:dyDescent="0.25">
      <c r="A678" s="2">
        <v>43951</v>
      </c>
      <c r="B678">
        <v>2912.43</v>
      </c>
      <c r="C678">
        <v>353.23</v>
      </c>
      <c r="D678">
        <v>1704.81</v>
      </c>
      <c r="E678">
        <v>18.84</v>
      </c>
      <c r="F678">
        <v>3828</v>
      </c>
      <c r="G678">
        <v>36</v>
      </c>
      <c r="H678">
        <v>49.08</v>
      </c>
      <c r="I678">
        <v>85.7</v>
      </c>
      <c r="J678">
        <v>94.3</v>
      </c>
      <c r="K678">
        <v>73</v>
      </c>
      <c r="L678">
        <v>18.8</v>
      </c>
      <c r="M678">
        <v>34.5</v>
      </c>
      <c r="N678">
        <v>8.1</v>
      </c>
      <c r="O678">
        <v>18.399999999999999</v>
      </c>
      <c r="P678">
        <v>17.2</v>
      </c>
      <c r="Q678">
        <v>21.2</v>
      </c>
      <c r="R678">
        <v>46.7</v>
      </c>
      <c r="S678">
        <v>41.2</v>
      </c>
      <c r="T678">
        <v>0.9</v>
      </c>
      <c r="U678">
        <v>5.3</v>
      </c>
      <c r="V678">
        <v>2.8</v>
      </c>
      <c r="W678">
        <v>45.8</v>
      </c>
      <c r="X678">
        <v>2.9</v>
      </c>
      <c r="Y678">
        <v>1.6</v>
      </c>
      <c r="Z678">
        <v>4.3</v>
      </c>
      <c r="AA678">
        <v>45.3</v>
      </c>
      <c r="AB678">
        <v>19.899999999999999</v>
      </c>
      <c r="AC678">
        <v>34.799999999999997</v>
      </c>
      <c r="AD678">
        <v>64.400000000000006</v>
      </c>
      <c r="AE678">
        <v>39.799999999999997</v>
      </c>
      <c r="AF678">
        <v>35.1</v>
      </c>
      <c r="AG678">
        <v>25.1</v>
      </c>
      <c r="AH678">
        <v>37.6</v>
      </c>
      <c r="AI678">
        <v>4.3</v>
      </c>
      <c r="AJ678">
        <v>0.9</v>
      </c>
      <c r="AK678">
        <v>8.6</v>
      </c>
      <c r="AL678">
        <v>4.9000000000000004</v>
      </c>
      <c r="AM678">
        <v>3.5</v>
      </c>
      <c r="AN678">
        <v>6.6</v>
      </c>
      <c r="AO678">
        <v>12.6</v>
      </c>
      <c r="AP678">
        <v>8.1999999999999993</v>
      </c>
      <c r="AQ678">
        <v>5.7</v>
      </c>
      <c r="AR678">
        <v>30</v>
      </c>
      <c r="AS678">
        <v>36</v>
      </c>
      <c r="AT678">
        <v>13</v>
      </c>
      <c r="AU678">
        <v>41.8</v>
      </c>
      <c r="AV678">
        <v>27.3</v>
      </c>
      <c r="AW678">
        <v>51</v>
      </c>
      <c r="AX678">
        <v>27.4</v>
      </c>
      <c r="AY678">
        <v>28</v>
      </c>
      <c r="AZ678">
        <v>76</v>
      </c>
      <c r="BA678">
        <v>48.8</v>
      </c>
    </row>
    <row r="679" spans="1:53" x14ac:dyDescent="0.25">
      <c r="A679" s="2">
        <v>43980</v>
      </c>
      <c r="B679">
        <v>3044.31</v>
      </c>
      <c r="C679">
        <v>367.12</v>
      </c>
      <c r="D679">
        <v>1731.55</v>
      </c>
      <c r="E679">
        <v>35.49</v>
      </c>
      <c r="F679">
        <v>2017.8</v>
      </c>
      <c r="G679">
        <v>42</v>
      </c>
      <c r="H679">
        <v>50.902999999999999</v>
      </c>
      <c r="I679">
        <v>85.9</v>
      </c>
      <c r="J679">
        <v>97.6</v>
      </c>
      <c r="K679">
        <v>68.400000000000006</v>
      </c>
      <c r="L679">
        <v>16.5</v>
      </c>
      <c r="M679">
        <v>29.2</v>
      </c>
      <c r="N679">
        <v>11.3</v>
      </c>
      <c r="O679">
        <v>15.4</v>
      </c>
      <c r="P679">
        <v>14.6</v>
      </c>
      <c r="Q679">
        <v>19.899999999999999</v>
      </c>
      <c r="R679">
        <v>54.3</v>
      </c>
      <c r="S679">
        <v>39.5</v>
      </c>
      <c r="T679">
        <v>1.8</v>
      </c>
      <c r="U679">
        <v>6</v>
      </c>
      <c r="V679">
        <v>3.2</v>
      </c>
      <c r="W679">
        <v>46.5</v>
      </c>
      <c r="X679">
        <v>4</v>
      </c>
      <c r="Y679">
        <v>1</v>
      </c>
      <c r="Z679">
        <v>5</v>
      </c>
      <c r="AA679">
        <v>51.2</v>
      </c>
      <c r="AB679">
        <v>16.399999999999999</v>
      </c>
      <c r="AC679">
        <v>32.4</v>
      </c>
      <c r="AD679">
        <v>70</v>
      </c>
      <c r="AE679">
        <v>42.5</v>
      </c>
      <c r="AF679">
        <v>37</v>
      </c>
      <c r="AG679">
        <v>20.5</v>
      </c>
      <c r="AH679">
        <v>40.6</v>
      </c>
      <c r="AI679">
        <v>4.8</v>
      </c>
      <c r="AJ679">
        <v>2.2999999999999998</v>
      </c>
      <c r="AK679">
        <v>9.6</v>
      </c>
      <c r="AL679">
        <v>5.8</v>
      </c>
      <c r="AM679">
        <v>3.6</v>
      </c>
      <c r="AN679">
        <v>6.8</v>
      </c>
      <c r="AO679">
        <v>11</v>
      </c>
      <c r="AP679">
        <v>8.8000000000000007</v>
      </c>
      <c r="AQ679">
        <v>5.7</v>
      </c>
      <c r="AR679">
        <v>37</v>
      </c>
      <c r="AS679">
        <v>46</v>
      </c>
      <c r="AT679">
        <v>21</v>
      </c>
      <c r="AU679">
        <v>43.5</v>
      </c>
      <c r="AV679">
        <v>32.299999999999997</v>
      </c>
      <c r="AW679">
        <v>54</v>
      </c>
      <c r="AX679">
        <v>34.200000000000003</v>
      </c>
      <c r="AY679">
        <v>33.299999999999997</v>
      </c>
      <c r="AZ679">
        <v>68.099999999999994</v>
      </c>
      <c r="BA679">
        <v>46.2</v>
      </c>
    </row>
    <row r="680" spans="1:53" x14ac:dyDescent="0.25">
      <c r="A680" s="2">
        <v>44012</v>
      </c>
      <c r="B680">
        <v>3100.29</v>
      </c>
      <c r="C680">
        <v>360.13</v>
      </c>
      <c r="D680">
        <v>1783.66</v>
      </c>
      <c r="E680">
        <v>39.270000000000003</v>
      </c>
      <c r="F680">
        <v>1490.3</v>
      </c>
      <c r="G680">
        <v>63</v>
      </c>
      <c r="H680">
        <v>50.826999999999998</v>
      </c>
      <c r="I680">
        <v>98.3</v>
      </c>
      <c r="J680">
        <v>106.1</v>
      </c>
      <c r="K680">
        <v>86.7</v>
      </c>
      <c r="L680">
        <v>20.5</v>
      </c>
      <c r="M680">
        <v>23.3</v>
      </c>
      <c r="N680">
        <v>11.9</v>
      </c>
      <c r="O680">
        <v>14.1</v>
      </c>
      <c r="P680">
        <v>15.2</v>
      </c>
      <c r="Q680">
        <v>14.4</v>
      </c>
      <c r="R680">
        <v>56.2</v>
      </c>
      <c r="S680">
        <v>38.4</v>
      </c>
      <c r="T680">
        <v>1.5</v>
      </c>
      <c r="U680">
        <v>6.8</v>
      </c>
      <c r="V680">
        <v>3.3</v>
      </c>
      <c r="W680">
        <v>45.6</v>
      </c>
      <c r="X680">
        <v>4</v>
      </c>
      <c r="Y680">
        <v>2</v>
      </c>
      <c r="Z680">
        <v>7</v>
      </c>
      <c r="AA680">
        <v>42.5</v>
      </c>
      <c r="AB680">
        <v>17.399999999999999</v>
      </c>
      <c r="AC680">
        <v>40.1</v>
      </c>
      <c r="AD680">
        <v>70.7</v>
      </c>
      <c r="AE680">
        <v>42.4</v>
      </c>
      <c r="AF680">
        <v>42.4</v>
      </c>
      <c r="AG680">
        <v>15.2</v>
      </c>
      <c r="AH680">
        <v>47.2</v>
      </c>
      <c r="AI680">
        <v>4</v>
      </c>
      <c r="AJ680">
        <v>0.9</v>
      </c>
      <c r="AK680">
        <v>9.4</v>
      </c>
      <c r="AL680">
        <v>5.0999999999999996</v>
      </c>
      <c r="AM680">
        <v>4</v>
      </c>
      <c r="AN680">
        <v>7.2</v>
      </c>
      <c r="AO680">
        <v>12.6</v>
      </c>
      <c r="AP680">
        <v>7.2</v>
      </c>
      <c r="AQ680">
        <v>5.5</v>
      </c>
      <c r="AR680">
        <v>58</v>
      </c>
      <c r="AS680">
        <v>68</v>
      </c>
      <c r="AT680">
        <v>43</v>
      </c>
      <c r="AU680">
        <v>52.6</v>
      </c>
      <c r="AV680">
        <v>57.1</v>
      </c>
      <c r="AW680">
        <v>66</v>
      </c>
      <c r="AX680">
        <v>56.5</v>
      </c>
      <c r="AY680">
        <v>42</v>
      </c>
      <c r="AZ680">
        <v>57</v>
      </c>
      <c r="BA680">
        <v>44.6</v>
      </c>
    </row>
    <row r="681" spans="1:53" x14ac:dyDescent="0.25">
      <c r="A681" s="2">
        <v>44043</v>
      </c>
      <c r="B681">
        <v>3271.12</v>
      </c>
      <c r="C681">
        <v>377.74</v>
      </c>
      <c r="D681">
        <v>1975.1</v>
      </c>
      <c r="E681">
        <v>40.119999999999997</v>
      </c>
      <c r="F681">
        <v>1291.3</v>
      </c>
      <c r="G681">
        <v>78</v>
      </c>
      <c r="H681">
        <v>53.188000000000002</v>
      </c>
      <c r="I681">
        <v>91.7</v>
      </c>
      <c r="J681">
        <v>88.9</v>
      </c>
      <c r="K681">
        <v>95.9</v>
      </c>
      <c r="L681">
        <v>22.3</v>
      </c>
      <c r="M681">
        <v>20.100000000000001</v>
      </c>
      <c r="N681">
        <v>12.5</v>
      </c>
      <c r="O681">
        <v>15.8</v>
      </c>
      <c r="P681">
        <v>14.8</v>
      </c>
      <c r="Q681">
        <v>21.3</v>
      </c>
      <c r="R681">
        <v>57.6</v>
      </c>
      <c r="S681">
        <v>29.6</v>
      </c>
      <c r="T681">
        <v>2.2000000000000002</v>
      </c>
      <c r="U681">
        <v>7.7</v>
      </c>
      <c r="V681">
        <v>4</v>
      </c>
      <c r="W681">
        <v>48.2</v>
      </c>
      <c r="X681">
        <v>4.4000000000000004</v>
      </c>
      <c r="Y681">
        <v>1.5</v>
      </c>
      <c r="Z681">
        <v>5.4</v>
      </c>
      <c r="AA681">
        <v>38.9</v>
      </c>
      <c r="AB681">
        <v>17.5</v>
      </c>
      <c r="AC681">
        <v>43.6</v>
      </c>
      <c r="AD681">
        <v>69.400000000000006</v>
      </c>
      <c r="AE681">
        <v>31.6</v>
      </c>
      <c r="AF681">
        <v>48.2</v>
      </c>
      <c r="AG681">
        <v>20.2</v>
      </c>
      <c r="AH681">
        <v>49.1</v>
      </c>
      <c r="AI681">
        <v>4.0999999999999996</v>
      </c>
      <c r="AJ681">
        <v>2.7</v>
      </c>
      <c r="AK681">
        <v>9.4</v>
      </c>
      <c r="AL681">
        <v>6.1</v>
      </c>
      <c r="AM681">
        <v>3.9</v>
      </c>
      <c r="AN681">
        <v>6.9</v>
      </c>
      <c r="AO681">
        <v>11.1</v>
      </c>
      <c r="AP681">
        <v>9.5</v>
      </c>
      <c r="AQ681">
        <v>6.6</v>
      </c>
      <c r="AR681">
        <v>72</v>
      </c>
      <c r="AS681">
        <v>75</v>
      </c>
      <c r="AT681">
        <v>57</v>
      </c>
      <c r="AU681">
        <v>53.8</v>
      </c>
      <c r="AV681">
        <v>60.9</v>
      </c>
      <c r="AW681">
        <v>61</v>
      </c>
      <c r="AX681">
        <v>61.1</v>
      </c>
      <c r="AY681">
        <v>43.7</v>
      </c>
      <c r="AZ681">
        <v>55.9</v>
      </c>
      <c r="BA681">
        <v>41.6</v>
      </c>
    </row>
    <row r="682" spans="1:53" x14ac:dyDescent="0.25">
      <c r="A682" s="2">
        <v>44074</v>
      </c>
      <c r="B682">
        <v>3500.31</v>
      </c>
      <c r="C682">
        <v>394.76</v>
      </c>
      <c r="D682">
        <v>1967.93</v>
      </c>
      <c r="E682">
        <v>42.61</v>
      </c>
      <c r="F682">
        <v>892</v>
      </c>
      <c r="G682">
        <v>84</v>
      </c>
      <c r="H682">
        <v>53.478000000000002</v>
      </c>
      <c r="I682">
        <v>86.3</v>
      </c>
      <c r="J682">
        <v>86.6</v>
      </c>
      <c r="K682">
        <v>85.8</v>
      </c>
      <c r="L682">
        <v>21.4</v>
      </c>
      <c r="M682">
        <v>23.6</v>
      </c>
      <c r="N682">
        <v>10.1</v>
      </c>
      <c r="O682">
        <v>16</v>
      </c>
      <c r="P682">
        <v>13</v>
      </c>
      <c r="Q682">
        <v>21.2</v>
      </c>
      <c r="R682">
        <v>55</v>
      </c>
      <c r="S682">
        <v>29.9</v>
      </c>
      <c r="T682">
        <v>2.1</v>
      </c>
      <c r="U682">
        <v>6.2</v>
      </c>
      <c r="V682">
        <v>3</v>
      </c>
      <c r="W682">
        <v>44.9</v>
      </c>
      <c r="X682">
        <v>4</v>
      </c>
      <c r="Y682">
        <v>1.1000000000000001</v>
      </c>
      <c r="Z682">
        <v>4.8</v>
      </c>
      <c r="AA682">
        <v>43.3</v>
      </c>
      <c r="AB682">
        <v>16</v>
      </c>
      <c r="AC682">
        <v>40.700000000000003</v>
      </c>
      <c r="AD682">
        <v>71</v>
      </c>
      <c r="AE682">
        <v>29.8</v>
      </c>
      <c r="AF682">
        <v>49.5</v>
      </c>
      <c r="AG682">
        <v>20.7</v>
      </c>
      <c r="AH682">
        <v>48.9</v>
      </c>
      <c r="AI682">
        <v>4.5</v>
      </c>
      <c r="AJ682">
        <v>1.3</v>
      </c>
      <c r="AK682">
        <v>10.3</v>
      </c>
      <c r="AL682">
        <v>5</v>
      </c>
      <c r="AM682">
        <v>3.9</v>
      </c>
      <c r="AN682">
        <v>7.7</v>
      </c>
      <c r="AO682">
        <v>10</v>
      </c>
      <c r="AP682">
        <v>7.1</v>
      </c>
      <c r="AQ682">
        <v>6.7</v>
      </c>
      <c r="AR682">
        <v>78</v>
      </c>
      <c r="AS682">
        <v>78</v>
      </c>
      <c r="AT682">
        <v>64</v>
      </c>
      <c r="AU682">
        <v>55.4</v>
      </c>
      <c r="AV682">
        <v>64.400000000000006</v>
      </c>
      <c r="AW682">
        <v>64</v>
      </c>
      <c r="AX682">
        <v>62.3</v>
      </c>
      <c r="AY682">
        <v>47.3</v>
      </c>
      <c r="AZ682">
        <v>58.2</v>
      </c>
      <c r="BA682">
        <v>38.1</v>
      </c>
    </row>
    <row r="683" spans="1:53" x14ac:dyDescent="0.25">
      <c r="A683" s="2">
        <v>44104</v>
      </c>
      <c r="B683">
        <v>3363</v>
      </c>
      <c r="C683">
        <v>398.56</v>
      </c>
      <c r="D683">
        <v>1899.84</v>
      </c>
      <c r="E683">
        <v>40.07</v>
      </c>
      <c r="F683">
        <v>825</v>
      </c>
      <c r="G683">
        <v>88</v>
      </c>
      <c r="H683">
        <v>52.609000000000002</v>
      </c>
      <c r="I683">
        <v>101.3</v>
      </c>
      <c r="J683">
        <v>102.9</v>
      </c>
      <c r="K683">
        <v>98.9</v>
      </c>
      <c r="L683">
        <v>23.6</v>
      </c>
      <c r="M683">
        <v>20.3</v>
      </c>
      <c r="N683">
        <v>11.8</v>
      </c>
      <c r="O683">
        <v>13</v>
      </c>
      <c r="P683">
        <v>17.3</v>
      </c>
      <c r="Q683">
        <v>16.100000000000001</v>
      </c>
      <c r="R683">
        <v>56.1</v>
      </c>
      <c r="S683">
        <v>32.9</v>
      </c>
      <c r="T683">
        <v>1.7</v>
      </c>
      <c r="U683">
        <v>6.4</v>
      </c>
      <c r="V683">
        <v>3</v>
      </c>
      <c r="W683">
        <v>49.5</v>
      </c>
      <c r="X683">
        <v>4.0999999999999996</v>
      </c>
      <c r="Y683">
        <v>1.7</v>
      </c>
      <c r="Z683">
        <v>6.2</v>
      </c>
      <c r="AA683">
        <v>37</v>
      </c>
      <c r="AB683">
        <v>17.600000000000001</v>
      </c>
      <c r="AC683">
        <v>45.4</v>
      </c>
      <c r="AD683">
        <v>69.7</v>
      </c>
      <c r="AE683">
        <v>36.700000000000003</v>
      </c>
      <c r="AF683">
        <v>47.5</v>
      </c>
      <c r="AG683">
        <v>15.8</v>
      </c>
      <c r="AH683">
        <v>51</v>
      </c>
      <c r="AI683">
        <v>5.8</v>
      </c>
      <c r="AJ683">
        <v>1.5</v>
      </c>
      <c r="AK683">
        <v>10</v>
      </c>
      <c r="AL683">
        <v>5.5</v>
      </c>
      <c r="AM683">
        <v>4.8</v>
      </c>
      <c r="AN683">
        <v>8.6999999999999993</v>
      </c>
      <c r="AO683">
        <v>11</v>
      </c>
      <c r="AP683">
        <v>7.2</v>
      </c>
      <c r="AQ683">
        <v>6.5</v>
      </c>
      <c r="AR683">
        <v>83</v>
      </c>
      <c r="AS683">
        <v>85</v>
      </c>
      <c r="AT683">
        <v>74</v>
      </c>
      <c r="AU683">
        <v>55.5</v>
      </c>
      <c r="AV683">
        <v>59.9</v>
      </c>
      <c r="AW683">
        <v>61</v>
      </c>
      <c r="AX683">
        <v>61.5</v>
      </c>
      <c r="AY683">
        <v>50.2</v>
      </c>
      <c r="AZ683">
        <v>59</v>
      </c>
      <c r="BA683">
        <v>37.9</v>
      </c>
    </row>
    <row r="684" spans="1:53" x14ac:dyDescent="0.25">
      <c r="A684" s="2">
        <v>44134</v>
      </c>
      <c r="B684">
        <v>3269.96</v>
      </c>
      <c r="C684">
        <v>398.56</v>
      </c>
      <c r="D684">
        <v>1880.77</v>
      </c>
      <c r="E684">
        <v>35.61</v>
      </c>
      <c r="F684">
        <v>798</v>
      </c>
      <c r="G684">
        <v>90</v>
      </c>
      <c r="H684">
        <v>52.749000000000002</v>
      </c>
      <c r="I684">
        <v>101.4</v>
      </c>
      <c r="J684">
        <v>98.2</v>
      </c>
      <c r="K684">
        <v>106.2</v>
      </c>
      <c r="L684">
        <v>26.7</v>
      </c>
      <c r="M684">
        <v>19.600000000000001</v>
      </c>
      <c r="N684">
        <v>9.6</v>
      </c>
      <c r="O684">
        <v>14.2</v>
      </c>
      <c r="P684">
        <v>17.5</v>
      </c>
      <c r="Q684">
        <v>19.8</v>
      </c>
      <c r="R684">
        <v>53.7</v>
      </c>
      <c r="S684">
        <v>32</v>
      </c>
      <c r="T684">
        <v>0.9</v>
      </c>
      <c r="U684">
        <v>6.1</v>
      </c>
      <c r="V684">
        <v>3.9</v>
      </c>
      <c r="W684">
        <v>43.3</v>
      </c>
      <c r="X684">
        <v>3.7</v>
      </c>
      <c r="Y684">
        <v>1.3</v>
      </c>
      <c r="Z684">
        <v>5</v>
      </c>
      <c r="AA684">
        <v>34.4</v>
      </c>
      <c r="AB684">
        <v>18.600000000000001</v>
      </c>
      <c r="AC684">
        <v>47</v>
      </c>
      <c r="AD684">
        <v>68.3</v>
      </c>
      <c r="AE684">
        <v>36</v>
      </c>
      <c r="AF684">
        <v>48.1</v>
      </c>
      <c r="AG684">
        <v>15.9</v>
      </c>
      <c r="AH684">
        <v>48.2</v>
      </c>
      <c r="AI684">
        <v>4.2</v>
      </c>
      <c r="AJ684">
        <v>0.9</v>
      </c>
      <c r="AK684">
        <v>10.7</v>
      </c>
      <c r="AL684">
        <v>4</v>
      </c>
      <c r="AM684">
        <v>4</v>
      </c>
      <c r="AN684">
        <v>7.4</v>
      </c>
      <c r="AO684">
        <v>11</v>
      </c>
      <c r="AP684">
        <v>7.9</v>
      </c>
      <c r="AQ684">
        <v>4.8</v>
      </c>
      <c r="AR684">
        <v>85</v>
      </c>
      <c r="AS684">
        <v>88</v>
      </c>
      <c r="AT684">
        <v>74</v>
      </c>
      <c r="AU684">
        <v>58.7</v>
      </c>
      <c r="AV684">
        <v>66.599999999999994</v>
      </c>
      <c r="AW684">
        <v>60</v>
      </c>
      <c r="AX684">
        <v>62.8</v>
      </c>
      <c r="AY684">
        <v>52.2</v>
      </c>
      <c r="AZ684">
        <v>60.5</v>
      </c>
      <c r="BA684">
        <v>36.700000000000003</v>
      </c>
    </row>
    <row r="685" spans="1:53" x14ac:dyDescent="0.25">
      <c r="A685" s="2">
        <v>44165</v>
      </c>
      <c r="B685">
        <v>3621.63</v>
      </c>
      <c r="C685">
        <v>398.56</v>
      </c>
      <c r="D685">
        <v>1774.39</v>
      </c>
      <c r="E685">
        <v>45.34</v>
      </c>
      <c r="F685">
        <v>751.3</v>
      </c>
      <c r="G685">
        <v>96</v>
      </c>
      <c r="H685">
        <v>54.293999999999997</v>
      </c>
      <c r="I685">
        <v>92.9</v>
      </c>
      <c r="J685">
        <v>84.3</v>
      </c>
      <c r="K685">
        <v>105.9</v>
      </c>
      <c r="L685">
        <v>26.3</v>
      </c>
      <c r="M685">
        <v>19.399999999999999</v>
      </c>
      <c r="N685">
        <v>11.1</v>
      </c>
      <c r="O685">
        <v>14.5</v>
      </c>
      <c r="P685">
        <v>16</v>
      </c>
      <c r="Q685">
        <v>21.6</v>
      </c>
      <c r="R685">
        <v>54.3</v>
      </c>
      <c r="S685">
        <v>25</v>
      </c>
      <c r="T685">
        <v>2</v>
      </c>
      <c r="U685">
        <v>7.5</v>
      </c>
      <c r="V685">
        <v>4.5</v>
      </c>
      <c r="W685">
        <v>44</v>
      </c>
      <c r="X685">
        <v>4.2</v>
      </c>
      <c r="Y685">
        <v>1</v>
      </c>
      <c r="Z685">
        <v>5.7</v>
      </c>
      <c r="AA685">
        <v>34.9</v>
      </c>
      <c r="AB685">
        <v>18.8</v>
      </c>
      <c r="AC685">
        <v>46.3</v>
      </c>
      <c r="AD685">
        <v>69.5</v>
      </c>
      <c r="AE685">
        <v>26.5</v>
      </c>
      <c r="AF685">
        <v>51</v>
      </c>
      <c r="AG685">
        <v>22.5</v>
      </c>
      <c r="AH685">
        <v>53.4</v>
      </c>
      <c r="AI685">
        <v>3.2</v>
      </c>
      <c r="AJ685">
        <v>1.2</v>
      </c>
      <c r="AK685">
        <v>10.7</v>
      </c>
      <c r="AL685">
        <v>5</v>
      </c>
      <c r="AM685">
        <v>4.2</v>
      </c>
      <c r="AN685">
        <v>7.2</v>
      </c>
      <c r="AO685">
        <v>9.9</v>
      </c>
      <c r="AP685">
        <v>7.7</v>
      </c>
      <c r="AQ685">
        <v>6.8</v>
      </c>
      <c r="AR685">
        <v>90</v>
      </c>
      <c r="AS685">
        <v>89</v>
      </c>
      <c r="AT685">
        <v>77</v>
      </c>
      <c r="AU685">
        <v>57.3</v>
      </c>
      <c r="AV685">
        <v>64.8</v>
      </c>
      <c r="AW685">
        <v>57</v>
      </c>
      <c r="AX685">
        <v>60.7</v>
      </c>
      <c r="AY685">
        <v>48.6</v>
      </c>
      <c r="AZ685">
        <v>61.7</v>
      </c>
      <c r="BA685">
        <v>36.299999999999997</v>
      </c>
    </row>
    <row r="686" spans="1:53" x14ac:dyDescent="0.25">
      <c r="A686" s="2">
        <v>44196</v>
      </c>
      <c r="B686">
        <v>3756.07</v>
      </c>
      <c r="C686">
        <v>398.56</v>
      </c>
      <c r="D686">
        <v>1897.77</v>
      </c>
      <c r="E686">
        <v>48.28</v>
      </c>
      <c r="F686">
        <v>819.3</v>
      </c>
      <c r="G686">
        <v>92</v>
      </c>
      <c r="H686">
        <v>54.957999999999998</v>
      </c>
      <c r="I686">
        <v>87.1</v>
      </c>
      <c r="J686">
        <v>87</v>
      </c>
      <c r="K686">
        <v>87.2</v>
      </c>
      <c r="L686">
        <v>21</v>
      </c>
      <c r="M686">
        <v>22.9</v>
      </c>
      <c r="N686">
        <v>9.8000000000000007</v>
      </c>
      <c r="O686">
        <v>14.6</v>
      </c>
      <c r="P686">
        <v>15.7</v>
      </c>
      <c r="Q686">
        <v>22.2</v>
      </c>
      <c r="R686">
        <v>56.1</v>
      </c>
      <c r="S686">
        <v>28</v>
      </c>
      <c r="T686">
        <v>1.4</v>
      </c>
      <c r="U686">
        <v>6</v>
      </c>
      <c r="V686">
        <v>3.6</v>
      </c>
      <c r="W686">
        <v>48.3</v>
      </c>
      <c r="X686">
        <v>3.5</v>
      </c>
      <c r="Y686">
        <v>1</v>
      </c>
      <c r="Z686">
        <v>4.4000000000000004</v>
      </c>
      <c r="AA686">
        <v>39.700000000000003</v>
      </c>
      <c r="AB686">
        <v>15.4</v>
      </c>
      <c r="AC686">
        <v>44.9</v>
      </c>
      <c r="AD686">
        <v>69.7</v>
      </c>
      <c r="AE686">
        <v>29.5</v>
      </c>
      <c r="AF686">
        <v>48.5</v>
      </c>
      <c r="AG686">
        <v>22</v>
      </c>
      <c r="AH686">
        <v>49.8</v>
      </c>
      <c r="AI686">
        <v>3.9</v>
      </c>
      <c r="AJ686">
        <v>1.9</v>
      </c>
      <c r="AK686">
        <v>11.3</v>
      </c>
      <c r="AL686">
        <v>5.6</v>
      </c>
      <c r="AM686">
        <v>4.5</v>
      </c>
      <c r="AN686">
        <v>7.8</v>
      </c>
      <c r="AO686">
        <v>11</v>
      </c>
      <c r="AP686">
        <v>8.8000000000000007</v>
      </c>
      <c r="AQ686">
        <v>6.7</v>
      </c>
      <c r="AR686">
        <v>86</v>
      </c>
      <c r="AS686">
        <v>85</v>
      </c>
      <c r="AT686">
        <v>73</v>
      </c>
      <c r="AU686">
        <v>60.2</v>
      </c>
      <c r="AV686">
        <v>67.2</v>
      </c>
      <c r="AW686">
        <v>40</v>
      </c>
      <c r="AX686">
        <v>64.2</v>
      </c>
      <c r="AY686">
        <v>51.3</v>
      </c>
      <c r="AZ686">
        <v>67.7</v>
      </c>
      <c r="BA686">
        <v>37.9</v>
      </c>
    </row>
    <row r="687" spans="1:53" x14ac:dyDescent="0.25">
      <c r="A687" s="2">
        <v>44225</v>
      </c>
      <c r="B687">
        <v>3714.24</v>
      </c>
      <c r="C687">
        <v>398.56</v>
      </c>
      <c r="D687">
        <v>1858.01</v>
      </c>
      <c r="E687">
        <v>52.18</v>
      </c>
      <c r="F687">
        <v>834</v>
      </c>
      <c r="G687">
        <v>90</v>
      </c>
      <c r="H687">
        <v>54.72</v>
      </c>
      <c r="I687">
        <v>87.1</v>
      </c>
      <c r="J687">
        <v>88.1</v>
      </c>
      <c r="K687">
        <v>85.5</v>
      </c>
      <c r="L687">
        <v>21</v>
      </c>
      <c r="M687">
        <v>22.8</v>
      </c>
      <c r="N687">
        <v>10.8</v>
      </c>
      <c r="O687">
        <v>15</v>
      </c>
      <c r="P687">
        <v>14.3</v>
      </c>
      <c r="Q687">
        <v>23.3</v>
      </c>
      <c r="R687">
        <v>56.2</v>
      </c>
      <c r="S687">
        <v>28.8</v>
      </c>
      <c r="T687">
        <v>2.8</v>
      </c>
      <c r="U687">
        <v>6.7</v>
      </c>
      <c r="V687">
        <v>3.1</v>
      </c>
      <c r="W687">
        <v>48.8</v>
      </c>
      <c r="X687">
        <v>3.6</v>
      </c>
      <c r="Y687">
        <v>0.8</v>
      </c>
      <c r="Z687">
        <v>5.3</v>
      </c>
      <c r="AA687">
        <v>42.9</v>
      </c>
      <c r="AB687">
        <v>15</v>
      </c>
      <c r="AC687">
        <v>42.1</v>
      </c>
      <c r="AD687">
        <v>70.7</v>
      </c>
      <c r="AE687">
        <v>31.8</v>
      </c>
      <c r="AF687">
        <v>49.7</v>
      </c>
      <c r="AG687">
        <v>18.5</v>
      </c>
      <c r="AH687">
        <v>47.9</v>
      </c>
      <c r="AI687">
        <v>4.4000000000000004</v>
      </c>
      <c r="AJ687">
        <v>1.9</v>
      </c>
      <c r="AK687">
        <v>10.6</v>
      </c>
      <c r="AL687">
        <v>5.9</v>
      </c>
      <c r="AM687">
        <v>4.2</v>
      </c>
      <c r="AN687">
        <v>7.7</v>
      </c>
      <c r="AO687">
        <v>11.4</v>
      </c>
      <c r="AP687">
        <v>8.6</v>
      </c>
      <c r="AQ687">
        <v>6.6</v>
      </c>
      <c r="AR687">
        <v>83</v>
      </c>
      <c r="AS687">
        <v>83</v>
      </c>
      <c r="AT687">
        <v>68</v>
      </c>
      <c r="AU687">
        <v>59.2</v>
      </c>
      <c r="AV687">
        <v>64.599999999999994</v>
      </c>
      <c r="AW687">
        <v>36</v>
      </c>
      <c r="AX687">
        <v>61.7</v>
      </c>
      <c r="AY687">
        <v>51.1</v>
      </c>
      <c r="AZ687">
        <v>68.2</v>
      </c>
      <c r="BA687">
        <v>33.1</v>
      </c>
    </row>
    <row r="688" spans="1:53" x14ac:dyDescent="0.25">
      <c r="A688" s="2">
        <v>44253</v>
      </c>
      <c r="B688">
        <v>3811.15</v>
      </c>
      <c r="C688">
        <v>398.56</v>
      </c>
      <c r="D688">
        <v>1727.44</v>
      </c>
      <c r="E688">
        <v>63.53</v>
      </c>
      <c r="F688">
        <v>755</v>
      </c>
      <c r="G688">
        <v>90</v>
      </c>
      <c r="H688">
        <v>54.448999999999998</v>
      </c>
      <c r="I688">
        <v>95.2</v>
      </c>
      <c r="J688">
        <v>95.4</v>
      </c>
      <c r="K688">
        <v>95</v>
      </c>
      <c r="L688">
        <v>23.1</v>
      </c>
      <c r="M688">
        <v>21.7</v>
      </c>
      <c r="N688">
        <v>11.3</v>
      </c>
      <c r="O688">
        <v>13</v>
      </c>
      <c r="P688">
        <v>16</v>
      </c>
      <c r="Q688">
        <v>19.899999999999999</v>
      </c>
      <c r="R688">
        <v>55.2</v>
      </c>
      <c r="S688">
        <v>29</v>
      </c>
      <c r="T688">
        <v>1.6</v>
      </c>
      <c r="U688">
        <v>7.5</v>
      </c>
      <c r="V688">
        <v>4.7</v>
      </c>
      <c r="W688">
        <v>52.9</v>
      </c>
      <c r="X688">
        <v>3.8</v>
      </c>
      <c r="Y688">
        <v>1.2</v>
      </c>
      <c r="Z688">
        <v>5.6</v>
      </c>
      <c r="AA688">
        <v>37.5</v>
      </c>
      <c r="AB688">
        <v>17.3</v>
      </c>
      <c r="AC688">
        <v>45.2</v>
      </c>
      <c r="AD688">
        <v>71</v>
      </c>
      <c r="AE688">
        <v>33.6</v>
      </c>
      <c r="AF688">
        <v>50</v>
      </c>
      <c r="AG688">
        <v>16.399999999999999</v>
      </c>
      <c r="AH688">
        <v>51.1</v>
      </c>
      <c r="AI688">
        <v>4.5</v>
      </c>
      <c r="AJ688">
        <v>1.9</v>
      </c>
      <c r="AK688">
        <v>11.2</v>
      </c>
      <c r="AL688">
        <v>5.8</v>
      </c>
      <c r="AM688">
        <v>4.8</v>
      </c>
      <c r="AN688">
        <v>8.9</v>
      </c>
      <c r="AO688">
        <v>12.2</v>
      </c>
      <c r="AP688">
        <v>9.6999999999999993</v>
      </c>
      <c r="AQ688">
        <v>7</v>
      </c>
      <c r="AR688">
        <v>84</v>
      </c>
      <c r="AS688">
        <v>80</v>
      </c>
      <c r="AT688">
        <v>72</v>
      </c>
      <c r="AU688">
        <v>60.4</v>
      </c>
      <c r="AV688">
        <v>64.8</v>
      </c>
      <c r="AW688">
        <v>26</v>
      </c>
      <c r="AX688">
        <v>62.3</v>
      </c>
      <c r="AY688">
        <v>52.8</v>
      </c>
      <c r="AZ688">
        <v>72</v>
      </c>
      <c r="BA688">
        <v>32.5</v>
      </c>
    </row>
    <row r="689" spans="1:53" x14ac:dyDescent="0.25">
      <c r="A689" s="2">
        <v>44286</v>
      </c>
      <c r="B689">
        <v>3972.89</v>
      </c>
      <c r="C689">
        <v>398.56</v>
      </c>
      <c r="D689">
        <v>1704.74</v>
      </c>
      <c r="E689">
        <v>59.16</v>
      </c>
      <c r="F689">
        <v>669.3</v>
      </c>
      <c r="G689">
        <v>87</v>
      </c>
      <c r="H689">
        <v>54.350999999999999</v>
      </c>
      <c r="I689">
        <v>114.9</v>
      </c>
      <c r="J689">
        <v>111.9</v>
      </c>
      <c r="K689">
        <v>119.4</v>
      </c>
      <c r="L689">
        <v>27.5</v>
      </c>
      <c r="M689">
        <v>17.3</v>
      </c>
      <c r="N689">
        <v>12.2</v>
      </c>
      <c r="O689">
        <v>10.1</v>
      </c>
      <c r="P689">
        <v>18</v>
      </c>
      <c r="Q689">
        <v>14.8</v>
      </c>
      <c r="R689">
        <v>55.2</v>
      </c>
      <c r="S689">
        <v>35.4</v>
      </c>
      <c r="T689">
        <v>2.1</v>
      </c>
      <c r="U689">
        <v>7.1</v>
      </c>
      <c r="V689">
        <v>3.8</v>
      </c>
      <c r="W689">
        <v>52</v>
      </c>
      <c r="X689">
        <v>4.2</v>
      </c>
      <c r="Y689">
        <v>1.2</v>
      </c>
      <c r="Z689">
        <v>5.5</v>
      </c>
      <c r="AA689">
        <v>25.3</v>
      </c>
      <c r="AB689">
        <v>20.5</v>
      </c>
      <c r="AC689">
        <v>54.2</v>
      </c>
      <c r="AD689">
        <v>71.900000000000006</v>
      </c>
      <c r="AE689">
        <v>39.1</v>
      </c>
      <c r="AF689">
        <v>49.8</v>
      </c>
      <c r="AG689">
        <v>11.1</v>
      </c>
      <c r="AH689">
        <v>49.8</v>
      </c>
      <c r="AI689">
        <v>4.7</v>
      </c>
      <c r="AJ689">
        <v>2.5</v>
      </c>
      <c r="AK689">
        <v>10.6</v>
      </c>
      <c r="AL689">
        <v>6.5</v>
      </c>
      <c r="AM689">
        <v>4.7</v>
      </c>
      <c r="AN689">
        <v>9</v>
      </c>
      <c r="AO689">
        <v>11</v>
      </c>
      <c r="AP689">
        <v>8.6999999999999993</v>
      </c>
      <c r="AQ689">
        <v>7.4</v>
      </c>
      <c r="AR689">
        <v>82</v>
      </c>
      <c r="AS689">
        <v>83</v>
      </c>
      <c r="AT689">
        <v>72</v>
      </c>
      <c r="AU689">
        <v>63.8</v>
      </c>
      <c r="AV689">
        <v>66.8</v>
      </c>
      <c r="AW689">
        <v>28</v>
      </c>
      <c r="AX689">
        <v>66.5</v>
      </c>
      <c r="AY689">
        <v>57.8</v>
      </c>
      <c r="AZ689">
        <v>76.7</v>
      </c>
      <c r="BA689">
        <v>29.9</v>
      </c>
    </row>
    <row r="690" spans="1:53" x14ac:dyDescent="0.25">
      <c r="A690" s="2">
        <v>44316</v>
      </c>
      <c r="B690">
        <v>4181.17</v>
      </c>
      <c r="C690">
        <v>398.56</v>
      </c>
      <c r="D690">
        <v>1770.46</v>
      </c>
      <c r="E690">
        <v>63.58</v>
      </c>
      <c r="F690">
        <v>557</v>
      </c>
      <c r="G690">
        <v>88</v>
      </c>
      <c r="H690">
        <v>54.677999999999997</v>
      </c>
      <c r="I690">
        <v>117.5</v>
      </c>
      <c r="J690">
        <v>107.9</v>
      </c>
      <c r="K690">
        <v>131.9</v>
      </c>
      <c r="L690">
        <v>36.299999999999997</v>
      </c>
      <c r="M690">
        <v>14.7</v>
      </c>
      <c r="N690">
        <v>11.1</v>
      </c>
      <c r="O690">
        <v>10.5</v>
      </c>
      <c r="P690">
        <v>17.399999999999999</v>
      </c>
      <c r="Q690">
        <v>14.4</v>
      </c>
      <c r="R690">
        <v>49</v>
      </c>
      <c r="S690">
        <v>31.7</v>
      </c>
      <c r="T690">
        <v>3.6</v>
      </c>
      <c r="U690">
        <v>7.1</v>
      </c>
      <c r="V690">
        <v>2.8</v>
      </c>
      <c r="W690">
        <v>51.3</v>
      </c>
      <c r="X690">
        <v>3.1</v>
      </c>
      <c r="Y690">
        <v>0.7</v>
      </c>
      <c r="Z690">
        <v>5.6</v>
      </c>
      <c r="AA690">
        <v>24.5</v>
      </c>
      <c r="AB690">
        <v>19.399999999999999</v>
      </c>
      <c r="AC690">
        <v>56.1</v>
      </c>
      <c r="AD690">
        <v>72.099999999999994</v>
      </c>
      <c r="AE690">
        <v>33.1</v>
      </c>
      <c r="AF690">
        <v>54.8</v>
      </c>
      <c r="AG690">
        <v>12.1</v>
      </c>
      <c r="AH690">
        <v>53.9</v>
      </c>
      <c r="AI690">
        <v>4.3</v>
      </c>
      <c r="AJ690">
        <v>2.4</v>
      </c>
      <c r="AK690">
        <v>12.6</v>
      </c>
      <c r="AL690">
        <v>6.4</v>
      </c>
      <c r="AM690">
        <v>4.5</v>
      </c>
      <c r="AN690">
        <v>9.3000000000000007</v>
      </c>
      <c r="AO690">
        <v>11.6</v>
      </c>
      <c r="AP690">
        <v>8.9</v>
      </c>
      <c r="AQ690">
        <v>6.3</v>
      </c>
      <c r="AR690">
        <v>83</v>
      </c>
      <c r="AS690">
        <v>80</v>
      </c>
      <c r="AT690">
        <v>74</v>
      </c>
      <c r="AU690">
        <v>60.8</v>
      </c>
      <c r="AV690">
        <v>65</v>
      </c>
      <c r="AW690">
        <v>19</v>
      </c>
      <c r="AX690">
        <v>63</v>
      </c>
      <c r="AY690">
        <v>53.5</v>
      </c>
      <c r="AZ690">
        <v>75</v>
      </c>
      <c r="BA690">
        <v>28.4</v>
      </c>
    </row>
    <row r="691" spans="1:53" x14ac:dyDescent="0.25">
      <c r="A691" s="2">
        <v>44347</v>
      </c>
      <c r="B691">
        <v>4204.1099999999997</v>
      </c>
      <c r="C691">
        <v>398.56</v>
      </c>
      <c r="D691">
        <v>1905.99</v>
      </c>
      <c r="E691">
        <v>66.319999999999993</v>
      </c>
      <c r="F691">
        <v>457.3</v>
      </c>
      <c r="G691">
        <v>88</v>
      </c>
      <c r="H691">
        <v>54.597000000000001</v>
      </c>
      <c r="I691">
        <v>120</v>
      </c>
      <c r="J691">
        <v>100.9</v>
      </c>
      <c r="K691">
        <v>148.69999999999999</v>
      </c>
      <c r="L691">
        <v>48.5</v>
      </c>
      <c r="M691">
        <v>11.6</v>
      </c>
      <c r="N691">
        <v>10</v>
      </c>
      <c r="O691">
        <v>9.3000000000000007</v>
      </c>
      <c r="P691">
        <v>16.2</v>
      </c>
      <c r="Q691">
        <v>17.5</v>
      </c>
      <c r="R691">
        <v>39.9</v>
      </c>
      <c r="S691">
        <v>27.7</v>
      </c>
      <c r="T691">
        <v>2.4</v>
      </c>
      <c r="U691">
        <v>5.3</v>
      </c>
      <c r="V691">
        <v>2.4</v>
      </c>
      <c r="W691">
        <v>44.3</v>
      </c>
      <c r="X691">
        <v>2.5</v>
      </c>
      <c r="Y691">
        <v>0.5</v>
      </c>
      <c r="Z691">
        <v>5.2</v>
      </c>
      <c r="AA691">
        <v>20.6</v>
      </c>
      <c r="AB691">
        <v>19.899999999999999</v>
      </c>
      <c r="AC691">
        <v>59.5</v>
      </c>
      <c r="AD691">
        <v>74.5</v>
      </c>
      <c r="AE691">
        <v>31</v>
      </c>
      <c r="AF691">
        <v>54.6</v>
      </c>
      <c r="AG691">
        <v>14.4</v>
      </c>
      <c r="AH691">
        <v>54.8</v>
      </c>
      <c r="AI691">
        <v>3.9</v>
      </c>
      <c r="AJ691">
        <v>2.2999999999999998</v>
      </c>
      <c r="AK691">
        <v>10.199999999999999</v>
      </c>
      <c r="AL691">
        <v>5.2</v>
      </c>
      <c r="AM691">
        <v>4</v>
      </c>
      <c r="AN691">
        <v>7.9</v>
      </c>
      <c r="AO691">
        <v>11.3</v>
      </c>
      <c r="AP691">
        <v>7</v>
      </c>
      <c r="AQ691">
        <v>5</v>
      </c>
      <c r="AR691">
        <v>83</v>
      </c>
      <c r="AS691">
        <v>81</v>
      </c>
      <c r="AT691">
        <v>73</v>
      </c>
      <c r="AU691">
        <v>61.6</v>
      </c>
      <c r="AV691">
        <v>67</v>
      </c>
      <c r="AW691">
        <v>22</v>
      </c>
      <c r="AX691">
        <v>60.3</v>
      </c>
      <c r="AY691">
        <v>50.7</v>
      </c>
      <c r="AZ691">
        <v>78.8</v>
      </c>
      <c r="BA691">
        <v>28</v>
      </c>
    </row>
    <row r="692" spans="1:53" x14ac:dyDescent="0.25">
      <c r="A692" s="2">
        <v>44377</v>
      </c>
      <c r="B692">
        <v>4297.5</v>
      </c>
      <c r="C692">
        <v>398.56</v>
      </c>
      <c r="D692">
        <v>1765.43</v>
      </c>
      <c r="E692">
        <v>73.62</v>
      </c>
      <c r="F692">
        <v>398</v>
      </c>
      <c r="G692">
        <v>87</v>
      </c>
      <c r="H692">
        <v>55.061999999999998</v>
      </c>
      <c r="I692">
        <v>128.9</v>
      </c>
      <c r="J692">
        <v>108.5</v>
      </c>
      <c r="K692">
        <v>159.6</v>
      </c>
      <c r="L692">
        <v>54.7</v>
      </c>
      <c r="M692">
        <v>10.5</v>
      </c>
      <c r="N692">
        <v>11.5</v>
      </c>
      <c r="O692">
        <v>8.4</v>
      </c>
      <c r="P692">
        <v>20</v>
      </c>
      <c r="Q692">
        <v>15.7</v>
      </c>
      <c r="R692">
        <v>34.799999999999997</v>
      </c>
      <c r="S692">
        <v>26.6</v>
      </c>
      <c r="T692">
        <v>3.3</v>
      </c>
      <c r="U692">
        <v>6.8</v>
      </c>
      <c r="V692">
        <v>2.8</v>
      </c>
      <c r="W692">
        <v>49.8</v>
      </c>
      <c r="X692">
        <v>2.9</v>
      </c>
      <c r="Y692">
        <v>0.7</v>
      </c>
      <c r="Z692">
        <v>7.1</v>
      </c>
      <c r="AA692">
        <v>19.100000000000001</v>
      </c>
      <c r="AB692">
        <v>25.2</v>
      </c>
      <c r="AC692">
        <v>55.7</v>
      </c>
      <c r="AD692">
        <v>71.599999999999994</v>
      </c>
      <c r="AE692">
        <v>33.700000000000003</v>
      </c>
      <c r="AF692">
        <v>55.5</v>
      </c>
      <c r="AG692">
        <v>10.8</v>
      </c>
      <c r="AH692">
        <v>57.7</v>
      </c>
      <c r="AI692">
        <v>4.3</v>
      </c>
      <c r="AJ692">
        <v>1.5</v>
      </c>
      <c r="AK692">
        <v>12.3</v>
      </c>
      <c r="AL692">
        <v>6.7</v>
      </c>
      <c r="AM692">
        <v>4.4000000000000004</v>
      </c>
      <c r="AN692">
        <v>7.9</v>
      </c>
      <c r="AO692">
        <v>11.6</v>
      </c>
      <c r="AP692">
        <v>8</v>
      </c>
      <c r="AQ692">
        <v>6.9</v>
      </c>
      <c r="AR692">
        <v>81</v>
      </c>
      <c r="AS692">
        <v>79</v>
      </c>
      <c r="AT692">
        <v>71</v>
      </c>
      <c r="AU692">
        <v>61.3</v>
      </c>
      <c r="AV692">
        <v>66.900000000000006</v>
      </c>
      <c r="AW692">
        <v>15</v>
      </c>
      <c r="AX692">
        <v>60.8</v>
      </c>
      <c r="AY692">
        <v>52.8</v>
      </c>
      <c r="AZ692">
        <v>75.099999999999994</v>
      </c>
      <c r="BA692">
        <v>30.8</v>
      </c>
    </row>
    <row r="693" spans="1:53" x14ac:dyDescent="0.25">
      <c r="A693" s="2">
        <v>44407</v>
      </c>
      <c r="B693">
        <v>4395.26</v>
      </c>
      <c r="C693">
        <v>398.56</v>
      </c>
      <c r="D693">
        <v>1823.24</v>
      </c>
      <c r="E693">
        <v>73.930000000000007</v>
      </c>
      <c r="F693">
        <v>372.3</v>
      </c>
      <c r="G693">
        <v>86</v>
      </c>
      <c r="H693">
        <v>55.015000000000001</v>
      </c>
      <c r="I693">
        <v>125.1</v>
      </c>
      <c r="J693">
        <v>103.8</v>
      </c>
      <c r="K693">
        <v>157.19999999999999</v>
      </c>
      <c r="L693">
        <v>55.2</v>
      </c>
      <c r="M693">
        <v>11.1</v>
      </c>
      <c r="N693">
        <v>12.1</v>
      </c>
      <c r="O693">
        <v>8.8000000000000007</v>
      </c>
      <c r="P693">
        <v>20</v>
      </c>
      <c r="Q693">
        <v>17.8</v>
      </c>
      <c r="R693">
        <v>33.700000000000003</v>
      </c>
      <c r="S693">
        <v>25.5</v>
      </c>
      <c r="T693">
        <v>3.2</v>
      </c>
      <c r="U693">
        <v>6.4</v>
      </c>
      <c r="V693">
        <v>2.6</v>
      </c>
      <c r="W693">
        <v>53.9</v>
      </c>
      <c r="X693">
        <v>2.9</v>
      </c>
      <c r="Y693">
        <v>0.6</v>
      </c>
      <c r="Z693">
        <v>6.9</v>
      </c>
      <c r="AA693">
        <v>20</v>
      </c>
      <c r="AB693">
        <v>24.6</v>
      </c>
      <c r="AC693">
        <v>55.4</v>
      </c>
      <c r="AD693">
        <v>71.2</v>
      </c>
      <c r="AE693">
        <v>30.9</v>
      </c>
      <c r="AF693">
        <v>57.2</v>
      </c>
      <c r="AG693">
        <v>11.9</v>
      </c>
      <c r="AH693">
        <v>56.7</v>
      </c>
      <c r="AI693">
        <v>4.4000000000000004</v>
      </c>
      <c r="AJ693">
        <v>2.2999999999999998</v>
      </c>
      <c r="AK693">
        <v>12.3</v>
      </c>
      <c r="AL693">
        <v>6.3</v>
      </c>
      <c r="AM693">
        <v>5</v>
      </c>
      <c r="AN693">
        <v>8.8000000000000007</v>
      </c>
      <c r="AO693">
        <v>13</v>
      </c>
      <c r="AP693">
        <v>9.5</v>
      </c>
      <c r="AQ693">
        <v>6.9</v>
      </c>
      <c r="AR693">
        <v>80</v>
      </c>
      <c r="AS693">
        <v>81</v>
      </c>
      <c r="AT693">
        <v>65</v>
      </c>
      <c r="AU693">
        <v>60.2</v>
      </c>
      <c r="AV693">
        <v>65.8</v>
      </c>
      <c r="AW693">
        <v>24</v>
      </c>
      <c r="AX693">
        <v>60.3</v>
      </c>
      <c r="AY693">
        <v>53.9</v>
      </c>
      <c r="AZ693">
        <v>72.5</v>
      </c>
      <c r="BA693">
        <v>25</v>
      </c>
    </row>
    <row r="694" spans="1:53" x14ac:dyDescent="0.25">
      <c r="A694" s="2">
        <v>44439</v>
      </c>
      <c r="B694">
        <v>4522.68</v>
      </c>
      <c r="C694">
        <v>398.56</v>
      </c>
      <c r="D694">
        <v>1806.3</v>
      </c>
      <c r="E694">
        <v>68.61</v>
      </c>
      <c r="F694">
        <v>360.5</v>
      </c>
      <c r="G694">
        <v>81</v>
      </c>
      <c r="H694">
        <v>55.091000000000001</v>
      </c>
      <c r="I694">
        <v>115.2</v>
      </c>
      <c r="J694">
        <v>92.8</v>
      </c>
      <c r="K694">
        <v>148.9</v>
      </c>
      <c r="L694">
        <v>55.6</v>
      </c>
      <c r="M694">
        <v>11.2</v>
      </c>
      <c r="N694">
        <v>11.2</v>
      </c>
      <c r="O694">
        <v>9.9</v>
      </c>
      <c r="P694">
        <v>18.2</v>
      </c>
      <c r="Q694">
        <v>18</v>
      </c>
      <c r="R694">
        <v>33.200000000000003</v>
      </c>
      <c r="S694">
        <v>23.1</v>
      </c>
      <c r="T694">
        <v>3.7</v>
      </c>
      <c r="U694">
        <v>6.3</v>
      </c>
      <c r="V694">
        <v>2.1</v>
      </c>
      <c r="W694">
        <v>50.5</v>
      </c>
      <c r="X694">
        <v>2.6</v>
      </c>
      <c r="Y694">
        <v>0.5</v>
      </c>
      <c r="Z694">
        <v>6.5</v>
      </c>
      <c r="AA694">
        <v>24.1</v>
      </c>
      <c r="AB694">
        <v>20.2</v>
      </c>
      <c r="AC694">
        <v>55.7</v>
      </c>
      <c r="AD694">
        <v>71.900000000000006</v>
      </c>
      <c r="AE694">
        <v>23.4</v>
      </c>
      <c r="AF694">
        <v>59.2</v>
      </c>
      <c r="AG694">
        <v>17.399999999999999</v>
      </c>
      <c r="AH694">
        <v>58.9</v>
      </c>
      <c r="AI694">
        <v>4.5999999999999996</v>
      </c>
      <c r="AJ694">
        <v>2.1</v>
      </c>
      <c r="AK694">
        <v>10.9</v>
      </c>
      <c r="AL694">
        <v>6.9</v>
      </c>
      <c r="AM694">
        <v>5.4</v>
      </c>
      <c r="AN694">
        <v>8.3000000000000007</v>
      </c>
      <c r="AO694">
        <v>10.4</v>
      </c>
      <c r="AP694">
        <v>8</v>
      </c>
      <c r="AQ694">
        <v>6.9</v>
      </c>
      <c r="AR694">
        <v>75</v>
      </c>
      <c r="AS694">
        <v>81</v>
      </c>
      <c r="AT694">
        <v>59</v>
      </c>
      <c r="AU694">
        <v>59.8</v>
      </c>
      <c r="AV694">
        <v>64.3</v>
      </c>
      <c r="AW694">
        <v>33</v>
      </c>
      <c r="AX694">
        <v>60.4</v>
      </c>
      <c r="AY694">
        <v>50.1</v>
      </c>
      <c r="AZ694">
        <v>69.599999999999994</v>
      </c>
      <c r="BA694">
        <v>30.2</v>
      </c>
    </row>
    <row r="695" spans="1:53" x14ac:dyDescent="0.25">
      <c r="A695" s="2">
        <v>44469</v>
      </c>
      <c r="B695">
        <v>4307.54</v>
      </c>
      <c r="C695">
        <v>398.56</v>
      </c>
      <c r="D695">
        <v>1760.95</v>
      </c>
      <c r="E695">
        <v>75.180000000000007</v>
      </c>
      <c r="F695">
        <v>348.8</v>
      </c>
      <c r="G695">
        <v>82</v>
      </c>
      <c r="H695">
        <v>54.747999999999998</v>
      </c>
      <c r="I695">
        <v>109.8</v>
      </c>
      <c r="J695">
        <v>86.7</v>
      </c>
      <c r="K695">
        <v>144.30000000000001</v>
      </c>
      <c r="L695">
        <v>56.5</v>
      </c>
      <c r="M695">
        <v>13</v>
      </c>
      <c r="N695">
        <v>9.8000000000000007</v>
      </c>
      <c r="O695">
        <v>11.4</v>
      </c>
      <c r="P695">
        <v>16.899999999999999</v>
      </c>
      <c r="Q695">
        <v>19.899999999999999</v>
      </c>
      <c r="R695">
        <v>30.5</v>
      </c>
      <c r="S695">
        <v>21.3</v>
      </c>
      <c r="T695">
        <v>2.8</v>
      </c>
      <c r="U695">
        <v>5.3</v>
      </c>
      <c r="V695">
        <v>2</v>
      </c>
      <c r="W695">
        <v>46.4</v>
      </c>
      <c r="X695">
        <v>2.1</v>
      </c>
      <c r="Y695">
        <v>0.5</v>
      </c>
      <c r="Z695">
        <v>5.4</v>
      </c>
      <c r="AA695">
        <v>25.3</v>
      </c>
      <c r="AB695">
        <v>19.100000000000001</v>
      </c>
      <c r="AC695">
        <v>55.6</v>
      </c>
      <c r="AD695">
        <v>71.7</v>
      </c>
      <c r="AE695">
        <v>21.7</v>
      </c>
      <c r="AF695">
        <v>60.7</v>
      </c>
      <c r="AG695">
        <v>17.600000000000001</v>
      </c>
      <c r="AH695">
        <v>58.8</v>
      </c>
      <c r="AI695">
        <v>4.0999999999999996</v>
      </c>
      <c r="AJ695">
        <v>2.2999999999999998</v>
      </c>
      <c r="AK695">
        <v>12.3</v>
      </c>
      <c r="AL695">
        <v>5.2</v>
      </c>
      <c r="AM695">
        <v>4.7</v>
      </c>
      <c r="AN695">
        <v>8</v>
      </c>
      <c r="AO695">
        <v>10.9</v>
      </c>
      <c r="AP695">
        <v>8</v>
      </c>
      <c r="AQ695">
        <v>5.5</v>
      </c>
      <c r="AR695">
        <v>76</v>
      </c>
      <c r="AS695">
        <v>81</v>
      </c>
      <c r="AT695">
        <v>61</v>
      </c>
      <c r="AU695">
        <v>60.8</v>
      </c>
      <c r="AV695">
        <v>64.599999999999994</v>
      </c>
      <c r="AW695">
        <v>23</v>
      </c>
      <c r="AX695">
        <v>58.8</v>
      </c>
      <c r="AY695">
        <v>51.5</v>
      </c>
      <c r="AZ695">
        <v>73.400000000000006</v>
      </c>
      <c r="BA695">
        <v>31.7</v>
      </c>
    </row>
    <row r="696" spans="1:53" x14ac:dyDescent="0.25">
      <c r="A696" s="2">
        <v>44498</v>
      </c>
      <c r="B696">
        <v>4605.38</v>
      </c>
      <c r="C696">
        <v>398.56</v>
      </c>
      <c r="D696">
        <v>1776.81</v>
      </c>
      <c r="E696">
        <v>83.57</v>
      </c>
      <c r="F696">
        <v>277.8</v>
      </c>
      <c r="G696">
        <v>86</v>
      </c>
      <c r="H696">
        <v>54.338999999999999</v>
      </c>
      <c r="I696">
        <v>111.6</v>
      </c>
      <c r="J696">
        <v>89</v>
      </c>
      <c r="K696">
        <v>145.5</v>
      </c>
      <c r="L696">
        <v>54.8</v>
      </c>
      <c r="M696">
        <v>11</v>
      </c>
      <c r="N696">
        <v>10.3</v>
      </c>
      <c r="O696">
        <v>11.2</v>
      </c>
      <c r="P696">
        <v>18.399999999999999</v>
      </c>
      <c r="Q696">
        <v>18.7</v>
      </c>
      <c r="R696">
        <v>34.200000000000003</v>
      </c>
      <c r="S696">
        <v>24.4</v>
      </c>
      <c r="T696">
        <v>3.6</v>
      </c>
      <c r="U696">
        <v>6.9</v>
      </c>
      <c r="V696">
        <v>2.6</v>
      </c>
      <c r="W696">
        <v>47.4</v>
      </c>
      <c r="X696">
        <v>2.4</v>
      </c>
      <c r="Y696">
        <v>0.7</v>
      </c>
      <c r="Z696">
        <v>6.2</v>
      </c>
      <c r="AA696">
        <v>25.7</v>
      </c>
      <c r="AB696">
        <v>18.3</v>
      </c>
      <c r="AC696">
        <v>56</v>
      </c>
      <c r="AD696">
        <v>70.400000000000006</v>
      </c>
      <c r="AE696">
        <v>22.7</v>
      </c>
      <c r="AF696">
        <v>55.4</v>
      </c>
      <c r="AG696">
        <v>21.9</v>
      </c>
      <c r="AH696">
        <v>56.9</v>
      </c>
      <c r="AI696">
        <v>4.8</v>
      </c>
      <c r="AJ696">
        <v>1.7</v>
      </c>
      <c r="AK696">
        <v>11.2</v>
      </c>
      <c r="AL696">
        <v>4.8</v>
      </c>
      <c r="AM696">
        <v>4.9000000000000004</v>
      </c>
      <c r="AN696">
        <v>8.3000000000000007</v>
      </c>
      <c r="AO696">
        <v>11.6</v>
      </c>
      <c r="AP696">
        <v>7.3</v>
      </c>
      <c r="AQ696">
        <v>5.7</v>
      </c>
      <c r="AR696">
        <v>80</v>
      </c>
      <c r="AS696">
        <v>84</v>
      </c>
      <c r="AT696">
        <v>65</v>
      </c>
      <c r="AU696">
        <v>60.7</v>
      </c>
      <c r="AV696">
        <v>60.6</v>
      </c>
      <c r="AW696">
        <v>27</v>
      </c>
      <c r="AX696">
        <v>58.6</v>
      </c>
      <c r="AY696">
        <v>52.3</v>
      </c>
      <c r="AZ696">
        <v>75.599999999999994</v>
      </c>
      <c r="BA696">
        <v>31.7</v>
      </c>
    </row>
    <row r="697" spans="1:53" x14ac:dyDescent="0.25">
      <c r="A697" s="2">
        <v>44530</v>
      </c>
      <c r="B697">
        <v>4567</v>
      </c>
      <c r="C697">
        <v>398.56</v>
      </c>
      <c r="D697">
        <v>1780.05</v>
      </c>
      <c r="E697">
        <v>66.180000000000007</v>
      </c>
      <c r="F697">
        <v>236</v>
      </c>
      <c r="G697">
        <v>89</v>
      </c>
      <c r="H697">
        <v>53.433999999999997</v>
      </c>
      <c r="I697">
        <v>111.9</v>
      </c>
      <c r="J697">
        <v>90.2</v>
      </c>
      <c r="K697">
        <v>144.4</v>
      </c>
      <c r="L697">
        <v>55.5</v>
      </c>
      <c r="M697">
        <v>10.8</v>
      </c>
      <c r="N697">
        <v>9</v>
      </c>
      <c r="O697">
        <v>11.7</v>
      </c>
      <c r="P697">
        <v>18.899999999999999</v>
      </c>
      <c r="Q697">
        <v>19</v>
      </c>
      <c r="R697">
        <v>33.700000000000003</v>
      </c>
      <c r="S697">
        <v>22.8</v>
      </c>
      <c r="T697">
        <v>3.1</v>
      </c>
      <c r="U697">
        <v>5.8</v>
      </c>
      <c r="V697">
        <v>2.2000000000000002</v>
      </c>
      <c r="W697">
        <v>47.8</v>
      </c>
      <c r="X697">
        <v>1.7</v>
      </c>
      <c r="Y697">
        <v>0.5</v>
      </c>
      <c r="Z697">
        <v>5.7</v>
      </c>
      <c r="AA697">
        <v>27.3</v>
      </c>
      <c r="AB697">
        <v>17.899999999999999</v>
      </c>
      <c r="AC697">
        <v>54.8</v>
      </c>
      <c r="AD697">
        <v>69.400000000000006</v>
      </c>
      <c r="AE697">
        <v>25.6</v>
      </c>
      <c r="AF697">
        <v>54.8</v>
      </c>
      <c r="AG697">
        <v>19.600000000000001</v>
      </c>
      <c r="AH697">
        <v>58.2</v>
      </c>
      <c r="AI697">
        <v>4.5</v>
      </c>
      <c r="AJ697">
        <v>1.6</v>
      </c>
      <c r="AK697">
        <v>9.9</v>
      </c>
      <c r="AL697">
        <v>5.5</v>
      </c>
      <c r="AM697">
        <v>5.3</v>
      </c>
      <c r="AN697">
        <v>7.9</v>
      </c>
      <c r="AO697">
        <v>10.7</v>
      </c>
      <c r="AP697">
        <v>7.3</v>
      </c>
      <c r="AQ697">
        <v>6.6</v>
      </c>
      <c r="AR697">
        <v>83</v>
      </c>
      <c r="AS697">
        <v>84</v>
      </c>
      <c r="AT697">
        <v>69</v>
      </c>
      <c r="AU697">
        <v>60.8</v>
      </c>
      <c r="AV697">
        <v>60.9</v>
      </c>
      <c r="AW697">
        <v>29</v>
      </c>
      <c r="AX697">
        <v>60.5</v>
      </c>
      <c r="AY697">
        <v>54</v>
      </c>
      <c r="AZ697">
        <v>72.3</v>
      </c>
      <c r="BA697">
        <v>25.1</v>
      </c>
    </row>
    <row r="698" spans="1:53" x14ac:dyDescent="0.25">
      <c r="A698" s="2">
        <v>44561</v>
      </c>
      <c r="B698">
        <v>4766.18</v>
      </c>
      <c r="C698">
        <v>398.56</v>
      </c>
      <c r="D698">
        <v>1822.39</v>
      </c>
      <c r="E698">
        <v>75.209999999999994</v>
      </c>
      <c r="F698">
        <v>215.3</v>
      </c>
      <c r="G698">
        <v>90</v>
      </c>
      <c r="H698">
        <v>54.317</v>
      </c>
      <c r="I698">
        <v>115.2</v>
      </c>
      <c r="J698">
        <v>95.4</v>
      </c>
      <c r="K698">
        <v>144.80000000000001</v>
      </c>
      <c r="L698">
        <v>55.9</v>
      </c>
      <c r="M698">
        <v>11.7</v>
      </c>
      <c r="N698">
        <v>11.1</v>
      </c>
      <c r="O698">
        <v>11.2</v>
      </c>
      <c r="P698">
        <v>17.5</v>
      </c>
      <c r="Q698">
        <v>14.7</v>
      </c>
      <c r="R698">
        <v>32.4</v>
      </c>
      <c r="S698">
        <v>24.2</v>
      </c>
      <c r="T698">
        <v>3.6</v>
      </c>
      <c r="U698">
        <v>6.9</v>
      </c>
      <c r="V698">
        <v>2.5</v>
      </c>
      <c r="W698">
        <v>47.8</v>
      </c>
      <c r="X698">
        <v>2.5</v>
      </c>
      <c r="Y698">
        <v>0.8</v>
      </c>
      <c r="Z698">
        <v>5.7</v>
      </c>
      <c r="AA698">
        <v>27.1</v>
      </c>
      <c r="AB698">
        <v>19.399999999999999</v>
      </c>
      <c r="AC698">
        <v>53.5</v>
      </c>
      <c r="AD698">
        <v>71.3</v>
      </c>
      <c r="AE698">
        <v>25.4</v>
      </c>
      <c r="AF698">
        <v>56</v>
      </c>
      <c r="AG698">
        <v>18.600000000000001</v>
      </c>
      <c r="AH698">
        <v>61.1</v>
      </c>
      <c r="AI698">
        <v>4</v>
      </c>
      <c r="AJ698">
        <v>2.9</v>
      </c>
      <c r="AK698">
        <v>10.7</v>
      </c>
      <c r="AL698">
        <v>6.2</v>
      </c>
      <c r="AM698">
        <v>4.8</v>
      </c>
      <c r="AN698">
        <v>8.1</v>
      </c>
      <c r="AO698">
        <v>9.9</v>
      </c>
      <c r="AP698">
        <v>7.5</v>
      </c>
      <c r="AQ698">
        <v>7.3</v>
      </c>
      <c r="AR698">
        <v>84</v>
      </c>
      <c r="AS698">
        <v>85</v>
      </c>
      <c r="AT698">
        <v>71</v>
      </c>
      <c r="AU698">
        <v>58.3</v>
      </c>
      <c r="AV698">
        <v>60.8</v>
      </c>
      <c r="AW698">
        <v>42</v>
      </c>
      <c r="AX698">
        <v>58.1</v>
      </c>
      <c r="AY698">
        <v>52.8</v>
      </c>
      <c r="AZ698">
        <v>65</v>
      </c>
      <c r="BA698">
        <v>31.7</v>
      </c>
    </row>
    <row r="699" spans="1:53" x14ac:dyDescent="0.25">
      <c r="A699" s="2">
        <v>44592</v>
      </c>
      <c r="B699">
        <v>4515.55</v>
      </c>
      <c r="C699">
        <v>398.56</v>
      </c>
      <c r="D699">
        <v>1796.65</v>
      </c>
      <c r="E699">
        <v>88.15</v>
      </c>
      <c r="F699">
        <v>239.5</v>
      </c>
      <c r="G699">
        <v>89</v>
      </c>
      <c r="H699">
        <v>52.52</v>
      </c>
      <c r="I699">
        <v>111.1</v>
      </c>
      <c r="J699">
        <v>88.8</v>
      </c>
      <c r="K699">
        <v>144.5</v>
      </c>
      <c r="L699">
        <v>55</v>
      </c>
      <c r="M699">
        <v>12</v>
      </c>
      <c r="N699">
        <v>11.5</v>
      </c>
      <c r="O699">
        <v>12.1</v>
      </c>
      <c r="P699">
        <v>16.2</v>
      </c>
      <c r="Q699">
        <v>16.600000000000001</v>
      </c>
      <c r="R699">
        <v>33</v>
      </c>
      <c r="S699">
        <v>22.1</v>
      </c>
      <c r="T699">
        <v>3.5</v>
      </c>
      <c r="U699">
        <v>7</v>
      </c>
      <c r="V699">
        <v>2.7</v>
      </c>
      <c r="W699">
        <v>49.2</v>
      </c>
      <c r="X699">
        <v>3</v>
      </c>
      <c r="Y699">
        <v>0.8</v>
      </c>
      <c r="Z699">
        <v>6.5</v>
      </c>
      <c r="AA699">
        <v>27.4</v>
      </c>
      <c r="AB699">
        <v>20</v>
      </c>
      <c r="AC699">
        <v>52.6</v>
      </c>
      <c r="AD699">
        <v>71.7</v>
      </c>
      <c r="AE699">
        <v>23.6</v>
      </c>
      <c r="AF699">
        <v>56.7</v>
      </c>
      <c r="AG699">
        <v>19.7</v>
      </c>
      <c r="AH699">
        <v>61.3</v>
      </c>
      <c r="AI699">
        <v>4.0999999999999996</v>
      </c>
      <c r="AJ699">
        <v>2</v>
      </c>
      <c r="AK699">
        <v>10.4</v>
      </c>
      <c r="AL699">
        <v>5</v>
      </c>
      <c r="AM699">
        <v>5</v>
      </c>
      <c r="AN699">
        <v>8.6</v>
      </c>
      <c r="AO699">
        <v>11.5</v>
      </c>
      <c r="AP699">
        <v>8.3000000000000007</v>
      </c>
      <c r="AQ699">
        <v>6.7</v>
      </c>
      <c r="AR699">
        <v>83</v>
      </c>
      <c r="AS699">
        <v>82</v>
      </c>
      <c r="AT699">
        <v>69</v>
      </c>
      <c r="AU699">
        <v>57.4</v>
      </c>
      <c r="AV699">
        <v>58.7</v>
      </c>
      <c r="AW699">
        <v>35</v>
      </c>
      <c r="AX699">
        <v>57.4</v>
      </c>
      <c r="AY699">
        <v>53</v>
      </c>
      <c r="AZ699">
        <v>64.599999999999994</v>
      </c>
      <c r="BA699">
        <v>33</v>
      </c>
    </row>
    <row r="700" spans="1:53" x14ac:dyDescent="0.25">
      <c r="A700" s="2">
        <v>44620</v>
      </c>
      <c r="B700">
        <v>4373.9399999999996</v>
      </c>
      <c r="C700">
        <v>398.56</v>
      </c>
      <c r="D700">
        <v>1903.75</v>
      </c>
      <c r="E700">
        <v>95.72</v>
      </c>
      <c r="F700">
        <v>217.8</v>
      </c>
      <c r="G700">
        <v>89</v>
      </c>
      <c r="H700">
        <v>51.962000000000003</v>
      </c>
      <c r="I700">
        <v>105.7</v>
      </c>
      <c r="J700">
        <v>80.8</v>
      </c>
      <c r="K700">
        <v>143</v>
      </c>
      <c r="L700">
        <v>53.5</v>
      </c>
      <c r="M700">
        <v>12</v>
      </c>
      <c r="N700">
        <v>10.7</v>
      </c>
      <c r="O700">
        <v>13</v>
      </c>
      <c r="P700">
        <v>14.7</v>
      </c>
      <c r="Q700">
        <v>19.600000000000001</v>
      </c>
      <c r="R700">
        <v>34.5</v>
      </c>
      <c r="S700">
        <v>19.399999999999999</v>
      </c>
      <c r="T700">
        <v>2.2999999999999998</v>
      </c>
      <c r="U700">
        <v>5.8</v>
      </c>
      <c r="V700">
        <v>2.9</v>
      </c>
      <c r="W700">
        <v>45.8</v>
      </c>
      <c r="X700">
        <v>2.7</v>
      </c>
      <c r="Y700">
        <v>0.6</v>
      </c>
      <c r="Z700">
        <v>5.4</v>
      </c>
      <c r="AA700">
        <v>25.1</v>
      </c>
      <c r="AB700">
        <v>17.600000000000001</v>
      </c>
      <c r="AC700">
        <v>57.3</v>
      </c>
      <c r="AD700">
        <v>72.3</v>
      </c>
      <c r="AE700">
        <v>21.3</v>
      </c>
      <c r="AF700">
        <v>58.8</v>
      </c>
      <c r="AG700">
        <v>19.899999999999999</v>
      </c>
      <c r="AH700">
        <v>61</v>
      </c>
      <c r="AI700">
        <v>3.5</v>
      </c>
      <c r="AJ700">
        <v>2.6</v>
      </c>
      <c r="AK700">
        <v>9.8000000000000007</v>
      </c>
      <c r="AL700">
        <v>5.5</v>
      </c>
      <c r="AM700">
        <v>4.2</v>
      </c>
      <c r="AN700">
        <v>7.7</v>
      </c>
      <c r="AO700">
        <v>11</v>
      </c>
      <c r="AP700">
        <v>8.1</v>
      </c>
      <c r="AQ700">
        <v>5.8</v>
      </c>
      <c r="AR700">
        <v>81</v>
      </c>
      <c r="AS700">
        <v>80</v>
      </c>
      <c r="AT700">
        <v>65</v>
      </c>
      <c r="AU700">
        <v>58.1</v>
      </c>
      <c r="AV700">
        <v>59.7</v>
      </c>
      <c r="AW700">
        <v>39</v>
      </c>
      <c r="AX700">
        <v>58.1</v>
      </c>
      <c r="AY700">
        <v>52.4</v>
      </c>
      <c r="AZ700">
        <v>66.099999999999994</v>
      </c>
      <c r="BA700">
        <v>31.8</v>
      </c>
    </row>
    <row r="701" spans="1:53" x14ac:dyDescent="0.25">
      <c r="A701" s="2">
        <v>44651</v>
      </c>
      <c r="B701">
        <v>4530.41</v>
      </c>
      <c r="C701">
        <v>398.56</v>
      </c>
      <c r="D701">
        <v>1941.15</v>
      </c>
      <c r="E701">
        <v>100.28</v>
      </c>
      <c r="F701">
        <v>211.5</v>
      </c>
      <c r="G701">
        <v>87</v>
      </c>
      <c r="H701">
        <v>51.338000000000001</v>
      </c>
      <c r="I701">
        <v>107.6</v>
      </c>
      <c r="J701">
        <v>76.7</v>
      </c>
      <c r="K701">
        <v>153.80000000000001</v>
      </c>
      <c r="L701">
        <v>56.7</v>
      </c>
      <c r="M701">
        <v>9.6</v>
      </c>
      <c r="N701">
        <v>9.8000000000000007</v>
      </c>
      <c r="O701">
        <v>13.7</v>
      </c>
      <c r="P701">
        <v>15.1</v>
      </c>
      <c r="Q701">
        <v>18</v>
      </c>
      <c r="R701">
        <v>33.700000000000003</v>
      </c>
      <c r="S701">
        <v>17.600000000000001</v>
      </c>
      <c r="T701">
        <v>2.8</v>
      </c>
      <c r="U701">
        <v>5.8</v>
      </c>
      <c r="V701">
        <v>2.4</v>
      </c>
      <c r="W701">
        <v>47.7</v>
      </c>
      <c r="X701">
        <v>2.5</v>
      </c>
      <c r="Y701">
        <v>0.6</v>
      </c>
      <c r="Z701">
        <v>5.2</v>
      </c>
      <c r="AA701">
        <v>21.4</v>
      </c>
      <c r="AB701">
        <v>19.600000000000001</v>
      </c>
      <c r="AC701">
        <v>59</v>
      </c>
      <c r="AD701">
        <v>71.2</v>
      </c>
      <c r="AE701">
        <v>19</v>
      </c>
      <c r="AF701">
        <v>56.9</v>
      </c>
      <c r="AG701">
        <v>24.1</v>
      </c>
      <c r="AH701">
        <v>64.400000000000006</v>
      </c>
      <c r="AI701">
        <v>4.5999999999999996</v>
      </c>
      <c r="AJ701">
        <v>2.1</v>
      </c>
      <c r="AK701">
        <v>11.1</v>
      </c>
      <c r="AL701">
        <v>5</v>
      </c>
      <c r="AM701">
        <v>4.8</v>
      </c>
      <c r="AN701">
        <v>8.3000000000000007</v>
      </c>
      <c r="AO701">
        <v>11</v>
      </c>
      <c r="AP701">
        <v>7.5</v>
      </c>
      <c r="AQ701">
        <v>6.5</v>
      </c>
      <c r="AR701">
        <v>79</v>
      </c>
      <c r="AS701">
        <v>70</v>
      </c>
      <c r="AT701">
        <v>66</v>
      </c>
      <c r="AU701">
        <v>57.2</v>
      </c>
      <c r="AV701">
        <v>54</v>
      </c>
      <c r="AW701">
        <v>24</v>
      </c>
      <c r="AX701">
        <v>55.1</v>
      </c>
      <c r="AY701">
        <v>56.5</v>
      </c>
      <c r="AZ701">
        <v>65.400000000000006</v>
      </c>
      <c r="BA701">
        <v>34.1</v>
      </c>
    </row>
    <row r="702" spans="1:53" x14ac:dyDescent="0.25">
      <c r="A702" s="2">
        <v>44680</v>
      </c>
      <c r="B702">
        <v>4131.93</v>
      </c>
      <c r="C702">
        <v>398.56</v>
      </c>
      <c r="D702">
        <v>1908.49</v>
      </c>
      <c r="E702">
        <v>104.69</v>
      </c>
      <c r="F702">
        <v>213.3</v>
      </c>
      <c r="G702">
        <v>86</v>
      </c>
      <c r="H702">
        <v>48.996000000000002</v>
      </c>
      <c r="I702">
        <v>108.6</v>
      </c>
      <c r="J702">
        <v>79</v>
      </c>
      <c r="K702">
        <v>152.9</v>
      </c>
      <c r="L702">
        <v>54.8</v>
      </c>
      <c r="M702">
        <v>10.1</v>
      </c>
      <c r="N702">
        <v>11.2</v>
      </c>
      <c r="O702">
        <v>13.2</v>
      </c>
      <c r="P702">
        <v>17.8</v>
      </c>
      <c r="Q702">
        <v>19.8</v>
      </c>
      <c r="R702">
        <v>35.1</v>
      </c>
      <c r="S702">
        <v>18.399999999999999</v>
      </c>
      <c r="T702">
        <v>3.6</v>
      </c>
      <c r="U702">
        <v>6.8</v>
      </c>
      <c r="V702">
        <v>2.5</v>
      </c>
      <c r="W702">
        <v>49.7</v>
      </c>
      <c r="X702">
        <v>3</v>
      </c>
      <c r="Y702">
        <v>0.7</v>
      </c>
      <c r="Z702">
        <v>5.4</v>
      </c>
      <c r="AA702">
        <v>22.2</v>
      </c>
      <c r="AB702">
        <v>20.8</v>
      </c>
      <c r="AC702">
        <v>57</v>
      </c>
      <c r="AD702">
        <v>69</v>
      </c>
      <c r="AE702">
        <v>18.600000000000001</v>
      </c>
      <c r="AF702">
        <v>59.7</v>
      </c>
      <c r="AG702">
        <v>21.7</v>
      </c>
      <c r="AH702">
        <v>61.8</v>
      </c>
      <c r="AI702">
        <v>4.3</v>
      </c>
      <c r="AJ702">
        <v>2.8</v>
      </c>
      <c r="AK702">
        <v>12</v>
      </c>
      <c r="AL702">
        <v>6.1</v>
      </c>
      <c r="AM702">
        <v>5</v>
      </c>
      <c r="AN702">
        <v>8.3000000000000007</v>
      </c>
      <c r="AO702">
        <v>11.3</v>
      </c>
      <c r="AP702">
        <v>8.5</v>
      </c>
      <c r="AQ702">
        <v>6.2</v>
      </c>
      <c r="AR702">
        <v>77</v>
      </c>
      <c r="AS702">
        <v>73</v>
      </c>
      <c r="AT702">
        <v>61</v>
      </c>
      <c r="AU702">
        <v>55.3</v>
      </c>
      <c r="AV702">
        <v>53.4</v>
      </c>
      <c r="AW702">
        <v>22</v>
      </c>
      <c r="AX702">
        <v>53.7</v>
      </c>
      <c r="AY702">
        <v>50.1</v>
      </c>
      <c r="AZ702">
        <v>67.2</v>
      </c>
      <c r="BA702">
        <v>37.1</v>
      </c>
    </row>
    <row r="703" spans="1:53" x14ac:dyDescent="0.25">
      <c r="A703" s="2">
        <v>44712</v>
      </c>
      <c r="B703">
        <v>4132.1499999999996</v>
      </c>
      <c r="C703">
        <v>398.56</v>
      </c>
      <c r="D703">
        <v>1845.14</v>
      </c>
      <c r="E703">
        <v>114.67</v>
      </c>
      <c r="F703">
        <v>210.8</v>
      </c>
      <c r="G703">
        <v>78</v>
      </c>
      <c r="H703">
        <v>49.149000000000001</v>
      </c>
      <c r="I703">
        <v>103.2</v>
      </c>
      <c r="J703">
        <v>73.7</v>
      </c>
      <c r="K703">
        <v>147.4</v>
      </c>
      <c r="L703">
        <v>51.9</v>
      </c>
      <c r="M703">
        <v>12.4</v>
      </c>
      <c r="N703">
        <v>9.8000000000000007</v>
      </c>
      <c r="O703">
        <v>14.5</v>
      </c>
      <c r="P703">
        <v>17.899999999999999</v>
      </c>
      <c r="Q703">
        <v>19.5</v>
      </c>
      <c r="R703">
        <v>35.700000000000003</v>
      </c>
      <c r="S703">
        <v>17.5</v>
      </c>
      <c r="T703">
        <v>2.8</v>
      </c>
      <c r="U703">
        <v>5.6</v>
      </c>
      <c r="V703">
        <v>2.2000000000000002</v>
      </c>
      <c r="W703">
        <v>43.8</v>
      </c>
      <c r="X703">
        <v>2.7</v>
      </c>
      <c r="Y703">
        <v>0.6</v>
      </c>
      <c r="Z703">
        <v>5.2</v>
      </c>
      <c r="AA703">
        <v>21.7</v>
      </c>
      <c r="AB703">
        <v>19.8</v>
      </c>
      <c r="AC703">
        <v>58.5</v>
      </c>
      <c r="AD703">
        <v>67.599999999999994</v>
      </c>
      <c r="AE703">
        <v>16.399999999999999</v>
      </c>
      <c r="AF703">
        <v>57.2</v>
      </c>
      <c r="AG703">
        <v>26.4</v>
      </c>
      <c r="AH703">
        <v>63</v>
      </c>
      <c r="AI703">
        <v>3.9</v>
      </c>
      <c r="AJ703">
        <v>1.9</v>
      </c>
      <c r="AK703">
        <v>9.4</v>
      </c>
      <c r="AL703">
        <v>4.7</v>
      </c>
      <c r="AM703">
        <v>4.3</v>
      </c>
      <c r="AN703">
        <v>7.3</v>
      </c>
      <c r="AO703">
        <v>11.4</v>
      </c>
      <c r="AP703">
        <v>7.1</v>
      </c>
      <c r="AQ703">
        <v>5.0999999999999996</v>
      </c>
      <c r="AR703">
        <v>69</v>
      </c>
      <c r="AS703">
        <v>63</v>
      </c>
      <c r="AT703">
        <v>53</v>
      </c>
      <c r="AU703">
        <v>55.9</v>
      </c>
      <c r="AV703">
        <v>56</v>
      </c>
      <c r="AW703">
        <v>24</v>
      </c>
      <c r="AX703">
        <v>54</v>
      </c>
      <c r="AY703">
        <v>48.8</v>
      </c>
      <c r="AZ703">
        <v>65.7</v>
      </c>
      <c r="BA703">
        <v>32.700000000000003</v>
      </c>
    </row>
    <row r="704" spans="1:53" x14ac:dyDescent="0.25">
      <c r="A704" s="2">
        <v>44742</v>
      </c>
      <c r="B704">
        <v>3785.38</v>
      </c>
      <c r="C704">
        <v>398.56</v>
      </c>
      <c r="D704">
        <v>1806.87</v>
      </c>
      <c r="E704">
        <v>107.66</v>
      </c>
      <c r="F704">
        <v>214.3</v>
      </c>
      <c r="G704">
        <v>76</v>
      </c>
      <c r="H704">
        <v>45.350999999999999</v>
      </c>
      <c r="I704">
        <v>98.4</v>
      </c>
      <c r="J704">
        <v>65.8</v>
      </c>
      <c r="K704">
        <v>147.19999999999999</v>
      </c>
      <c r="L704">
        <v>51.5</v>
      </c>
      <c r="M704">
        <v>11.6</v>
      </c>
      <c r="N704">
        <v>10.6</v>
      </c>
      <c r="O704">
        <v>15.3</v>
      </c>
      <c r="P704">
        <v>16.100000000000001</v>
      </c>
      <c r="Q704">
        <v>22.2</v>
      </c>
      <c r="R704">
        <v>36.9</v>
      </c>
      <c r="S704">
        <v>15.9</v>
      </c>
      <c r="T704">
        <v>2.8</v>
      </c>
      <c r="U704">
        <v>5.7</v>
      </c>
      <c r="V704">
        <v>2.4</v>
      </c>
      <c r="W704">
        <v>45.4</v>
      </c>
      <c r="X704">
        <v>2.6</v>
      </c>
      <c r="Y704">
        <v>0.5</v>
      </c>
      <c r="Z704">
        <v>6.3</v>
      </c>
      <c r="AA704">
        <v>22.8</v>
      </c>
      <c r="AB704">
        <v>19.5</v>
      </c>
      <c r="AC704">
        <v>57.7</v>
      </c>
      <c r="AD704">
        <v>68.599999999999994</v>
      </c>
      <c r="AE704">
        <v>14.6</v>
      </c>
      <c r="AF704">
        <v>55.7</v>
      </c>
      <c r="AG704">
        <v>29.7</v>
      </c>
      <c r="AH704">
        <v>61.9</v>
      </c>
      <c r="AI704">
        <v>3.8</v>
      </c>
      <c r="AJ704">
        <v>1.7</v>
      </c>
      <c r="AK704">
        <v>10</v>
      </c>
      <c r="AL704">
        <v>4.9000000000000004</v>
      </c>
      <c r="AM704">
        <v>5</v>
      </c>
      <c r="AN704">
        <v>7.9</v>
      </c>
      <c r="AO704">
        <v>10.4</v>
      </c>
      <c r="AP704">
        <v>7.5</v>
      </c>
      <c r="AQ704">
        <v>5.9</v>
      </c>
      <c r="AR704">
        <v>67</v>
      </c>
      <c r="AS704">
        <v>61</v>
      </c>
      <c r="AT704">
        <v>48</v>
      </c>
      <c r="AU704">
        <v>53.5</v>
      </c>
      <c r="AV704">
        <v>50</v>
      </c>
      <c r="AW704">
        <v>27</v>
      </c>
      <c r="AX704">
        <v>54.9</v>
      </c>
      <c r="AY704">
        <v>48.9</v>
      </c>
      <c r="AZ704">
        <v>57.3</v>
      </c>
      <c r="BA704">
        <v>35.200000000000003</v>
      </c>
    </row>
    <row r="705" spans="1:53" x14ac:dyDescent="0.25">
      <c r="A705" s="2">
        <v>44771</v>
      </c>
      <c r="B705">
        <v>4130.29</v>
      </c>
      <c r="C705">
        <v>398.56</v>
      </c>
      <c r="D705">
        <v>1764.24</v>
      </c>
      <c r="E705">
        <v>101.37</v>
      </c>
      <c r="F705">
        <v>220.8</v>
      </c>
      <c r="G705">
        <v>64</v>
      </c>
      <c r="H705">
        <v>47.963999999999999</v>
      </c>
      <c r="I705">
        <v>95.3</v>
      </c>
      <c r="J705">
        <v>65.599999999999994</v>
      </c>
      <c r="K705">
        <v>139.69999999999999</v>
      </c>
      <c r="L705">
        <v>49.2</v>
      </c>
      <c r="M705">
        <v>12.4</v>
      </c>
      <c r="N705">
        <v>9.5</v>
      </c>
      <c r="O705">
        <v>15.5</v>
      </c>
      <c r="P705">
        <v>15.3</v>
      </c>
      <c r="Q705">
        <v>21.1</v>
      </c>
      <c r="R705">
        <v>38.4</v>
      </c>
      <c r="S705">
        <v>15.1</v>
      </c>
      <c r="T705">
        <v>2.4</v>
      </c>
      <c r="U705">
        <v>4.5</v>
      </c>
      <c r="V705">
        <v>1.8</v>
      </c>
      <c r="W705">
        <v>41.1</v>
      </c>
      <c r="X705">
        <v>2.1</v>
      </c>
      <c r="Y705">
        <v>0.3</v>
      </c>
      <c r="Z705">
        <v>5.2</v>
      </c>
      <c r="AA705">
        <v>24.2</v>
      </c>
      <c r="AB705">
        <v>16.3</v>
      </c>
      <c r="AC705">
        <v>59.5</v>
      </c>
      <c r="AD705">
        <v>69.2</v>
      </c>
      <c r="AE705">
        <v>13.7</v>
      </c>
      <c r="AF705">
        <v>60.1</v>
      </c>
      <c r="AG705">
        <v>26.2</v>
      </c>
      <c r="AH705">
        <v>63.8</v>
      </c>
      <c r="AI705">
        <v>3</v>
      </c>
      <c r="AJ705">
        <v>2.2000000000000002</v>
      </c>
      <c r="AK705">
        <v>9.4</v>
      </c>
      <c r="AL705">
        <v>4.9000000000000004</v>
      </c>
      <c r="AM705">
        <v>3.6</v>
      </c>
      <c r="AN705">
        <v>6.2</v>
      </c>
      <c r="AO705">
        <v>10.9</v>
      </c>
      <c r="AP705">
        <v>7.3</v>
      </c>
      <c r="AQ705">
        <v>5.2</v>
      </c>
      <c r="AR705">
        <v>55</v>
      </c>
      <c r="AS705">
        <v>49</v>
      </c>
      <c r="AT705">
        <v>37</v>
      </c>
      <c r="AU705">
        <v>52.9</v>
      </c>
      <c r="AV705">
        <v>48.5</v>
      </c>
      <c r="AW705">
        <v>37</v>
      </c>
      <c r="AX705">
        <v>53.7</v>
      </c>
      <c r="AY705">
        <v>50.7</v>
      </c>
      <c r="AZ705">
        <v>55.2</v>
      </c>
      <c r="BA705">
        <v>39.5</v>
      </c>
    </row>
    <row r="706" spans="1:53" x14ac:dyDescent="0.25">
      <c r="A706" s="2">
        <v>44804</v>
      </c>
      <c r="B706">
        <v>3955</v>
      </c>
      <c r="C706">
        <v>398.56</v>
      </c>
      <c r="D706">
        <v>1719.56</v>
      </c>
      <c r="E706">
        <v>90.05</v>
      </c>
      <c r="F706">
        <v>216.8</v>
      </c>
      <c r="G706">
        <v>57</v>
      </c>
      <c r="H706">
        <v>46.499000000000002</v>
      </c>
      <c r="I706">
        <v>103.6</v>
      </c>
      <c r="J706">
        <v>75.8</v>
      </c>
      <c r="K706">
        <v>145.30000000000001</v>
      </c>
      <c r="L706">
        <v>47.6</v>
      </c>
      <c r="M706">
        <v>11.6</v>
      </c>
      <c r="N706">
        <v>9.6</v>
      </c>
      <c r="O706">
        <v>13.9</v>
      </c>
      <c r="P706">
        <v>16.600000000000001</v>
      </c>
      <c r="Q706">
        <v>19.600000000000001</v>
      </c>
      <c r="R706">
        <v>40.799999999999997</v>
      </c>
      <c r="S706">
        <v>17.100000000000001</v>
      </c>
      <c r="T706">
        <v>2.7</v>
      </c>
      <c r="U706">
        <v>5.5</v>
      </c>
      <c r="V706">
        <v>2.2000000000000002</v>
      </c>
      <c r="W706">
        <v>45</v>
      </c>
      <c r="X706">
        <v>2.2000000000000002</v>
      </c>
      <c r="Y706">
        <v>0.6</v>
      </c>
      <c r="Z706">
        <v>5.2</v>
      </c>
      <c r="AA706">
        <v>22.6</v>
      </c>
      <c r="AB706">
        <v>19</v>
      </c>
      <c r="AC706">
        <v>58.4</v>
      </c>
      <c r="AD706">
        <v>69.5</v>
      </c>
      <c r="AE706">
        <v>17.3</v>
      </c>
      <c r="AF706">
        <v>61</v>
      </c>
      <c r="AG706">
        <v>21.7</v>
      </c>
      <c r="AH706">
        <v>63.3</v>
      </c>
      <c r="AI706">
        <v>3.6</v>
      </c>
      <c r="AJ706">
        <v>2.2000000000000002</v>
      </c>
      <c r="AK706">
        <v>10.7</v>
      </c>
      <c r="AL706">
        <v>5.6</v>
      </c>
      <c r="AM706">
        <v>4.0999999999999996</v>
      </c>
      <c r="AN706">
        <v>6.8</v>
      </c>
      <c r="AO706">
        <v>11</v>
      </c>
      <c r="AP706">
        <v>7.8</v>
      </c>
      <c r="AQ706">
        <v>6.1</v>
      </c>
      <c r="AR706">
        <v>49</v>
      </c>
      <c r="AS706">
        <v>47</v>
      </c>
      <c r="AT706">
        <v>32</v>
      </c>
      <c r="AU706">
        <v>53</v>
      </c>
      <c r="AV706">
        <v>50.5</v>
      </c>
      <c r="AW706">
        <v>42</v>
      </c>
      <c r="AX706">
        <v>51</v>
      </c>
      <c r="AY706">
        <v>54.2</v>
      </c>
      <c r="AZ706">
        <v>55.1</v>
      </c>
      <c r="BA706">
        <v>38.9</v>
      </c>
    </row>
    <row r="707" spans="1:53" x14ac:dyDescent="0.25">
      <c r="A707" s="2">
        <v>44834</v>
      </c>
      <c r="B707">
        <v>3585.62</v>
      </c>
      <c r="C707">
        <v>398.56</v>
      </c>
      <c r="D707">
        <v>1674.06</v>
      </c>
      <c r="E707">
        <v>79.94</v>
      </c>
      <c r="F707">
        <v>197.5</v>
      </c>
      <c r="G707">
        <v>54</v>
      </c>
      <c r="H707">
        <v>44.57</v>
      </c>
      <c r="I707">
        <v>107.8</v>
      </c>
      <c r="J707">
        <v>79.5</v>
      </c>
      <c r="K707">
        <v>150.19999999999999</v>
      </c>
      <c r="L707">
        <v>49.2</v>
      </c>
      <c r="M707">
        <v>11.1</v>
      </c>
      <c r="N707">
        <v>9.9</v>
      </c>
      <c r="O707">
        <v>13.8</v>
      </c>
      <c r="P707">
        <v>18.3</v>
      </c>
      <c r="Q707">
        <v>17.8</v>
      </c>
      <c r="R707">
        <v>39.700000000000003</v>
      </c>
      <c r="S707">
        <v>17.399999999999999</v>
      </c>
      <c r="T707">
        <v>2.2000000000000002</v>
      </c>
      <c r="U707">
        <v>5</v>
      </c>
      <c r="V707">
        <v>2.2000000000000002</v>
      </c>
      <c r="W707">
        <v>46.8</v>
      </c>
      <c r="X707">
        <v>2.2000000000000002</v>
      </c>
      <c r="Y707">
        <v>0.6</v>
      </c>
      <c r="Z707">
        <v>5.9</v>
      </c>
      <c r="AA707">
        <v>20.9</v>
      </c>
      <c r="AB707">
        <v>20.7</v>
      </c>
      <c r="AC707">
        <v>58.4</v>
      </c>
      <c r="AD707">
        <v>67.900000000000006</v>
      </c>
      <c r="AE707">
        <v>18.600000000000001</v>
      </c>
      <c r="AF707">
        <v>59.5</v>
      </c>
      <c r="AG707">
        <v>21.9</v>
      </c>
      <c r="AH707">
        <v>64.8</v>
      </c>
      <c r="AI707">
        <v>4</v>
      </c>
      <c r="AJ707">
        <v>1.8</v>
      </c>
      <c r="AK707">
        <v>10.4</v>
      </c>
      <c r="AL707">
        <v>5.5</v>
      </c>
      <c r="AM707">
        <v>5.0999999999999996</v>
      </c>
      <c r="AN707">
        <v>7.5</v>
      </c>
      <c r="AO707">
        <v>10.6</v>
      </c>
      <c r="AP707">
        <v>8.3000000000000007</v>
      </c>
      <c r="AQ707">
        <v>5.8</v>
      </c>
      <c r="AR707">
        <v>46</v>
      </c>
      <c r="AS707">
        <v>46</v>
      </c>
      <c r="AT707">
        <v>31</v>
      </c>
      <c r="AU707">
        <v>51.1</v>
      </c>
      <c r="AV707">
        <v>47.4</v>
      </c>
      <c r="AW707">
        <v>41</v>
      </c>
      <c r="AX707">
        <v>50.9</v>
      </c>
      <c r="AY707">
        <v>49.6</v>
      </c>
      <c r="AZ707">
        <v>52.4</v>
      </c>
      <c r="BA707">
        <v>41.6</v>
      </c>
    </row>
    <row r="708" spans="1:53" x14ac:dyDescent="0.25">
      <c r="A708" s="2">
        <v>44865</v>
      </c>
      <c r="B708">
        <v>3871.98</v>
      </c>
      <c r="C708">
        <v>398.56</v>
      </c>
      <c r="D708">
        <v>1638.03</v>
      </c>
      <c r="E708">
        <v>86.53</v>
      </c>
      <c r="F708">
        <v>202.5</v>
      </c>
      <c r="G708">
        <v>45</v>
      </c>
      <c r="H708">
        <v>45.817</v>
      </c>
      <c r="I708">
        <v>102.2</v>
      </c>
      <c r="J708">
        <v>77.900000000000006</v>
      </c>
      <c r="K708">
        <v>138.69999999999999</v>
      </c>
      <c r="L708">
        <v>44.8</v>
      </c>
      <c r="M708">
        <v>13</v>
      </c>
      <c r="N708">
        <v>12.9</v>
      </c>
      <c r="O708">
        <v>15.2</v>
      </c>
      <c r="P708">
        <v>19.600000000000001</v>
      </c>
      <c r="Q708">
        <v>20.8</v>
      </c>
      <c r="R708">
        <v>42.2</v>
      </c>
      <c r="S708">
        <v>19.5</v>
      </c>
      <c r="T708">
        <v>3.2</v>
      </c>
      <c r="U708">
        <v>7.4</v>
      </c>
      <c r="V708">
        <v>3.6</v>
      </c>
      <c r="W708">
        <v>52.4</v>
      </c>
      <c r="X708">
        <v>3</v>
      </c>
      <c r="Y708">
        <v>0.6</v>
      </c>
      <c r="Z708">
        <v>7.2</v>
      </c>
      <c r="AA708">
        <v>24</v>
      </c>
      <c r="AB708">
        <v>17.7</v>
      </c>
      <c r="AC708">
        <v>58.3</v>
      </c>
      <c r="AD708">
        <v>65.2</v>
      </c>
      <c r="AE708">
        <v>19.600000000000001</v>
      </c>
      <c r="AF708">
        <v>56.1</v>
      </c>
      <c r="AG708">
        <v>24.3</v>
      </c>
      <c r="AH708">
        <v>59.7</v>
      </c>
      <c r="AI708">
        <v>4.9000000000000004</v>
      </c>
      <c r="AJ708">
        <v>2.7</v>
      </c>
      <c r="AK708">
        <v>10.4</v>
      </c>
      <c r="AL708">
        <v>5.9</v>
      </c>
      <c r="AM708">
        <v>5.6</v>
      </c>
      <c r="AN708">
        <v>8.9</v>
      </c>
      <c r="AO708">
        <v>11.7</v>
      </c>
      <c r="AP708">
        <v>8.9</v>
      </c>
      <c r="AQ708">
        <v>6.5</v>
      </c>
      <c r="AR708">
        <v>38</v>
      </c>
      <c r="AS708">
        <v>35</v>
      </c>
      <c r="AT708">
        <v>25</v>
      </c>
      <c r="AU708">
        <v>50.3</v>
      </c>
      <c r="AV708">
        <v>49.2</v>
      </c>
      <c r="AW708">
        <v>54</v>
      </c>
      <c r="AX708">
        <v>51.9</v>
      </c>
      <c r="AY708">
        <v>50.3</v>
      </c>
      <c r="AZ708">
        <v>46.8</v>
      </c>
      <c r="BA708">
        <v>41.6</v>
      </c>
    </row>
    <row r="709" spans="1:53" x14ac:dyDescent="0.25">
      <c r="A709" s="2">
        <v>44895</v>
      </c>
      <c r="B709">
        <v>4080.11</v>
      </c>
      <c r="C709">
        <v>398.56</v>
      </c>
      <c r="D709">
        <v>1751.94</v>
      </c>
      <c r="E709">
        <v>80.45</v>
      </c>
      <c r="F709">
        <v>211.5</v>
      </c>
      <c r="G709">
        <v>39</v>
      </c>
      <c r="H709">
        <v>46.456000000000003</v>
      </c>
      <c r="I709">
        <v>101.4</v>
      </c>
      <c r="J709">
        <v>76.7</v>
      </c>
      <c r="K709">
        <v>138.30000000000001</v>
      </c>
      <c r="L709">
        <v>45.2</v>
      </c>
      <c r="M709">
        <v>13.7</v>
      </c>
      <c r="N709">
        <v>10.4</v>
      </c>
      <c r="O709">
        <v>15.8</v>
      </c>
      <c r="P709">
        <v>17.100000000000001</v>
      </c>
      <c r="Q709">
        <v>21.2</v>
      </c>
      <c r="R709">
        <v>41.1</v>
      </c>
      <c r="S709">
        <v>18.5</v>
      </c>
      <c r="T709">
        <v>2.8</v>
      </c>
      <c r="U709">
        <v>6.5</v>
      </c>
      <c r="V709">
        <v>2.9</v>
      </c>
      <c r="W709">
        <v>44.9</v>
      </c>
      <c r="X709">
        <v>2.7</v>
      </c>
      <c r="Y709">
        <v>0.8</v>
      </c>
      <c r="Z709">
        <v>5.5</v>
      </c>
      <c r="AA709">
        <v>23.6</v>
      </c>
      <c r="AB709">
        <v>17.8</v>
      </c>
      <c r="AC709">
        <v>58.6</v>
      </c>
      <c r="AD709">
        <v>67.099999999999994</v>
      </c>
      <c r="AE709">
        <v>19.8</v>
      </c>
      <c r="AF709">
        <v>59.2</v>
      </c>
      <c r="AG709">
        <v>21</v>
      </c>
      <c r="AH709">
        <v>60.3</v>
      </c>
      <c r="AI709">
        <v>4.5999999999999996</v>
      </c>
      <c r="AJ709">
        <v>2.2000000000000002</v>
      </c>
      <c r="AK709">
        <v>10.199999999999999</v>
      </c>
      <c r="AL709">
        <v>5.2</v>
      </c>
      <c r="AM709">
        <v>4.5999999999999996</v>
      </c>
      <c r="AN709">
        <v>6.9</v>
      </c>
      <c r="AO709">
        <v>10.199999999999999</v>
      </c>
      <c r="AP709">
        <v>7.7</v>
      </c>
      <c r="AQ709">
        <v>5.7</v>
      </c>
      <c r="AR709">
        <v>33</v>
      </c>
      <c r="AS709">
        <v>31</v>
      </c>
      <c r="AT709">
        <v>20</v>
      </c>
      <c r="AU709">
        <v>49</v>
      </c>
      <c r="AV709">
        <v>46.4</v>
      </c>
      <c r="AW709">
        <v>60</v>
      </c>
      <c r="AX709">
        <v>51.2</v>
      </c>
      <c r="AY709">
        <v>49.3</v>
      </c>
      <c r="AZ709">
        <v>47.2</v>
      </c>
      <c r="BA709">
        <v>48.7</v>
      </c>
    </row>
    <row r="710" spans="1:53" x14ac:dyDescent="0.25">
      <c r="A710" s="2">
        <v>44925</v>
      </c>
      <c r="B710">
        <v>3839.5</v>
      </c>
      <c r="C710">
        <v>398.56</v>
      </c>
      <c r="D710">
        <v>1815.64</v>
      </c>
      <c r="E710">
        <v>80.23</v>
      </c>
      <c r="F710">
        <v>208</v>
      </c>
      <c r="G710">
        <v>36</v>
      </c>
      <c r="H710">
        <v>45.856000000000002</v>
      </c>
      <c r="I710">
        <v>109</v>
      </c>
      <c r="J710">
        <v>83.4</v>
      </c>
      <c r="K710">
        <v>147.4</v>
      </c>
      <c r="L710">
        <v>46.4</v>
      </c>
      <c r="M710">
        <v>11.9</v>
      </c>
      <c r="N710">
        <v>11</v>
      </c>
      <c r="O710">
        <v>13.3</v>
      </c>
      <c r="P710">
        <v>17.3</v>
      </c>
      <c r="Q710">
        <v>18.7</v>
      </c>
      <c r="R710">
        <v>41.7</v>
      </c>
      <c r="S710">
        <v>20</v>
      </c>
      <c r="T710">
        <v>2.8</v>
      </c>
      <c r="U710">
        <v>6.6</v>
      </c>
      <c r="V710">
        <v>2.8</v>
      </c>
      <c r="W710">
        <v>44.8</v>
      </c>
      <c r="X710">
        <v>3</v>
      </c>
      <c r="Y710">
        <v>1</v>
      </c>
      <c r="Z710">
        <v>5.4</v>
      </c>
      <c r="AA710">
        <v>19.7</v>
      </c>
      <c r="AB710">
        <v>19.2</v>
      </c>
      <c r="AC710">
        <v>61.1</v>
      </c>
      <c r="AD710">
        <v>69.400000000000006</v>
      </c>
      <c r="AE710">
        <v>20.9</v>
      </c>
      <c r="AF710">
        <v>59.2</v>
      </c>
      <c r="AG710">
        <v>19.899999999999999</v>
      </c>
      <c r="AH710">
        <v>61.3</v>
      </c>
      <c r="AI710">
        <v>4.0999999999999996</v>
      </c>
      <c r="AJ710">
        <v>2.6</v>
      </c>
      <c r="AK710">
        <v>8.3000000000000007</v>
      </c>
      <c r="AL710">
        <v>5.8</v>
      </c>
      <c r="AM710">
        <v>4.3</v>
      </c>
      <c r="AN710">
        <v>7</v>
      </c>
      <c r="AO710">
        <v>10</v>
      </c>
      <c r="AP710">
        <v>7.2</v>
      </c>
      <c r="AQ710">
        <v>6.4</v>
      </c>
      <c r="AR710">
        <v>31</v>
      </c>
      <c r="AS710">
        <v>35</v>
      </c>
      <c r="AT710">
        <v>20</v>
      </c>
      <c r="AU710">
        <v>48</v>
      </c>
      <c r="AV710">
        <v>44.9</v>
      </c>
      <c r="AW710">
        <v>52</v>
      </c>
      <c r="AX710">
        <v>48.5</v>
      </c>
      <c r="AY710">
        <v>50.2</v>
      </c>
      <c r="AZ710">
        <v>45.1</v>
      </c>
      <c r="BA710">
        <v>48.2</v>
      </c>
    </row>
    <row r="711" spans="1:53" x14ac:dyDescent="0.25">
      <c r="A711" s="2">
        <v>44957</v>
      </c>
      <c r="B711">
        <v>4076.6</v>
      </c>
      <c r="C711">
        <v>398.56</v>
      </c>
      <c r="D711">
        <v>1928.19</v>
      </c>
      <c r="E711">
        <v>78.87</v>
      </c>
      <c r="F711">
        <v>202.8</v>
      </c>
      <c r="G711">
        <v>40</v>
      </c>
      <c r="H711">
        <v>47.414999999999999</v>
      </c>
      <c r="I711">
        <v>106</v>
      </c>
      <c r="J711">
        <v>76</v>
      </c>
      <c r="K711">
        <v>151.1</v>
      </c>
      <c r="L711">
        <v>48.1</v>
      </c>
      <c r="M711">
        <v>11.1</v>
      </c>
      <c r="N711">
        <v>11.1</v>
      </c>
      <c r="O711">
        <v>13.4</v>
      </c>
      <c r="P711">
        <v>17.399999999999999</v>
      </c>
      <c r="Q711">
        <v>21.4</v>
      </c>
      <c r="R711">
        <v>40.799999999999997</v>
      </c>
      <c r="S711">
        <v>17.7</v>
      </c>
      <c r="T711">
        <v>3.1</v>
      </c>
      <c r="U711">
        <v>6.3</v>
      </c>
      <c r="V711">
        <v>2.4</v>
      </c>
      <c r="W711">
        <v>44.9</v>
      </c>
      <c r="X711">
        <v>3</v>
      </c>
      <c r="Y711">
        <v>0.8</v>
      </c>
      <c r="Z711">
        <v>6</v>
      </c>
      <c r="AA711">
        <v>19</v>
      </c>
      <c r="AB711">
        <v>19.899999999999999</v>
      </c>
      <c r="AC711">
        <v>61.1</v>
      </c>
      <c r="AD711">
        <v>69.2</v>
      </c>
      <c r="AE711">
        <v>18.399999999999999</v>
      </c>
      <c r="AF711">
        <v>59</v>
      </c>
      <c r="AG711">
        <v>22.6</v>
      </c>
      <c r="AH711">
        <v>60.9</v>
      </c>
      <c r="AI711">
        <v>3.9</v>
      </c>
      <c r="AJ711">
        <v>2.1</v>
      </c>
      <c r="AK711">
        <v>10.199999999999999</v>
      </c>
      <c r="AL711">
        <v>5.3</v>
      </c>
      <c r="AM711">
        <v>4.5999999999999996</v>
      </c>
      <c r="AN711">
        <v>7.3</v>
      </c>
      <c r="AO711">
        <v>10.6</v>
      </c>
      <c r="AP711">
        <v>7.4</v>
      </c>
      <c r="AQ711">
        <v>5.8</v>
      </c>
      <c r="AR711">
        <v>35</v>
      </c>
      <c r="AS711">
        <v>37</v>
      </c>
      <c r="AT711">
        <v>23</v>
      </c>
      <c r="AU711">
        <v>47.3</v>
      </c>
      <c r="AV711">
        <v>42.7</v>
      </c>
      <c r="AW711">
        <v>53</v>
      </c>
      <c r="AX711">
        <v>48.1</v>
      </c>
      <c r="AY711">
        <v>49.9</v>
      </c>
      <c r="AZ711">
        <v>45.6</v>
      </c>
      <c r="BA711">
        <v>47.4</v>
      </c>
    </row>
    <row r="712" spans="1:53" x14ac:dyDescent="0.25">
      <c r="A712" s="2">
        <v>44985</v>
      </c>
      <c r="B712">
        <v>3970.15</v>
      </c>
      <c r="C712">
        <v>398.56</v>
      </c>
      <c r="D712">
        <v>1825.97</v>
      </c>
      <c r="E712">
        <v>76.95</v>
      </c>
      <c r="F712">
        <v>216.8</v>
      </c>
      <c r="G712">
        <v>47</v>
      </c>
      <c r="H712">
        <v>46.561999999999998</v>
      </c>
      <c r="I712">
        <v>103.4</v>
      </c>
      <c r="J712">
        <v>70.400000000000006</v>
      </c>
      <c r="K712">
        <v>153</v>
      </c>
      <c r="L712">
        <v>51.2</v>
      </c>
      <c r="M712">
        <v>10.5</v>
      </c>
      <c r="N712">
        <v>9.6999999999999993</v>
      </c>
      <c r="O712">
        <v>11.6</v>
      </c>
      <c r="P712">
        <v>14.4</v>
      </c>
      <c r="Q712">
        <v>21.2</v>
      </c>
      <c r="R712">
        <v>38.299999999999997</v>
      </c>
      <c r="S712">
        <v>14.5</v>
      </c>
      <c r="T712">
        <v>3</v>
      </c>
      <c r="U712">
        <v>5.4</v>
      </c>
      <c r="V712">
        <v>1.9</v>
      </c>
      <c r="W712">
        <v>43.3</v>
      </c>
      <c r="X712">
        <v>2.4</v>
      </c>
      <c r="Y712">
        <v>0.5</v>
      </c>
      <c r="Z712">
        <v>5.2</v>
      </c>
      <c r="AA712">
        <v>17.399999999999999</v>
      </c>
      <c r="AB712">
        <v>18</v>
      </c>
      <c r="AC712">
        <v>64.599999999999994</v>
      </c>
      <c r="AD712">
        <v>74</v>
      </c>
      <c r="AE712">
        <v>14.6</v>
      </c>
      <c r="AF712">
        <v>63.8</v>
      </c>
      <c r="AG712">
        <v>21.6</v>
      </c>
      <c r="AH712">
        <v>64.3</v>
      </c>
      <c r="AI712">
        <v>3.7</v>
      </c>
      <c r="AJ712">
        <v>2.1</v>
      </c>
      <c r="AK712">
        <v>10</v>
      </c>
      <c r="AL712">
        <v>5.3</v>
      </c>
      <c r="AM712">
        <v>4.2</v>
      </c>
      <c r="AN712">
        <v>7.7</v>
      </c>
      <c r="AO712">
        <v>9.9</v>
      </c>
      <c r="AP712">
        <v>7.1</v>
      </c>
      <c r="AQ712">
        <v>5.4</v>
      </c>
      <c r="AR712">
        <v>42</v>
      </c>
      <c r="AS712">
        <v>48</v>
      </c>
      <c r="AT712">
        <v>28</v>
      </c>
      <c r="AU712">
        <v>47.5</v>
      </c>
      <c r="AV712">
        <v>45.7</v>
      </c>
      <c r="AW712">
        <v>53</v>
      </c>
      <c r="AX712">
        <v>47.4</v>
      </c>
      <c r="AY712">
        <v>49.1</v>
      </c>
      <c r="AZ712">
        <v>45.2</v>
      </c>
      <c r="BA712">
        <v>46.9</v>
      </c>
    </row>
    <row r="713" spans="1:53" x14ac:dyDescent="0.25">
      <c r="A713" s="2">
        <v>45016</v>
      </c>
      <c r="B713">
        <v>4109.3100000000004</v>
      </c>
      <c r="C713">
        <v>398.56</v>
      </c>
      <c r="D713">
        <v>1976.5</v>
      </c>
      <c r="E713">
        <v>75.67</v>
      </c>
      <c r="F713">
        <v>224.3</v>
      </c>
      <c r="G713">
        <v>49</v>
      </c>
      <c r="H713">
        <v>47.072000000000003</v>
      </c>
      <c r="I713">
        <v>104</v>
      </c>
      <c r="J713">
        <v>74</v>
      </c>
      <c r="K713">
        <v>148.9</v>
      </c>
      <c r="L713">
        <v>47.9</v>
      </c>
      <c r="M713">
        <v>11.4</v>
      </c>
      <c r="N713">
        <v>11</v>
      </c>
      <c r="O713">
        <v>13.8</v>
      </c>
      <c r="P713">
        <v>16.2</v>
      </c>
      <c r="Q713">
        <v>20.5</v>
      </c>
      <c r="R713">
        <v>40.700000000000003</v>
      </c>
      <c r="S713">
        <v>15.5</v>
      </c>
      <c r="T713">
        <v>2.4</v>
      </c>
      <c r="U713">
        <v>6</v>
      </c>
      <c r="V713">
        <v>2.6</v>
      </c>
      <c r="W713">
        <v>44.8</v>
      </c>
      <c r="X713">
        <v>3.1</v>
      </c>
      <c r="Y713">
        <v>1</v>
      </c>
      <c r="Z713">
        <v>5.9</v>
      </c>
      <c r="AA713">
        <v>19.3</v>
      </c>
      <c r="AB713">
        <v>18.8</v>
      </c>
      <c r="AC713">
        <v>61.9</v>
      </c>
      <c r="AD713">
        <v>70</v>
      </c>
      <c r="AE713">
        <v>16.399999999999999</v>
      </c>
      <c r="AF713">
        <v>64.400000000000006</v>
      </c>
      <c r="AG713">
        <v>19.2</v>
      </c>
      <c r="AH713">
        <v>64</v>
      </c>
      <c r="AI713">
        <v>3.8</v>
      </c>
      <c r="AJ713">
        <v>2</v>
      </c>
      <c r="AK713">
        <v>9.6999999999999993</v>
      </c>
      <c r="AL713">
        <v>4.9000000000000004</v>
      </c>
      <c r="AM713">
        <v>3.8</v>
      </c>
      <c r="AN713">
        <v>6.9</v>
      </c>
      <c r="AO713">
        <v>10.9</v>
      </c>
      <c r="AP713">
        <v>8.3000000000000007</v>
      </c>
      <c r="AQ713">
        <v>6.2</v>
      </c>
      <c r="AR713">
        <v>44</v>
      </c>
      <c r="AS713">
        <v>47</v>
      </c>
      <c r="AT713">
        <v>31</v>
      </c>
      <c r="AU713">
        <v>46.3</v>
      </c>
      <c r="AV713">
        <v>44</v>
      </c>
      <c r="AW713">
        <v>56</v>
      </c>
      <c r="AX713">
        <v>47.5</v>
      </c>
      <c r="AY713">
        <v>47.9</v>
      </c>
      <c r="AZ713">
        <v>44.8</v>
      </c>
      <c r="BA713">
        <v>48.9</v>
      </c>
    </row>
    <row r="714" spans="1:53" x14ac:dyDescent="0.25">
      <c r="A714" s="2">
        <v>45044</v>
      </c>
      <c r="B714">
        <v>4169.4799999999996</v>
      </c>
      <c r="C714">
        <v>398.56</v>
      </c>
      <c r="D714">
        <v>1990.4</v>
      </c>
      <c r="E714">
        <v>76.75</v>
      </c>
      <c r="F714">
        <v>216.8</v>
      </c>
      <c r="G714">
        <v>51</v>
      </c>
      <c r="H714">
        <v>47.15</v>
      </c>
      <c r="I714">
        <v>103.7</v>
      </c>
      <c r="J714">
        <v>71.7</v>
      </c>
      <c r="K714">
        <v>151.80000000000001</v>
      </c>
      <c r="L714">
        <v>47.5</v>
      </c>
      <c r="M714">
        <v>10.6</v>
      </c>
      <c r="N714">
        <v>10</v>
      </c>
      <c r="O714">
        <v>11.5</v>
      </c>
      <c r="P714">
        <v>17.3</v>
      </c>
      <c r="Q714">
        <v>21.3</v>
      </c>
      <c r="R714">
        <v>41.9</v>
      </c>
      <c r="S714">
        <v>14.3</v>
      </c>
      <c r="T714">
        <v>2.7</v>
      </c>
      <c r="U714">
        <v>5.5</v>
      </c>
      <c r="V714">
        <v>2.2999999999999998</v>
      </c>
      <c r="W714">
        <v>42</v>
      </c>
      <c r="X714">
        <v>2.6</v>
      </c>
      <c r="Y714">
        <v>0.5</v>
      </c>
      <c r="Z714">
        <v>4.9000000000000004</v>
      </c>
      <c r="AA714">
        <v>18.100000000000001</v>
      </c>
      <c r="AB714">
        <v>19</v>
      </c>
      <c r="AC714">
        <v>62.9</v>
      </c>
      <c r="AD714">
        <v>71.2</v>
      </c>
      <c r="AE714">
        <v>14.1</v>
      </c>
      <c r="AF714">
        <v>64.5</v>
      </c>
      <c r="AG714">
        <v>21.4</v>
      </c>
      <c r="AH714">
        <v>64.400000000000006</v>
      </c>
      <c r="AI714">
        <v>3.5</v>
      </c>
      <c r="AJ714">
        <v>2.5</v>
      </c>
      <c r="AK714">
        <v>9.9</v>
      </c>
      <c r="AL714">
        <v>5</v>
      </c>
      <c r="AM714">
        <v>4.0999999999999996</v>
      </c>
      <c r="AN714">
        <v>6.4</v>
      </c>
      <c r="AO714">
        <v>10.3</v>
      </c>
      <c r="AP714">
        <v>7.3</v>
      </c>
      <c r="AQ714">
        <v>5.4</v>
      </c>
      <c r="AR714">
        <v>45</v>
      </c>
      <c r="AS714">
        <v>50</v>
      </c>
      <c r="AT714">
        <v>31</v>
      </c>
      <c r="AU714">
        <v>46.7</v>
      </c>
      <c r="AV714">
        <v>45.3</v>
      </c>
      <c r="AW714">
        <v>54</v>
      </c>
      <c r="AX714">
        <v>48.1</v>
      </c>
      <c r="AY714">
        <v>49.1</v>
      </c>
      <c r="AZ714">
        <v>44.6</v>
      </c>
      <c r="BA714">
        <v>51.3</v>
      </c>
    </row>
    <row r="715" spans="1:53" x14ac:dyDescent="0.25">
      <c r="A715" s="2">
        <v>45077</v>
      </c>
      <c r="B715">
        <v>4179.83</v>
      </c>
      <c r="C715">
        <v>398.56</v>
      </c>
      <c r="D715">
        <v>1971.45</v>
      </c>
      <c r="E715">
        <v>68.09</v>
      </c>
      <c r="F715">
        <v>227</v>
      </c>
      <c r="G715">
        <v>56</v>
      </c>
      <c r="H715">
        <v>46.447000000000003</v>
      </c>
      <c r="I715">
        <v>102.5</v>
      </c>
      <c r="J715">
        <v>71.5</v>
      </c>
      <c r="K715">
        <v>148.9</v>
      </c>
      <c r="L715">
        <v>43.3</v>
      </c>
      <c r="M715">
        <v>12.6</v>
      </c>
      <c r="N715">
        <v>11.5</v>
      </c>
      <c r="O715">
        <v>11.4</v>
      </c>
      <c r="P715">
        <v>18.899999999999999</v>
      </c>
      <c r="Q715">
        <v>21.1</v>
      </c>
      <c r="R715">
        <v>44.1</v>
      </c>
      <c r="S715">
        <v>13.8</v>
      </c>
      <c r="T715">
        <v>2.8</v>
      </c>
      <c r="U715">
        <v>5.9</v>
      </c>
      <c r="V715">
        <v>2.4</v>
      </c>
      <c r="W715">
        <v>48.3</v>
      </c>
      <c r="X715">
        <v>2.5</v>
      </c>
      <c r="Y715">
        <v>0.7</v>
      </c>
      <c r="Z715">
        <v>6.9</v>
      </c>
      <c r="AA715">
        <v>16.7</v>
      </c>
      <c r="AB715">
        <v>19.7</v>
      </c>
      <c r="AC715">
        <v>63.6</v>
      </c>
      <c r="AD715">
        <v>69.7</v>
      </c>
      <c r="AE715">
        <v>13.2</v>
      </c>
      <c r="AF715">
        <v>65.400000000000006</v>
      </c>
      <c r="AG715">
        <v>21.4</v>
      </c>
      <c r="AH715">
        <v>65.099999999999994</v>
      </c>
      <c r="AI715">
        <v>4.4000000000000004</v>
      </c>
      <c r="AJ715">
        <v>2.1</v>
      </c>
      <c r="AK715">
        <v>11.4</v>
      </c>
      <c r="AL715">
        <v>5.3</v>
      </c>
      <c r="AM715">
        <v>5</v>
      </c>
      <c r="AN715">
        <v>7.5</v>
      </c>
      <c r="AO715">
        <v>12.4</v>
      </c>
      <c r="AP715">
        <v>7.7</v>
      </c>
      <c r="AQ715">
        <v>6</v>
      </c>
      <c r="AR715">
        <v>50</v>
      </c>
      <c r="AS715">
        <v>56</v>
      </c>
      <c r="AT715">
        <v>33</v>
      </c>
      <c r="AU715">
        <v>46.4</v>
      </c>
      <c r="AV715">
        <v>43.4</v>
      </c>
      <c r="AW715">
        <v>58</v>
      </c>
      <c r="AX715">
        <v>50</v>
      </c>
      <c r="AY715">
        <v>49.7</v>
      </c>
      <c r="AZ715">
        <v>43.5</v>
      </c>
      <c r="BA715">
        <v>51.4</v>
      </c>
    </row>
    <row r="716" spans="1:53" x14ac:dyDescent="0.25">
      <c r="A716" s="2">
        <v>45107</v>
      </c>
      <c r="B716">
        <v>4450.38</v>
      </c>
      <c r="C716">
        <v>398.56</v>
      </c>
      <c r="D716">
        <v>1916</v>
      </c>
      <c r="E716">
        <v>70.64</v>
      </c>
      <c r="F716">
        <v>251.8</v>
      </c>
      <c r="G716">
        <v>61</v>
      </c>
      <c r="H716">
        <v>47.023000000000003</v>
      </c>
      <c r="I716">
        <v>110.1</v>
      </c>
      <c r="J716">
        <v>80</v>
      </c>
      <c r="K716">
        <v>155.30000000000001</v>
      </c>
      <c r="L716">
        <v>45.4</v>
      </c>
      <c r="M716">
        <v>12.6</v>
      </c>
      <c r="N716">
        <v>11</v>
      </c>
      <c r="O716">
        <v>11.8</v>
      </c>
      <c r="P716">
        <v>18.600000000000001</v>
      </c>
      <c r="Q716">
        <v>16.7</v>
      </c>
      <c r="R716">
        <v>42</v>
      </c>
      <c r="S716">
        <v>15.4</v>
      </c>
      <c r="T716">
        <v>2.9</v>
      </c>
      <c r="U716">
        <v>5.9</v>
      </c>
      <c r="V716">
        <v>2.5</v>
      </c>
      <c r="W716">
        <v>49.8</v>
      </c>
      <c r="X716">
        <v>2.9</v>
      </c>
      <c r="Y716">
        <v>0.5</v>
      </c>
      <c r="Z716">
        <v>5.7</v>
      </c>
      <c r="AA716">
        <v>15.3</v>
      </c>
      <c r="AB716">
        <v>23.4</v>
      </c>
      <c r="AC716">
        <v>61.3</v>
      </c>
      <c r="AD716">
        <v>69.599999999999994</v>
      </c>
      <c r="AE716">
        <v>14.6</v>
      </c>
      <c r="AF716">
        <v>67.7</v>
      </c>
      <c r="AG716">
        <v>17.7</v>
      </c>
      <c r="AH716">
        <v>67.900000000000006</v>
      </c>
      <c r="AI716">
        <v>3.9</v>
      </c>
      <c r="AJ716">
        <v>2.4</v>
      </c>
      <c r="AK716">
        <v>9.9</v>
      </c>
      <c r="AL716">
        <v>5.5</v>
      </c>
      <c r="AM716">
        <v>4.7</v>
      </c>
      <c r="AN716">
        <v>8.3000000000000007</v>
      </c>
      <c r="AO716">
        <v>12.2</v>
      </c>
      <c r="AP716">
        <v>9</v>
      </c>
      <c r="AQ716">
        <v>6.2</v>
      </c>
      <c r="AR716">
        <v>55</v>
      </c>
      <c r="AS716">
        <v>62</v>
      </c>
      <c r="AT716">
        <v>37</v>
      </c>
      <c r="AU716">
        <v>46.3</v>
      </c>
      <c r="AV716">
        <v>45.6</v>
      </c>
      <c r="AW716">
        <v>61</v>
      </c>
      <c r="AX716">
        <v>47.4</v>
      </c>
      <c r="AY716">
        <v>48.4</v>
      </c>
      <c r="AZ716">
        <v>45.7</v>
      </c>
      <c r="BA716">
        <v>46.2</v>
      </c>
    </row>
    <row r="717" spans="1:53" x14ac:dyDescent="0.25">
      <c r="A717" s="2">
        <v>45138</v>
      </c>
      <c r="B717">
        <v>4588.96</v>
      </c>
      <c r="C717">
        <v>398.56</v>
      </c>
      <c r="D717">
        <v>1968.4</v>
      </c>
      <c r="E717">
        <v>81.8</v>
      </c>
      <c r="F717">
        <v>233.5</v>
      </c>
      <c r="G717">
        <v>62</v>
      </c>
      <c r="H717">
        <v>47.4</v>
      </c>
      <c r="I717">
        <v>114</v>
      </c>
      <c r="J717">
        <v>88</v>
      </c>
      <c r="K717">
        <v>153</v>
      </c>
      <c r="L717">
        <v>43.7</v>
      </c>
      <c r="M717">
        <v>11.3</v>
      </c>
      <c r="N717">
        <v>11.7</v>
      </c>
      <c r="O717">
        <v>9.9</v>
      </c>
      <c r="P717">
        <v>17.8</v>
      </c>
      <c r="Q717">
        <v>15.6</v>
      </c>
      <c r="R717">
        <v>45</v>
      </c>
      <c r="S717">
        <v>16.600000000000001</v>
      </c>
      <c r="T717">
        <v>2.4</v>
      </c>
      <c r="U717">
        <v>5.6</v>
      </c>
      <c r="V717">
        <v>2.7</v>
      </c>
      <c r="W717">
        <v>44.6</v>
      </c>
      <c r="X717">
        <v>3</v>
      </c>
      <c r="Y717">
        <v>0.5</v>
      </c>
      <c r="Z717">
        <v>6</v>
      </c>
      <c r="AA717">
        <v>16.2</v>
      </c>
      <c r="AB717">
        <v>20.7</v>
      </c>
      <c r="AC717">
        <v>63.1</v>
      </c>
      <c r="AD717">
        <v>72.3</v>
      </c>
      <c r="AE717">
        <v>17.2</v>
      </c>
      <c r="AF717">
        <v>68.3</v>
      </c>
      <c r="AG717">
        <v>14.5</v>
      </c>
      <c r="AH717">
        <v>67.8</v>
      </c>
      <c r="AI717">
        <v>3.8</v>
      </c>
      <c r="AJ717">
        <v>2.7</v>
      </c>
      <c r="AK717">
        <v>10.1</v>
      </c>
      <c r="AL717">
        <v>4.5999999999999996</v>
      </c>
      <c r="AM717">
        <v>4.3</v>
      </c>
      <c r="AN717">
        <v>6.8</v>
      </c>
      <c r="AO717">
        <v>11.9</v>
      </c>
      <c r="AP717">
        <v>7.6</v>
      </c>
      <c r="AQ717">
        <v>5.6</v>
      </c>
      <c r="AR717">
        <v>56</v>
      </c>
      <c r="AS717">
        <v>59</v>
      </c>
      <c r="AT717">
        <v>40</v>
      </c>
      <c r="AU717">
        <v>46.7</v>
      </c>
      <c r="AV717">
        <v>47.2</v>
      </c>
      <c r="AW717">
        <v>57</v>
      </c>
      <c r="AX717">
        <v>49</v>
      </c>
      <c r="AY717">
        <v>45.2</v>
      </c>
      <c r="AZ717">
        <v>46.1</v>
      </c>
      <c r="BA717">
        <v>48.7</v>
      </c>
    </row>
    <row r="718" spans="1:53" x14ac:dyDescent="0.25">
      <c r="A718" s="2">
        <v>45169</v>
      </c>
      <c r="B718">
        <v>4507.66</v>
      </c>
      <c r="C718">
        <v>398.56</v>
      </c>
      <c r="D718">
        <v>1942.45</v>
      </c>
      <c r="E718">
        <v>83.63</v>
      </c>
      <c r="F718">
        <v>237.8</v>
      </c>
      <c r="G718">
        <v>57</v>
      </c>
      <c r="H718">
        <v>47.261000000000003</v>
      </c>
      <c r="I718">
        <v>108.7</v>
      </c>
      <c r="J718">
        <v>83.3</v>
      </c>
      <c r="K718">
        <v>146.69999999999999</v>
      </c>
      <c r="L718">
        <v>39.9</v>
      </c>
      <c r="M718">
        <v>13.2</v>
      </c>
      <c r="N718">
        <v>12.3</v>
      </c>
      <c r="O718">
        <v>11.9</v>
      </c>
      <c r="P718">
        <v>18.7</v>
      </c>
      <c r="Q718">
        <v>18</v>
      </c>
      <c r="R718">
        <v>46.9</v>
      </c>
      <c r="S718">
        <v>17.5</v>
      </c>
      <c r="T718">
        <v>3</v>
      </c>
      <c r="U718">
        <v>6.1</v>
      </c>
      <c r="V718">
        <v>2.4</v>
      </c>
      <c r="W718">
        <v>48</v>
      </c>
      <c r="X718">
        <v>2.9</v>
      </c>
      <c r="Y718">
        <v>0.7</v>
      </c>
      <c r="Z718">
        <v>6.9</v>
      </c>
      <c r="AA718">
        <v>17.3</v>
      </c>
      <c r="AB718">
        <v>21.5</v>
      </c>
      <c r="AC718">
        <v>61.2</v>
      </c>
      <c r="AD718">
        <v>69.400000000000006</v>
      </c>
      <c r="AE718">
        <v>17.5</v>
      </c>
      <c r="AF718">
        <v>65.2</v>
      </c>
      <c r="AG718">
        <v>17.3</v>
      </c>
      <c r="AH718">
        <v>64.5</v>
      </c>
      <c r="AI718">
        <v>3.9</v>
      </c>
      <c r="AJ718">
        <v>2.5</v>
      </c>
      <c r="AK718">
        <v>10</v>
      </c>
      <c r="AL718">
        <v>5.5</v>
      </c>
      <c r="AM718">
        <v>4.8</v>
      </c>
      <c r="AN718">
        <v>7.7</v>
      </c>
      <c r="AO718">
        <v>10.9</v>
      </c>
      <c r="AP718">
        <v>8.9</v>
      </c>
      <c r="AQ718">
        <v>6.3</v>
      </c>
      <c r="AR718">
        <v>50</v>
      </c>
      <c r="AS718">
        <v>55</v>
      </c>
      <c r="AT718">
        <v>35</v>
      </c>
      <c r="AU718">
        <v>47.9</v>
      </c>
      <c r="AV718">
        <v>47.3</v>
      </c>
      <c r="AW718">
        <v>64</v>
      </c>
      <c r="AX718">
        <v>50.6</v>
      </c>
      <c r="AY718">
        <v>48.5</v>
      </c>
      <c r="AZ718">
        <v>48.6</v>
      </c>
      <c r="BA718">
        <v>48.7</v>
      </c>
    </row>
    <row r="719" spans="1:53" x14ac:dyDescent="0.25">
      <c r="A719" s="2">
        <v>45198</v>
      </c>
      <c r="B719">
        <v>4288.05</v>
      </c>
      <c r="C719">
        <v>398.56</v>
      </c>
      <c r="D719">
        <v>1856.75</v>
      </c>
      <c r="E719">
        <v>90.79</v>
      </c>
      <c r="F719">
        <v>216.5</v>
      </c>
      <c r="G719">
        <v>50</v>
      </c>
      <c r="H719">
        <v>46.334000000000003</v>
      </c>
      <c r="I719">
        <v>104.3</v>
      </c>
      <c r="J719">
        <v>76.400000000000006</v>
      </c>
      <c r="K719">
        <v>146.19999999999999</v>
      </c>
      <c r="L719">
        <v>39.700000000000003</v>
      </c>
      <c r="M719">
        <v>14.2</v>
      </c>
      <c r="N719">
        <v>11.7</v>
      </c>
      <c r="O719">
        <v>14.1</v>
      </c>
      <c r="P719">
        <v>17.899999999999999</v>
      </c>
      <c r="Q719">
        <v>18.899999999999999</v>
      </c>
      <c r="R719">
        <v>46.1</v>
      </c>
      <c r="S719">
        <v>16.2</v>
      </c>
      <c r="T719">
        <v>2.2999999999999998</v>
      </c>
      <c r="U719">
        <v>5.5</v>
      </c>
      <c r="V719">
        <v>2.7</v>
      </c>
      <c r="W719">
        <v>47</v>
      </c>
      <c r="X719">
        <v>2.9</v>
      </c>
      <c r="Y719">
        <v>0.5</v>
      </c>
      <c r="Z719">
        <v>6.4</v>
      </c>
      <c r="AA719">
        <v>15.9</v>
      </c>
      <c r="AB719">
        <v>21</v>
      </c>
      <c r="AC719">
        <v>63.1</v>
      </c>
      <c r="AD719">
        <v>68</v>
      </c>
      <c r="AE719">
        <v>15.3</v>
      </c>
      <c r="AF719">
        <v>66</v>
      </c>
      <c r="AG719">
        <v>18.7</v>
      </c>
      <c r="AH719">
        <v>64.900000000000006</v>
      </c>
      <c r="AI719">
        <v>4.4000000000000004</v>
      </c>
      <c r="AJ719">
        <v>2.4</v>
      </c>
      <c r="AK719">
        <v>9.5</v>
      </c>
      <c r="AL719">
        <v>5.4</v>
      </c>
      <c r="AM719">
        <v>3.9</v>
      </c>
      <c r="AN719">
        <v>7.6</v>
      </c>
      <c r="AO719">
        <v>11.2</v>
      </c>
      <c r="AP719">
        <v>8.5</v>
      </c>
      <c r="AQ719">
        <v>6</v>
      </c>
      <c r="AR719">
        <v>44</v>
      </c>
      <c r="AS719">
        <v>49</v>
      </c>
      <c r="AT719">
        <v>30</v>
      </c>
      <c r="AU719">
        <v>48.9</v>
      </c>
      <c r="AV719">
        <v>49</v>
      </c>
      <c r="AW719">
        <v>62</v>
      </c>
      <c r="AX719">
        <v>51.8</v>
      </c>
      <c r="AY719">
        <v>51.7</v>
      </c>
      <c r="AZ719">
        <v>46.4</v>
      </c>
      <c r="BA719">
        <v>47.1</v>
      </c>
    </row>
    <row r="720" spans="1:53" x14ac:dyDescent="0.25">
      <c r="A720" s="2">
        <v>45230</v>
      </c>
      <c r="B720">
        <v>4193.8</v>
      </c>
      <c r="C720">
        <v>398.56</v>
      </c>
      <c r="D720">
        <v>1995.9</v>
      </c>
      <c r="E720">
        <v>81.62</v>
      </c>
      <c r="F720">
        <v>210.5</v>
      </c>
      <c r="G720">
        <v>46</v>
      </c>
      <c r="H720">
        <v>45.524000000000001</v>
      </c>
      <c r="I720">
        <v>99.1</v>
      </c>
      <c r="J720">
        <v>72.7</v>
      </c>
      <c r="K720">
        <v>138.6</v>
      </c>
      <c r="L720">
        <v>37.9</v>
      </c>
      <c r="M720">
        <v>14.1</v>
      </c>
      <c r="N720">
        <v>10.3</v>
      </c>
      <c r="O720">
        <v>13.4</v>
      </c>
      <c r="P720">
        <v>15.6</v>
      </c>
      <c r="Q720">
        <v>19.7</v>
      </c>
      <c r="R720">
        <v>48</v>
      </c>
      <c r="S720">
        <v>15.3</v>
      </c>
      <c r="T720">
        <v>2</v>
      </c>
      <c r="U720">
        <v>5</v>
      </c>
      <c r="V720">
        <v>2.5</v>
      </c>
      <c r="W720">
        <v>43.6</v>
      </c>
      <c r="X720">
        <v>2.1</v>
      </c>
      <c r="Y720">
        <v>0.5</v>
      </c>
      <c r="Z720">
        <v>5.5</v>
      </c>
      <c r="AA720">
        <v>18.8</v>
      </c>
      <c r="AB720">
        <v>18.3</v>
      </c>
      <c r="AC720">
        <v>62.9</v>
      </c>
      <c r="AD720">
        <v>71</v>
      </c>
      <c r="AE720">
        <v>15.5</v>
      </c>
      <c r="AF720">
        <v>63.6</v>
      </c>
      <c r="AG720">
        <v>20.9</v>
      </c>
      <c r="AH720">
        <v>65</v>
      </c>
      <c r="AI720">
        <v>4</v>
      </c>
      <c r="AJ720">
        <v>2.7</v>
      </c>
      <c r="AK720">
        <v>10.8</v>
      </c>
      <c r="AL720">
        <v>4.7</v>
      </c>
      <c r="AM720">
        <v>4.8</v>
      </c>
      <c r="AN720">
        <v>6.8</v>
      </c>
      <c r="AO720">
        <v>10.1</v>
      </c>
      <c r="AP720">
        <v>7.6</v>
      </c>
      <c r="AQ720">
        <v>5.6</v>
      </c>
      <c r="AR720">
        <v>40</v>
      </c>
      <c r="AS720">
        <v>44</v>
      </c>
      <c r="AT720">
        <v>26</v>
      </c>
      <c r="AU720">
        <v>47.3</v>
      </c>
      <c r="AV720">
        <v>46.8</v>
      </c>
      <c r="AW720">
        <v>68</v>
      </c>
      <c r="AX720">
        <v>50.5</v>
      </c>
      <c r="AY720">
        <v>47.3</v>
      </c>
      <c r="AZ720">
        <v>47.7</v>
      </c>
      <c r="BA720">
        <v>48.6</v>
      </c>
    </row>
    <row r="721" spans="1:53" x14ac:dyDescent="0.25">
      <c r="A721" s="2">
        <v>45260</v>
      </c>
      <c r="B721">
        <v>4567.8</v>
      </c>
      <c r="C721">
        <v>398.56</v>
      </c>
      <c r="D721">
        <v>2037.8</v>
      </c>
      <c r="E721">
        <v>75.61</v>
      </c>
      <c r="F721">
        <v>217.5</v>
      </c>
      <c r="G721">
        <v>40</v>
      </c>
      <c r="H721">
        <v>47.622</v>
      </c>
      <c r="I721">
        <v>101</v>
      </c>
      <c r="J721">
        <v>77.400000000000006</v>
      </c>
      <c r="K721">
        <v>136.5</v>
      </c>
      <c r="L721">
        <v>38.6</v>
      </c>
      <c r="M721">
        <v>15.6</v>
      </c>
      <c r="N721">
        <v>10.7</v>
      </c>
      <c r="O721">
        <v>12.7</v>
      </c>
      <c r="P721">
        <v>17.7</v>
      </c>
      <c r="Q721">
        <v>20.100000000000001</v>
      </c>
      <c r="R721">
        <v>45.8</v>
      </c>
      <c r="S721">
        <v>16.7</v>
      </c>
      <c r="T721">
        <v>2.8</v>
      </c>
      <c r="U721">
        <v>5</v>
      </c>
      <c r="V721">
        <v>1.8</v>
      </c>
      <c r="W721">
        <v>44.9</v>
      </c>
      <c r="X721">
        <v>2</v>
      </c>
      <c r="Y721">
        <v>0.4</v>
      </c>
      <c r="Z721">
        <v>5</v>
      </c>
      <c r="AA721">
        <v>18.899999999999999</v>
      </c>
      <c r="AB721">
        <v>18.600000000000001</v>
      </c>
      <c r="AC721">
        <v>62.5</v>
      </c>
      <c r="AD721">
        <v>69.599999999999994</v>
      </c>
      <c r="AE721">
        <v>17.2</v>
      </c>
      <c r="AF721">
        <v>62.7</v>
      </c>
      <c r="AG721">
        <v>20.100000000000001</v>
      </c>
      <c r="AH721">
        <v>63.2</v>
      </c>
      <c r="AI721">
        <v>4.4000000000000004</v>
      </c>
      <c r="AJ721">
        <v>3.7</v>
      </c>
      <c r="AK721">
        <v>10.199999999999999</v>
      </c>
      <c r="AL721">
        <v>5</v>
      </c>
      <c r="AM721">
        <v>3.7</v>
      </c>
      <c r="AN721">
        <v>6.6</v>
      </c>
      <c r="AO721">
        <v>10.8</v>
      </c>
      <c r="AP721">
        <v>8.6</v>
      </c>
      <c r="AQ721">
        <v>5.8</v>
      </c>
      <c r="AR721">
        <v>34</v>
      </c>
      <c r="AS721">
        <v>39</v>
      </c>
      <c r="AT721">
        <v>21</v>
      </c>
      <c r="AU721">
        <v>46.9</v>
      </c>
      <c r="AV721">
        <v>48</v>
      </c>
      <c r="AW721">
        <v>68</v>
      </c>
      <c r="AX721">
        <v>49.3</v>
      </c>
      <c r="AY721">
        <v>46.2</v>
      </c>
      <c r="AZ721">
        <v>46.2</v>
      </c>
      <c r="BA721">
        <v>50.8</v>
      </c>
    </row>
    <row r="722" spans="1:53" x14ac:dyDescent="0.25">
      <c r="A722" s="2">
        <v>45289</v>
      </c>
      <c r="B722">
        <v>4769.83</v>
      </c>
      <c r="C722">
        <v>398.56</v>
      </c>
      <c r="D722">
        <v>2065.4499999999998</v>
      </c>
      <c r="E722">
        <v>71.89</v>
      </c>
      <c r="F722">
        <v>205.8</v>
      </c>
      <c r="G722">
        <v>41</v>
      </c>
      <c r="H722">
        <v>49.026000000000003</v>
      </c>
      <c r="I722">
        <v>108</v>
      </c>
      <c r="J722">
        <v>81.900000000000006</v>
      </c>
      <c r="K722">
        <v>147.19999999999999</v>
      </c>
      <c r="L722">
        <v>40.4</v>
      </c>
      <c r="M722">
        <v>13.1</v>
      </c>
      <c r="N722">
        <v>11.9</v>
      </c>
      <c r="O722">
        <v>13.6</v>
      </c>
      <c r="P722">
        <v>18.3</v>
      </c>
      <c r="Q722">
        <v>18.399999999999999</v>
      </c>
      <c r="R722">
        <v>46.5</v>
      </c>
      <c r="S722">
        <v>17.600000000000001</v>
      </c>
      <c r="T722">
        <v>2.4</v>
      </c>
      <c r="U722">
        <v>5.3</v>
      </c>
      <c r="V722">
        <v>2.2000000000000002</v>
      </c>
      <c r="W722">
        <v>45.1</v>
      </c>
      <c r="X722">
        <v>2.2999999999999998</v>
      </c>
      <c r="Y722">
        <v>0.7</v>
      </c>
      <c r="Z722">
        <v>6.8</v>
      </c>
      <c r="AA722">
        <v>17.2</v>
      </c>
      <c r="AB722">
        <v>21.1</v>
      </c>
      <c r="AC722">
        <v>61.7</v>
      </c>
      <c r="AD722">
        <v>68.099999999999994</v>
      </c>
      <c r="AE722">
        <v>18.7</v>
      </c>
      <c r="AF722">
        <v>63.5</v>
      </c>
      <c r="AG722">
        <v>17.8</v>
      </c>
      <c r="AH722">
        <v>64</v>
      </c>
      <c r="AI722">
        <v>3.9</v>
      </c>
      <c r="AJ722">
        <v>2.8</v>
      </c>
      <c r="AK722">
        <v>12</v>
      </c>
      <c r="AL722">
        <v>5.6</v>
      </c>
      <c r="AM722">
        <v>4</v>
      </c>
      <c r="AN722">
        <v>7.9</v>
      </c>
      <c r="AO722">
        <v>10.3</v>
      </c>
      <c r="AP722">
        <v>7.5</v>
      </c>
      <c r="AQ722">
        <v>5.9</v>
      </c>
      <c r="AR722">
        <v>37</v>
      </c>
      <c r="AS722">
        <v>45</v>
      </c>
      <c r="AT722">
        <v>24</v>
      </c>
      <c r="AU722">
        <v>46.9</v>
      </c>
      <c r="AV722">
        <v>46.7</v>
      </c>
      <c r="AW722">
        <v>62</v>
      </c>
      <c r="AX722">
        <v>49.5</v>
      </c>
      <c r="AY722">
        <v>47.6</v>
      </c>
      <c r="AZ722">
        <v>47</v>
      </c>
      <c r="BA722">
        <v>48.1</v>
      </c>
    </row>
    <row r="723" spans="1:53" x14ac:dyDescent="0.25">
      <c r="A723" s="2">
        <v>45322</v>
      </c>
      <c r="B723">
        <v>4845.6499999999996</v>
      </c>
      <c r="C723">
        <v>398.56</v>
      </c>
      <c r="D723">
        <v>2048.35</v>
      </c>
      <c r="E723">
        <v>76.28</v>
      </c>
      <c r="F723">
        <v>209.5</v>
      </c>
      <c r="G723">
        <v>48</v>
      </c>
      <c r="H723">
        <v>48.783000000000001</v>
      </c>
      <c r="I723">
        <v>110.9</v>
      </c>
      <c r="J723">
        <v>81.5</v>
      </c>
      <c r="K723">
        <v>154.9</v>
      </c>
      <c r="L723">
        <v>42.7</v>
      </c>
      <c r="M723">
        <v>11</v>
      </c>
      <c r="N723">
        <v>10.7</v>
      </c>
      <c r="O723">
        <v>12.5</v>
      </c>
      <c r="P723">
        <v>17.100000000000001</v>
      </c>
      <c r="Q723">
        <v>16.7</v>
      </c>
      <c r="R723">
        <v>46.3</v>
      </c>
      <c r="S723">
        <v>15.6</v>
      </c>
      <c r="T723">
        <v>2.2999999999999998</v>
      </c>
      <c r="U723">
        <v>4.8</v>
      </c>
      <c r="V723">
        <v>2</v>
      </c>
      <c r="W723">
        <v>43.2</v>
      </c>
      <c r="X723">
        <v>2.4</v>
      </c>
      <c r="Y723">
        <v>0.5</v>
      </c>
      <c r="Z723">
        <v>5.7</v>
      </c>
      <c r="AA723">
        <v>15.3</v>
      </c>
      <c r="AB723">
        <v>21.3</v>
      </c>
      <c r="AC723">
        <v>63.4</v>
      </c>
      <c r="AD723">
        <v>70.400000000000006</v>
      </c>
      <c r="AE723">
        <v>16.7</v>
      </c>
      <c r="AF723">
        <v>67.3</v>
      </c>
      <c r="AG723">
        <v>16</v>
      </c>
      <c r="AH723">
        <v>67.7</v>
      </c>
      <c r="AI723">
        <v>3.2</v>
      </c>
      <c r="AJ723">
        <v>2.6</v>
      </c>
      <c r="AK723">
        <v>11</v>
      </c>
      <c r="AL723">
        <v>4.5</v>
      </c>
      <c r="AM723">
        <v>4</v>
      </c>
      <c r="AN723">
        <v>7.3</v>
      </c>
      <c r="AO723">
        <v>11.4</v>
      </c>
      <c r="AP723">
        <v>7.4</v>
      </c>
      <c r="AQ723">
        <v>5.4</v>
      </c>
      <c r="AR723">
        <v>44</v>
      </c>
      <c r="AS723">
        <v>57</v>
      </c>
      <c r="AT723">
        <v>29</v>
      </c>
      <c r="AU723">
        <v>48.9</v>
      </c>
      <c r="AV723">
        <v>52</v>
      </c>
      <c r="AW723">
        <v>67</v>
      </c>
      <c r="AX723">
        <v>50.2</v>
      </c>
      <c r="AY723">
        <v>47.2</v>
      </c>
      <c r="AZ723">
        <v>49.1</v>
      </c>
      <c r="BA723">
        <v>43.7</v>
      </c>
    </row>
    <row r="724" spans="1:53" x14ac:dyDescent="0.25">
      <c r="A724" s="2">
        <v>45351</v>
      </c>
      <c r="B724">
        <v>5096.2700000000004</v>
      </c>
      <c r="C724">
        <v>399.23</v>
      </c>
      <c r="D724">
        <v>2045.45</v>
      </c>
      <c r="E724">
        <v>79.22</v>
      </c>
      <c r="F724">
        <v>208.5</v>
      </c>
      <c r="G724">
        <v>52</v>
      </c>
      <c r="H724">
        <v>48.555</v>
      </c>
      <c r="I724">
        <v>104.8</v>
      </c>
      <c r="J724">
        <v>76.3</v>
      </c>
      <c r="K724">
        <v>147.6</v>
      </c>
      <c r="L724">
        <v>42.8</v>
      </c>
      <c r="M724">
        <v>12.7</v>
      </c>
      <c r="N724">
        <v>10.8</v>
      </c>
      <c r="O724">
        <v>11.9</v>
      </c>
      <c r="P724">
        <v>16.3</v>
      </c>
      <c r="Q724">
        <v>17.5</v>
      </c>
      <c r="R724">
        <v>44.5</v>
      </c>
      <c r="S724">
        <v>14.1</v>
      </c>
      <c r="T724">
        <v>2.7</v>
      </c>
      <c r="U724">
        <v>4.5999999999999996</v>
      </c>
      <c r="V724">
        <v>1.6</v>
      </c>
      <c r="W724">
        <v>44.2</v>
      </c>
      <c r="X724">
        <v>2.1</v>
      </c>
      <c r="Y724">
        <v>0.3</v>
      </c>
      <c r="Z724">
        <v>6.1</v>
      </c>
      <c r="AA724">
        <v>17.7</v>
      </c>
      <c r="AB724">
        <v>20.399999999999999</v>
      </c>
      <c r="AC724">
        <v>61.9</v>
      </c>
      <c r="AD724">
        <v>71.8</v>
      </c>
      <c r="AE724">
        <v>14</v>
      </c>
      <c r="AF724">
        <v>69.099999999999994</v>
      </c>
      <c r="AG724">
        <v>16.899999999999999</v>
      </c>
      <c r="AH724">
        <v>68.400000000000006</v>
      </c>
      <c r="AI724">
        <v>3.6</v>
      </c>
      <c r="AJ724">
        <v>2.6</v>
      </c>
      <c r="AK724">
        <v>10.5</v>
      </c>
      <c r="AL724">
        <v>4.8</v>
      </c>
      <c r="AM724">
        <v>4.4000000000000004</v>
      </c>
      <c r="AN724">
        <v>7</v>
      </c>
      <c r="AO724">
        <v>10.5</v>
      </c>
      <c r="AP724">
        <v>8.5</v>
      </c>
      <c r="AQ724">
        <v>5.4</v>
      </c>
      <c r="AR724">
        <v>48</v>
      </c>
      <c r="AS724">
        <v>60</v>
      </c>
      <c r="AT724">
        <v>32</v>
      </c>
      <c r="AU724">
        <v>47.6</v>
      </c>
      <c r="AV724">
        <v>48.1</v>
      </c>
      <c r="AW724">
        <v>68</v>
      </c>
      <c r="AX724">
        <v>48.4</v>
      </c>
      <c r="AY724">
        <v>46.1</v>
      </c>
      <c r="AZ724">
        <v>50.1</v>
      </c>
      <c r="BA724">
        <v>45.8</v>
      </c>
    </row>
    <row r="725" spans="1:53" x14ac:dyDescent="0.25">
      <c r="A725" s="2">
        <v>45380</v>
      </c>
      <c r="B725">
        <v>5254.35</v>
      </c>
      <c r="C725">
        <v>399.23</v>
      </c>
      <c r="D725">
        <v>2214.3000000000002</v>
      </c>
      <c r="E725">
        <v>83.96</v>
      </c>
      <c r="F725">
        <v>214.5</v>
      </c>
      <c r="G725">
        <v>56</v>
      </c>
      <c r="H725">
        <v>48.914000000000001</v>
      </c>
      <c r="I725">
        <v>103.1</v>
      </c>
      <c r="J725">
        <v>74</v>
      </c>
      <c r="K725">
        <v>146.80000000000001</v>
      </c>
      <c r="L725">
        <v>41.7</v>
      </c>
      <c r="M725">
        <v>12.2</v>
      </c>
      <c r="N725">
        <v>11.4</v>
      </c>
      <c r="O725">
        <v>13.5</v>
      </c>
      <c r="P725">
        <v>17.3</v>
      </c>
      <c r="Q725">
        <v>18.8</v>
      </c>
      <c r="R725">
        <v>46.1</v>
      </c>
      <c r="S725">
        <v>14.3</v>
      </c>
      <c r="T725">
        <v>2.7</v>
      </c>
      <c r="U725">
        <v>5.2</v>
      </c>
      <c r="V725">
        <v>2.1</v>
      </c>
      <c r="W725">
        <v>43.2</v>
      </c>
      <c r="X725">
        <v>2.7</v>
      </c>
      <c r="Y725">
        <v>0.4</v>
      </c>
      <c r="Z725">
        <v>6.3</v>
      </c>
      <c r="AA725">
        <v>17.600000000000001</v>
      </c>
      <c r="AB725">
        <v>19.2</v>
      </c>
      <c r="AC725">
        <v>63.2</v>
      </c>
      <c r="AD725">
        <v>69.2</v>
      </c>
      <c r="AE725">
        <v>14.3</v>
      </c>
      <c r="AF725">
        <v>67.2</v>
      </c>
      <c r="AG725">
        <v>18.5</v>
      </c>
      <c r="AH725">
        <v>66.900000000000006</v>
      </c>
      <c r="AI725">
        <v>3.4</v>
      </c>
      <c r="AJ725">
        <v>2.4</v>
      </c>
      <c r="AK725">
        <v>10.199999999999999</v>
      </c>
      <c r="AL725">
        <v>4.9000000000000004</v>
      </c>
      <c r="AM725">
        <v>3.4</v>
      </c>
      <c r="AN725">
        <v>6.7</v>
      </c>
      <c r="AO725">
        <v>11.4</v>
      </c>
      <c r="AP725">
        <v>8</v>
      </c>
      <c r="AQ725">
        <v>5.4</v>
      </c>
      <c r="AR725">
        <v>51</v>
      </c>
      <c r="AS725">
        <v>62</v>
      </c>
      <c r="AT725">
        <v>34</v>
      </c>
      <c r="AU725">
        <v>49.8</v>
      </c>
      <c r="AV725">
        <v>50.3</v>
      </c>
      <c r="AW725">
        <v>64</v>
      </c>
      <c r="AX725">
        <v>53.7</v>
      </c>
      <c r="AY725">
        <v>47.5</v>
      </c>
      <c r="AZ725">
        <v>49.9</v>
      </c>
      <c r="BA725">
        <v>44</v>
      </c>
    </row>
    <row r="726" spans="1:53" x14ac:dyDescent="0.25">
      <c r="A726" s="2">
        <v>45412</v>
      </c>
      <c r="B726">
        <v>5035.6899999999996</v>
      </c>
      <c r="C726">
        <v>399.23</v>
      </c>
      <c r="D726">
        <v>2296.4899999999998</v>
      </c>
      <c r="E726">
        <v>83.49</v>
      </c>
      <c r="F726">
        <v>210.3</v>
      </c>
      <c r="G726">
        <v>57</v>
      </c>
      <c r="H726">
        <v>48.15</v>
      </c>
      <c r="I726">
        <v>97.5</v>
      </c>
      <c r="J726">
        <v>68.8</v>
      </c>
      <c r="K726">
        <v>140.6</v>
      </c>
      <c r="L726">
        <v>38.4</v>
      </c>
      <c r="M726">
        <v>15.5</v>
      </c>
      <c r="N726">
        <v>11.5</v>
      </c>
      <c r="O726">
        <v>14</v>
      </c>
      <c r="P726">
        <v>16.8</v>
      </c>
      <c r="Q726">
        <v>19.8</v>
      </c>
      <c r="R726">
        <v>46.1</v>
      </c>
      <c r="S726">
        <v>12.3</v>
      </c>
      <c r="T726">
        <v>2.9</v>
      </c>
      <c r="U726">
        <v>5.2</v>
      </c>
      <c r="V726">
        <v>2</v>
      </c>
      <c r="W726">
        <v>43</v>
      </c>
      <c r="X726">
        <v>2.2000000000000002</v>
      </c>
      <c r="Y726">
        <v>0.3</v>
      </c>
      <c r="Z726">
        <v>6.7</v>
      </c>
      <c r="AA726">
        <v>17.600000000000001</v>
      </c>
      <c r="AB726">
        <v>20.8</v>
      </c>
      <c r="AC726">
        <v>61.6</v>
      </c>
      <c r="AD726">
        <v>69.2</v>
      </c>
      <c r="AE726">
        <v>13.4</v>
      </c>
      <c r="AF726">
        <v>67.5</v>
      </c>
      <c r="AG726">
        <v>19.100000000000001</v>
      </c>
      <c r="AH726">
        <v>67.900000000000006</v>
      </c>
      <c r="AI726">
        <v>3.3</v>
      </c>
      <c r="AJ726">
        <v>2.6</v>
      </c>
      <c r="AK726">
        <v>9.1</v>
      </c>
      <c r="AL726">
        <v>5.0999999999999996</v>
      </c>
      <c r="AM726">
        <v>4</v>
      </c>
      <c r="AN726">
        <v>6.4</v>
      </c>
      <c r="AO726">
        <v>11.2</v>
      </c>
      <c r="AP726">
        <v>7.4</v>
      </c>
      <c r="AQ726">
        <v>5.6</v>
      </c>
      <c r="AR726">
        <v>51</v>
      </c>
      <c r="AS726">
        <v>60</v>
      </c>
      <c r="AT726">
        <v>34</v>
      </c>
      <c r="AU726">
        <v>48.8</v>
      </c>
      <c r="AV726">
        <v>48.7</v>
      </c>
      <c r="AW726">
        <v>60</v>
      </c>
      <c r="AX726">
        <v>50.7</v>
      </c>
      <c r="AY726">
        <v>48.2</v>
      </c>
      <c r="AZ726">
        <v>48.9</v>
      </c>
      <c r="BA726">
        <v>47.8</v>
      </c>
    </row>
    <row r="727" spans="1:53" x14ac:dyDescent="0.25">
      <c r="A727" s="2">
        <v>45443</v>
      </c>
      <c r="B727">
        <v>5277.51</v>
      </c>
      <c r="C727">
        <v>399.23</v>
      </c>
      <c r="D727">
        <v>2330.65</v>
      </c>
      <c r="E727">
        <v>77.97</v>
      </c>
      <c r="F727">
        <v>222.3</v>
      </c>
      <c r="G727">
        <v>51</v>
      </c>
      <c r="H727">
        <v>48.430999999999997</v>
      </c>
      <c r="I727">
        <v>101.3</v>
      </c>
      <c r="J727">
        <v>74.900000000000006</v>
      </c>
      <c r="K727">
        <v>140.80000000000001</v>
      </c>
      <c r="L727">
        <v>37</v>
      </c>
      <c r="M727">
        <v>14.3</v>
      </c>
      <c r="N727">
        <v>12.2</v>
      </c>
      <c r="O727">
        <v>11.5</v>
      </c>
      <c r="P727">
        <v>17.7</v>
      </c>
      <c r="Q727">
        <v>18.8</v>
      </c>
      <c r="R727">
        <v>48.7</v>
      </c>
      <c r="S727">
        <v>13.1</v>
      </c>
      <c r="T727">
        <v>2.4</v>
      </c>
      <c r="U727">
        <v>5.2</v>
      </c>
      <c r="V727">
        <v>2.2999999999999998</v>
      </c>
      <c r="W727">
        <v>48.9</v>
      </c>
      <c r="X727">
        <v>2.8</v>
      </c>
      <c r="Y727">
        <v>0.5</v>
      </c>
      <c r="Z727">
        <v>6.5</v>
      </c>
      <c r="AA727">
        <v>18.399999999999999</v>
      </c>
      <c r="AB727">
        <v>20.8</v>
      </c>
      <c r="AC727">
        <v>60.8</v>
      </c>
      <c r="AD727">
        <v>70.8</v>
      </c>
      <c r="AE727">
        <v>13.7</v>
      </c>
      <c r="AF727">
        <v>69.400000000000006</v>
      </c>
      <c r="AG727">
        <v>16.899999999999999</v>
      </c>
      <c r="AH727">
        <v>68.099999999999994</v>
      </c>
      <c r="AI727">
        <v>3.2</v>
      </c>
      <c r="AJ727">
        <v>2.9</v>
      </c>
      <c r="AK727">
        <v>11.2</v>
      </c>
      <c r="AL727">
        <v>5.4</v>
      </c>
      <c r="AM727">
        <v>5.4</v>
      </c>
      <c r="AN727">
        <v>7.7</v>
      </c>
      <c r="AO727">
        <v>12.8</v>
      </c>
      <c r="AP727">
        <v>8.8000000000000007</v>
      </c>
      <c r="AQ727">
        <v>5.6</v>
      </c>
      <c r="AR727">
        <v>45</v>
      </c>
      <c r="AS727">
        <v>51</v>
      </c>
      <c r="AT727">
        <v>30</v>
      </c>
      <c r="AU727">
        <v>48.5</v>
      </c>
      <c r="AV727">
        <v>46.3</v>
      </c>
      <c r="AW727">
        <v>63</v>
      </c>
      <c r="AX727">
        <v>49.6</v>
      </c>
      <c r="AY727">
        <v>50.4</v>
      </c>
      <c r="AZ727">
        <v>48.9</v>
      </c>
      <c r="BA727">
        <v>48.3</v>
      </c>
    </row>
    <row r="728" spans="1:53" x14ac:dyDescent="0.25">
      <c r="A728" s="2">
        <v>45471</v>
      </c>
      <c r="B728">
        <v>5460.48</v>
      </c>
      <c r="C728">
        <v>399.23</v>
      </c>
      <c r="D728">
        <v>2326.3000000000002</v>
      </c>
      <c r="E728">
        <v>82.83</v>
      </c>
      <c r="F728">
        <v>238.8</v>
      </c>
      <c r="G728">
        <v>48</v>
      </c>
      <c r="H728">
        <v>48.651000000000003</v>
      </c>
      <c r="I728">
        <v>97.8</v>
      </c>
      <c r="J728">
        <v>72.8</v>
      </c>
      <c r="K728">
        <v>135.30000000000001</v>
      </c>
      <c r="L728">
        <v>35.5</v>
      </c>
      <c r="M728">
        <v>15.7</v>
      </c>
      <c r="N728">
        <v>11.1</v>
      </c>
      <c r="O728">
        <v>12.3</v>
      </c>
      <c r="P728">
        <v>16.2</v>
      </c>
      <c r="Q728">
        <v>18.3</v>
      </c>
      <c r="R728">
        <v>48.8</v>
      </c>
      <c r="S728">
        <v>13.1</v>
      </c>
      <c r="T728">
        <v>2.7</v>
      </c>
      <c r="U728">
        <v>5.0999999999999996</v>
      </c>
      <c r="V728">
        <v>2</v>
      </c>
      <c r="W728">
        <v>46.5</v>
      </c>
      <c r="X728">
        <v>2.4</v>
      </c>
      <c r="Y728">
        <v>0.4</v>
      </c>
      <c r="Z728">
        <v>5.7</v>
      </c>
      <c r="AA728">
        <v>18.100000000000001</v>
      </c>
      <c r="AB728">
        <v>18.899999999999999</v>
      </c>
      <c r="AC728">
        <v>63</v>
      </c>
      <c r="AD728">
        <v>71.5</v>
      </c>
      <c r="AE728">
        <v>13.2</v>
      </c>
      <c r="AF728">
        <v>69.2</v>
      </c>
      <c r="AG728">
        <v>17.600000000000001</v>
      </c>
      <c r="AH728">
        <v>68.599999999999994</v>
      </c>
      <c r="AI728">
        <v>3.6</v>
      </c>
      <c r="AJ728">
        <v>3</v>
      </c>
      <c r="AK728">
        <v>11.3</v>
      </c>
      <c r="AL728">
        <v>5.2</v>
      </c>
      <c r="AM728">
        <v>3.9</v>
      </c>
      <c r="AN728">
        <v>7.8</v>
      </c>
      <c r="AO728">
        <v>11</v>
      </c>
      <c r="AP728">
        <v>8.5</v>
      </c>
      <c r="AQ728">
        <v>6.5</v>
      </c>
      <c r="AR728">
        <v>43</v>
      </c>
      <c r="AS728">
        <v>47</v>
      </c>
      <c r="AT728">
        <v>28</v>
      </c>
      <c r="AU728">
        <v>48.3</v>
      </c>
      <c r="AV728">
        <v>48.9</v>
      </c>
      <c r="AW728">
        <v>64</v>
      </c>
      <c r="AX728">
        <v>48.7</v>
      </c>
      <c r="AY728">
        <v>48.4</v>
      </c>
      <c r="AZ728">
        <v>49.8</v>
      </c>
      <c r="BA728">
        <v>47.4</v>
      </c>
    </row>
    <row r="729" spans="1:53" x14ac:dyDescent="0.25">
      <c r="A729" s="2">
        <v>45504</v>
      </c>
      <c r="B729">
        <v>5522.3</v>
      </c>
      <c r="C729">
        <v>399.23</v>
      </c>
      <c r="D729">
        <v>2421.91</v>
      </c>
      <c r="E729">
        <v>79.36</v>
      </c>
      <c r="F729">
        <v>238.3</v>
      </c>
      <c r="G729">
        <v>46</v>
      </c>
      <c r="H729">
        <v>49.293999999999997</v>
      </c>
      <c r="I729">
        <v>101.9</v>
      </c>
      <c r="J729">
        <v>78.2</v>
      </c>
      <c r="K729">
        <v>133.6</v>
      </c>
      <c r="L729">
        <v>34.1</v>
      </c>
      <c r="M729">
        <v>16</v>
      </c>
      <c r="N729">
        <v>10.5</v>
      </c>
      <c r="O729">
        <v>11.6</v>
      </c>
      <c r="P729">
        <v>15.6</v>
      </c>
      <c r="Q729">
        <v>16.7</v>
      </c>
      <c r="R729">
        <v>49.9</v>
      </c>
      <c r="S729">
        <v>14.5</v>
      </c>
      <c r="T729">
        <v>2.2999999999999998</v>
      </c>
      <c r="U729">
        <v>4.2</v>
      </c>
      <c r="V729">
        <v>1.6</v>
      </c>
      <c r="W729">
        <v>46.5</v>
      </c>
      <c r="X729">
        <v>2.6</v>
      </c>
      <c r="Y729">
        <v>0.3</v>
      </c>
      <c r="Z729">
        <v>5.6</v>
      </c>
      <c r="AA729">
        <v>18.3</v>
      </c>
      <c r="AB729">
        <v>18.8</v>
      </c>
      <c r="AC729">
        <v>62.9</v>
      </c>
      <c r="AD729">
        <v>72.8</v>
      </c>
      <c r="AE729">
        <v>14.8</v>
      </c>
      <c r="AF729">
        <v>68.5</v>
      </c>
      <c r="AG729">
        <v>16.7</v>
      </c>
      <c r="AH729">
        <v>68.8</v>
      </c>
      <c r="AI729">
        <v>3.7</v>
      </c>
      <c r="AJ729">
        <v>2.2999999999999998</v>
      </c>
      <c r="AK729">
        <v>11.8</v>
      </c>
      <c r="AL729">
        <v>5.0999999999999996</v>
      </c>
      <c r="AM729">
        <v>4.0999999999999996</v>
      </c>
      <c r="AN729">
        <v>6.3</v>
      </c>
      <c r="AO729">
        <v>11.9</v>
      </c>
      <c r="AP729">
        <v>8.5</v>
      </c>
      <c r="AQ729">
        <v>5.9</v>
      </c>
      <c r="AR729">
        <v>41</v>
      </c>
      <c r="AS729">
        <v>48</v>
      </c>
      <c r="AT729">
        <v>27</v>
      </c>
      <c r="AU729">
        <v>47</v>
      </c>
      <c r="AV729">
        <v>47.6</v>
      </c>
      <c r="AW729">
        <v>61</v>
      </c>
      <c r="AX729">
        <v>46.6</v>
      </c>
      <c r="AY729">
        <v>43.6</v>
      </c>
      <c r="AZ729">
        <v>52.6</v>
      </c>
      <c r="BA729">
        <v>45.8</v>
      </c>
    </row>
    <row r="730" spans="1:53" x14ac:dyDescent="0.25">
      <c r="A730" s="2">
        <v>45534</v>
      </c>
      <c r="B730">
        <v>5648.4</v>
      </c>
      <c r="C730">
        <v>399.23</v>
      </c>
      <c r="D730">
        <v>2505.2800000000002</v>
      </c>
      <c r="E730">
        <v>74.52</v>
      </c>
      <c r="F730">
        <v>230.3</v>
      </c>
      <c r="G730">
        <v>44</v>
      </c>
      <c r="H730">
        <v>49.814</v>
      </c>
      <c r="I730">
        <v>105.6</v>
      </c>
      <c r="J730">
        <v>86.3</v>
      </c>
      <c r="K730">
        <v>134.6</v>
      </c>
      <c r="L730">
        <v>32.700000000000003</v>
      </c>
      <c r="M730">
        <v>16.8</v>
      </c>
      <c r="N730">
        <v>11.5</v>
      </c>
      <c r="O730">
        <v>11.7</v>
      </c>
      <c r="P730">
        <v>18.600000000000001</v>
      </c>
      <c r="Q730">
        <v>17</v>
      </c>
      <c r="R730">
        <v>50.5</v>
      </c>
      <c r="S730">
        <v>16.3</v>
      </c>
      <c r="T730">
        <v>1.7</v>
      </c>
      <c r="U730">
        <v>4.8</v>
      </c>
      <c r="V730">
        <v>2.5</v>
      </c>
      <c r="W730">
        <v>46.7</v>
      </c>
      <c r="X730">
        <v>2.5</v>
      </c>
      <c r="Y730">
        <v>0.6</v>
      </c>
      <c r="Z730">
        <v>5.8</v>
      </c>
      <c r="AA730">
        <v>17.3</v>
      </c>
      <c r="AB730">
        <v>21.1</v>
      </c>
      <c r="AC730">
        <v>61.6</v>
      </c>
      <c r="AD730">
        <v>69.7</v>
      </c>
      <c r="AE730">
        <v>19.100000000000001</v>
      </c>
      <c r="AF730">
        <v>66.400000000000006</v>
      </c>
      <c r="AG730">
        <v>14.5</v>
      </c>
      <c r="AH730">
        <v>66.7</v>
      </c>
      <c r="AI730">
        <v>3.8</v>
      </c>
      <c r="AJ730">
        <v>3.2</v>
      </c>
      <c r="AK730">
        <v>10.7</v>
      </c>
      <c r="AL730">
        <v>4.7</v>
      </c>
      <c r="AM730">
        <v>4</v>
      </c>
      <c r="AN730">
        <v>7.4</v>
      </c>
      <c r="AO730">
        <v>12.2</v>
      </c>
      <c r="AP730">
        <v>8.6</v>
      </c>
      <c r="AQ730">
        <v>6</v>
      </c>
      <c r="AR730">
        <v>39</v>
      </c>
      <c r="AS730">
        <v>49</v>
      </c>
      <c r="AT730">
        <v>25</v>
      </c>
      <c r="AU730">
        <v>47.5</v>
      </c>
      <c r="AV730">
        <v>45.6</v>
      </c>
      <c r="AW730">
        <v>65</v>
      </c>
      <c r="AX730">
        <v>45.6</v>
      </c>
      <c r="AY730">
        <v>45.8</v>
      </c>
      <c r="AZ730">
        <v>50.5</v>
      </c>
      <c r="BA730">
        <v>48.4</v>
      </c>
    </row>
    <row r="731" spans="1:53" x14ac:dyDescent="0.25">
      <c r="A731" s="2">
        <v>45565</v>
      </c>
      <c r="B731">
        <v>5762.48</v>
      </c>
      <c r="C731">
        <v>399.23</v>
      </c>
      <c r="D731">
        <v>2633.96</v>
      </c>
      <c r="E731">
        <v>68.75</v>
      </c>
      <c r="F731">
        <v>224.3</v>
      </c>
      <c r="G731">
        <v>45</v>
      </c>
      <c r="H731">
        <v>50.26</v>
      </c>
      <c r="I731">
        <v>99.2</v>
      </c>
      <c r="J731">
        <v>82.8</v>
      </c>
      <c r="K731">
        <v>123.8</v>
      </c>
      <c r="L731">
        <v>31.3</v>
      </c>
      <c r="M731">
        <v>18.600000000000001</v>
      </c>
      <c r="N731">
        <v>11.9</v>
      </c>
      <c r="O731">
        <v>12.9</v>
      </c>
      <c r="P731">
        <v>18.899999999999999</v>
      </c>
      <c r="Q731">
        <v>18.8</v>
      </c>
      <c r="R731">
        <v>50.1</v>
      </c>
      <c r="S731">
        <v>17.100000000000001</v>
      </c>
      <c r="T731">
        <v>2.9</v>
      </c>
      <c r="U731">
        <v>5.8</v>
      </c>
      <c r="V731">
        <v>2.4</v>
      </c>
      <c r="X731">
        <v>2.8</v>
      </c>
      <c r="Y731">
        <v>0.5</v>
      </c>
      <c r="Z731">
        <v>6.1</v>
      </c>
      <c r="AA731">
        <v>20.5</v>
      </c>
      <c r="AB731">
        <v>18.600000000000001</v>
      </c>
      <c r="AC731">
        <v>60.9</v>
      </c>
      <c r="AD731">
        <v>68.2</v>
      </c>
      <c r="AE731">
        <v>19.399999999999999</v>
      </c>
      <c r="AF731">
        <v>63.5</v>
      </c>
      <c r="AG731">
        <v>17.100000000000001</v>
      </c>
      <c r="AH731">
        <v>64.099999999999994</v>
      </c>
      <c r="AI731">
        <v>3.1</v>
      </c>
      <c r="AJ731">
        <v>3</v>
      </c>
      <c r="AK731">
        <v>5.7</v>
      </c>
      <c r="AL731">
        <v>4.5999999999999996</v>
      </c>
      <c r="AM731">
        <v>3.7</v>
      </c>
      <c r="AN731">
        <v>8.3000000000000007</v>
      </c>
      <c r="AO731">
        <v>8.6999999999999993</v>
      </c>
      <c r="AP731">
        <v>4.9000000000000004</v>
      </c>
      <c r="AQ731">
        <v>5.0999999999999996</v>
      </c>
      <c r="AR731">
        <v>41</v>
      </c>
      <c r="AS731">
        <v>53</v>
      </c>
      <c r="AT731">
        <v>27</v>
      </c>
      <c r="AU731">
        <v>47.5</v>
      </c>
      <c r="AV731">
        <v>46.7</v>
      </c>
      <c r="AW731">
        <v>71</v>
      </c>
      <c r="AX731">
        <v>49.4</v>
      </c>
      <c r="AY731">
        <v>44.6</v>
      </c>
      <c r="AZ731">
        <v>52.2</v>
      </c>
      <c r="BA731">
        <v>50</v>
      </c>
    </row>
    <row r="732" spans="1:53" x14ac:dyDescent="0.25">
      <c r="A732" s="2">
        <v>45596</v>
      </c>
      <c r="B732">
        <v>5705.45</v>
      </c>
      <c r="C732">
        <v>399.23</v>
      </c>
      <c r="D732">
        <v>2740.75</v>
      </c>
      <c r="E732">
        <v>69.58</v>
      </c>
      <c r="F732">
        <v>227.3</v>
      </c>
      <c r="G732">
        <v>47</v>
      </c>
      <c r="H732">
        <v>49.6</v>
      </c>
      <c r="I732">
        <v>109.6</v>
      </c>
      <c r="J732">
        <v>91.9</v>
      </c>
      <c r="K732">
        <v>136.1</v>
      </c>
      <c r="L732">
        <v>34.1</v>
      </c>
      <c r="M732">
        <v>17.600000000000001</v>
      </c>
      <c r="N732">
        <v>13.1</v>
      </c>
      <c r="O732">
        <v>11.8</v>
      </c>
      <c r="P732">
        <v>19.5</v>
      </c>
      <c r="Q732">
        <v>16.2</v>
      </c>
      <c r="R732">
        <v>48.3</v>
      </c>
      <c r="S732">
        <v>18.399999999999999</v>
      </c>
      <c r="T732">
        <v>3.4</v>
      </c>
      <c r="U732">
        <v>6.1</v>
      </c>
      <c r="V732">
        <v>2.2999999999999998</v>
      </c>
      <c r="X732">
        <v>2.9</v>
      </c>
      <c r="Y732">
        <v>0.4</v>
      </c>
      <c r="Z732">
        <v>7.2</v>
      </c>
      <c r="AA732">
        <v>16.7</v>
      </c>
      <c r="AB732">
        <v>22</v>
      </c>
      <c r="AC732">
        <v>61.3</v>
      </c>
      <c r="AD732">
        <v>68.7</v>
      </c>
      <c r="AE732">
        <v>21.1</v>
      </c>
      <c r="AF732">
        <v>65.900000000000006</v>
      </c>
      <c r="AG732">
        <v>13</v>
      </c>
      <c r="AH732">
        <v>65.400000000000006</v>
      </c>
      <c r="AI732">
        <v>3</v>
      </c>
      <c r="AJ732">
        <v>3</v>
      </c>
      <c r="AK732">
        <v>6.7</v>
      </c>
      <c r="AL732">
        <v>4.8</v>
      </c>
      <c r="AM732">
        <v>3.7</v>
      </c>
      <c r="AN732">
        <v>9.3000000000000007</v>
      </c>
      <c r="AO732">
        <v>8.6</v>
      </c>
      <c r="AP732">
        <v>5.4</v>
      </c>
      <c r="AQ732">
        <v>5.2</v>
      </c>
      <c r="AR732">
        <v>43</v>
      </c>
      <c r="AS732">
        <v>57</v>
      </c>
      <c r="AT732">
        <v>29</v>
      </c>
      <c r="AU732">
        <v>46.9</v>
      </c>
      <c r="AV732">
        <v>47.9</v>
      </c>
      <c r="AW732">
        <v>70</v>
      </c>
      <c r="AX732">
        <v>47</v>
      </c>
      <c r="AY732">
        <v>44.8</v>
      </c>
      <c r="AZ732">
        <v>52</v>
      </c>
      <c r="BA732">
        <v>46.8</v>
      </c>
    </row>
    <row r="733" spans="1:53" x14ac:dyDescent="0.25">
      <c r="A733" s="2">
        <v>45625</v>
      </c>
      <c r="B733">
        <v>6032.38</v>
      </c>
      <c r="C733">
        <v>399.23</v>
      </c>
      <c r="D733">
        <v>2659.45</v>
      </c>
      <c r="E733">
        <v>68.260000000000005</v>
      </c>
      <c r="F733">
        <v>218.5</v>
      </c>
      <c r="G733">
        <v>48</v>
      </c>
      <c r="H733">
        <v>49.906999999999996</v>
      </c>
      <c r="I733">
        <v>112.8</v>
      </c>
      <c r="J733">
        <v>93.7</v>
      </c>
      <c r="K733">
        <v>141.4</v>
      </c>
      <c r="L733">
        <v>33.6</v>
      </c>
      <c r="M733">
        <v>15.2</v>
      </c>
      <c r="N733">
        <v>13.1</v>
      </c>
      <c r="O733">
        <v>12.1</v>
      </c>
      <c r="P733">
        <v>20.7</v>
      </c>
      <c r="Q733">
        <v>17.899999999999999</v>
      </c>
      <c r="R733">
        <v>51.2</v>
      </c>
      <c r="S733">
        <v>22.8</v>
      </c>
      <c r="T733">
        <v>2.8</v>
      </c>
      <c r="U733">
        <v>6.2</v>
      </c>
      <c r="V733">
        <v>2.7</v>
      </c>
      <c r="X733">
        <v>2.8</v>
      </c>
      <c r="Y733">
        <v>0.7</v>
      </c>
      <c r="Z733">
        <v>6</v>
      </c>
      <c r="AA733">
        <v>15.3</v>
      </c>
      <c r="AB733">
        <v>21.6</v>
      </c>
      <c r="AC733">
        <v>63.1</v>
      </c>
      <c r="AD733">
        <v>67.2</v>
      </c>
      <c r="AE733">
        <v>24.7</v>
      </c>
      <c r="AF733">
        <v>59.4</v>
      </c>
      <c r="AG733">
        <v>15.9</v>
      </c>
      <c r="AH733">
        <v>59.3</v>
      </c>
      <c r="AI733">
        <v>2.8</v>
      </c>
      <c r="AJ733">
        <v>4.3</v>
      </c>
      <c r="AK733">
        <v>5.8</v>
      </c>
      <c r="AL733">
        <v>3.8</v>
      </c>
      <c r="AM733">
        <v>2.6</v>
      </c>
      <c r="AN733">
        <v>8.5</v>
      </c>
      <c r="AO733">
        <v>8.6999999999999993</v>
      </c>
      <c r="AP733">
        <v>4.4000000000000004</v>
      </c>
      <c r="AQ733">
        <v>5.3</v>
      </c>
      <c r="AR733">
        <v>46</v>
      </c>
      <c r="AS733">
        <v>63</v>
      </c>
      <c r="AT733">
        <v>32</v>
      </c>
      <c r="AU733">
        <v>48.4</v>
      </c>
      <c r="AV733">
        <v>50.3</v>
      </c>
      <c r="AW733">
        <v>76</v>
      </c>
      <c r="AX733">
        <v>47.5</v>
      </c>
      <c r="AY733">
        <v>48.1</v>
      </c>
      <c r="AZ733">
        <v>48.7</v>
      </c>
      <c r="BA733">
        <v>48.4</v>
      </c>
    </row>
    <row r="734" spans="1:53" x14ac:dyDescent="0.25">
      <c r="A734" s="2">
        <v>45657</v>
      </c>
      <c r="B734">
        <v>5881.63</v>
      </c>
      <c r="C734">
        <v>399.23</v>
      </c>
      <c r="D734">
        <v>2625.35</v>
      </c>
      <c r="E734">
        <v>72.44</v>
      </c>
      <c r="F734">
        <v>223.3</v>
      </c>
      <c r="G734">
        <v>48</v>
      </c>
      <c r="H734">
        <v>49.341000000000001</v>
      </c>
      <c r="I734">
        <v>109.5</v>
      </c>
      <c r="J734">
        <v>86.5</v>
      </c>
      <c r="K734">
        <v>144</v>
      </c>
      <c r="L734">
        <v>37.1</v>
      </c>
      <c r="M734">
        <v>14.9</v>
      </c>
      <c r="N734">
        <v>13.1</v>
      </c>
      <c r="O734">
        <v>12.1</v>
      </c>
      <c r="P734">
        <v>19</v>
      </c>
      <c r="Q734">
        <v>20.3</v>
      </c>
      <c r="R734">
        <v>48</v>
      </c>
      <c r="S734">
        <v>19.8</v>
      </c>
      <c r="T734">
        <v>3</v>
      </c>
      <c r="U734">
        <v>5.7</v>
      </c>
      <c r="V734">
        <v>2.2999999999999998</v>
      </c>
      <c r="X734">
        <v>2.9</v>
      </c>
      <c r="Y734">
        <v>0.4</v>
      </c>
      <c r="Z734">
        <v>7.4</v>
      </c>
      <c r="AA734">
        <v>15.4</v>
      </c>
      <c r="AB734">
        <v>21</v>
      </c>
      <c r="AC734">
        <v>63.6</v>
      </c>
      <c r="AD734">
        <v>68.900000000000006</v>
      </c>
      <c r="AE734">
        <v>22.7</v>
      </c>
      <c r="AF734">
        <v>60</v>
      </c>
      <c r="AG734">
        <v>17.3</v>
      </c>
      <c r="AH734">
        <v>59.9</v>
      </c>
      <c r="AI734">
        <v>3.1</v>
      </c>
      <c r="AJ734">
        <v>2.8</v>
      </c>
      <c r="AK734">
        <v>7.9</v>
      </c>
      <c r="AL734">
        <v>4.7</v>
      </c>
      <c r="AM734">
        <v>4.4000000000000004</v>
      </c>
      <c r="AN734">
        <v>7.5</v>
      </c>
      <c r="AO734">
        <v>10.5</v>
      </c>
      <c r="AP734">
        <v>5.6</v>
      </c>
      <c r="AQ734">
        <v>6</v>
      </c>
      <c r="AR734">
        <v>46</v>
      </c>
      <c r="AS734">
        <v>66</v>
      </c>
      <c r="AT734">
        <v>31</v>
      </c>
      <c r="AU734">
        <v>49.2</v>
      </c>
      <c r="AV734">
        <v>52.1</v>
      </c>
      <c r="AW734">
        <v>76</v>
      </c>
      <c r="AX734">
        <v>49.9</v>
      </c>
      <c r="AY734">
        <v>45.4</v>
      </c>
      <c r="AZ734">
        <v>50.1</v>
      </c>
      <c r="BA734">
        <v>46.7</v>
      </c>
    </row>
    <row r="735" spans="1:53" x14ac:dyDescent="0.25">
      <c r="A735" s="2">
        <v>45688</v>
      </c>
      <c r="B735">
        <v>6040.53</v>
      </c>
      <c r="C735">
        <v>399.23</v>
      </c>
      <c r="D735">
        <v>2809.79</v>
      </c>
      <c r="E735">
        <v>72.84</v>
      </c>
      <c r="F735">
        <v>217</v>
      </c>
      <c r="G735">
        <v>50</v>
      </c>
      <c r="H735">
        <v>49.854999999999997</v>
      </c>
      <c r="I735">
        <v>105.3</v>
      </c>
      <c r="J735">
        <v>82.2</v>
      </c>
      <c r="K735">
        <v>139.9</v>
      </c>
      <c r="L735">
        <v>33.9</v>
      </c>
      <c r="M735">
        <v>14.5</v>
      </c>
      <c r="N735">
        <v>11.4</v>
      </c>
      <c r="O735">
        <v>12.3</v>
      </c>
      <c r="P735">
        <v>18.100000000000001</v>
      </c>
      <c r="Q735">
        <v>21</v>
      </c>
      <c r="R735">
        <v>51.6</v>
      </c>
      <c r="S735">
        <v>19.100000000000001</v>
      </c>
      <c r="T735">
        <v>2.8</v>
      </c>
      <c r="U735">
        <v>5</v>
      </c>
      <c r="V735">
        <v>1.8</v>
      </c>
      <c r="X735">
        <v>2.5</v>
      </c>
      <c r="Y735">
        <v>0.4</v>
      </c>
      <c r="Z735">
        <v>6</v>
      </c>
      <c r="AA735">
        <v>15.2</v>
      </c>
      <c r="AB735">
        <v>18.5</v>
      </c>
      <c r="AC735">
        <v>66.3</v>
      </c>
      <c r="AD735">
        <v>69.599999999999994</v>
      </c>
      <c r="AE735">
        <v>20.8</v>
      </c>
      <c r="AF735">
        <v>59.6</v>
      </c>
      <c r="AG735">
        <v>19.600000000000001</v>
      </c>
      <c r="AH735">
        <v>59.9</v>
      </c>
      <c r="AI735">
        <v>3.2</v>
      </c>
      <c r="AJ735">
        <v>2.9</v>
      </c>
      <c r="AK735">
        <v>7.7</v>
      </c>
      <c r="AL735">
        <v>4.5</v>
      </c>
      <c r="AM735">
        <v>4</v>
      </c>
      <c r="AN735">
        <v>7</v>
      </c>
      <c r="AO735">
        <v>9.6</v>
      </c>
      <c r="AP735">
        <v>5.8</v>
      </c>
      <c r="AQ735">
        <v>5.7</v>
      </c>
      <c r="AR735">
        <v>47</v>
      </c>
      <c r="AS735">
        <v>59</v>
      </c>
      <c r="AT735">
        <v>32</v>
      </c>
      <c r="AU735">
        <v>50.9</v>
      </c>
      <c r="AV735">
        <v>55.1</v>
      </c>
      <c r="AW735">
        <v>68</v>
      </c>
      <c r="AX735">
        <v>52.5</v>
      </c>
      <c r="AY735">
        <v>50.3</v>
      </c>
      <c r="AZ735">
        <v>50.9</v>
      </c>
      <c r="BA735">
        <v>46.7</v>
      </c>
    </row>
    <row r="736" spans="1:53" x14ac:dyDescent="0.25">
      <c r="A736" s="2">
        <v>45716</v>
      </c>
      <c r="B736">
        <v>5954.5</v>
      </c>
      <c r="C736">
        <v>399.23</v>
      </c>
      <c r="D736">
        <v>2851.34</v>
      </c>
      <c r="E736">
        <v>69.97</v>
      </c>
      <c r="F736">
        <v>224.5</v>
      </c>
      <c r="G736">
        <v>46</v>
      </c>
      <c r="H736">
        <v>49.912999999999997</v>
      </c>
      <c r="I736">
        <v>100.1</v>
      </c>
      <c r="J736">
        <v>74.8</v>
      </c>
      <c r="K736">
        <v>138.1</v>
      </c>
      <c r="L736">
        <v>33.6</v>
      </c>
      <c r="M736">
        <v>16</v>
      </c>
      <c r="N736">
        <v>10.7</v>
      </c>
      <c r="O736">
        <v>12.8</v>
      </c>
      <c r="P736">
        <v>18.8</v>
      </c>
      <c r="Q736">
        <v>26.6</v>
      </c>
      <c r="R736">
        <v>50.4</v>
      </c>
      <c r="S736">
        <v>18.8</v>
      </c>
      <c r="T736">
        <v>2.5</v>
      </c>
      <c r="U736">
        <v>5.3</v>
      </c>
      <c r="V736">
        <v>2.4</v>
      </c>
      <c r="X736">
        <v>2.4</v>
      </c>
      <c r="Y736">
        <v>0.4</v>
      </c>
      <c r="Z736">
        <v>5.8</v>
      </c>
      <c r="AA736">
        <v>14.8</v>
      </c>
      <c r="AB736">
        <v>19.100000000000001</v>
      </c>
      <c r="AC736">
        <v>66.099999999999994</v>
      </c>
      <c r="AD736">
        <v>68.400000000000006</v>
      </c>
      <c r="AE736">
        <v>20.8</v>
      </c>
      <c r="AF736">
        <v>53.7</v>
      </c>
      <c r="AG736">
        <v>25.5</v>
      </c>
      <c r="AH736">
        <v>54.6</v>
      </c>
      <c r="AI736">
        <v>3.5</v>
      </c>
      <c r="AJ736">
        <v>2.5</v>
      </c>
      <c r="AK736">
        <v>7.7</v>
      </c>
      <c r="AL736">
        <v>4.3</v>
      </c>
      <c r="AM736">
        <v>3.8</v>
      </c>
      <c r="AN736">
        <v>7.1</v>
      </c>
      <c r="AO736">
        <v>9</v>
      </c>
      <c r="AP736">
        <v>6.2</v>
      </c>
      <c r="AQ736">
        <v>4.5</v>
      </c>
      <c r="AR736">
        <v>42</v>
      </c>
      <c r="AS736">
        <v>47</v>
      </c>
      <c r="AT736">
        <v>29</v>
      </c>
      <c r="AU736">
        <v>50.3</v>
      </c>
      <c r="AV736">
        <v>48.6</v>
      </c>
      <c r="AW736">
        <v>62</v>
      </c>
      <c r="AX736">
        <v>50.7</v>
      </c>
      <c r="AY736">
        <v>47.6</v>
      </c>
      <c r="AZ736">
        <v>54.5</v>
      </c>
      <c r="BA736">
        <v>45.3</v>
      </c>
    </row>
    <row r="737" spans="1:53" x14ac:dyDescent="0.25">
      <c r="A737" s="2">
        <v>45747</v>
      </c>
      <c r="B737">
        <v>5611.85</v>
      </c>
      <c r="C737">
        <v>399.23</v>
      </c>
      <c r="D737">
        <v>3125.25</v>
      </c>
      <c r="E737">
        <v>71.87</v>
      </c>
      <c r="G737">
        <v>43</v>
      </c>
      <c r="H737">
        <v>49.347000000000001</v>
      </c>
      <c r="I737">
        <v>92.9</v>
      </c>
      <c r="J737">
        <v>65.2</v>
      </c>
      <c r="K737">
        <v>134.5</v>
      </c>
      <c r="L737">
        <v>33.6</v>
      </c>
      <c r="M737">
        <v>15.7</v>
      </c>
      <c r="N737">
        <v>10.3</v>
      </c>
      <c r="O737">
        <v>15.5</v>
      </c>
      <c r="P737">
        <v>16.3</v>
      </c>
      <c r="Q737">
        <v>28.5</v>
      </c>
      <c r="R737">
        <v>50.7</v>
      </c>
      <c r="S737">
        <v>16.7</v>
      </c>
      <c r="T737">
        <v>2.6</v>
      </c>
      <c r="U737">
        <v>5.4</v>
      </c>
      <c r="V737">
        <v>2.2999999999999998</v>
      </c>
      <c r="X737">
        <v>2.7</v>
      </c>
      <c r="Y737">
        <v>0.5</v>
      </c>
      <c r="Z737">
        <v>5.2</v>
      </c>
      <c r="AA737">
        <v>16.600000000000001</v>
      </c>
      <c r="AB737">
        <v>17.7</v>
      </c>
      <c r="AC737">
        <v>65.7</v>
      </c>
      <c r="AD737">
        <v>68.2</v>
      </c>
      <c r="AE737">
        <v>17.100000000000001</v>
      </c>
      <c r="AF737">
        <v>55.6</v>
      </c>
      <c r="AG737">
        <v>27.3</v>
      </c>
      <c r="AH737">
        <v>54.8</v>
      </c>
      <c r="AI737">
        <v>3</v>
      </c>
      <c r="AJ737">
        <v>2.4</v>
      </c>
      <c r="AK737">
        <v>6.1</v>
      </c>
      <c r="AL737">
        <v>5.0999999999999996</v>
      </c>
      <c r="AM737">
        <v>5.3</v>
      </c>
      <c r="AN737">
        <v>7.7</v>
      </c>
      <c r="AO737">
        <v>9.3000000000000007</v>
      </c>
      <c r="AP737">
        <v>5.2</v>
      </c>
      <c r="AQ737">
        <v>5.3</v>
      </c>
      <c r="AR737">
        <v>39</v>
      </c>
      <c r="AS737">
        <v>47</v>
      </c>
      <c r="AT737">
        <v>24</v>
      </c>
      <c r="AU737">
        <v>49</v>
      </c>
      <c r="AV737">
        <v>45.2</v>
      </c>
      <c r="AW737">
        <v>47</v>
      </c>
      <c r="AX737">
        <v>48.3</v>
      </c>
      <c r="AY737">
        <v>44.7</v>
      </c>
      <c r="AZ737">
        <v>53.5</v>
      </c>
      <c r="BA737">
        <v>46.8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A69B-4B18-4BBC-8660-702D303E753A}">
  <dimension ref="A1:I575"/>
  <sheetViews>
    <sheetView topLeftCell="A25" workbookViewId="0">
      <selection activeCell="L1" sqref="L1"/>
    </sheetView>
  </sheetViews>
  <sheetFormatPr baseColWidth="10" defaultRowHeight="15" x14ac:dyDescent="0.25"/>
  <cols>
    <col min="1" max="1" width="10.7109375" bestFit="1" customWidth="1"/>
  </cols>
  <sheetData>
    <row r="1" spans="1:9" x14ac:dyDescent="0.25">
      <c r="A1" t="str">
        <f>_xll.DSGRID("USTCBAPPQ,USUNINSCE,USNAPMDL,USNAPMCP,USNAPMIV","","BDATE","TIME","M","RowHeader=true;ColHeader=true;DispSeriesDescription=false;YearlyTSFormat=false;QuarterlyTSFormat=false;MonthlyTSFormat=true")</f>
        <v>Name</v>
      </c>
      <c r="B1" s="1" t="s">
        <v>23</v>
      </c>
      <c r="C1" s="1" t="s">
        <v>3</v>
      </c>
      <c r="D1" s="1" t="s">
        <v>156</v>
      </c>
      <c r="E1" s="1" t="s">
        <v>157</v>
      </c>
      <c r="F1" s="1" t="s">
        <v>51</v>
      </c>
      <c r="G1" s="1"/>
      <c r="H1" s="1"/>
      <c r="I1" s="1"/>
    </row>
    <row r="2" spans="1:9" x14ac:dyDescent="0.25">
      <c r="A2" s="2">
        <v>28291</v>
      </c>
      <c r="B2">
        <v>32</v>
      </c>
      <c r="C2">
        <v>358</v>
      </c>
      <c r="D2">
        <v>53.3</v>
      </c>
      <c r="E2">
        <v>71.900000000000006</v>
      </c>
      <c r="F2">
        <v>52.6</v>
      </c>
    </row>
    <row r="3" spans="1:9" x14ac:dyDescent="0.25">
      <c r="A3" s="2">
        <v>28321</v>
      </c>
      <c r="B3">
        <v>35.200000000000003</v>
      </c>
      <c r="C3">
        <v>364.3</v>
      </c>
      <c r="D3">
        <v>58.3</v>
      </c>
      <c r="E3">
        <v>69</v>
      </c>
      <c r="F3">
        <v>52</v>
      </c>
    </row>
    <row r="4" spans="1:9" x14ac:dyDescent="0.25">
      <c r="A4" s="2">
        <v>28352</v>
      </c>
      <c r="B4">
        <v>36.9</v>
      </c>
      <c r="C4">
        <v>367.3</v>
      </c>
      <c r="D4">
        <v>53.5</v>
      </c>
      <c r="E4">
        <v>70.400000000000006</v>
      </c>
      <c r="F4">
        <v>50</v>
      </c>
    </row>
    <row r="5" spans="1:9" x14ac:dyDescent="0.25">
      <c r="A5" s="2">
        <v>28383</v>
      </c>
      <c r="B5">
        <v>34.4</v>
      </c>
      <c r="C5">
        <v>362.3</v>
      </c>
      <c r="D5">
        <v>56.7</v>
      </c>
      <c r="E5">
        <v>65.400000000000006</v>
      </c>
      <c r="F5">
        <v>44.8</v>
      </c>
    </row>
    <row r="6" spans="1:9" x14ac:dyDescent="0.25">
      <c r="A6" s="2">
        <v>28413</v>
      </c>
      <c r="B6">
        <v>32.6</v>
      </c>
      <c r="C6">
        <v>361.8</v>
      </c>
      <c r="D6">
        <v>53.6</v>
      </c>
      <c r="E6">
        <v>64.5</v>
      </c>
      <c r="F6">
        <v>47.9</v>
      </c>
    </row>
    <row r="7" spans="1:9" x14ac:dyDescent="0.25">
      <c r="A7" s="2">
        <v>28444</v>
      </c>
      <c r="B7">
        <v>32.9</v>
      </c>
      <c r="C7">
        <v>353.8</v>
      </c>
      <c r="D7">
        <v>56.3</v>
      </c>
      <c r="E7">
        <v>62</v>
      </c>
      <c r="F7">
        <v>48</v>
      </c>
    </row>
    <row r="8" spans="1:9" x14ac:dyDescent="0.25">
      <c r="A8" s="2">
        <v>28474</v>
      </c>
      <c r="B8">
        <v>36</v>
      </c>
      <c r="C8">
        <v>357.8</v>
      </c>
      <c r="D8">
        <v>57.1</v>
      </c>
      <c r="E8">
        <v>67.2</v>
      </c>
      <c r="F8">
        <v>48.9</v>
      </c>
    </row>
    <row r="9" spans="1:9" x14ac:dyDescent="0.25">
      <c r="A9" s="2">
        <v>28505</v>
      </c>
      <c r="B9">
        <v>36.200000000000003</v>
      </c>
      <c r="C9">
        <v>351</v>
      </c>
      <c r="D9">
        <v>55.6</v>
      </c>
      <c r="E9">
        <v>71.099999999999994</v>
      </c>
      <c r="F9">
        <v>54</v>
      </c>
    </row>
    <row r="10" spans="1:9" x14ac:dyDescent="0.25">
      <c r="A10" s="2">
        <v>28536</v>
      </c>
      <c r="B10">
        <v>32.200000000000003</v>
      </c>
      <c r="C10">
        <v>382</v>
      </c>
      <c r="D10">
        <v>63.4</v>
      </c>
      <c r="E10">
        <v>74.400000000000006</v>
      </c>
      <c r="F10">
        <v>54</v>
      </c>
    </row>
    <row r="11" spans="1:9" x14ac:dyDescent="0.25">
      <c r="A11" s="2">
        <v>28564</v>
      </c>
      <c r="B11">
        <v>31.4</v>
      </c>
      <c r="C11">
        <v>343.5</v>
      </c>
      <c r="D11">
        <v>58.9</v>
      </c>
      <c r="E11">
        <v>72.3</v>
      </c>
      <c r="F11">
        <v>44</v>
      </c>
    </row>
    <row r="12" spans="1:9" x14ac:dyDescent="0.25">
      <c r="A12" s="2">
        <v>28595</v>
      </c>
      <c r="B12">
        <v>30.5</v>
      </c>
      <c r="C12">
        <v>324.3</v>
      </c>
      <c r="D12">
        <v>57.1</v>
      </c>
      <c r="E12">
        <v>78.7</v>
      </c>
      <c r="F12">
        <v>52.4</v>
      </c>
    </row>
    <row r="13" spans="1:9" x14ac:dyDescent="0.25">
      <c r="A13" s="2">
        <v>28625</v>
      </c>
      <c r="B13">
        <v>31.7</v>
      </c>
      <c r="C13">
        <v>327</v>
      </c>
      <c r="D13">
        <v>57.4</v>
      </c>
      <c r="E13">
        <v>81.8</v>
      </c>
      <c r="F13">
        <v>54.5</v>
      </c>
    </row>
    <row r="14" spans="1:9" x14ac:dyDescent="0.25">
      <c r="A14" s="2">
        <v>28656</v>
      </c>
      <c r="B14">
        <v>34.5</v>
      </c>
      <c r="C14">
        <v>333.8</v>
      </c>
      <c r="D14">
        <v>61.1</v>
      </c>
      <c r="E14">
        <v>82.3</v>
      </c>
      <c r="F14">
        <v>54.2</v>
      </c>
    </row>
    <row r="15" spans="1:9" x14ac:dyDescent="0.25">
      <c r="A15" s="2">
        <v>28686</v>
      </c>
      <c r="B15">
        <v>29.4</v>
      </c>
      <c r="C15">
        <v>350.8</v>
      </c>
      <c r="D15">
        <v>59.4</v>
      </c>
      <c r="E15">
        <v>83</v>
      </c>
      <c r="F15">
        <v>57.7</v>
      </c>
    </row>
    <row r="16" spans="1:9" x14ac:dyDescent="0.25">
      <c r="A16" s="2">
        <v>28717</v>
      </c>
      <c r="B16">
        <v>30.2</v>
      </c>
      <c r="C16">
        <v>335.8</v>
      </c>
      <c r="D16">
        <v>60.6</v>
      </c>
      <c r="E16">
        <v>85.4</v>
      </c>
      <c r="F16">
        <v>55.4</v>
      </c>
    </row>
    <row r="17" spans="1:6" x14ac:dyDescent="0.25">
      <c r="A17" s="2">
        <v>28748</v>
      </c>
      <c r="B17">
        <v>27.6</v>
      </c>
      <c r="C17">
        <v>325</v>
      </c>
      <c r="D17">
        <v>60</v>
      </c>
      <c r="E17">
        <v>86.8</v>
      </c>
      <c r="F17">
        <v>54.5</v>
      </c>
    </row>
    <row r="18" spans="1:6" x14ac:dyDescent="0.25">
      <c r="A18" s="2">
        <v>28778</v>
      </c>
      <c r="B18">
        <v>27.8</v>
      </c>
      <c r="C18">
        <v>328.3</v>
      </c>
      <c r="D18">
        <v>64.7</v>
      </c>
      <c r="E18">
        <v>86.8</v>
      </c>
      <c r="F18">
        <v>56.1</v>
      </c>
    </row>
    <row r="19" spans="1:6" x14ac:dyDescent="0.25">
      <c r="A19" s="2">
        <v>28809</v>
      </c>
      <c r="B19">
        <v>28.5</v>
      </c>
      <c r="C19">
        <v>345.5</v>
      </c>
      <c r="D19">
        <v>64.5</v>
      </c>
      <c r="E19">
        <v>84.1</v>
      </c>
      <c r="F19">
        <v>56.7</v>
      </c>
    </row>
    <row r="20" spans="1:6" x14ac:dyDescent="0.25">
      <c r="A20" s="2">
        <v>28839</v>
      </c>
      <c r="B20">
        <v>26.4</v>
      </c>
      <c r="C20">
        <v>350.3</v>
      </c>
      <c r="D20">
        <v>63.5</v>
      </c>
      <c r="E20">
        <v>84.5</v>
      </c>
      <c r="F20">
        <v>53.9</v>
      </c>
    </row>
    <row r="21" spans="1:6" x14ac:dyDescent="0.25">
      <c r="A21" s="2">
        <v>28870</v>
      </c>
      <c r="B21">
        <v>27.4</v>
      </c>
      <c r="C21">
        <v>357.5</v>
      </c>
      <c r="D21">
        <v>66.400000000000006</v>
      </c>
      <c r="E21">
        <v>85.8</v>
      </c>
      <c r="F21">
        <v>52.3</v>
      </c>
    </row>
    <row r="22" spans="1:6" x14ac:dyDescent="0.25">
      <c r="A22" s="2">
        <v>28901</v>
      </c>
      <c r="B22">
        <v>31.4</v>
      </c>
      <c r="C22">
        <v>360.3</v>
      </c>
      <c r="D22">
        <v>64</v>
      </c>
      <c r="E22">
        <v>86.5</v>
      </c>
      <c r="F22">
        <v>51.4</v>
      </c>
    </row>
    <row r="23" spans="1:6" x14ac:dyDescent="0.25">
      <c r="A23" s="2">
        <v>28929</v>
      </c>
      <c r="B23">
        <v>27.7</v>
      </c>
      <c r="C23">
        <v>358.8</v>
      </c>
      <c r="D23">
        <v>66.7</v>
      </c>
      <c r="E23">
        <v>87.7</v>
      </c>
      <c r="F23">
        <v>54.1</v>
      </c>
    </row>
    <row r="24" spans="1:6" x14ac:dyDescent="0.25">
      <c r="A24" s="2">
        <v>28960</v>
      </c>
      <c r="B24">
        <v>28.6</v>
      </c>
      <c r="C24">
        <v>415.5</v>
      </c>
      <c r="D24">
        <v>75.599999999999994</v>
      </c>
      <c r="E24">
        <v>86.3</v>
      </c>
      <c r="F24">
        <v>50.9</v>
      </c>
    </row>
    <row r="25" spans="1:6" x14ac:dyDescent="0.25">
      <c r="A25" s="2">
        <v>28990</v>
      </c>
      <c r="B25">
        <v>29.8</v>
      </c>
      <c r="C25">
        <v>343.8</v>
      </c>
      <c r="D25">
        <v>63.7</v>
      </c>
      <c r="E25">
        <v>86.9</v>
      </c>
      <c r="F25">
        <v>53.3</v>
      </c>
    </row>
    <row r="26" spans="1:6" x14ac:dyDescent="0.25">
      <c r="A26" s="2">
        <v>29021</v>
      </c>
      <c r="B26">
        <v>29.4</v>
      </c>
      <c r="C26">
        <v>366</v>
      </c>
      <c r="D26">
        <v>61.4</v>
      </c>
      <c r="E26">
        <v>88.7</v>
      </c>
      <c r="F26">
        <v>53.8</v>
      </c>
    </row>
    <row r="27" spans="1:6" x14ac:dyDescent="0.25">
      <c r="A27" s="2">
        <v>29051</v>
      </c>
      <c r="B27">
        <v>27.6</v>
      </c>
      <c r="C27">
        <v>379.3</v>
      </c>
      <c r="D27">
        <v>57.4</v>
      </c>
      <c r="E27">
        <v>93.1</v>
      </c>
      <c r="F27">
        <v>53.6</v>
      </c>
    </row>
    <row r="28" spans="1:6" x14ac:dyDescent="0.25">
      <c r="A28" s="2">
        <v>29082</v>
      </c>
      <c r="B28">
        <v>28.8</v>
      </c>
      <c r="C28">
        <v>388</v>
      </c>
      <c r="D28">
        <v>52.9</v>
      </c>
      <c r="E28">
        <v>85.6</v>
      </c>
      <c r="F28">
        <v>51.6</v>
      </c>
    </row>
    <row r="29" spans="1:6" x14ac:dyDescent="0.25">
      <c r="A29" s="2">
        <v>29113</v>
      </c>
      <c r="B29">
        <v>31.6</v>
      </c>
      <c r="C29">
        <v>385</v>
      </c>
      <c r="D29">
        <v>50.7</v>
      </c>
      <c r="E29">
        <v>85</v>
      </c>
      <c r="F29">
        <v>52.3</v>
      </c>
    </row>
    <row r="30" spans="1:6" x14ac:dyDescent="0.25">
      <c r="A30" s="2">
        <v>29143</v>
      </c>
      <c r="B30">
        <v>32.5</v>
      </c>
      <c r="C30">
        <v>402.3</v>
      </c>
      <c r="D30">
        <v>46.9</v>
      </c>
      <c r="E30">
        <v>85.6</v>
      </c>
      <c r="F30">
        <v>46</v>
      </c>
    </row>
    <row r="31" spans="1:6" x14ac:dyDescent="0.25">
      <c r="A31" s="2">
        <v>29174</v>
      </c>
      <c r="B31">
        <v>29.7</v>
      </c>
      <c r="C31">
        <v>418.5</v>
      </c>
      <c r="D31">
        <v>46.8</v>
      </c>
      <c r="E31">
        <v>89.2</v>
      </c>
      <c r="F31">
        <v>44.3</v>
      </c>
    </row>
    <row r="32" spans="1:6" x14ac:dyDescent="0.25">
      <c r="A32" s="2">
        <v>29204</v>
      </c>
      <c r="B32">
        <v>28.9</v>
      </c>
      <c r="C32">
        <v>431.3</v>
      </c>
      <c r="D32">
        <v>42.2</v>
      </c>
      <c r="E32">
        <v>84.4</v>
      </c>
      <c r="F32">
        <v>43.5</v>
      </c>
    </row>
    <row r="33" spans="1:6" x14ac:dyDescent="0.25">
      <c r="A33" s="2">
        <v>29235</v>
      </c>
      <c r="B33">
        <v>28</v>
      </c>
      <c r="C33">
        <v>416.8</v>
      </c>
      <c r="D33">
        <v>42.1</v>
      </c>
      <c r="E33">
        <v>83</v>
      </c>
      <c r="F33">
        <v>44.5</v>
      </c>
    </row>
    <row r="34" spans="1:6" x14ac:dyDescent="0.25">
      <c r="A34" s="2">
        <v>29266</v>
      </c>
      <c r="B34">
        <v>28.6</v>
      </c>
      <c r="C34">
        <v>419.3</v>
      </c>
      <c r="D34">
        <v>46</v>
      </c>
      <c r="E34">
        <v>84.5</v>
      </c>
      <c r="F34">
        <v>46.5</v>
      </c>
    </row>
    <row r="35" spans="1:6" x14ac:dyDescent="0.25">
      <c r="A35" s="2">
        <v>29295</v>
      </c>
      <c r="B35">
        <v>30.9</v>
      </c>
      <c r="C35">
        <v>440</v>
      </c>
      <c r="D35">
        <v>39.1</v>
      </c>
      <c r="E35">
        <v>84</v>
      </c>
      <c r="F35">
        <v>43</v>
      </c>
    </row>
    <row r="36" spans="1:6" x14ac:dyDescent="0.25">
      <c r="A36" s="2">
        <v>29326</v>
      </c>
      <c r="B36">
        <v>28.1</v>
      </c>
      <c r="C36">
        <v>556.79999999999995</v>
      </c>
      <c r="D36">
        <v>36.9</v>
      </c>
      <c r="E36">
        <v>77.5</v>
      </c>
      <c r="F36">
        <v>45.3</v>
      </c>
    </row>
    <row r="37" spans="1:6" x14ac:dyDescent="0.25">
      <c r="A37" s="2">
        <v>29356</v>
      </c>
      <c r="B37">
        <v>24.6</v>
      </c>
      <c r="C37">
        <v>626.79999999999995</v>
      </c>
      <c r="D37">
        <v>29.8</v>
      </c>
      <c r="E37">
        <v>70.8</v>
      </c>
      <c r="F37">
        <v>33.299999999999997</v>
      </c>
    </row>
    <row r="38" spans="1:6" x14ac:dyDescent="0.25">
      <c r="A38" s="2">
        <v>29387</v>
      </c>
      <c r="B38">
        <v>25</v>
      </c>
      <c r="C38">
        <v>607</v>
      </c>
      <c r="D38">
        <v>32.4</v>
      </c>
      <c r="E38">
        <v>63.4</v>
      </c>
      <c r="F38">
        <v>37.299999999999997</v>
      </c>
    </row>
    <row r="39" spans="1:6" x14ac:dyDescent="0.25">
      <c r="A39" s="2">
        <v>29417</v>
      </c>
      <c r="B39">
        <v>26.4</v>
      </c>
      <c r="C39">
        <v>556.79999999999995</v>
      </c>
      <c r="D39">
        <v>36.299999999999997</v>
      </c>
      <c r="E39">
        <v>59.3</v>
      </c>
      <c r="F39">
        <v>29.5</v>
      </c>
    </row>
    <row r="40" spans="1:6" x14ac:dyDescent="0.25">
      <c r="A40" s="2">
        <v>29448</v>
      </c>
      <c r="B40">
        <v>25.6</v>
      </c>
      <c r="C40">
        <v>518</v>
      </c>
      <c r="D40">
        <v>40.1</v>
      </c>
      <c r="E40">
        <v>67</v>
      </c>
      <c r="F40">
        <v>37.6</v>
      </c>
    </row>
    <row r="41" spans="1:6" x14ac:dyDescent="0.25">
      <c r="A41" s="2">
        <v>29479</v>
      </c>
      <c r="B41">
        <v>27.6</v>
      </c>
      <c r="C41">
        <v>482.8</v>
      </c>
      <c r="D41">
        <v>41.2</v>
      </c>
      <c r="E41">
        <v>68</v>
      </c>
      <c r="F41">
        <v>45.3</v>
      </c>
    </row>
    <row r="42" spans="1:6" x14ac:dyDescent="0.25">
      <c r="A42" s="2">
        <v>29509</v>
      </c>
      <c r="B42">
        <v>25.2</v>
      </c>
      <c r="C42">
        <v>427.3</v>
      </c>
      <c r="D42">
        <v>46.5</v>
      </c>
      <c r="E42">
        <v>75.2</v>
      </c>
      <c r="F42">
        <v>43.9</v>
      </c>
    </row>
    <row r="43" spans="1:6" x14ac:dyDescent="0.25">
      <c r="A43" s="2">
        <v>29540</v>
      </c>
      <c r="B43">
        <v>27.4</v>
      </c>
      <c r="C43">
        <v>411</v>
      </c>
      <c r="D43">
        <v>46.8</v>
      </c>
      <c r="E43">
        <v>76.7</v>
      </c>
      <c r="F43">
        <v>42.2</v>
      </c>
    </row>
    <row r="44" spans="1:6" x14ac:dyDescent="0.25">
      <c r="A44" s="2">
        <v>29570</v>
      </c>
      <c r="B44">
        <v>24.5</v>
      </c>
      <c r="C44">
        <v>410</v>
      </c>
      <c r="D44">
        <v>50.1</v>
      </c>
      <c r="E44">
        <v>74.599999999999994</v>
      </c>
      <c r="F44">
        <v>51.4</v>
      </c>
    </row>
    <row r="45" spans="1:6" x14ac:dyDescent="0.25">
      <c r="A45" s="2">
        <v>29601</v>
      </c>
      <c r="B45">
        <v>26.6</v>
      </c>
      <c r="C45">
        <v>413.8</v>
      </c>
      <c r="D45">
        <v>49.7</v>
      </c>
      <c r="E45">
        <v>76.3</v>
      </c>
      <c r="F45">
        <v>44.6</v>
      </c>
    </row>
    <row r="46" spans="1:6" x14ac:dyDescent="0.25">
      <c r="A46" s="2">
        <v>29632</v>
      </c>
      <c r="B46">
        <v>24.1</v>
      </c>
      <c r="C46">
        <v>428.8</v>
      </c>
      <c r="D46">
        <v>48.5</v>
      </c>
      <c r="E46">
        <v>70.900000000000006</v>
      </c>
      <c r="F46">
        <v>42.1</v>
      </c>
    </row>
    <row r="47" spans="1:6" x14ac:dyDescent="0.25">
      <c r="A47" s="2">
        <v>29660</v>
      </c>
      <c r="B47">
        <v>25.5</v>
      </c>
      <c r="C47">
        <v>407.5</v>
      </c>
      <c r="D47">
        <v>48.7</v>
      </c>
      <c r="E47">
        <v>72.599999999999994</v>
      </c>
      <c r="F47">
        <v>44.7</v>
      </c>
    </row>
    <row r="48" spans="1:6" x14ac:dyDescent="0.25">
      <c r="A48" s="2">
        <v>29691</v>
      </c>
      <c r="B48">
        <v>28.4</v>
      </c>
      <c r="C48">
        <v>409.3</v>
      </c>
      <c r="D48">
        <v>51.2</v>
      </c>
      <c r="E48">
        <v>70.2</v>
      </c>
      <c r="F48">
        <v>44.4</v>
      </c>
    </row>
    <row r="49" spans="1:6" x14ac:dyDescent="0.25">
      <c r="A49" s="2">
        <v>29721</v>
      </c>
      <c r="B49">
        <v>27.2</v>
      </c>
      <c r="C49">
        <v>417.3</v>
      </c>
      <c r="D49">
        <v>50.2</v>
      </c>
      <c r="E49">
        <v>66.2</v>
      </c>
      <c r="F49">
        <v>48.7</v>
      </c>
    </row>
    <row r="50" spans="1:6" x14ac:dyDescent="0.25">
      <c r="A50" s="2">
        <v>29752</v>
      </c>
      <c r="B50">
        <v>27.4</v>
      </c>
      <c r="C50">
        <v>433</v>
      </c>
      <c r="D50">
        <v>47.9</v>
      </c>
      <c r="E50">
        <v>70.8</v>
      </c>
      <c r="F50">
        <v>49.4</v>
      </c>
    </row>
    <row r="51" spans="1:6" x14ac:dyDescent="0.25">
      <c r="A51" s="2">
        <v>29782</v>
      </c>
      <c r="B51">
        <v>24.8</v>
      </c>
      <c r="C51">
        <v>434.8</v>
      </c>
      <c r="D51">
        <v>44.9</v>
      </c>
      <c r="E51">
        <v>66.900000000000006</v>
      </c>
      <c r="F51">
        <v>44.4</v>
      </c>
    </row>
    <row r="52" spans="1:6" x14ac:dyDescent="0.25">
      <c r="A52" s="2">
        <v>29813</v>
      </c>
      <c r="B52">
        <v>29</v>
      </c>
      <c r="C52">
        <v>443.8</v>
      </c>
      <c r="D52">
        <v>49.6</v>
      </c>
      <c r="E52">
        <v>65.599999999999994</v>
      </c>
      <c r="F52">
        <v>47.3</v>
      </c>
    </row>
    <row r="53" spans="1:6" x14ac:dyDescent="0.25">
      <c r="A53" s="2">
        <v>29844</v>
      </c>
      <c r="B53">
        <v>26.2</v>
      </c>
      <c r="C53">
        <v>477.3</v>
      </c>
      <c r="D53">
        <v>45.9</v>
      </c>
      <c r="E53">
        <v>65.8</v>
      </c>
      <c r="F53">
        <v>41.9</v>
      </c>
    </row>
    <row r="54" spans="1:6" x14ac:dyDescent="0.25">
      <c r="A54" s="2">
        <v>29874</v>
      </c>
      <c r="B54">
        <v>27.4</v>
      </c>
      <c r="C54">
        <v>493.8</v>
      </c>
      <c r="D54">
        <v>37.700000000000003</v>
      </c>
      <c r="E54">
        <v>57.5</v>
      </c>
      <c r="F54">
        <v>48.9</v>
      </c>
    </row>
    <row r="55" spans="1:6" x14ac:dyDescent="0.25">
      <c r="A55" s="2">
        <v>29905</v>
      </c>
      <c r="B55">
        <v>27.3</v>
      </c>
      <c r="C55">
        <v>511.8</v>
      </c>
      <c r="D55">
        <v>40.5</v>
      </c>
      <c r="E55">
        <v>58.4</v>
      </c>
      <c r="F55">
        <v>42.3</v>
      </c>
    </row>
    <row r="56" spans="1:6" x14ac:dyDescent="0.25">
      <c r="A56" s="2">
        <v>29935</v>
      </c>
      <c r="B56">
        <v>32.5</v>
      </c>
      <c r="C56">
        <v>535.29999999999995</v>
      </c>
      <c r="D56">
        <v>41.2</v>
      </c>
      <c r="E56">
        <v>54.7</v>
      </c>
      <c r="F56">
        <v>37.200000000000003</v>
      </c>
    </row>
    <row r="57" spans="1:6" x14ac:dyDescent="0.25">
      <c r="A57" s="2">
        <v>29966</v>
      </c>
      <c r="B57">
        <v>26.9</v>
      </c>
      <c r="C57">
        <v>545.29999999999995</v>
      </c>
      <c r="D57">
        <v>40.1</v>
      </c>
      <c r="E57">
        <v>48.8</v>
      </c>
      <c r="F57">
        <v>35.799999999999997</v>
      </c>
    </row>
    <row r="58" spans="1:6" x14ac:dyDescent="0.25">
      <c r="A58" s="2">
        <v>29997</v>
      </c>
      <c r="B58">
        <v>28.8</v>
      </c>
      <c r="C58">
        <v>533.79999999999995</v>
      </c>
      <c r="D58">
        <v>40.799999999999997</v>
      </c>
      <c r="E58">
        <v>45.3</v>
      </c>
      <c r="F58">
        <v>34.700000000000003</v>
      </c>
    </row>
    <row r="59" spans="1:6" x14ac:dyDescent="0.25">
      <c r="A59" s="2">
        <v>30025</v>
      </c>
      <c r="B59">
        <v>27.2</v>
      </c>
      <c r="C59">
        <v>556.5</v>
      </c>
      <c r="D59">
        <v>36.4</v>
      </c>
      <c r="E59">
        <v>35.4</v>
      </c>
      <c r="F59">
        <v>31.2</v>
      </c>
    </row>
    <row r="60" spans="1:6" x14ac:dyDescent="0.25">
      <c r="A60" s="2">
        <v>30056</v>
      </c>
      <c r="B60">
        <v>24.2</v>
      </c>
      <c r="C60">
        <v>586.5</v>
      </c>
      <c r="D60">
        <v>38.200000000000003</v>
      </c>
      <c r="E60">
        <v>35.700000000000003</v>
      </c>
      <c r="F60">
        <v>31.5</v>
      </c>
    </row>
    <row r="61" spans="1:6" x14ac:dyDescent="0.25">
      <c r="A61" s="2">
        <v>30086</v>
      </c>
      <c r="B61">
        <v>25.8</v>
      </c>
      <c r="C61">
        <v>585.79999999999995</v>
      </c>
      <c r="D61">
        <v>42.1</v>
      </c>
      <c r="E61">
        <v>41.4</v>
      </c>
      <c r="F61">
        <v>28.8</v>
      </c>
    </row>
    <row r="62" spans="1:6" x14ac:dyDescent="0.25">
      <c r="A62" s="2">
        <v>30117</v>
      </c>
      <c r="B62">
        <v>22</v>
      </c>
      <c r="C62">
        <v>596.79999999999995</v>
      </c>
      <c r="D62">
        <v>45.2</v>
      </c>
      <c r="E62">
        <v>39.6</v>
      </c>
      <c r="F62">
        <v>29.4</v>
      </c>
    </row>
    <row r="63" spans="1:6" x14ac:dyDescent="0.25">
      <c r="A63" s="2">
        <v>30147</v>
      </c>
      <c r="B63">
        <v>26</v>
      </c>
      <c r="C63">
        <v>570</v>
      </c>
      <c r="D63">
        <v>45.8</v>
      </c>
      <c r="E63">
        <v>40.799999999999997</v>
      </c>
      <c r="F63">
        <v>29.5</v>
      </c>
    </row>
    <row r="64" spans="1:6" x14ac:dyDescent="0.25">
      <c r="A64" s="2">
        <v>30178</v>
      </c>
      <c r="B64">
        <v>29.7</v>
      </c>
      <c r="C64">
        <v>629.5</v>
      </c>
      <c r="D64">
        <v>45.3</v>
      </c>
      <c r="E64">
        <v>39.200000000000003</v>
      </c>
      <c r="F64">
        <v>31.6</v>
      </c>
    </row>
    <row r="65" spans="1:6" x14ac:dyDescent="0.25">
      <c r="A65" s="2">
        <v>30209</v>
      </c>
      <c r="B65">
        <v>22.7</v>
      </c>
      <c r="C65">
        <v>671.8</v>
      </c>
      <c r="D65">
        <v>45.9</v>
      </c>
      <c r="E65">
        <v>41.2</v>
      </c>
      <c r="F65">
        <v>33.6</v>
      </c>
    </row>
    <row r="66" spans="1:6" x14ac:dyDescent="0.25">
      <c r="A66" s="2">
        <v>30239</v>
      </c>
      <c r="B66">
        <v>20.3</v>
      </c>
      <c r="C66">
        <v>641.79999999999995</v>
      </c>
      <c r="D66">
        <v>46.5</v>
      </c>
      <c r="E66">
        <v>41</v>
      </c>
      <c r="F66">
        <v>32.5</v>
      </c>
    </row>
    <row r="67" spans="1:6" x14ac:dyDescent="0.25">
      <c r="A67" s="2">
        <v>30270</v>
      </c>
      <c r="B67">
        <v>21.9</v>
      </c>
      <c r="C67">
        <v>594.29999999999995</v>
      </c>
      <c r="D67">
        <v>46.9</v>
      </c>
      <c r="E67">
        <v>37.299999999999997</v>
      </c>
      <c r="F67">
        <v>33.6</v>
      </c>
    </row>
    <row r="68" spans="1:6" x14ac:dyDescent="0.25">
      <c r="A68" s="2">
        <v>30300</v>
      </c>
      <c r="B68">
        <v>22.7</v>
      </c>
      <c r="C68">
        <v>518</v>
      </c>
      <c r="D68">
        <v>48.6</v>
      </c>
      <c r="E68">
        <v>39.1</v>
      </c>
      <c r="F68">
        <v>34.700000000000003</v>
      </c>
    </row>
    <row r="69" spans="1:6" x14ac:dyDescent="0.25">
      <c r="A69" s="2">
        <v>30331</v>
      </c>
      <c r="B69">
        <v>22.7</v>
      </c>
      <c r="C69">
        <v>492.8</v>
      </c>
      <c r="D69">
        <v>46.7</v>
      </c>
      <c r="E69">
        <v>43.7</v>
      </c>
      <c r="F69">
        <v>36.299999999999997</v>
      </c>
    </row>
    <row r="70" spans="1:6" x14ac:dyDescent="0.25">
      <c r="A70" s="2">
        <v>30362</v>
      </c>
      <c r="B70">
        <v>22.5</v>
      </c>
      <c r="C70">
        <v>488.8</v>
      </c>
      <c r="D70">
        <v>49.9</v>
      </c>
      <c r="E70">
        <v>48.7</v>
      </c>
      <c r="F70">
        <v>40.1</v>
      </c>
    </row>
    <row r="71" spans="1:6" x14ac:dyDescent="0.25">
      <c r="A71" s="2">
        <v>30390</v>
      </c>
      <c r="B71">
        <v>23.6</v>
      </c>
      <c r="C71">
        <v>479.3</v>
      </c>
      <c r="D71">
        <v>50.8</v>
      </c>
      <c r="E71">
        <v>47.9</v>
      </c>
      <c r="F71">
        <v>44.2</v>
      </c>
    </row>
    <row r="72" spans="1:6" x14ac:dyDescent="0.25">
      <c r="A72" s="2">
        <v>30421</v>
      </c>
      <c r="B72">
        <v>25</v>
      </c>
      <c r="C72">
        <v>497.3</v>
      </c>
      <c r="D72">
        <v>52.7</v>
      </c>
      <c r="E72">
        <v>55.6</v>
      </c>
      <c r="F72">
        <v>46</v>
      </c>
    </row>
    <row r="73" spans="1:6" x14ac:dyDescent="0.25">
      <c r="A73" s="2">
        <v>30451</v>
      </c>
      <c r="B73">
        <v>27.1</v>
      </c>
      <c r="C73">
        <v>468</v>
      </c>
      <c r="D73">
        <v>51.9</v>
      </c>
      <c r="E73">
        <v>60.3</v>
      </c>
      <c r="F73">
        <v>45.7</v>
      </c>
    </row>
    <row r="74" spans="1:6" x14ac:dyDescent="0.25">
      <c r="A74" s="2">
        <v>30482</v>
      </c>
      <c r="B74">
        <v>25.4</v>
      </c>
      <c r="C74">
        <v>435</v>
      </c>
      <c r="D74">
        <v>56.8</v>
      </c>
      <c r="E74">
        <v>61.5</v>
      </c>
      <c r="F74">
        <v>45.7</v>
      </c>
    </row>
    <row r="75" spans="1:6" x14ac:dyDescent="0.25">
      <c r="A75" s="2">
        <v>30512</v>
      </c>
      <c r="B75">
        <v>28.2</v>
      </c>
      <c r="C75">
        <v>404.5</v>
      </c>
      <c r="D75">
        <v>58.9</v>
      </c>
      <c r="E75">
        <v>63.2</v>
      </c>
      <c r="F75">
        <v>50.8</v>
      </c>
    </row>
    <row r="76" spans="1:6" x14ac:dyDescent="0.25">
      <c r="A76" s="2">
        <v>30543</v>
      </c>
      <c r="B76">
        <v>25</v>
      </c>
      <c r="C76">
        <v>435.8</v>
      </c>
      <c r="D76">
        <v>60.2</v>
      </c>
      <c r="E76">
        <v>69.400000000000006</v>
      </c>
      <c r="F76">
        <v>49.3</v>
      </c>
    </row>
    <row r="77" spans="1:6" x14ac:dyDescent="0.25">
      <c r="A77" s="2">
        <v>30574</v>
      </c>
      <c r="B77">
        <v>29.7</v>
      </c>
      <c r="C77">
        <v>409.3</v>
      </c>
      <c r="D77">
        <v>60.7</v>
      </c>
      <c r="E77">
        <v>68</v>
      </c>
      <c r="F77">
        <v>48.6</v>
      </c>
    </row>
    <row r="78" spans="1:6" x14ac:dyDescent="0.25">
      <c r="A78" s="2">
        <v>30604</v>
      </c>
      <c r="B78">
        <v>28.1</v>
      </c>
      <c r="C78">
        <v>399.5</v>
      </c>
      <c r="D78">
        <v>62.8</v>
      </c>
      <c r="E78">
        <v>69.3</v>
      </c>
      <c r="F78">
        <v>52.1</v>
      </c>
    </row>
    <row r="79" spans="1:6" x14ac:dyDescent="0.25">
      <c r="A79" s="2">
        <v>30635</v>
      </c>
      <c r="B79">
        <v>27.1</v>
      </c>
      <c r="C79">
        <v>385</v>
      </c>
      <c r="D79">
        <v>67.5</v>
      </c>
      <c r="E79">
        <v>68.099999999999994</v>
      </c>
      <c r="F79">
        <v>55</v>
      </c>
    </row>
    <row r="80" spans="1:6" x14ac:dyDescent="0.25">
      <c r="A80" s="2">
        <v>30665</v>
      </c>
      <c r="B80">
        <v>27.9</v>
      </c>
      <c r="C80">
        <v>369.8</v>
      </c>
      <c r="D80">
        <v>62.1</v>
      </c>
      <c r="E80">
        <v>71.400000000000006</v>
      </c>
      <c r="F80">
        <v>59.6</v>
      </c>
    </row>
    <row r="81" spans="1:6" x14ac:dyDescent="0.25">
      <c r="A81" s="2">
        <v>30696</v>
      </c>
      <c r="B81">
        <v>27.5</v>
      </c>
      <c r="C81">
        <v>351</v>
      </c>
      <c r="D81">
        <v>64.400000000000006</v>
      </c>
      <c r="E81">
        <v>64.400000000000006</v>
      </c>
      <c r="F81">
        <v>52.7</v>
      </c>
    </row>
    <row r="82" spans="1:6" x14ac:dyDescent="0.25">
      <c r="A82" s="2">
        <v>30727</v>
      </c>
      <c r="B82">
        <v>26.8</v>
      </c>
      <c r="C82">
        <v>340.5</v>
      </c>
      <c r="D82">
        <v>61.5</v>
      </c>
      <c r="E82">
        <v>71.099999999999994</v>
      </c>
      <c r="F82">
        <v>52.7</v>
      </c>
    </row>
    <row r="83" spans="1:6" x14ac:dyDescent="0.25">
      <c r="A83" s="2">
        <v>30756</v>
      </c>
      <c r="B83">
        <v>26.9</v>
      </c>
      <c r="C83">
        <v>345.5</v>
      </c>
      <c r="D83">
        <v>65.5</v>
      </c>
      <c r="E83">
        <v>73.599999999999994</v>
      </c>
      <c r="F83">
        <v>52.7</v>
      </c>
    </row>
    <row r="84" spans="1:6" x14ac:dyDescent="0.25">
      <c r="A84" s="2">
        <v>30787</v>
      </c>
      <c r="B84">
        <v>28.4</v>
      </c>
      <c r="C84">
        <v>369.3</v>
      </c>
      <c r="D84">
        <v>64.599999999999994</v>
      </c>
      <c r="E84">
        <v>71.900000000000006</v>
      </c>
      <c r="F84">
        <v>54</v>
      </c>
    </row>
    <row r="85" spans="1:6" x14ac:dyDescent="0.25">
      <c r="A85" s="2">
        <v>30817</v>
      </c>
      <c r="B85">
        <v>28.7</v>
      </c>
      <c r="C85">
        <v>357.8</v>
      </c>
      <c r="D85">
        <v>62.5</v>
      </c>
      <c r="E85">
        <v>62.5</v>
      </c>
      <c r="F85">
        <v>54.1</v>
      </c>
    </row>
    <row r="86" spans="1:6" x14ac:dyDescent="0.25">
      <c r="A86" s="2">
        <v>30848</v>
      </c>
      <c r="B86">
        <v>30.7</v>
      </c>
      <c r="C86">
        <v>363</v>
      </c>
      <c r="D86">
        <v>56.2</v>
      </c>
      <c r="E86">
        <v>64</v>
      </c>
      <c r="F86">
        <v>56.3</v>
      </c>
    </row>
    <row r="87" spans="1:6" x14ac:dyDescent="0.25">
      <c r="A87" s="2">
        <v>30878</v>
      </c>
      <c r="B87">
        <v>24.7</v>
      </c>
      <c r="C87">
        <v>360.5</v>
      </c>
      <c r="D87">
        <v>59.1</v>
      </c>
      <c r="E87">
        <v>61.3</v>
      </c>
      <c r="F87">
        <v>57.8</v>
      </c>
    </row>
    <row r="88" spans="1:6" x14ac:dyDescent="0.25">
      <c r="A88" s="2">
        <v>30909</v>
      </c>
      <c r="B88">
        <v>28.2</v>
      </c>
      <c r="C88">
        <v>390.3</v>
      </c>
      <c r="D88">
        <v>55.2</v>
      </c>
      <c r="E88">
        <v>58.7</v>
      </c>
      <c r="F88">
        <v>49.1</v>
      </c>
    </row>
    <row r="89" spans="1:6" x14ac:dyDescent="0.25">
      <c r="A89" s="2">
        <v>30940</v>
      </c>
      <c r="B89">
        <v>25.2</v>
      </c>
      <c r="C89">
        <v>398</v>
      </c>
      <c r="D89">
        <v>52.8</v>
      </c>
      <c r="E89">
        <v>53.4</v>
      </c>
      <c r="F89">
        <v>46.8</v>
      </c>
    </row>
    <row r="90" spans="1:6" x14ac:dyDescent="0.25">
      <c r="A90" s="2">
        <v>30970</v>
      </c>
      <c r="B90">
        <v>26.4</v>
      </c>
      <c r="C90">
        <v>419.3</v>
      </c>
      <c r="D90">
        <v>49.3</v>
      </c>
      <c r="E90">
        <v>51.7</v>
      </c>
      <c r="F90">
        <v>45.6</v>
      </c>
    </row>
    <row r="91" spans="1:6" x14ac:dyDescent="0.25">
      <c r="A91" s="2">
        <v>31001</v>
      </c>
      <c r="B91">
        <v>30.4</v>
      </c>
      <c r="C91">
        <v>401.5</v>
      </c>
      <c r="D91">
        <v>48.1</v>
      </c>
      <c r="E91">
        <v>55</v>
      </c>
      <c r="F91">
        <v>45.7</v>
      </c>
    </row>
    <row r="92" spans="1:6" x14ac:dyDescent="0.25">
      <c r="A92" s="2">
        <v>31031</v>
      </c>
      <c r="B92">
        <v>27.2</v>
      </c>
      <c r="C92">
        <v>381.8</v>
      </c>
      <c r="D92">
        <v>48.8</v>
      </c>
      <c r="E92">
        <v>50.7</v>
      </c>
      <c r="F92">
        <v>47.3</v>
      </c>
    </row>
    <row r="93" spans="1:6" x14ac:dyDescent="0.25">
      <c r="A93" s="2">
        <v>31062</v>
      </c>
      <c r="B93">
        <v>28.1</v>
      </c>
      <c r="C93">
        <v>375</v>
      </c>
      <c r="D93">
        <v>50.4</v>
      </c>
      <c r="E93">
        <v>47.6</v>
      </c>
      <c r="F93">
        <v>45.9</v>
      </c>
    </row>
    <row r="94" spans="1:6" x14ac:dyDescent="0.25">
      <c r="A94" s="2">
        <v>31093</v>
      </c>
      <c r="B94">
        <v>29</v>
      </c>
      <c r="C94">
        <v>388.8</v>
      </c>
      <c r="D94">
        <v>48.6</v>
      </c>
      <c r="E94">
        <v>44.8</v>
      </c>
      <c r="F94">
        <v>44.8</v>
      </c>
    </row>
    <row r="95" spans="1:6" x14ac:dyDescent="0.25">
      <c r="A95" s="2">
        <v>31121</v>
      </c>
      <c r="B95">
        <v>27.9</v>
      </c>
      <c r="C95">
        <v>382.5</v>
      </c>
      <c r="D95">
        <v>46.7</v>
      </c>
      <c r="E95">
        <v>46.2</v>
      </c>
      <c r="F95">
        <v>44</v>
      </c>
    </row>
    <row r="96" spans="1:6" x14ac:dyDescent="0.25">
      <c r="A96" s="2">
        <v>31152</v>
      </c>
      <c r="B96">
        <v>27.1</v>
      </c>
      <c r="C96">
        <v>398.3</v>
      </c>
      <c r="D96">
        <v>46.1</v>
      </c>
      <c r="E96">
        <v>44.1</v>
      </c>
      <c r="F96">
        <v>43.8</v>
      </c>
    </row>
    <row r="97" spans="1:6" x14ac:dyDescent="0.25">
      <c r="A97" s="2">
        <v>31182</v>
      </c>
      <c r="B97">
        <v>24.5</v>
      </c>
      <c r="C97">
        <v>393.5</v>
      </c>
      <c r="D97">
        <v>48</v>
      </c>
      <c r="E97">
        <v>48.7</v>
      </c>
      <c r="F97">
        <v>40.4</v>
      </c>
    </row>
    <row r="98" spans="1:6" x14ac:dyDescent="0.25">
      <c r="A98" s="2">
        <v>31213</v>
      </c>
      <c r="B98">
        <v>27.9</v>
      </c>
      <c r="C98">
        <v>392.3</v>
      </c>
      <c r="D98">
        <v>47.1</v>
      </c>
      <c r="E98">
        <v>42.4</v>
      </c>
      <c r="F98">
        <v>40.200000000000003</v>
      </c>
    </row>
    <row r="99" spans="1:6" x14ac:dyDescent="0.25">
      <c r="A99" s="2">
        <v>31243</v>
      </c>
      <c r="B99">
        <v>27.8</v>
      </c>
      <c r="C99">
        <v>378.3</v>
      </c>
      <c r="D99">
        <v>45.7</v>
      </c>
      <c r="E99">
        <v>45.6</v>
      </c>
      <c r="F99">
        <v>41.8</v>
      </c>
    </row>
    <row r="100" spans="1:6" x14ac:dyDescent="0.25">
      <c r="A100" s="2">
        <v>31274</v>
      </c>
      <c r="B100">
        <v>27.8</v>
      </c>
      <c r="C100">
        <v>403.8</v>
      </c>
      <c r="D100">
        <v>46.6</v>
      </c>
      <c r="E100">
        <v>44</v>
      </c>
      <c r="F100">
        <v>43</v>
      </c>
    </row>
    <row r="101" spans="1:6" x14ac:dyDescent="0.25">
      <c r="A101" s="2">
        <v>31305</v>
      </c>
      <c r="B101">
        <v>28.4</v>
      </c>
      <c r="C101">
        <v>408.5</v>
      </c>
      <c r="D101">
        <v>49.5</v>
      </c>
      <c r="E101">
        <v>44.3</v>
      </c>
      <c r="F101">
        <v>45.5</v>
      </c>
    </row>
    <row r="102" spans="1:6" x14ac:dyDescent="0.25">
      <c r="A102" s="2">
        <v>31335</v>
      </c>
      <c r="B102">
        <v>35.9</v>
      </c>
      <c r="C102">
        <v>404</v>
      </c>
      <c r="D102">
        <v>50</v>
      </c>
      <c r="E102">
        <v>46.4</v>
      </c>
      <c r="F102">
        <v>45.9</v>
      </c>
    </row>
    <row r="103" spans="1:6" x14ac:dyDescent="0.25">
      <c r="A103" s="2">
        <v>31366</v>
      </c>
      <c r="B103">
        <v>28.5</v>
      </c>
      <c r="C103">
        <v>392.3</v>
      </c>
      <c r="D103">
        <v>48.5</v>
      </c>
      <c r="E103">
        <v>45.7</v>
      </c>
      <c r="F103">
        <v>45.2</v>
      </c>
    </row>
    <row r="104" spans="1:6" x14ac:dyDescent="0.25">
      <c r="A104" s="2">
        <v>31396</v>
      </c>
      <c r="B104">
        <v>29.8</v>
      </c>
      <c r="C104">
        <v>385.3</v>
      </c>
      <c r="D104">
        <v>49.3</v>
      </c>
      <c r="E104">
        <v>48.7</v>
      </c>
      <c r="F104">
        <v>45.2</v>
      </c>
    </row>
    <row r="105" spans="1:6" x14ac:dyDescent="0.25">
      <c r="A105" s="2">
        <v>31427</v>
      </c>
      <c r="B105">
        <v>33.4</v>
      </c>
      <c r="C105">
        <v>367.3</v>
      </c>
      <c r="D105">
        <v>50.1</v>
      </c>
      <c r="E105">
        <v>48.4</v>
      </c>
      <c r="F105">
        <v>44.9</v>
      </c>
    </row>
    <row r="106" spans="1:6" x14ac:dyDescent="0.25">
      <c r="A106" s="2">
        <v>31458</v>
      </c>
      <c r="B106">
        <v>30.2</v>
      </c>
      <c r="C106">
        <v>372.3</v>
      </c>
      <c r="D106">
        <v>49.8</v>
      </c>
      <c r="E106">
        <v>49.7</v>
      </c>
      <c r="F106">
        <v>44.7</v>
      </c>
    </row>
    <row r="107" spans="1:6" x14ac:dyDescent="0.25">
      <c r="A107" s="2">
        <v>31486</v>
      </c>
      <c r="B107">
        <v>28.1</v>
      </c>
      <c r="C107">
        <v>382.8</v>
      </c>
      <c r="D107">
        <v>50.5</v>
      </c>
      <c r="E107">
        <v>49</v>
      </c>
      <c r="F107">
        <v>43.7</v>
      </c>
    </row>
    <row r="108" spans="1:6" x14ac:dyDescent="0.25">
      <c r="A108" s="2">
        <v>31517</v>
      </c>
      <c r="B108">
        <v>40.4</v>
      </c>
      <c r="C108">
        <v>388.5</v>
      </c>
      <c r="D108">
        <v>50.7</v>
      </c>
      <c r="E108">
        <v>42.8</v>
      </c>
      <c r="F108">
        <v>42.5</v>
      </c>
    </row>
    <row r="109" spans="1:6" x14ac:dyDescent="0.25">
      <c r="A109" s="2">
        <v>31547</v>
      </c>
      <c r="B109">
        <v>29.3</v>
      </c>
      <c r="C109">
        <v>384.5</v>
      </c>
      <c r="D109">
        <v>50.2</v>
      </c>
      <c r="E109">
        <v>49.5</v>
      </c>
      <c r="F109">
        <v>46.9</v>
      </c>
    </row>
    <row r="110" spans="1:6" x14ac:dyDescent="0.25">
      <c r="A110" s="2">
        <v>31578</v>
      </c>
      <c r="B110">
        <v>28.2</v>
      </c>
      <c r="C110">
        <v>370.5</v>
      </c>
      <c r="D110">
        <v>49.9</v>
      </c>
      <c r="E110">
        <v>51.3</v>
      </c>
      <c r="F110">
        <v>44.4</v>
      </c>
    </row>
    <row r="111" spans="1:6" x14ac:dyDescent="0.25">
      <c r="A111" s="2">
        <v>31608</v>
      </c>
      <c r="B111">
        <v>28.3</v>
      </c>
      <c r="C111">
        <v>373.3</v>
      </c>
      <c r="D111">
        <v>49.9</v>
      </c>
      <c r="E111">
        <v>49.3</v>
      </c>
      <c r="F111">
        <v>43.9</v>
      </c>
    </row>
    <row r="112" spans="1:6" x14ac:dyDescent="0.25">
      <c r="A112" s="2">
        <v>31639</v>
      </c>
      <c r="B112">
        <v>32.200000000000003</v>
      </c>
      <c r="C112">
        <v>405.3</v>
      </c>
      <c r="D112">
        <v>50.8</v>
      </c>
      <c r="E112">
        <v>51.5</v>
      </c>
      <c r="F112">
        <v>45.9</v>
      </c>
    </row>
    <row r="113" spans="1:6" x14ac:dyDescent="0.25">
      <c r="A113" s="2">
        <v>31670</v>
      </c>
      <c r="B113">
        <v>28.4</v>
      </c>
      <c r="C113">
        <v>395.5</v>
      </c>
      <c r="D113">
        <v>49.6</v>
      </c>
      <c r="E113">
        <v>57.1</v>
      </c>
      <c r="F113">
        <v>48.2</v>
      </c>
    </row>
    <row r="114" spans="1:6" x14ac:dyDescent="0.25">
      <c r="A114" s="2">
        <v>31700</v>
      </c>
      <c r="B114">
        <v>28.3</v>
      </c>
      <c r="C114">
        <v>376.5</v>
      </c>
      <c r="D114">
        <v>51.3</v>
      </c>
      <c r="E114">
        <v>56.9</v>
      </c>
      <c r="F114">
        <v>48.2</v>
      </c>
    </row>
    <row r="115" spans="1:6" x14ac:dyDescent="0.25">
      <c r="A115" s="2">
        <v>31731</v>
      </c>
      <c r="B115">
        <v>28.7</v>
      </c>
      <c r="C115">
        <v>363</v>
      </c>
      <c r="D115">
        <v>52</v>
      </c>
      <c r="E115">
        <v>57.1</v>
      </c>
      <c r="F115">
        <v>42.2</v>
      </c>
    </row>
    <row r="116" spans="1:6" x14ac:dyDescent="0.25">
      <c r="A116" s="2">
        <v>31761</v>
      </c>
      <c r="B116">
        <v>30.8</v>
      </c>
      <c r="C116">
        <v>358.3</v>
      </c>
      <c r="D116">
        <v>52.8</v>
      </c>
      <c r="E116">
        <v>57</v>
      </c>
      <c r="F116">
        <v>38.4</v>
      </c>
    </row>
    <row r="117" spans="1:6" x14ac:dyDescent="0.25">
      <c r="A117" s="2">
        <v>31792</v>
      </c>
      <c r="B117">
        <v>28.6</v>
      </c>
      <c r="C117">
        <v>351.3</v>
      </c>
      <c r="D117">
        <v>51.5</v>
      </c>
      <c r="E117">
        <v>61.1</v>
      </c>
      <c r="F117">
        <v>46.3</v>
      </c>
    </row>
    <row r="118" spans="1:6" x14ac:dyDescent="0.25">
      <c r="A118" s="2">
        <v>31823</v>
      </c>
      <c r="B118">
        <v>29.1</v>
      </c>
      <c r="C118">
        <v>348.8</v>
      </c>
      <c r="D118">
        <v>51.2</v>
      </c>
      <c r="E118">
        <v>62.5</v>
      </c>
      <c r="F118">
        <v>46.7</v>
      </c>
    </row>
    <row r="119" spans="1:6" x14ac:dyDescent="0.25">
      <c r="A119" s="2">
        <v>31851</v>
      </c>
      <c r="B119">
        <v>29.1</v>
      </c>
      <c r="C119">
        <v>333.3</v>
      </c>
      <c r="D119">
        <v>51.9</v>
      </c>
      <c r="E119">
        <v>62.7</v>
      </c>
      <c r="F119">
        <v>46.5</v>
      </c>
    </row>
    <row r="120" spans="1:6" x14ac:dyDescent="0.25">
      <c r="A120" s="2">
        <v>31882</v>
      </c>
      <c r="B120">
        <v>27.4</v>
      </c>
      <c r="C120">
        <v>336.3</v>
      </c>
      <c r="D120">
        <v>52.8</v>
      </c>
      <c r="E120">
        <v>65.599999999999994</v>
      </c>
      <c r="F120">
        <v>45.9</v>
      </c>
    </row>
    <row r="121" spans="1:6" x14ac:dyDescent="0.25">
      <c r="A121" s="2">
        <v>31912</v>
      </c>
      <c r="B121">
        <v>36.299999999999997</v>
      </c>
      <c r="C121">
        <v>331.3</v>
      </c>
      <c r="D121">
        <v>54</v>
      </c>
      <c r="E121">
        <v>67.599999999999994</v>
      </c>
      <c r="F121">
        <v>47.5</v>
      </c>
    </row>
    <row r="122" spans="1:6" x14ac:dyDescent="0.25">
      <c r="A122" s="2">
        <v>31943</v>
      </c>
      <c r="B122">
        <v>29.4</v>
      </c>
      <c r="C122">
        <v>322.3</v>
      </c>
      <c r="D122">
        <v>56.8</v>
      </c>
      <c r="E122">
        <v>72.599999999999994</v>
      </c>
      <c r="F122">
        <v>52.4</v>
      </c>
    </row>
    <row r="123" spans="1:6" x14ac:dyDescent="0.25">
      <c r="A123" s="2">
        <v>31973</v>
      </c>
      <c r="B123">
        <v>29.8</v>
      </c>
      <c r="C123">
        <v>324.8</v>
      </c>
      <c r="D123">
        <v>58.9</v>
      </c>
      <c r="E123">
        <v>74.3</v>
      </c>
      <c r="F123">
        <v>44.7</v>
      </c>
    </row>
    <row r="124" spans="1:6" x14ac:dyDescent="0.25">
      <c r="A124" s="2">
        <v>32004</v>
      </c>
      <c r="B124">
        <v>30.5</v>
      </c>
      <c r="C124">
        <v>320</v>
      </c>
      <c r="D124">
        <v>60.3</v>
      </c>
      <c r="E124">
        <v>77.400000000000006</v>
      </c>
      <c r="F124">
        <v>49.3</v>
      </c>
    </row>
    <row r="125" spans="1:6" x14ac:dyDescent="0.25">
      <c r="A125" s="2">
        <v>32035</v>
      </c>
      <c r="B125">
        <v>32.5</v>
      </c>
      <c r="C125">
        <v>306</v>
      </c>
      <c r="D125">
        <v>61.5</v>
      </c>
      <c r="E125">
        <v>77.3</v>
      </c>
      <c r="F125">
        <v>49.2</v>
      </c>
    </row>
    <row r="126" spans="1:6" x14ac:dyDescent="0.25">
      <c r="A126" s="2">
        <v>32065</v>
      </c>
      <c r="B126">
        <v>32</v>
      </c>
      <c r="C126">
        <v>299.8</v>
      </c>
      <c r="D126">
        <v>62.2</v>
      </c>
      <c r="E126">
        <v>78.099999999999994</v>
      </c>
      <c r="F126">
        <v>50.7</v>
      </c>
    </row>
    <row r="127" spans="1:6" x14ac:dyDescent="0.25">
      <c r="A127" s="2">
        <v>32096</v>
      </c>
      <c r="B127">
        <v>31.1</v>
      </c>
      <c r="C127">
        <v>306.8</v>
      </c>
      <c r="D127">
        <v>64.900000000000006</v>
      </c>
      <c r="E127">
        <v>79.2</v>
      </c>
      <c r="F127">
        <v>51.2</v>
      </c>
    </row>
    <row r="128" spans="1:6" x14ac:dyDescent="0.25">
      <c r="A128" s="2">
        <v>32126</v>
      </c>
      <c r="B128">
        <v>28.2</v>
      </c>
      <c r="C128">
        <v>317.8</v>
      </c>
      <c r="D128">
        <v>62.7</v>
      </c>
      <c r="E128">
        <v>80.2</v>
      </c>
      <c r="F128">
        <v>50.8</v>
      </c>
    </row>
    <row r="129" spans="1:6" x14ac:dyDescent="0.25">
      <c r="A129" s="2">
        <v>32157</v>
      </c>
      <c r="B129">
        <v>29.4</v>
      </c>
      <c r="C129">
        <v>340.8</v>
      </c>
      <c r="D129">
        <v>62</v>
      </c>
      <c r="E129">
        <v>78.7</v>
      </c>
      <c r="F129">
        <v>50.7</v>
      </c>
    </row>
    <row r="130" spans="1:6" x14ac:dyDescent="0.25">
      <c r="A130" s="2">
        <v>32188</v>
      </c>
      <c r="B130">
        <v>36</v>
      </c>
      <c r="C130">
        <v>318.8</v>
      </c>
      <c r="D130">
        <v>61.2</v>
      </c>
      <c r="E130">
        <v>81.2</v>
      </c>
      <c r="F130">
        <v>48.1</v>
      </c>
    </row>
    <row r="131" spans="1:6" x14ac:dyDescent="0.25">
      <c r="A131" s="2">
        <v>32217</v>
      </c>
      <c r="B131">
        <v>34</v>
      </c>
      <c r="C131">
        <v>306</v>
      </c>
      <c r="D131">
        <v>57.3</v>
      </c>
      <c r="E131">
        <v>74.5</v>
      </c>
      <c r="F131">
        <v>41.9</v>
      </c>
    </row>
    <row r="132" spans="1:6" x14ac:dyDescent="0.25">
      <c r="A132" s="2">
        <v>32248</v>
      </c>
      <c r="B132">
        <v>35</v>
      </c>
      <c r="C132">
        <v>313</v>
      </c>
      <c r="D132">
        <v>58.6</v>
      </c>
      <c r="E132">
        <v>81</v>
      </c>
      <c r="F132">
        <v>51</v>
      </c>
    </row>
    <row r="133" spans="1:6" x14ac:dyDescent="0.25">
      <c r="A133" s="2">
        <v>32278</v>
      </c>
      <c r="B133">
        <v>35.799999999999997</v>
      </c>
      <c r="C133">
        <v>313.8</v>
      </c>
      <c r="D133">
        <v>56.9</v>
      </c>
      <c r="E133">
        <v>81.5</v>
      </c>
      <c r="F133">
        <v>51.2</v>
      </c>
    </row>
    <row r="134" spans="1:6" x14ac:dyDescent="0.25">
      <c r="A134" s="2">
        <v>32309</v>
      </c>
      <c r="B134">
        <v>30.3</v>
      </c>
      <c r="C134">
        <v>307</v>
      </c>
      <c r="D134">
        <v>65.599999999999994</v>
      </c>
      <c r="E134">
        <v>80.7</v>
      </c>
      <c r="F134">
        <v>48.2</v>
      </c>
    </row>
    <row r="135" spans="1:6" x14ac:dyDescent="0.25">
      <c r="A135" s="2">
        <v>32339</v>
      </c>
      <c r="B135">
        <v>30.1</v>
      </c>
      <c r="C135">
        <v>325.8</v>
      </c>
      <c r="D135">
        <v>58.4</v>
      </c>
      <c r="E135">
        <v>81</v>
      </c>
      <c r="F135">
        <v>54.5</v>
      </c>
    </row>
    <row r="136" spans="1:6" x14ac:dyDescent="0.25">
      <c r="A136" s="2">
        <v>32370</v>
      </c>
      <c r="B136">
        <v>34.299999999999997</v>
      </c>
      <c r="C136">
        <v>314.8</v>
      </c>
      <c r="D136">
        <v>57.4</v>
      </c>
      <c r="E136">
        <v>78.2</v>
      </c>
      <c r="F136">
        <v>49.4</v>
      </c>
    </row>
    <row r="137" spans="1:6" x14ac:dyDescent="0.25">
      <c r="A137" s="2">
        <v>32401</v>
      </c>
      <c r="B137">
        <v>30.3</v>
      </c>
      <c r="C137">
        <v>301</v>
      </c>
      <c r="D137">
        <v>55.2</v>
      </c>
      <c r="E137">
        <v>72.8</v>
      </c>
      <c r="F137">
        <v>49.5</v>
      </c>
    </row>
    <row r="138" spans="1:6" x14ac:dyDescent="0.25">
      <c r="A138" s="2">
        <v>32431</v>
      </c>
      <c r="B138">
        <v>26.5</v>
      </c>
      <c r="C138">
        <v>291.3</v>
      </c>
      <c r="D138">
        <v>54.8</v>
      </c>
      <c r="E138">
        <v>71.5</v>
      </c>
      <c r="F138">
        <v>49.2</v>
      </c>
    </row>
    <row r="139" spans="1:6" x14ac:dyDescent="0.25">
      <c r="A139" s="2">
        <v>32462</v>
      </c>
      <c r="B139">
        <v>27.9</v>
      </c>
      <c r="C139">
        <v>293.8</v>
      </c>
      <c r="D139">
        <v>52.1</v>
      </c>
      <c r="E139">
        <v>70.900000000000006</v>
      </c>
      <c r="F139">
        <v>51.6</v>
      </c>
    </row>
    <row r="140" spans="1:6" x14ac:dyDescent="0.25">
      <c r="A140" s="2">
        <v>32492</v>
      </c>
      <c r="B140">
        <v>28.9</v>
      </c>
      <c r="C140">
        <v>292</v>
      </c>
      <c r="D140">
        <v>53</v>
      </c>
      <c r="E140">
        <v>69.8</v>
      </c>
      <c r="F140">
        <v>49.9</v>
      </c>
    </row>
    <row r="141" spans="1:6" x14ac:dyDescent="0.25">
      <c r="A141" s="2">
        <v>32523</v>
      </c>
      <c r="B141">
        <v>28</v>
      </c>
      <c r="C141">
        <v>289.8</v>
      </c>
      <c r="D141">
        <v>53.9</v>
      </c>
      <c r="E141">
        <v>70.5</v>
      </c>
      <c r="F141">
        <v>46.7</v>
      </c>
    </row>
    <row r="142" spans="1:6" x14ac:dyDescent="0.25">
      <c r="A142" s="2">
        <v>32554</v>
      </c>
      <c r="B142">
        <v>26.2</v>
      </c>
      <c r="C142">
        <v>313</v>
      </c>
      <c r="D142">
        <v>54</v>
      </c>
      <c r="E142">
        <v>67.900000000000006</v>
      </c>
      <c r="F142">
        <v>49</v>
      </c>
    </row>
    <row r="143" spans="1:6" x14ac:dyDescent="0.25">
      <c r="A143" s="2">
        <v>32582</v>
      </c>
      <c r="B143">
        <v>28.4</v>
      </c>
      <c r="C143">
        <v>321.5</v>
      </c>
      <c r="D143">
        <v>52.5</v>
      </c>
      <c r="E143">
        <v>67.900000000000006</v>
      </c>
      <c r="F143">
        <v>48.3</v>
      </c>
    </row>
    <row r="144" spans="1:6" x14ac:dyDescent="0.25">
      <c r="A144" s="2">
        <v>32613</v>
      </c>
      <c r="B144">
        <v>31.6</v>
      </c>
      <c r="C144">
        <v>309</v>
      </c>
      <c r="D144">
        <v>52.2</v>
      </c>
      <c r="E144">
        <v>65.400000000000006</v>
      </c>
      <c r="F144">
        <v>47.4</v>
      </c>
    </row>
    <row r="145" spans="1:6" x14ac:dyDescent="0.25">
      <c r="A145" s="2">
        <v>32643</v>
      </c>
      <c r="B145">
        <v>27.4</v>
      </c>
      <c r="C145">
        <v>324.5</v>
      </c>
      <c r="D145">
        <v>49.1</v>
      </c>
      <c r="E145">
        <v>59.3</v>
      </c>
      <c r="F145">
        <v>44.9</v>
      </c>
    </row>
    <row r="146" spans="1:6" x14ac:dyDescent="0.25">
      <c r="A146" s="2">
        <v>32674</v>
      </c>
      <c r="B146">
        <v>26.8</v>
      </c>
      <c r="C146">
        <v>339</v>
      </c>
      <c r="D146">
        <v>46.5</v>
      </c>
      <c r="E146">
        <v>50</v>
      </c>
      <c r="F146">
        <v>47.5</v>
      </c>
    </row>
    <row r="147" spans="1:6" x14ac:dyDescent="0.25">
      <c r="A147" s="2">
        <v>32704</v>
      </c>
      <c r="B147">
        <v>30.5</v>
      </c>
      <c r="C147">
        <v>339.8</v>
      </c>
      <c r="D147">
        <v>46.1</v>
      </c>
      <c r="E147">
        <v>48.1</v>
      </c>
      <c r="F147">
        <v>46.2</v>
      </c>
    </row>
    <row r="148" spans="1:6" x14ac:dyDescent="0.25">
      <c r="A148" s="2">
        <v>32735</v>
      </c>
      <c r="B148">
        <v>28.3</v>
      </c>
      <c r="C148">
        <v>332.3</v>
      </c>
      <c r="D148">
        <v>44</v>
      </c>
      <c r="E148">
        <v>43.3</v>
      </c>
      <c r="F148">
        <v>43.5</v>
      </c>
    </row>
    <row r="149" spans="1:6" x14ac:dyDescent="0.25">
      <c r="A149" s="2">
        <v>32766</v>
      </c>
      <c r="B149">
        <v>27.4</v>
      </c>
      <c r="C149">
        <v>337.8</v>
      </c>
      <c r="D149">
        <v>43.9</v>
      </c>
      <c r="E149">
        <v>42.4</v>
      </c>
      <c r="F149">
        <v>44.8</v>
      </c>
    </row>
    <row r="150" spans="1:6" x14ac:dyDescent="0.25">
      <c r="A150" s="2">
        <v>32796</v>
      </c>
      <c r="B150">
        <v>31.1</v>
      </c>
      <c r="C150">
        <v>363.3</v>
      </c>
      <c r="D150">
        <v>43.3</v>
      </c>
      <c r="E150">
        <v>41</v>
      </c>
      <c r="F150">
        <v>43.8</v>
      </c>
    </row>
    <row r="151" spans="1:6" x14ac:dyDescent="0.25">
      <c r="A151" s="2">
        <v>32827</v>
      </c>
      <c r="B151">
        <v>25.7</v>
      </c>
      <c r="C151">
        <v>339.5</v>
      </c>
      <c r="D151">
        <v>42.5</v>
      </c>
      <c r="E151">
        <v>40.9</v>
      </c>
      <c r="F151">
        <v>41.4</v>
      </c>
    </row>
    <row r="152" spans="1:6" x14ac:dyDescent="0.25">
      <c r="A152" s="2">
        <v>32857</v>
      </c>
      <c r="B152">
        <v>28.8</v>
      </c>
      <c r="C152">
        <v>358</v>
      </c>
      <c r="D152">
        <v>43.5</v>
      </c>
      <c r="E152">
        <v>41</v>
      </c>
      <c r="F152">
        <v>43.9</v>
      </c>
    </row>
    <row r="153" spans="1:6" x14ac:dyDescent="0.25">
      <c r="A153" s="2">
        <v>32888</v>
      </c>
      <c r="B153">
        <v>30.8</v>
      </c>
      <c r="C153">
        <v>361</v>
      </c>
      <c r="D153">
        <v>48.2</v>
      </c>
      <c r="E153">
        <v>50.8</v>
      </c>
      <c r="F153">
        <v>42.7</v>
      </c>
    </row>
    <row r="154" spans="1:6" x14ac:dyDescent="0.25">
      <c r="A154" s="2">
        <v>32919</v>
      </c>
      <c r="B154">
        <v>31.5</v>
      </c>
      <c r="C154">
        <v>354</v>
      </c>
      <c r="D154">
        <v>44.4</v>
      </c>
      <c r="E154">
        <v>44.6</v>
      </c>
      <c r="F154">
        <v>41.4</v>
      </c>
    </row>
    <row r="155" spans="1:6" x14ac:dyDescent="0.25">
      <c r="A155" s="2">
        <v>32947</v>
      </c>
      <c r="B155">
        <v>31.9</v>
      </c>
      <c r="C155">
        <v>343.8</v>
      </c>
      <c r="D155">
        <v>47.2</v>
      </c>
      <c r="E155">
        <v>50.1</v>
      </c>
      <c r="F155">
        <v>41.2</v>
      </c>
    </row>
    <row r="156" spans="1:6" x14ac:dyDescent="0.25">
      <c r="A156" s="2">
        <v>32978</v>
      </c>
      <c r="B156">
        <v>31.3</v>
      </c>
      <c r="C156">
        <v>361.8</v>
      </c>
      <c r="D156">
        <v>47.2</v>
      </c>
      <c r="E156">
        <v>50.9</v>
      </c>
      <c r="F156">
        <v>41.3</v>
      </c>
    </row>
    <row r="157" spans="1:6" x14ac:dyDescent="0.25">
      <c r="A157" s="2">
        <v>33008</v>
      </c>
      <c r="B157">
        <v>29.5</v>
      </c>
      <c r="C157">
        <v>358.8</v>
      </c>
      <c r="D157">
        <v>48.2</v>
      </c>
      <c r="E157">
        <v>50.1</v>
      </c>
      <c r="F157">
        <v>40</v>
      </c>
    </row>
    <row r="158" spans="1:6" x14ac:dyDescent="0.25">
      <c r="A158" s="2">
        <v>33039</v>
      </c>
      <c r="B158">
        <v>28.8</v>
      </c>
      <c r="C158">
        <v>361</v>
      </c>
      <c r="D158">
        <v>49.8</v>
      </c>
      <c r="E158">
        <v>53.2</v>
      </c>
      <c r="F158">
        <v>42.6</v>
      </c>
    </row>
    <row r="159" spans="1:6" x14ac:dyDescent="0.25">
      <c r="A159" s="2">
        <v>33069</v>
      </c>
      <c r="B159">
        <v>27.4</v>
      </c>
      <c r="C159">
        <v>367</v>
      </c>
      <c r="D159">
        <v>46.4</v>
      </c>
      <c r="E159">
        <v>51.4</v>
      </c>
      <c r="F159">
        <v>39.6</v>
      </c>
    </row>
    <row r="160" spans="1:6" x14ac:dyDescent="0.25">
      <c r="A160" s="2">
        <v>33100</v>
      </c>
      <c r="B160">
        <v>32.799999999999997</v>
      </c>
      <c r="C160">
        <v>390</v>
      </c>
      <c r="D160">
        <v>50.1</v>
      </c>
      <c r="E160">
        <v>53.1</v>
      </c>
      <c r="F160">
        <v>43</v>
      </c>
    </row>
    <row r="161" spans="1:6" x14ac:dyDescent="0.25">
      <c r="A161" s="2">
        <v>33131</v>
      </c>
      <c r="B161">
        <v>30.3</v>
      </c>
      <c r="C161">
        <v>394.5</v>
      </c>
      <c r="D161">
        <v>48.9</v>
      </c>
      <c r="E161">
        <v>70.2</v>
      </c>
      <c r="F161">
        <v>40.799999999999997</v>
      </c>
    </row>
    <row r="162" spans="1:6" x14ac:dyDescent="0.25">
      <c r="A162" s="2">
        <v>33161</v>
      </c>
      <c r="B162">
        <v>26</v>
      </c>
      <c r="C162">
        <v>425.3</v>
      </c>
      <c r="D162">
        <v>48.1</v>
      </c>
      <c r="E162">
        <v>73.400000000000006</v>
      </c>
      <c r="F162">
        <v>41.2</v>
      </c>
    </row>
    <row r="163" spans="1:6" x14ac:dyDescent="0.25">
      <c r="A163" s="2">
        <v>33192</v>
      </c>
      <c r="B163">
        <v>25.3</v>
      </c>
      <c r="C163">
        <v>452</v>
      </c>
      <c r="D163">
        <v>48.6</v>
      </c>
      <c r="E163">
        <v>64.2</v>
      </c>
      <c r="F163">
        <v>40.9</v>
      </c>
    </row>
    <row r="164" spans="1:6" x14ac:dyDescent="0.25">
      <c r="A164" s="2">
        <v>33222</v>
      </c>
      <c r="B164">
        <v>26.9</v>
      </c>
      <c r="C164">
        <v>456</v>
      </c>
      <c r="D164">
        <v>47.2</v>
      </c>
      <c r="E164">
        <v>58.9</v>
      </c>
      <c r="F164">
        <v>39.6</v>
      </c>
    </row>
    <row r="165" spans="1:6" x14ac:dyDescent="0.25">
      <c r="A165" s="2">
        <v>33253</v>
      </c>
      <c r="B165">
        <v>27.4</v>
      </c>
      <c r="C165">
        <v>456.8</v>
      </c>
      <c r="D165">
        <v>44.4</v>
      </c>
      <c r="E165">
        <v>51.6</v>
      </c>
      <c r="F165">
        <v>39.6</v>
      </c>
    </row>
    <row r="166" spans="1:6" x14ac:dyDescent="0.25">
      <c r="A166" s="2">
        <v>33284</v>
      </c>
      <c r="B166">
        <v>28</v>
      </c>
      <c r="C166">
        <v>485.3</v>
      </c>
      <c r="D166">
        <v>44.7</v>
      </c>
      <c r="E166">
        <v>44.5</v>
      </c>
      <c r="F166">
        <v>39.9</v>
      </c>
    </row>
    <row r="167" spans="1:6" x14ac:dyDescent="0.25">
      <c r="A167" s="2">
        <v>33312</v>
      </c>
      <c r="B167">
        <v>32.5</v>
      </c>
      <c r="C167">
        <v>501.3</v>
      </c>
      <c r="D167">
        <v>43.9</v>
      </c>
      <c r="E167">
        <v>41.2</v>
      </c>
      <c r="F167">
        <v>43.6</v>
      </c>
    </row>
    <row r="168" spans="1:6" x14ac:dyDescent="0.25">
      <c r="A168" s="2">
        <v>33343</v>
      </c>
      <c r="B168">
        <v>27.8</v>
      </c>
      <c r="C168">
        <v>467.3</v>
      </c>
      <c r="D168">
        <v>45</v>
      </c>
      <c r="E168">
        <v>38.799999999999997</v>
      </c>
      <c r="F168">
        <v>39.6</v>
      </c>
    </row>
    <row r="169" spans="1:6" x14ac:dyDescent="0.25">
      <c r="A169" s="2">
        <v>33373</v>
      </c>
      <c r="B169">
        <v>26.9</v>
      </c>
      <c r="C169">
        <v>442.3</v>
      </c>
      <c r="D169">
        <v>46</v>
      </c>
      <c r="E169">
        <v>38.200000000000003</v>
      </c>
      <c r="F169">
        <v>37.299999999999997</v>
      </c>
    </row>
    <row r="170" spans="1:6" x14ac:dyDescent="0.25">
      <c r="A170" s="2">
        <v>33404</v>
      </c>
      <c r="B170">
        <v>24.7</v>
      </c>
      <c r="C170">
        <v>427.8</v>
      </c>
      <c r="D170">
        <v>47.1</v>
      </c>
      <c r="E170">
        <v>39.6</v>
      </c>
      <c r="F170">
        <v>37.1</v>
      </c>
    </row>
    <row r="171" spans="1:6" x14ac:dyDescent="0.25">
      <c r="A171" s="2">
        <v>33434</v>
      </c>
      <c r="B171">
        <v>27.9</v>
      </c>
      <c r="C171">
        <v>418.3</v>
      </c>
      <c r="D171">
        <v>49.6</v>
      </c>
      <c r="E171">
        <v>38.4</v>
      </c>
      <c r="F171">
        <v>39.1</v>
      </c>
    </row>
    <row r="172" spans="1:6" x14ac:dyDescent="0.25">
      <c r="A172" s="2">
        <v>33465</v>
      </c>
      <c r="B172">
        <v>29.5</v>
      </c>
      <c r="C172">
        <v>430</v>
      </c>
      <c r="D172">
        <v>48.3</v>
      </c>
      <c r="E172">
        <v>41.8</v>
      </c>
      <c r="F172">
        <v>39</v>
      </c>
    </row>
    <row r="173" spans="1:6" x14ac:dyDescent="0.25">
      <c r="A173" s="2">
        <v>33496</v>
      </c>
      <c r="B173">
        <v>31.6</v>
      </c>
      <c r="C173">
        <v>424.5</v>
      </c>
      <c r="D173">
        <v>48.8</v>
      </c>
      <c r="E173">
        <v>45.5</v>
      </c>
      <c r="F173">
        <v>45.9</v>
      </c>
    </row>
    <row r="174" spans="1:6" x14ac:dyDescent="0.25">
      <c r="A174" s="2">
        <v>33526</v>
      </c>
      <c r="B174">
        <v>28</v>
      </c>
      <c r="C174">
        <v>428.5</v>
      </c>
      <c r="D174">
        <v>50.2</v>
      </c>
      <c r="E174">
        <v>50</v>
      </c>
      <c r="F174">
        <v>40.5</v>
      </c>
    </row>
    <row r="175" spans="1:6" x14ac:dyDescent="0.25">
      <c r="A175" s="2">
        <v>33557</v>
      </c>
      <c r="B175">
        <v>29.4</v>
      </c>
      <c r="C175">
        <v>445</v>
      </c>
      <c r="D175">
        <v>50.1</v>
      </c>
      <c r="E175">
        <v>47.6</v>
      </c>
      <c r="F175">
        <v>42.8</v>
      </c>
    </row>
    <row r="176" spans="1:6" x14ac:dyDescent="0.25">
      <c r="A176" s="2">
        <v>33587</v>
      </c>
      <c r="B176">
        <v>28.6</v>
      </c>
      <c r="C176">
        <v>456.8</v>
      </c>
      <c r="D176">
        <v>49.4</v>
      </c>
      <c r="E176">
        <v>48.9</v>
      </c>
      <c r="F176">
        <v>38.799999999999997</v>
      </c>
    </row>
    <row r="177" spans="1:6" x14ac:dyDescent="0.25">
      <c r="A177" s="2">
        <v>33618</v>
      </c>
      <c r="B177">
        <v>27.4</v>
      </c>
      <c r="C177">
        <v>441</v>
      </c>
      <c r="D177">
        <v>48.7</v>
      </c>
      <c r="E177">
        <v>45.4</v>
      </c>
      <c r="F177">
        <v>44.1</v>
      </c>
    </row>
    <row r="178" spans="1:6" x14ac:dyDescent="0.25">
      <c r="A178" s="2">
        <v>33649</v>
      </c>
      <c r="B178">
        <v>29.9</v>
      </c>
      <c r="C178">
        <v>442.8</v>
      </c>
      <c r="D178">
        <v>49.3</v>
      </c>
      <c r="E178">
        <v>45.9</v>
      </c>
      <c r="F178">
        <v>44</v>
      </c>
    </row>
    <row r="179" spans="1:6" x14ac:dyDescent="0.25">
      <c r="A179" s="2">
        <v>33678</v>
      </c>
      <c r="B179">
        <v>30.4</v>
      </c>
      <c r="C179">
        <v>429.5</v>
      </c>
      <c r="D179">
        <v>50.3</v>
      </c>
      <c r="E179">
        <v>48.1</v>
      </c>
      <c r="F179">
        <v>44.3</v>
      </c>
    </row>
    <row r="180" spans="1:6" x14ac:dyDescent="0.25">
      <c r="A180" s="2">
        <v>33709</v>
      </c>
      <c r="B180">
        <v>31.2</v>
      </c>
      <c r="C180">
        <v>423</v>
      </c>
      <c r="D180">
        <v>47.4</v>
      </c>
      <c r="E180">
        <v>51.1</v>
      </c>
      <c r="F180">
        <v>43.2</v>
      </c>
    </row>
    <row r="181" spans="1:6" x14ac:dyDescent="0.25">
      <c r="A181" s="2">
        <v>33739</v>
      </c>
      <c r="B181">
        <v>28.6</v>
      </c>
      <c r="C181">
        <v>414</v>
      </c>
      <c r="D181">
        <v>50</v>
      </c>
      <c r="E181">
        <v>55</v>
      </c>
      <c r="F181">
        <v>47</v>
      </c>
    </row>
    <row r="182" spans="1:6" x14ac:dyDescent="0.25">
      <c r="A182" s="2">
        <v>33770</v>
      </c>
      <c r="B182">
        <v>27.6</v>
      </c>
      <c r="C182">
        <v>418.8</v>
      </c>
      <c r="D182">
        <v>50.8</v>
      </c>
      <c r="E182">
        <v>53.9</v>
      </c>
      <c r="F182">
        <v>43.1</v>
      </c>
    </row>
    <row r="183" spans="1:6" x14ac:dyDescent="0.25">
      <c r="A183" s="2">
        <v>33800</v>
      </c>
      <c r="B183">
        <v>19</v>
      </c>
      <c r="C183">
        <v>446.8</v>
      </c>
      <c r="D183">
        <v>52.5</v>
      </c>
      <c r="E183">
        <v>56.2</v>
      </c>
      <c r="F183">
        <v>46.9</v>
      </c>
    </row>
    <row r="184" spans="1:6" x14ac:dyDescent="0.25">
      <c r="A184" s="2">
        <v>33831</v>
      </c>
      <c r="B184">
        <v>29.6</v>
      </c>
      <c r="C184">
        <v>403.3</v>
      </c>
      <c r="D184">
        <v>50.3</v>
      </c>
      <c r="E184">
        <v>53.7</v>
      </c>
      <c r="F184">
        <v>45.8</v>
      </c>
    </row>
    <row r="185" spans="1:6" x14ac:dyDescent="0.25">
      <c r="A185" s="2">
        <v>33862</v>
      </c>
      <c r="B185">
        <v>23.4</v>
      </c>
      <c r="C185">
        <v>412.5</v>
      </c>
      <c r="D185">
        <v>51.2</v>
      </c>
      <c r="E185">
        <v>51.6</v>
      </c>
      <c r="F185">
        <v>42.3</v>
      </c>
    </row>
    <row r="186" spans="1:6" x14ac:dyDescent="0.25">
      <c r="A186" s="2">
        <v>33892</v>
      </c>
      <c r="B186">
        <v>25</v>
      </c>
      <c r="C186">
        <v>372.8</v>
      </c>
      <c r="D186">
        <v>48.6</v>
      </c>
      <c r="E186">
        <v>46.4</v>
      </c>
      <c r="F186">
        <v>42.4</v>
      </c>
    </row>
    <row r="187" spans="1:6" x14ac:dyDescent="0.25">
      <c r="A187" s="2">
        <v>33923</v>
      </c>
      <c r="B187">
        <v>27.1</v>
      </c>
      <c r="C187">
        <v>362.3</v>
      </c>
      <c r="D187">
        <v>51.3</v>
      </c>
      <c r="E187">
        <v>42.1</v>
      </c>
      <c r="F187">
        <v>42.1</v>
      </c>
    </row>
    <row r="188" spans="1:6" x14ac:dyDescent="0.25">
      <c r="A188" s="2">
        <v>33953</v>
      </c>
      <c r="B188">
        <v>29.2</v>
      </c>
      <c r="C188">
        <v>336.8</v>
      </c>
      <c r="D188">
        <v>51.5</v>
      </c>
      <c r="E188">
        <v>48</v>
      </c>
      <c r="F188">
        <v>45</v>
      </c>
    </row>
    <row r="189" spans="1:6" x14ac:dyDescent="0.25">
      <c r="A189" s="2">
        <v>33984</v>
      </c>
      <c r="B189">
        <v>24.2</v>
      </c>
      <c r="C189">
        <v>346.8</v>
      </c>
      <c r="D189">
        <v>52.3</v>
      </c>
      <c r="E189">
        <v>49.8</v>
      </c>
      <c r="F189">
        <v>43.3</v>
      </c>
    </row>
    <row r="190" spans="1:6" x14ac:dyDescent="0.25">
      <c r="A190" s="2">
        <v>34015</v>
      </c>
      <c r="B190">
        <v>31.8</v>
      </c>
      <c r="C190">
        <v>338.3</v>
      </c>
      <c r="D190">
        <v>51.7</v>
      </c>
      <c r="E190">
        <v>53.9</v>
      </c>
      <c r="F190">
        <v>42.6</v>
      </c>
    </row>
    <row r="191" spans="1:6" x14ac:dyDescent="0.25">
      <c r="A191" s="2">
        <v>34043</v>
      </c>
      <c r="B191">
        <v>23.9</v>
      </c>
      <c r="C191">
        <v>351</v>
      </c>
      <c r="D191">
        <v>52.7</v>
      </c>
      <c r="E191">
        <v>53.6</v>
      </c>
      <c r="F191">
        <v>45.6</v>
      </c>
    </row>
    <row r="192" spans="1:6" x14ac:dyDescent="0.25">
      <c r="A192" s="2">
        <v>34074</v>
      </c>
      <c r="B192">
        <v>26.5</v>
      </c>
      <c r="C192">
        <v>349.3</v>
      </c>
      <c r="D192">
        <v>52.8</v>
      </c>
      <c r="E192">
        <v>54.6</v>
      </c>
      <c r="F192">
        <v>44.7</v>
      </c>
    </row>
    <row r="193" spans="1:6" x14ac:dyDescent="0.25">
      <c r="A193" s="2">
        <v>34104</v>
      </c>
      <c r="B193">
        <v>30.4</v>
      </c>
      <c r="C193">
        <v>343.8</v>
      </c>
      <c r="D193">
        <v>51.5</v>
      </c>
      <c r="E193">
        <v>50.4</v>
      </c>
      <c r="F193">
        <v>44.8</v>
      </c>
    </row>
    <row r="194" spans="1:6" x14ac:dyDescent="0.25">
      <c r="A194" s="2">
        <v>34135</v>
      </c>
      <c r="B194">
        <v>24.8</v>
      </c>
      <c r="C194">
        <v>340.5</v>
      </c>
      <c r="D194">
        <v>50.4</v>
      </c>
      <c r="E194">
        <v>50.6</v>
      </c>
      <c r="F194">
        <v>46.5</v>
      </c>
    </row>
    <row r="195" spans="1:6" x14ac:dyDescent="0.25">
      <c r="A195" s="2">
        <v>34165</v>
      </c>
      <c r="B195">
        <v>19.399999999999999</v>
      </c>
      <c r="C195">
        <v>355</v>
      </c>
      <c r="D195">
        <v>51</v>
      </c>
      <c r="E195">
        <v>51.4</v>
      </c>
      <c r="F195">
        <v>45.5</v>
      </c>
    </row>
    <row r="196" spans="1:6" x14ac:dyDescent="0.25">
      <c r="A196" s="2">
        <v>34196</v>
      </c>
      <c r="B196">
        <v>26.9</v>
      </c>
      <c r="C196">
        <v>341</v>
      </c>
      <c r="D196">
        <v>51.8</v>
      </c>
      <c r="E196">
        <v>52.3</v>
      </c>
      <c r="F196">
        <v>44.4</v>
      </c>
    </row>
    <row r="197" spans="1:6" x14ac:dyDescent="0.25">
      <c r="A197" s="2">
        <v>34227</v>
      </c>
      <c r="B197">
        <v>26</v>
      </c>
      <c r="C197">
        <v>338.8</v>
      </c>
      <c r="D197">
        <v>51.3</v>
      </c>
      <c r="E197">
        <v>49</v>
      </c>
      <c r="F197">
        <v>46.2</v>
      </c>
    </row>
    <row r="198" spans="1:6" x14ac:dyDescent="0.25">
      <c r="A198" s="2">
        <v>34257</v>
      </c>
      <c r="B198">
        <v>22.5</v>
      </c>
      <c r="C198">
        <v>354</v>
      </c>
      <c r="D198">
        <v>50.7</v>
      </c>
      <c r="E198">
        <v>50.9</v>
      </c>
      <c r="F198">
        <v>48.6</v>
      </c>
    </row>
    <row r="199" spans="1:6" x14ac:dyDescent="0.25">
      <c r="A199" s="2">
        <v>34288</v>
      </c>
      <c r="B199">
        <v>27.1</v>
      </c>
      <c r="C199">
        <v>341</v>
      </c>
      <c r="D199">
        <v>50.9</v>
      </c>
      <c r="E199">
        <v>52.7</v>
      </c>
      <c r="F199">
        <v>45.5</v>
      </c>
    </row>
    <row r="200" spans="1:6" x14ac:dyDescent="0.25">
      <c r="A200" s="2">
        <v>34318</v>
      </c>
      <c r="B200">
        <v>27.6</v>
      </c>
      <c r="C200">
        <v>324</v>
      </c>
      <c r="D200">
        <v>51.5</v>
      </c>
      <c r="E200">
        <v>53.1</v>
      </c>
      <c r="F200">
        <v>43.2</v>
      </c>
    </row>
    <row r="201" spans="1:6" x14ac:dyDescent="0.25">
      <c r="A201" s="2">
        <v>34349</v>
      </c>
      <c r="B201">
        <v>27.9</v>
      </c>
      <c r="C201">
        <v>363.8</v>
      </c>
      <c r="D201">
        <v>54.4</v>
      </c>
      <c r="E201">
        <v>58.9</v>
      </c>
      <c r="F201">
        <v>43.9</v>
      </c>
    </row>
    <row r="202" spans="1:6" x14ac:dyDescent="0.25">
      <c r="A202" s="2">
        <v>34380</v>
      </c>
      <c r="B202">
        <v>32.5</v>
      </c>
      <c r="C202">
        <v>348.5</v>
      </c>
      <c r="D202">
        <v>57</v>
      </c>
      <c r="E202">
        <v>63</v>
      </c>
      <c r="F202">
        <v>44.6</v>
      </c>
    </row>
    <row r="203" spans="1:6" x14ac:dyDescent="0.25">
      <c r="A203" s="2">
        <v>34408</v>
      </c>
      <c r="B203">
        <v>30.2</v>
      </c>
      <c r="C203">
        <v>334.3</v>
      </c>
      <c r="D203">
        <v>55.4</v>
      </c>
      <c r="E203">
        <v>62.9</v>
      </c>
      <c r="F203">
        <v>43</v>
      </c>
    </row>
    <row r="204" spans="1:6" x14ac:dyDescent="0.25">
      <c r="A204" s="2">
        <v>34439</v>
      </c>
      <c r="B204">
        <v>28.9</v>
      </c>
      <c r="C204">
        <v>344.5</v>
      </c>
      <c r="D204">
        <v>57.2</v>
      </c>
      <c r="E204">
        <v>63.5</v>
      </c>
      <c r="F204">
        <v>45.9</v>
      </c>
    </row>
    <row r="205" spans="1:6" x14ac:dyDescent="0.25">
      <c r="A205" s="2">
        <v>34469</v>
      </c>
      <c r="B205">
        <v>28.8</v>
      </c>
      <c r="C205">
        <v>359</v>
      </c>
      <c r="D205">
        <v>60.2</v>
      </c>
      <c r="E205">
        <v>67.8</v>
      </c>
      <c r="F205">
        <v>47.6</v>
      </c>
    </row>
    <row r="206" spans="1:6" x14ac:dyDescent="0.25">
      <c r="A206" s="2">
        <v>34500</v>
      </c>
      <c r="B206">
        <v>28.3</v>
      </c>
      <c r="C206">
        <v>337.3</v>
      </c>
      <c r="D206">
        <v>60.3</v>
      </c>
      <c r="E206">
        <v>69.7</v>
      </c>
      <c r="F206">
        <v>48.3</v>
      </c>
    </row>
    <row r="207" spans="1:6" x14ac:dyDescent="0.25">
      <c r="A207" s="2">
        <v>34530</v>
      </c>
      <c r="B207">
        <v>26.7</v>
      </c>
      <c r="C207">
        <v>344.3</v>
      </c>
      <c r="D207">
        <v>58.1</v>
      </c>
      <c r="E207">
        <v>71.599999999999994</v>
      </c>
      <c r="F207">
        <v>45.1</v>
      </c>
    </row>
    <row r="208" spans="1:6" x14ac:dyDescent="0.25">
      <c r="A208" s="2">
        <v>34561</v>
      </c>
      <c r="B208">
        <v>27.8</v>
      </c>
      <c r="C208">
        <v>336.3</v>
      </c>
      <c r="D208">
        <v>61.6</v>
      </c>
      <c r="E208">
        <v>75.2</v>
      </c>
      <c r="F208">
        <v>44.9</v>
      </c>
    </row>
    <row r="209" spans="1:6" x14ac:dyDescent="0.25">
      <c r="A209" s="2">
        <v>34592</v>
      </c>
      <c r="B209">
        <v>27</v>
      </c>
      <c r="C209">
        <v>328</v>
      </c>
      <c r="D209">
        <v>62.5</v>
      </c>
      <c r="E209">
        <v>80.3</v>
      </c>
      <c r="F209">
        <v>46.1</v>
      </c>
    </row>
    <row r="210" spans="1:6" x14ac:dyDescent="0.25">
      <c r="A210" s="2">
        <v>34622</v>
      </c>
      <c r="B210">
        <v>23.6</v>
      </c>
      <c r="C210">
        <v>334.3</v>
      </c>
      <c r="D210">
        <v>64.900000000000006</v>
      </c>
      <c r="E210">
        <v>84.1</v>
      </c>
      <c r="F210">
        <v>47.6</v>
      </c>
    </row>
    <row r="211" spans="1:6" x14ac:dyDescent="0.25">
      <c r="A211" s="2">
        <v>34653</v>
      </c>
      <c r="B211">
        <v>28.6</v>
      </c>
      <c r="C211">
        <v>327</v>
      </c>
      <c r="D211">
        <v>64.7</v>
      </c>
      <c r="E211">
        <v>84.5</v>
      </c>
      <c r="F211">
        <v>47.3</v>
      </c>
    </row>
    <row r="212" spans="1:6" x14ac:dyDescent="0.25">
      <c r="A212" s="2">
        <v>34683</v>
      </c>
      <c r="B212">
        <v>26.8</v>
      </c>
      <c r="C212">
        <v>323</v>
      </c>
      <c r="D212">
        <v>64.8</v>
      </c>
      <c r="E212">
        <v>87.1</v>
      </c>
      <c r="F212">
        <v>45</v>
      </c>
    </row>
    <row r="213" spans="1:6" x14ac:dyDescent="0.25">
      <c r="A213" s="2">
        <v>34714</v>
      </c>
      <c r="B213">
        <v>21.4</v>
      </c>
      <c r="C213">
        <v>333.5</v>
      </c>
      <c r="D213">
        <v>62.7</v>
      </c>
      <c r="E213">
        <v>86</v>
      </c>
      <c r="F213">
        <v>45.2</v>
      </c>
    </row>
    <row r="214" spans="1:6" x14ac:dyDescent="0.25">
      <c r="A214" s="2">
        <v>34745</v>
      </c>
      <c r="B214">
        <v>26</v>
      </c>
      <c r="C214">
        <v>341.5</v>
      </c>
      <c r="D214">
        <v>60.7</v>
      </c>
      <c r="E214">
        <v>81.7</v>
      </c>
      <c r="F214">
        <v>47</v>
      </c>
    </row>
    <row r="215" spans="1:6" x14ac:dyDescent="0.25">
      <c r="A215" s="2">
        <v>34773</v>
      </c>
      <c r="B215">
        <v>29.2</v>
      </c>
      <c r="C215">
        <v>339.3</v>
      </c>
      <c r="D215">
        <v>56.9</v>
      </c>
      <c r="E215">
        <v>78.900000000000006</v>
      </c>
      <c r="F215">
        <v>47</v>
      </c>
    </row>
    <row r="216" spans="1:6" x14ac:dyDescent="0.25">
      <c r="A216" s="2">
        <v>34804</v>
      </c>
      <c r="B216">
        <v>29.1</v>
      </c>
      <c r="C216">
        <v>354</v>
      </c>
      <c r="D216">
        <v>56.3</v>
      </c>
      <c r="E216">
        <v>74.5</v>
      </c>
      <c r="F216">
        <v>44.2</v>
      </c>
    </row>
    <row r="217" spans="1:6" x14ac:dyDescent="0.25">
      <c r="A217" s="2">
        <v>34834</v>
      </c>
      <c r="B217">
        <v>31.9</v>
      </c>
      <c r="C217">
        <v>370.3</v>
      </c>
      <c r="D217">
        <v>53.3</v>
      </c>
      <c r="E217">
        <v>70.5</v>
      </c>
      <c r="F217">
        <v>43.3</v>
      </c>
    </row>
    <row r="218" spans="1:6" x14ac:dyDescent="0.25">
      <c r="A218" s="2">
        <v>34865</v>
      </c>
      <c r="B218">
        <v>26.4</v>
      </c>
      <c r="C218">
        <v>364.5</v>
      </c>
      <c r="D218">
        <v>51.8</v>
      </c>
      <c r="E218">
        <v>64.7</v>
      </c>
      <c r="F218">
        <v>43</v>
      </c>
    </row>
    <row r="219" spans="1:6" x14ac:dyDescent="0.25">
      <c r="A219" s="2">
        <v>34895</v>
      </c>
      <c r="B219">
        <v>26</v>
      </c>
      <c r="C219">
        <v>375.5</v>
      </c>
      <c r="D219">
        <v>51.3</v>
      </c>
      <c r="E219">
        <v>58.6</v>
      </c>
      <c r="F219">
        <v>46.5</v>
      </c>
    </row>
    <row r="220" spans="1:6" x14ac:dyDescent="0.25">
      <c r="A220" s="2">
        <v>34926</v>
      </c>
      <c r="B220">
        <v>27.1</v>
      </c>
      <c r="C220">
        <v>357.3</v>
      </c>
      <c r="D220">
        <v>49.1</v>
      </c>
      <c r="E220">
        <v>48.5</v>
      </c>
      <c r="F220">
        <v>45.5</v>
      </c>
    </row>
    <row r="221" spans="1:6" x14ac:dyDescent="0.25">
      <c r="A221" s="2">
        <v>34957</v>
      </c>
      <c r="B221">
        <v>26.3</v>
      </c>
      <c r="C221">
        <v>363.8</v>
      </c>
      <c r="D221">
        <v>50</v>
      </c>
      <c r="E221">
        <v>48.8</v>
      </c>
      <c r="F221">
        <v>40.299999999999997</v>
      </c>
    </row>
    <row r="222" spans="1:6" x14ac:dyDescent="0.25">
      <c r="A222" s="2">
        <v>34987</v>
      </c>
      <c r="B222">
        <v>25.8</v>
      </c>
      <c r="C222">
        <v>371.5</v>
      </c>
      <c r="D222">
        <v>48.4</v>
      </c>
      <c r="E222">
        <v>46.5</v>
      </c>
      <c r="F222">
        <v>42.2</v>
      </c>
    </row>
    <row r="223" spans="1:6" x14ac:dyDescent="0.25">
      <c r="A223" s="2">
        <v>35018</v>
      </c>
      <c r="B223">
        <v>27</v>
      </c>
      <c r="C223">
        <v>375.3</v>
      </c>
      <c r="D223">
        <v>45.3</v>
      </c>
      <c r="E223">
        <v>44.5</v>
      </c>
      <c r="F223">
        <v>43.3</v>
      </c>
    </row>
    <row r="224" spans="1:6" x14ac:dyDescent="0.25">
      <c r="A224" s="2">
        <v>35048</v>
      </c>
      <c r="B224">
        <v>26.4</v>
      </c>
      <c r="C224">
        <v>363</v>
      </c>
      <c r="D224">
        <v>47.5</v>
      </c>
      <c r="E224">
        <v>40.299999999999997</v>
      </c>
      <c r="F224">
        <v>43.1</v>
      </c>
    </row>
    <row r="225" spans="1:6" x14ac:dyDescent="0.25">
      <c r="A225" s="2">
        <v>35079</v>
      </c>
      <c r="B225">
        <v>26.4</v>
      </c>
      <c r="C225">
        <v>374</v>
      </c>
      <c r="D225">
        <v>47.8</v>
      </c>
      <c r="E225">
        <v>40.299999999999997</v>
      </c>
      <c r="F225">
        <v>46.6</v>
      </c>
    </row>
    <row r="226" spans="1:6" x14ac:dyDescent="0.25">
      <c r="A226" s="2">
        <v>35110</v>
      </c>
      <c r="B226">
        <v>33.9</v>
      </c>
      <c r="C226">
        <v>375.8</v>
      </c>
      <c r="D226">
        <v>49.5</v>
      </c>
      <c r="E226">
        <v>38.799999999999997</v>
      </c>
      <c r="F226">
        <v>43.3</v>
      </c>
    </row>
    <row r="227" spans="1:6" x14ac:dyDescent="0.25">
      <c r="A227" s="2">
        <v>35139</v>
      </c>
      <c r="B227">
        <v>31.5</v>
      </c>
      <c r="C227">
        <v>391</v>
      </c>
      <c r="D227">
        <v>49.6</v>
      </c>
      <c r="E227">
        <v>39.9</v>
      </c>
      <c r="F227">
        <v>40</v>
      </c>
    </row>
    <row r="228" spans="1:6" x14ac:dyDescent="0.25">
      <c r="A228" s="2">
        <v>35170</v>
      </c>
      <c r="B228">
        <v>30.5</v>
      </c>
      <c r="C228">
        <v>359.3</v>
      </c>
      <c r="D228">
        <v>49.4</v>
      </c>
      <c r="E228">
        <v>41.5</v>
      </c>
      <c r="F228">
        <v>43.9</v>
      </c>
    </row>
    <row r="229" spans="1:6" x14ac:dyDescent="0.25">
      <c r="A229" s="2">
        <v>35200</v>
      </c>
      <c r="B229">
        <v>28.5</v>
      </c>
      <c r="C229">
        <v>345</v>
      </c>
      <c r="D229">
        <v>49.9</v>
      </c>
      <c r="E229">
        <v>50.2</v>
      </c>
      <c r="F229">
        <v>39.200000000000003</v>
      </c>
    </row>
    <row r="230" spans="1:6" x14ac:dyDescent="0.25">
      <c r="A230" s="2">
        <v>35231</v>
      </c>
      <c r="B230">
        <v>26.2</v>
      </c>
      <c r="C230">
        <v>342.8</v>
      </c>
      <c r="D230">
        <v>52.8</v>
      </c>
      <c r="E230">
        <v>47.9</v>
      </c>
      <c r="F230">
        <v>43.1</v>
      </c>
    </row>
    <row r="231" spans="1:6" x14ac:dyDescent="0.25">
      <c r="A231" s="2">
        <v>35261</v>
      </c>
      <c r="B231">
        <v>25.3</v>
      </c>
      <c r="C231">
        <v>337</v>
      </c>
      <c r="D231">
        <v>50.8</v>
      </c>
      <c r="E231">
        <v>44.1</v>
      </c>
      <c r="F231">
        <v>40.799999999999997</v>
      </c>
    </row>
    <row r="232" spans="1:6" x14ac:dyDescent="0.25">
      <c r="A232" s="2">
        <v>35292</v>
      </c>
      <c r="B232">
        <v>26.5</v>
      </c>
      <c r="C232">
        <v>333.3</v>
      </c>
      <c r="D232">
        <v>51.9</v>
      </c>
      <c r="E232">
        <v>46.6</v>
      </c>
      <c r="F232">
        <v>42.2</v>
      </c>
    </row>
    <row r="233" spans="1:6" x14ac:dyDescent="0.25">
      <c r="A233" s="2">
        <v>35323</v>
      </c>
      <c r="B233">
        <v>27.9</v>
      </c>
      <c r="C233">
        <v>342.8</v>
      </c>
      <c r="D233">
        <v>50</v>
      </c>
      <c r="E233">
        <v>50.1</v>
      </c>
      <c r="F233">
        <v>43.7</v>
      </c>
    </row>
    <row r="234" spans="1:6" x14ac:dyDescent="0.25">
      <c r="A234" s="2">
        <v>35353</v>
      </c>
      <c r="B234">
        <v>28.3</v>
      </c>
      <c r="C234">
        <v>338.8</v>
      </c>
      <c r="D234">
        <v>50.9</v>
      </c>
      <c r="E234">
        <v>45.7</v>
      </c>
      <c r="F234">
        <v>39.6</v>
      </c>
    </row>
    <row r="235" spans="1:6" x14ac:dyDescent="0.25">
      <c r="A235" s="2">
        <v>35384</v>
      </c>
      <c r="B235">
        <v>27.8</v>
      </c>
      <c r="C235">
        <v>337</v>
      </c>
      <c r="D235">
        <v>51.2</v>
      </c>
      <c r="E235">
        <v>46.3</v>
      </c>
      <c r="F235">
        <v>42.3</v>
      </c>
    </row>
    <row r="236" spans="1:6" x14ac:dyDescent="0.25">
      <c r="A236" s="2">
        <v>35414</v>
      </c>
      <c r="B236">
        <v>25.2</v>
      </c>
      <c r="C236">
        <v>353.5</v>
      </c>
      <c r="D236">
        <v>52</v>
      </c>
      <c r="E236">
        <v>52</v>
      </c>
      <c r="F236">
        <v>44.4</v>
      </c>
    </row>
    <row r="237" spans="1:6" x14ac:dyDescent="0.25">
      <c r="A237" s="2">
        <v>35445</v>
      </c>
      <c r="B237">
        <v>27.7</v>
      </c>
      <c r="C237">
        <v>335.5</v>
      </c>
      <c r="D237">
        <v>49.7</v>
      </c>
      <c r="E237">
        <v>53.3</v>
      </c>
      <c r="F237">
        <v>43.2</v>
      </c>
    </row>
    <row r="238" spans="1:6" x14ac:dyDescent="0.25">
      <c r="A238" s="2">
        <v>35476</v>
      </c>
      <c r="B238">
        <v>30.8</v>
      </c>
      <c r="C238">
        <v>317.8</v>
      </c>
      <c r="D238">
        <v>52.1</v>
      </c>
      <c r="E238">
        <v>56.4</v>
      </c>
      <c r="F238">
        <v>41.3</v>
      </c>
    </row>
    <row r="239" spans="1:6" x14ac:dyDescent="0.25">
      <c r="A239" s="2">
        <v>35504</v>
      </c>
      <c r="B239">
        <v>30.6</v>
      </c>
      <c r="C239">
        <v>319</v>
      </c>
      <c r="D239">
        <v>53.1</v>
      </c>
      <c r="E239">
        <v>51.1</v>
      </c>
      <c r="F239">
        <v>43.5</v>
      </c>
    </row>
    <row r="240" spans="1:6" x14ac:dyDescent="0.25">
      <c r="A240" s="2">
        <v>35535</v>
      </c>
      <c r="B240">
        <v>31.5</v>
      </c>
      <c r="C240">
        <v>331.3</v>
      </c>
      <c r="D240">
        <v>53.4</v>
      </c>
      <c r="E240">
        <v>50.3</v>
      </c>
      <c r="F240">
        <v>41.4</v>
      </c>
    </row>
    <row r="241" spans="1:6" x14ac:dyDescent="0.25">
      <c r="A241" s="2">
        <v>35565</v>
      </c>
      <c r="B241">
        <v>30.6</v>
      </c>
      <c r="C241">
        <v>319.3</v>
      </c>
      <c r="D241">
        <v>55</v>
      </c>
      <c r="E241">
        <v>48.5</v>
      </c>
      <c r="F241">
        <v>48.1</v>
      </c>
    </row>
    <row r="242" spans="1:6" x14ac:dyDescent="0.25">
      <c r="A242" s="2">
        <v>35596</v>
      </c>
      <c r="B242">
        <v>27.2</v>
      </c>
      <c r="C242">
        <v>325.5</v>
      </c>
      <c r="D242">
        <v>54.6</v>
      </c>
      <c r="E242">
        <v>48.9</v>
      </c>
      <c r="F242">
        <v>45.2</v>
      </c>
    </row>
    <row r="243" spans="1:6" x14ac:dyDescent="0.25">
      <c r="A243" s="2">
        <v>35626</v>
      </c>
      <c r="B243">
        <v>28.2</v>
      </c>
      <c r="C243">
        <v>313.8</v>
      </c>
      <c r="D243">
        <v>54.7</v>
      </c>
      <c r="E243">
        <v>52</v>
      </c>
      <c r="F243">
        <v>45.9</v>
      </c>
    </row>
    <row r="244" spans="1:6" x14ac:dyDescent="0.25">
      <c r="A244" s="2">
        <v>35657</v>
      </c>
      <c r="B244">
        <v>31.9</v>
      </c>
      <c r="C244">
        <v>332.8</v>
      </c>
      <c r="D244">
        <v>55.2</v>
      </c>
      <c r="E244">
        <v>52.1</v>
      </c>
      <c r="F244">
        <v>43</v>
      </c>
    </row>
    <row r="245" spans="1:6" x14ac:dyDescent="0.25">
      <c r="A245" s="2">
        <v>35688</v>
      </c>
      <c r="B245">
        <v>27.4</v>
      </c>
      <c r="C245">
        <v>315.3</v>
      </c>
      <c r="D245">
        <v>54.8</v>
      </c>
      <c r="E245">
        <v>53</v>
      </c>
      <c r="F245">
        <v>47.2</v>
      </c>
    </row>
    <row r="246" spans="1:6" x14ac:dyDescent="0.25">
      <c r="A246" s="2">
        <v>35718</v>
      </c>
      <c r="B246">
        <v>24.9</v>
      </c>
      <c r="C246">
        <v>310.5</v>
      </c>
      <c r="D246">
        <v>54.9</v>
      </c>
      <c r="E246">
        <v>53.6</v>
      </c>
      <c r="F246">
        <v>45</v>
      </c>
    </row>
    <row r="247" spans="1:6" x14ac:dyDescent="0.25">
      <c r="A247" s="2">
        <v>35749</v>
      </c>
      <c r="B247">
        <v>30</v>
      </c>
      <c r="C247">
        <v>315</v>
      </c>
      <c r="D247">
        <v>55.2</v>
      </c>
      <c r="E247">
        <v>52.1</v>
      </c>
      <c r="F247">
        <v>43.8</v>
      </c>
    </row>
    <row r="248" spans="1:6" x14ac:dyDescent="0.25">
      <c r="A248" s="2">
        <v>35779</v>
      </c>
      <c r="B248">
        <v>28.1</v>
      </c>
      <c r="C248">
        <v>313.3</v>
      </c>
      <c r="D248">
        <v>53.9</v>
      </c>
      <c r="E248">
        <v>52.2</v>
      </c>
      <c r="F248">
        <v>46.2</v>
      </c>
    </row>
    <row r="249" spans="1:6" x14ac:dyDescent="0.25">
      <c r="A249" s="2">
        <v>35810</v>
      </c>
      <c r="B249">
        <v>27.4</v>
      </c>
      <c r="C249">
        <v>323.5</v>
      </c>
      <c r="D249">
        <v>53</v>
      </c>
      <c r="E249">
        <v>47</v>
      </c>
      <c r="F249">
        <v>46.2</v>
      </c>
    </row>
    <row r="250" spans="1:6" x14ac:dyDescent="0.25">
      <c r="A250" s="2">
        <v>35841</v>
      </c>
      <c r="B250">
        <v>30.9</v>
      </c>
      <c r="C250">
        <v>319</v>
      </c>
      <c r="D250">
        <v>52.8</v>
      </c>
      <c r="E250">
        <v>45.5</v>
      </c>
      <c r="F250">
        <v>46.2</v>
      </c>
    </row>
    <row r="251" spans="1:6" x14ac:dyDescent="0.25">
      <c r="A251" s="2">
        <v>35869</v>
      </c>
      <c r="B251">
        <v>35.5</v>
      </c>
      <c r="C251">
        <v>315</v>
      </c>
      <c r="D251">
        <v>53</v>
      </c>
      <c r="E251">
        <v>44.2</v>
      </c>
      <c r="F251">
        <v>46</v>
      </c>
    </row>
    <row r="252" spans="1:6" x14ac:dyDescent="0.25">
      <c r="A252" s="2">
        <v>35900</v>
      </c>
      <c r="B252">
        <v>33.1</v>
      </c>
      <c r="C252">
        <v>309</v>
      </c>
      <c r="D252">
        <v>52.4</v>
      </c>
      <c r="E252">
        <v>40.5</v>
      </c>
      <c r="F252">
        <v>46.1</v>
      </c>
    </row>
    <row r="253" spans="1:6" x14ac:dyDescent="0.25">
      <c r="A253" s="2">
        <v>35930</v>
      </c>
      <c r="B253">
        <v>39</v>
      </c>
      <c r="C253">
        <v>313</v>
      </c>
      <c r="D253">
        <v>51.5</v>
      </c>
      <c r="E253">
        <v>41.1</v>
      </c>
      <c r="F253">
        <v>46</v>
      </c>
    </row>
    <row r="254" spans="1:6" x14ac:dyDescent="0.25">
      <c r="A254" s="2">
        <v>35961</v>
      </c>
      <c r="B254">
        <v>28.3</v>
      </c>
      <c r="C254">
        <v>338</v>
      </c>
      <c r="D254">
        <v>50.9</v>
      </c>
      <c r="E254">
        <v>39.299999999999997</v>
      </c>
      <c r="F254">
        <v>42</v>
      </c>
    </row>
    <row r="255" spans="1:6" x14ac:dyDescent="0.25">
      <c r="A255" s="2">
        <v>35991</v>
      </c>
      <c r="B255">
        <v>33.299999999999997</v>
      </c>
      <c r="C255">
        <v>324.3</v>
      </c>
      <c r="D255">
        <v>50.2</v>
      </c>
      <c r="E255">
        <v>38.4</v>
      </c>
      <c r="F255">
        <v>44.1</v>
      </c>
    </row>
    <row r="256" spans="1:6" x14ac:dyDescent="0.25">
      <c r="A256" s="2">
        <v>36022</v>
      </c>
      <c r="B256">
        <v>30.2</v>
      </c>
      <c r="C256">
        <v>309</v>
      </c>
      <c r="D256">
        <v>50.3</v>
      </c>
      <c r="E256">
        <v>37.799999999999997</v>
      </c>
      <c r="F256">
        <v>44.8</v>
      </c>
    </row>
    <row r="257" spans="1:6" x14ac:dyDescent="0.25">
      <c r="A257" s="2">
        <v>36053</v>
      </c>
      <c r="B257">
        <v>30.4</v>
      </c>
      <c r="C257">
        <v>301.3</v>
      </c>
      <c r="D257">
        <v>50.8</v>
      </c>
      <c r="E257">
        <v>34</v>
      </c>
      <c r="F257">
        <v>43.2</v>
      </c>
    </row>
    <row r="258" spans="1:6" x14ac:dyDescent="0.25">
      <c r="A258" s="2">
        <v>36083</v>
      </c>
      <c r="B258">
        <v>28.3</v>
      </c>
      <c r="C258">
        <v>312.8</v>
      </c>
      <c r="D258">
        <v>49.8</v>
      </c>
      <c r="E258">
        <v>34.700000000000003</v>
      </c>
      <c r="F258">
        <v>47.1</v>
      </c>
    </row>
    <row r="259" spans="1:6" x14ac:dyDescent="0.25">
      <c r="A259" s="2">
        <v>36114</v>
      </c>
      <c r="B259">
        <v>33.200000000000003</v>
      </c>
      <c r="C259">
        <v>316</v>
      </c>
      <c r="D259">
        <v>50.4</v>
      </c>
      <c r="E259">
        <v>34.5</v>
      </c>
      <c r="F259">
        <v>44.5</v>
      </c>
    </row>
    <row r="260" spans="1:6" x14ac:dyDescent="0.25">
      <c r="A260" s="2">
        <v>36144</v>
      </c>
      <c r="B260">
        <v>31.6</v>
      </c>
      <c r="C260">
        <v>317.3</v>
      </c>
      <c r="D260">
        <v>48.5</v>
      </c>
      <c r="E260">
        <v>31.9</v>
      </c>
      <c r="F260">
        <v>42.7</v>
      </c>
    </row>
    <row r="261" spans="1:6" x14ac:dyDescent="0.25">
      <c r="A261" s="2">
        <v>36175</v>
      </c>
      <c r="B261">
        <v>29.6</v>
      </c>
      <c r="C261">
        <v>325</v>
      </c>
      <c r="D261">
        <v>51</v>
      </c>
      <c r="E261">
        <v>33.700000000000003</v>
      </c>
      <c r="F261">
        <v>42.7</v>
      </c>
    </row>
    <row r="262" spans="1:6" x14ac:dyDescent="0.25">
      <c r="A262" s="2">
        <v>36206</v>
      </c>
      <c r="B262">
        <v>31.2</v>
      </c>
      <c r="C262">
        <v>301.5</v>
      </c>
      <c r="D262">
        <v>50.8</v>
      </c>
      <c r="E262">
        <v>35.200000000000003</v>
      </c>
      <c r="F262">
        <v>43.5</v>
      </c>
    </row>
    <row r="263" spans="1:6" x14ac:dyDescent="0.25">
      <c r="A263" s="2">
        <v>36234</v>
      </c>
      <c r="B263">
        <v>32.799999999999997</v>
      </c>
      <c r="C263">
        <v>302.8</v>
      </c>
      <c r="D263">
        <v>52.3</v>
      </c>
      <c r="E263">
        <v>42.5</v>
      </c>
      <c r="F263">
        <v>43.7</v>
      </c>
    </row>
    <row r="264" spans="1:6" x14ac:dyDescent="0.25">
      <c r="A264" s="2">
        <v>36265</v>
      </c>
      <c r="B264">
        <v>32.4</v>
      </c>
      <c r="C264">
        <v>305</v>
      </c>
      <c r="D264">
        <v>49.5</v>
      </c>
      <c r="E264">
        <v>47.4</v>
      </c>
      <c r="F264">
        <v>46.8</v>
      </c>
    </row>
    <row r="265" spans="1:6" x14ac:dyDescent="0.25">
      <c r="A265" s="2">
        <v>36295</v>
      </c>
      <c r="B265">
        <v>32.1</v>
      </c>
      <c r="C265">
        <v>303</v>
      </c>
      <c r="D265">
        <v>52.1</v>
      </c>
      <c r="E265">
        <v>51.2</v>
      </c>
      <c r="F265">
        <v>43.6</v>
      </c>
    </row>
    <row r="266" spans="1:6" x14ac:dyDescent="0.25">
      <c r="A266" s="2">
        <v>36326</v>
      </c>
      <c r="B266">
        <v>28.4</v>
      </c>
      <c r="C266">
        <v>290</v>
      </c>
      <c r="D266">
        <v>52.6</v>
      </c>
      <c r="E266">
        <v>54.2</v>
      </c>
      <c r="F266">
        <v>44.7</v>
      </c>
    </row>
    <row r="267" spans="1:6" x14ac:dyDescent="0.25">
      <c r="A267" s="2">
        <v>36356</v>
      </c>
      <c r="B267">
        <v>32.5</v>
      </c>
      <c r="C267">
        <v>300.8</v>
      </c>
      <c r="D267">
        <v>54</v>
      </c>
      <c r="E267">
        <v>55.5</v>
      </c>
      <c r="F267">
        <v>44.9</v>
      </c>
    </row>
    <row r="268" spans="1:6" x14ac:dyDescent="0.25">
      <c r="A268" s="2">
        <v>36387</v>
      </c>
      <c r="B268">
        <v>33</v>
      </c>
      <c r="C268">
        <v>290.8</v>
      </c>
      <c r="D268">
        <v>51.4</v>
      </c>
      <c r="E268">
        <v>60.6</v>
      </c>
      <c r="F268">
        <v>46.2</v>
      </c>
    </row>
    <row r="269" spans="1:6" x14ac:dyDescent="0.25">
      <c r="A269" s="2">
        <v>36418</v>
      </c>
      <c r="B269">
        <v>30</v>
      </c>
      <c r="C269">
        <v>294.3</v>
      </c>
      <c r="D269">
        <v>55.8</v>
      </c>
      <c r="E269">
        <v>65.8</v>
      </c>
      <c r="F269">
        <v>43.8</v>
      </c>
    </row>
    <row r="270" spans="1:6" x14ac:dyDescent="0.25">
      <c r="A270" s="2">
        <v>36448</v>
      </c>
      <c r="B270">
        <v>30.9</v>
      </c>
      <c r="C270">
        <v>285.8</v>
      </c>
      <c r="D270">
        <v>56.2</v>
      </c>
      <c r="E270">
        <v>68.8</v>
      </c>
      <c r="F270">
        <v>48</v>
      </c>
    </row>
    <row r="271" spans="1:6" x14ac:dyDescent="0.25">
      <c r="A271" s="2">
        <v>36479</v>
      </c>
      <c r="B271">
        <v>28.2</v>
      </c>
      <c r="C271">
        <v>281.8</v>
      </c>
      <c r="D271">
        <v>56.8</v>
      </c>
      <c r="E271">
        <v>68.099999999999994</v>
      </c>
      <c r="F271">
        <v>49.7</v>
      </c>
    </row>
    <row r="272" spans="1:6" x14ac:dyDescent="0.25">
      <c r="A272" s="2">
        <v>36509</v>
      </c>
      <c r="B272">
        <v>30.6</v>
      </c>
      <c r="C272">
        <v>278.3</v>
      </c>
      <c r="D272">
        <v>56.7</v>
      </c>
      <c r="E272">
        <v>67.400000000000006</v>
      </c>
      <c r="F272">
        <v>49</v>
      </c>
    </row>
    <row r="273" spans="1:6" x14ac:dyDescent="0.25">
      <c r="A273" s="2">
        <v>36540</v>
      </c>
      <c r="B273">
        <v>29</v>
      </c>
      <c r="C273">
        <v>289</v>
      </c>
      <c r="D273">
        <v>55</v>
      </c>
      <c r="E273">
        <v>72.400000000000006</v>
      </c>
      <c r="F273">
        <v>52.8</v>
      </c>
    </row>
    <row r="274" spans="1:6" x14ac:dyDescent="0.25">
      <c r="A274" s="2">
        <v>36571</v>
      </c>
      <c r="B274">
        <v>30.2</v>
      </c>
      <c r="C274">
        <v>293.8</v>
      </c>
      <c r="D274">
        <v>54.4</v>
      </c>
      <c r="E274">
        <v>71.599999999999994</v>
      </c>
      <c r="F274">
        <v>44.9</v>
      </c>
    </row>
    <row r="275" spans="1:6" x14ac:dyDescent="0.25">
      <c r="A275" s="2">
        <v>36600</v>
      </c>
      <c r="B275">
        <v>31.6</v>
      </c>
      <c r="C275">
        <v>269.8</v>
      </c>
      <c r="D275">
        <v>54.3</v>
      </c>
      <c r="E275">
        <v>78.7</v>
      </c>
      <c r="F275">
        <v>47.5</v>
      </c>
    </row>
    <row r="276" spans="1:6" x14ac:dyDescent="0.25">
      <c r="A276" s="2">
        <v>36631</v>
      </c>
      <c r="B276">
        <v>29.7</v>
      </c>
      <c r="C276">
        <v>273</v>
      </c>
      <c r="D276">
        <v>55.4</v>
      </c>
      <c r="E276">
        <v>71.2</v>
      </c>
      <c r="F276">
        <v>46.1</v>
      </c>
    </row>
    <row r="277" spans="1:6" x14ac:dyDescent="0.25">
      <c r="A277" s="2">
        <v>36661</v>
      </c>
      <c r="B277">
        <v>32.6</v>
      </c>
      <c r="C277">
        <v>282.3</v>
      </c>
      <c r="D277">
        <v>55.4</v>
      </c>
      <c r="E277">
        <v>65.7</v>
      </c>
      <c r="F277">
        <v>46.9</v>
      </c>
    </row>
    <row r="278" spans="1:6" x14ac:dyDescent="0.25">
      <c r="A278" s="2">
        <v>36692</v>
      </c>
      <c r="B278">
        <v>31.9</v>
      </c>
      <c r="C278">
        <v>288.8</v>
      </c>
      <c r="D278">
        <v>54.5</v>
      </c>
      <c r="E278">
        <v>62.9</v>
      </c>
      <c r="F278">
        <v>47</v>
      </c>
    </row>
    <row r="279" spans="1:6" x14ac:dyDescent="0.25">
      <c r="A279" s="2">
        <v>36722</v>
      </c>
      <c r="B279">
        <v>27.4</v>
      </c>
      <c r="C279">
        <v>298.5</v>
      </c>
      <c r="D279">
        <v>53.9</v>
      </c>
      <c r="E279">
        <v>63.4</v>
      </c>
      <c r="F279">
        <v>48.5</v>
      </c>
    </row>
    <row r="280" spans="1:6" x14ac:dyDescent="0.25">
      <c r="A280" s="2">
        <v>36753</v>
      </c>
      <c r="B280">
        <v>31.9</v>
      </c>
      <c r="C280">
        <v>311.5</v>
      </c>
      <c r="D280">
        <v>53.5</v>
      </c>
      <c r="E280">
        <v>58.1</v>
      </c>
      <c r="F280">
        <v>47.1</v>
      </c>
    </row>
    <row r="281" spans="1:6" x14ac:dyDescent="0.25">
      <c r="A281" s="2">
        <v>36784</v>
      </c>
      <c r="B281">
        <v>27.8</v>
      </c>
      <c r="C281">
        <v>300</v>
      </c>
      <c r="D281">
        <v>49.6</v>
      </c>
      <c r="E281">
        <v>58.4</v>
      </c>
      <c r="F281">
        <v>45.9</v>
      </c>
    </row>
    <row r="282" spans="1:6" x14ac:dyDescent="0.25">
      <c r="A282" s="2">
        <v>36814</v>
      </c>
      <c r="B282">
        <v>26.6</v>
      </c>
      <c r="C282">
        <v>301</v>
      </c>
      <c r="D282">
        <v>51.1</v>
      </c>
      <c r="E282">
        <v>57.7</v>
      </c>
      <c r="F282">
        <v>45.9</v>
      </c>
    </row>
    <row r="283" spans="1:6" x14ac:dyDescent="0.25">
      <c r="A283" s="2">
        <v>36845</v>
      </c>
      <c r="B283">
        <v>27.6</v>
      </c>
      <c r="C283">
        <v>336</v>
      </c>
      <c r="D283">
        <v>50.3</v>
      </c>
      <c r="E283">
        <v>58.1</v>
      </c>
      <c r="F283">
        <v>42.8</v>
      </c>
    </row>
    <row r="284" spans="1:6" x14ac:dyDescent="0.25">
      <c r="A284" s="2">
        <v>36875</v>
      </c>
      <c r="B284">
        <v>29.8</v>
      </c>
      <c r="C284">
        <v>348</v>
      </c>
      <c r="D284">
        <v>52.8</v>
      </c>
      <c r="E284">
        <v>59.8</v>
      </c>
      <c r="F284">
        <v>40.4</v>
      </c>
    </row>
    <row r="285" spans="1:6" x14ac:dyDescent="0.25">
      <c r="A285" s="2">
        <v>36906</v>
      </c>
      <c r="B285">
        <v>28.1</v>
      </c>
      <c r="C285">
        <v>340</v>
      </c>
      <c r="D285">
        <v>49.8</v>
      </c>
      <c r="E285">
        <v>64.599999999999994</v>
      </c>
      <c r="F285">
        <v>41.8</v>
      </c>
    </row>
    <row r="286" spans="1:6" x14ac:dyDescent="0.25">
      <c r="A286" s="2">
        <v>36937</v>
      </c>
      <c r="B286">
        <v>28.3</v>
      </c>
      <c r="C286">
        <v>373.3</v>
      </c>
      <c r="D286">
        <v>50.2</v>
      </c>
      <c r="E286">
        <v>55.6</v>
      </c>
      <c r="F286">
        <v>44.2</v>
      </c>
    </row>
    <row r="287" spans="1:6" x14ac:dyDescent="0.25">
      <c r="A287" s="2">
        <v>36965</v>
      </c>
      <c r="B287">
        <v>28.9</v>
      </c>
      <c r="C287">
        <v>388</v>
      </c>
      <c r="D287">
        <v>47.7</v>
      </c>
      <c r="E287">
        <v>49.9</v>
      </c>
      <c r="F287">
        <v>43.7</v>
      </c>
    </row>
    <row r="288" spans="1:6" x14ac:dyDescent="0.25">
      <c r="A288" s="2">
        <v>36996</v>
      </c>
      <c r="B288">
        <v>29.8</v>
      </c>
      <c r="C288">
        <v>396.8</v>
      </c>
      <c r="D288">
        <v>47.2</v>
      </c>
      <c r="E288">
        <v>48</v>
      </c>
      <c r="F288">
        <v>39.700000000000003</v>
      </c>
    </row>
    <row r="289" spans="1:6" x14ac:dyDescent="0.25">
      <c r="A289" s="2">
        <v>37026</v>
      </c>
      <c r="B289">
        <v>30.9</v>
      </c>
      <c r="C289">
        <v>400.8</v>
      </c>
      <c r="D289">
        <v>45.4</v>
      </c>
      <c r="E289">
        <v>45.1</v>
      </c>
      <c r="F289">
        <v>38.200000000000003</v>
      </c>
    </row>
    <row r="290" spans="1:6" x14ac:dyDescent="0.25">
      <c r="A290" s="2">
        <v>37057</v>
      </c>
      <c r="B290">
        <v>27.7</v>
      </c>
      <c r="C290">
        <v>395</v>
      </c>
      <c r="D290">
        <v>47.1</v>
      </c>
      <c r="E290">
        <v>42.8</v>
      </c>
      <c r="F290">
        <v>39.9</v>
      </c>
    </row>
    <row r="291" spans="1:6" x14ac:dyDescent="0.25">
      <c r="A291" s="2">
        <v>37087</v>
      </c>
      <c r="B291">
        <v>31.3</v>
      </c>
      <c r="C291">
        <v>398</v>
      </c>
      <c r="D291">
        <v>46.8</v>
      </c>
      <c r="E291">
        <v>39.9</v>
      </c>
      <c r="F291">
        <v>37.1</v>
      </c>
    </row>
    <row r="292" spans="1:6" x14ac:dyDescent="0.25">
      <c r="A292" s="2">
        <v>37118</v>
      </c>
      <c r="B292">
        <v>31.5</v>
      </c>
      <c r="C292">
        <v>398.3</v>
      </c>
      <c r="D292">
        <v>46.7</v>
      </c>
      <c r="E292">
        <v>35</v>
      </c>
      <c r="F292">
        <v>37.6</v>
      </c>
    </row>
    <row r="293" spans="1:6" x14ac:dyDescent="0.25">
      <c r="A293" s="2">
        <v>37149</v>
      </c>
      <c r="B293">
        <v>29.4</v>
      </c>
      <c r="C293">
        <v>443.3</v>
      </c>
      <c r="D293">
        <v>47.5</v>
      </c>
      <c r="E293">
        <v>36.6</v>
      </c>
      <c r="F293">
        <v>38.9</v>
      </c>
    </row>
    <row r="294" spans="1:6" x14ac:dyDescent="0.25">
      <c r="A294" s="2">
        <v>37179</v>
      </c>
      <c r="B294">
        <v>26.8</v>
      </c>
      <c r="C294">
        <v>480.8</v>
      </c>
      <c r="D294">
        <v>49.5</v>
      </c>
      <c r="E294">
        <v>33.299999999999997</v>
      </c>
      <c r="F294">
        <v>38.299999999999997</v>
      </c>
    </row>
    <row r="295" spans="1:6" x14ac:dyDescent="0.25">
      <c r="A295" s="2">
        <v>37210</v>
      </c>
      <c r="B295">
        <v>29.4</v>
      </c>
      <c r="C295">
        <v>453.8</v>
      </c>
      <c r="D295">
        <v>49.1</v>
      </c>
      <c r="E295">
        <v>32</v>
      </c>
      <c r="F295">
        <v>38.9</v>
      </c>
    </row>
    <row r="296" spans="1:6" x14ac:dyDescent="0.25">
      <c r="A296" s="2">
        <v>37240</v>
      </c>
      <c r="B296">
        <v>26.9</v>
      </c>
      <c r="C296">
        <v>404.8</v>
      </c>
      <c r="D296">
        <v>49.3</v>
      </c>
      <c r="E296">
        <v>33.200000000000003</v>
      </c>
      <c r="F296">
        <v>37.6</v>
      </c>
    </row>
    <row r="297" spans="1:6" x14ac:dyDescent="0.25">
      <c r="A297" s="2">
        <v>37271</v>
      </c>
      <c r="B297">
        <v>27.7</v>
      </c>
      <c r="C297">
        <v>410.3</v>
      </c>
      <c r="D297">
        <v>51.2</v>
      </c>
      <c r="E297">
        <v>43.9</v>
      </c>
      <c r="F297">
        <v>39.200000000000003</v>
      </c>
    </row>
    <row r="298" spans="1:6" x14ac:dyDescent="0.25">
      <c r="A298" s="2">
        <v>37302</v>
      </c>
      <c r="B298">
        <v>28.5</v>
      </c>
      <c r="C298">
        <v>396</v>
      </c>
      <c r="D298">
        <v>51.4</v>
      </c>
      <c r="E298">
        <v>41.5</v>
      </c>
      <c r="F298">
        <v>39.700000000000003</v>
      </c>
    </row>
    <row r="299" spans="1:6" x14ac:dyDescent="0.25">
      <c r="A299" s="2">
        <v>37330</v>
      </c>
      <c r="B299">
        <v>29.9</v>
      </c>
      <c r="C299">
        <v>421.3</v>
      </c>
      <c r="D299">
        <v>51.9</v>
      </c>
      <c r="E299">
        <v>51.9</v>
      </c>
      <c r="F299">
        <v>41.4</v>
      </c>
    </row>
    <row r="300" spans="1:6" x14ac:dyDescent="0.25">
      <c r="A300" s="2">
        <v>37361</v>
      </c>
      <c r="B300">
        <v>31.3</v>
      </c>
      <c r="C300">
        <v>429.3</v>
      </c>
      <c r="D300">
        <v>53.5</v>
      </c>
      <c r="E300">
        <v>60.3</v>
      </c>
      <c r="F300">
        <v>43</v>
      </c>
    </row>
    <row r="301" spans="1:6" x14ac:dyDescent="0.25">
      <c r="A301" s="2">
        <v>37391</v>
      </c>
      <c r="B301">
        <v>27.6</v>
      </c>
      <c r="C301">
        <v>401.3</v>
      </c>
      <c r="D301">
        <v>53.4</v>
      </c>
      <c r="E301">
        <v>63</v>
      </c>
      <c r="F301">
        <v>43.8</v>
      </c>
    </row>
    <row r="302" spans="1:6" x14ac:dyDescent="0.25">
      <c r="A302" s="2">
        <v>37422</v>
      </c>
      <c r="B302">
        <v>29.6</v>
      </c>
      <c r="C302">
        <v>389.5</v>
      </c>
      <c r="D302">
        <v>54.4</v>
      </c>
      <c r="E302">
        <v>65.5</v>
      </c>
      <c r="F302">
        <v>43.2</v>
      </c>
    </row>
    <row r="303" spans="1:6" x14ac:dyDescent="0.25">
      <c r="A303" s="2">
        <v>37452</v>
      </c>
      <c r="B303">
        <v>28</v>
      </c>
      <c r="C303">
        <v>386</v>
      </c>
      <c r="D303">
        <v>54.8</v>
      </c>
      <c r="E303">
        <v>68.3</v>
      </c>
      <c r="F303">
        <v>42.7</v>
      </c>
    </row>
    <row r="304" spans="1:6" x14ac:dyDescent="0.25">
      <c r="A304" s="2">
        <v>37483</v>
      </c>
      <c r="B304">
        <v>31.3</v>
      </c>
      <c r="C304">
        <v>395</v>
      </c>
      <c r="D304">
        <v>53.6</v>
      </c>
      <c r="E304">
        <v>61.5</v>
      </c>
      <c r="F304">
        <v>45.4</v>
      </c>
    </row>
    <row r="305" spans="1:6" x14ac:dyDescent="0.25">
      <c r="A305" s="2">
        <v>37514</v>
      </c>
      <c r="B305">
        <v>26.2</v>
      </c>
      <c r="C305">
        <v>409.5</v>
      </c>
      <c r="D305">
        <v>56.7</v>
      </c>
      <c r="E305">
        <v>62.5</v>
      </c>
      <c r="F305">
        <v>43.8</v>
      </c>
    </row>
    <row r="306" spans="1:6" x14ac:dyDescent="0.25">
      <c r="A306" s="2">
        <v>37544</v>
      </c>
      <c r="B306">
        <v>28.3</v>
      </c>
      <c r="C306">
        <v>407.8</v>
      </c>
      <c r="D306">
        <v>53.4</v>
      </c>
      <c r="E306">
        <v>58.3</v>
      </c>
      <c r="F306">
        <v>42</v>
      </c>
    </row>
    <row r="307" spans="1:6" x14ac:dyDescent="0.25">
      <c r="A307" s="2">
        <v>37575</v>
      </c>
      <c r="B307">
        <v>28.6</v>
      </c>
      <c r="C307">
        <v>389</v>
      </c>
      <c r="D307">
        <v>52.1</v>
      </c>
      <c r="E307">
        <v>55.7</v>
      </c>
      <c r="F307">
        <v>43.1</v>
      </c>
    </row>
    <row r="308" spans="1:6" x14ac:dyDescent="0.25">
      <c r="A308" s="2">
        <v>37605</v>
      </c>
      <c r="B308">
        <v>28.4</v>
      </c>
      <c r="C308">
        <v>414.3</v>
      </c>
      <c r="D308">
        <v>52.9</v>
      </c>
      <c r="E308">
        <v>56.9</v>
      </c>
      <c r="F308">
        <v>45.2</v>
      </c>
    </row>
    <row r="309" spans="1:6" x14ac:dyDescent="0.25">
      <c r="A309" s="2">
        <v>37636</v>
      </c>
      <c r="B309">
        <v>28.2</v>
      </c>
      <c r="C309">
        <v>400</v>
      </c>
      <c r="D309">
        <v>52.8</v>
      </c>
      <c r="F309">
        <v>44.2</v>
      </c>
    </row>
    <row r="310" spans="1:6" x14ac:dyDescent="0.25">
      <c r="A310" s="2">
        <v>37667</v>
      </c>
      <c r="B310">
        <v>27.5</v>
      </c>
      <c r="C310">
        <v>416.8</v>
      </c>
      <c r="D310">
        <v>52.8</v>
      </c>
      <c r="F310">
        <v>43</v>
      </c>
    </row>
    <row r="311" spans="1:6" x14ac:dyDescent="0.25">
      <c r="A311" s="2">
        <v>37695</v>
      </c>
      <c r="B311">
        <v>28.2</v>
      </c>
      <c r="C311">
        <v>425.3</v>
      </c>
      <c r="D311">
        <v>52.6</v>
      </c>
      <c r="F311">
        <v>42.3</v>
      </c>
    </row>
    <row r="312" spans="1:6" x14ac:dyDescent="0.25">
      <c r="A312" s="2">
        <v>37726</v>
      </c>
      <c r="B312">
        <v>29.7</v>
      </c>
      <c r="C312">
        <v>439</v>
      </c>
      <c r="D312">
        <v>49.9</v>
      </c>
      <c r="F312">
        <v>43.1</v>
      </c>
    </row>
    <row r="313" spans="1:6" x14ac:dyDescent="0.25">
      <c r="A313" s="2">
        <v>37756</v>
      </c>
      <c r="B313">
        <v>31.6</v>
      </c>
      <c r="C313">
        <v>423</v>
      </c>
      <c r="D313">
        <v>50.6</v>
      </c>
      <c r="F313">
        <v>45.7</v>
      </c>
    </row>
    <row r="314" spans="1:6" x14ac:dyDescent="0.25">
      <c r="A314" s="2">
        <v>37787</v>
      </c>
      <c r="B314">
        <v>27.8</v>
      </c>
      <c r="C314">
        <v>421.8</v>
      </c>
      <c r="D314">
        <v>49.8</v>
      </c>
      <c r="F314">
        <v>42</v>
      </c>
    </row>
    <row r="315" spans="1:6" x14ac:dyDescent="0.25">
      <c r="A315" s="2">
        <v>37817</v>
      </c>
      <c r="B315">
        <v>29.3</v>
      </c>
      <c r="C315">
        <v>403.5</v>
      </c>
      <c r="D315">
        <v>51.5</v>
      </c>
      <c r="F315">
        <v>46.3</v>
      </c>
    </row>
    <row r="316" spans="1:6" x14ac:dyDescent="0.25">
      <c r="A316" s="2">
        <v>37848</v>
      </c>
      <c r="B316">
        <v>32.5</v>
      </c>
      <c r="C316">
        <v>400</v>
      </c>
      <c r="D316">
        <v>53</v>
      </c>
      <c r="F316">
        <v>43.1</v>
      </c>
    </row>
    <row r="317" spans="1:6" x14ac:dyDescent="0.25">
      <c r="A317" s="2">
        <v>37879</v>
      </c>
      <c r="B317">
        <v>26.6</v>
      </c>
      <c r="C317">
        <v>395.5</v>
      </c>
      <c r="D317">
        <v>53.4</v>
      </c>
      <c r="F317">
        <v>43.4</v>
      </c>
    </row>
    <row r="318" spans="1:6" x14ac:dyDescent="0.25">
      <c r="A318" s="2">
        <v>37909</v>
      </c>
      <c r="B318">
        <v>26.7</v>
      </c>
      <c r="C318">
        <v>376.3</v>
      </c>
      <c r="D318">
        <v>54.6</v>
      </c>
      <c r="F318">
        <v>45.6</v>
      </c>
    </row>
    <row r="319" spans="1:6" x14ac:dyDescent="0.25">
      <c r="A319" s="2">
        <v>37940</v>
      </c>
      <c r="B319">
        <v>29</v>
      </c>
      <c r="C319">
        <v>363</v>
      </c>
      <c r="D319">
        <v>56.4</v>
      </c>
      <c r="F319">
        <v>49.7</v>
      </c>
    </row>
    <row r="320" spans="1:6" x14ac:dyDescent="0.25">
      <c r="A320" s="2">
        <v>37970</v>
      </c>
      <c r="B320">
        <v>27.5</v>
      </c>
      <c r="C320">
        <v>358.3</v>
      </c>
      <c r="D320">
        <v>59.3</v>
      </c>
      <c r="F320">
        <v>45.9</v>
      </c>
    </row>
    <row r="321" spans="1:6" x14ac:dyDescent="0.25">
      <c r="A321" s="2">
        <v>38001</v>
      </c>
      <c r="B321">
        <v>28.3</v>
      </c>
      <c r="C321">
        <v>361.3</v>
      </c>
      <c r="D321">
        <v>61.5</v>
      </c>
      <c r="F321">
        <v>47.9</v>
      </c>
    </row>
    <row r="322" spans="1:6" x14ac:dyDescent="0.25">
      <c r="A322" s="2">
        <v>38032</v>
      </c>
      <c r="B322">
        <v>27.5</v>
      </c>
      <c r="C322">
        <v>360.8</v>
      </c>
      <c r="D322">
        <v>62.9</v>
      </c>
      <c r="F322">
        <v>49</v>
      </c>
    </row>
    <row r="323" spans="1:6" x14ac:dyDescent="0.25">
      <c r="A323" s="2">
        <v>38061</v>
      </c>
      <c r="B323">
        <v>29</v>
      </c>
      <c r="C323">
        <v>342</v>
      </c>
      <c r="D323">
        <v>66.7</v>
      </c>
      <c r="F323">
        <v>48</v>
      </c>
    </row>
    <row r="324" spans="1:6" x14ac:dyDescent="0.25">
      <c r="A324" s="2">
        <v>38092</v>
      </c>
      <c r="B324">
        <v>31.2</v>
      </c>
      <c r="C324">
        <v>345.5</v>
      </c>
      <c r="D324">
        <v>66.7</v>
      </c>
      <c r="F324">
        <v>45.2</v>
      </c>
    </row>
    <row r="325" spans="1:6" x14ac:dyDescent="0.25">
      <c r="A325" s="2">
        <v>38122</v>
      </c>
      <c r="B325">
        <v>33</v>
      </c>
      <c r="C325">
        <v>339.3</v>
      </c>
      <c r="D325">
        <v>68.3</v>
      </c>
      <c r="F325">
        <v>48.8</v>
      </c>
    </row>
    <row r="326" spans="1:6" x14ac:dyDescent="0.25">
      <c r="A326" s="2">
        <v>38153</v>
      </c>
      <c r="B326">
        <v>34.299999999999997</v>
      </c>
      <c r="C326">
        <v>341.8</v>
      </c>
      <c r="D326">
        <v>67.099999999999994</v>
      </c>
      <c r="F326">
        <v>51.3</v>
      </c>
    </row>
    <row r="327" spans="1:6" x14ac:dyDescent="0.25">
      <c r="A327" s="2">
        <v>38183</v>
      </c>
      <c r="B327">
        <v>30.4</v>
      </c>
      <c r="C327">
        <v>347.3</v>
      </c>
      <c r="D327">
        <v>64.5</v>
      </c>
      <c r="F327">
        <v>50.8</v>
      </c>
    </row>
    <row r="328" spans="1:6" x14ac:dyDescent="0.25">
      <c r="A328" s="2">
        <v>38214</v>
      </c>
      <c r="B328">
        <v>29</v>
      </c>
      <c r="C328">
        <v>340.8</v>
      </c>
      <c r="D328">
        <v>62.8</v>
      </c>
      <c r="F328">
        <v>52.1</v>
      </c>
    </row>
    <row r="329" spans="1:6" x14ac:dyDescent="0.25">
      <c r="A329" s="2">
        <v>38245</v>
      </c>
      <c r="B329">
        <v>29.8</v>
      </c>
      <c r="C329">
        <v>339.5</v>
      </c>
      <c r="D329">
        <v>59.8</v>
      </c>
      <c r="F329">
        <v>51.6</v>
      </c>
    </row>
    <row r="330" spans="1:6" x14ac:dyDescent="0.25">
      <c r="A330" s="2">
        <v>38275</v>
      </c>
      <c r="B330">
        <v>27.8</v>
      </c>
      <c r="C330">
        <v>333.8</v>
      </c>
      <c r="D330">
        <v>59.2</v>
      </c>
      <c r="F330">
        <v>49.3</v>
      </c>
    </row>
    <row r="331" spans="1:6" x14ac:dyDescent="0.25">
      <c r="A331" s="2">
        <v>38306</v>
      </c>
      <c r="B331">
        <v>25.3</v>
      </c>
      <c r="C331">
        <v>328.8</v>
      </c>
      <c r="D331">
        <v>56.8</v>
      </c>
      <c r="F331">
        <v>49.7</v>
      </c>
    </row>
    <row r="332" spans="1:6" x14ac:dyDescent="0.25">
      <c r="A332" s="2">
        <v>38336</v>
      </c>
      <c r="B332">
        <v>30.1</v>
      </c>
      <c r="C332">
        <v>328.5</v>
      </c>
      <c r="D332">
        <v>55.3</v>
      </c>
      <c r="F332">
        <v>52.8</v>
      </c>
    </row>
    <row r="333" spans="1:6" x14ac:dyDescent="0.25">
      <c r="A333" s="2">
        <v>38367</v>
      </c>
      <c r="B333">
        <v>28.3</v>
      </c>
      <c r="C333">
        <v>340.3</v>
      </c>
      <c r="D333">
        <v>54.7</v>
      </c>
      <c r="F333">
        <v>53.5</v>
      </c>
    </row>
    <row r="334" spans="1:6" x14ac:dyDescent="0.25">
      <c r="A334" s="2">
        <v>38398</v>
      </c>
      <c r="B334">
        <v>28.2</v>
      </c>
      <c r="C334">
        <v>311.8</v>
      </c>
      <c r="D334">
        <v>56.5</v>
      </c>
      <c r="F334">
        <v>51</v>
      </c>
    </row>
    <row r="335" spans="1:6" x14ac:dyDescent="0.25">
      <c r="A335" s="2">
        <v>38426</v>
      </c>
      <c r="B335">
        <v>30.8</v>
      </c>
      <c r="C335">
        <v>332.5</v>
      </c>
      <c r="D335">
        <v>53.5</v>
      </c>
      <c r="F335">
        <v>55</v>
      </c>
    </row>
    <row r="336" spans="1:6" x14ac:dyDescent="0.25">
      <c r="A336" s="2">
        <v>38457</v>
      </c>
      <c r="B336">
        <v>32.6</v>
      </c>
      <c r="C336">
        <v>320.3</v>
      </c>
      <c r="D336">
        <v>51.8</v>
      </c>
      <c r="F336">
        <v>48.5</v>
      </c>
    </row>
    <row r="337" spans="1:6" x14ac:dyDescent="0.25">
      <c r="A337" s="2">
        <v>38487</v>
      </c>
      <c r="B337">
        <v>33.1</v>
      </c>
      <c r="C337">
        <v>327</v>
      </c>
      <c r="D337">
        <v>49.8</v>
      </c>
      <c r="F337">
        <v>48.5</v>
      </c>
    </row>
    <row r="338" spans="1:6" x14ac:dyDescent="0.25">
      <c r="A338" s="2">
        <v>38518</v>
      </c>
      <c r="B338">
        <v>32.4</v>
      </c>
      <c r="C338">
        <v>323</v>
      </c>
      <c r="D338">
        <v>52</v>
      </c>
      <c r="F338">
        <v>48</v>
      </c>
    </row>
    <row r="339" spans="1:6" x14ac:dyDescent="0.25">
      <c r="A339" s="2">
        <v>38548</v>
      </c>
      <c r="B339">
        <v>31.7</v>
      </c>
      <c r="C339">
        <v>323.8</v>
      </c>
      <c r="D339">
        <v>50.8</v>
      </c>
      <c r="F339">
        <v>45.5</v>
      </c>
    </row>
    <row r="340" spans="1:6" x14ac:dyDescent="0.25">
      <c r="A340" s="2">
        <v>38579</v>
      </c>
      <c r="B340">
        <v>29.7</v>
      </c>
      <c r="C340">
        <v>315.8</v>
      </c>
      <c r="D340">
        <v>49.9</v>
      </c>
      <c r="F340">
        <v>47</v>
      </c>
    </row>
    <row r="341" spans="1:6" x14ac:dyDescent="0.25">
      <c r="A341" s="2">
        <v>38610</v>
      </c>
      <c r="B341">
        <v>28.4</v>
      </c>
      <c r="C341">
        <v>397.3</v>
      </c>
      <c r="D341">
        <v>57.7</v>
      </c>
      <c r="F341">
        <v>49.5</v>
      </c>
    </row>
    <row r="342" spans="1:6" x14ac:dyDescent="0.25">
      <c r="A342" s="2">
        <v>38640</v>
      </c>
      <c r="B342">
        <v>25</v>
      </c>
      <c r="C342">
        <v>344.3</v>
      </c>
      <c r="D342">
        <v>61.8</v>
      </c>
      <c r="F342">
        <v>46.5</v>
      </c>
    </row>
    <row r="343" spans="1:6" x14ac:dyDescent="0.25">
      <c r="A343" s="2">
        <v>38671</v>
      </c>
      <c r="B343">
        <v>30.5</v>
      </c>
      <c r="C343">
        <v>316.3</v>
      </c>
      <c r="D343">
        <v>57</v>
      </c>
      <c r="F343">
        <v>47</v>
      </c>
    </row>
    <row r="344" spans="1:6" x14ac:dyDescent="0.25">
      <c r="A344" s="2">
        <v>38701</v>
      </c>
      <c r="B344">
        <v>32.1</v>
      </c>
      <c r="C344">
        <v>315.3</v>
      </c>
      <c r="D344">
        <v>54.9</v>
      </c>
      <c r="F344">
        <v>46.5</v>
      </c>
    </row>
    <row r="345" spans="1:6" x14ac:dyDescent="0.25">
      <c r="A345" s="2">
        <v>38732</v>
      </c>
      <c r="B345">
        <v>33</v>
      </c>
      <c r="C345">
        <v>295.8</v>
      </c>
      <c r="D345">
        <v>55.7</v>
      </c>
      <c r="F345">
        <v>47.5</v>
      </c>
    </row>
    <row r="346" spans="1:6" x14ac:dyDescent="0.25">
      <c r="A346" s="2">
        <v>38763</v>
      </c>
      <c r="B346">
        <v>32.700000000000003</v>
      </c>
      <c r="C346">
        <v>294</v>
      </c>
      <c r="D346">
        <v>54.4</v>
      </c>
      <c r="F346">
        <v>52</v>
      </c>
    </row>
    <row r="347" spans="1:6" x14ac:dyDescent="0.25">
      <c r="A347" s="2">
        <v>38791</v>
      </c>
      <c r="B347">
        <v>33.799999999999997</v>
      </c>
      <c r="C347">
        <v>299</v>
      </c>
      <c r="D347">
        <v>53.9</v>
      </c>
      <c r="F347">
        <v>50</v>
      </c>
    </row>
    <row r="348" spans="1:6" x14ac:dyDescent="0.25">
      <c r="A348" s="2">
        <v>38822</v>
      </c>
      <c r="B348">
        <v>30.4</v>
      </c>
      <c r="C348">
        <v>306.8</v>
      </c>
      <c r="D348">
        <v>57.4</v>
      </c>
      <c r="F348">
        <v>51.5</v>
      </c>
    </row>
    <row r="349" spans="1:6" x14ac:dyDescent="0.25">
      <c r="A349" s="2">
        <v>38852</v>
      </c>
      <c r="B349">
        <v>33.6</v>
      </c>
      <c r="C349">
        <v>332.8</v>
      </c>
      <c r="D349">
        <v>56.1</v>
      </c>
      <c r="F349">
        <v>48.5</v>
      </c>
    </row>
    <row r="350" spans="1:6" x14ac:dyDescent="0.25">
      <c r="A350" s="2">
        <v>38883</v>
      </c>
      <c r="B350">
        <v>30.7</v>
      </c>
      <c r="C350">
        <v>307.8</v>
      </c>
      <c r="D350">
        <v>54</v>
      </c>
      <c r="F350">
        <v>47.5</v>
      </c>
    </row>
    <row r="351" spans="1:6" x14ac:dyDescent="0.25">
      <c r="A351" s="2">
        <v>38913</v>
      </c>
      <c r="B351">
        <v>28.8</v>
      </c>
      <c r="C351">
        <v>319.5</v>
      </c>
      <c r="D351">
        <v>53.5</v>
      </c>
      <c r="F351">
        <v>48</v>
      </c>
    </row>
    <row r="352" spans="1:6" x14ac:dyDescent="0.25">
      <c r="A352" s="2">
        <v>38944</v>
      </c>
      <c r="B352">
        <v>33.9</v>
      </c>
      <c r="C352">
        <v>313.5</v>
      </c>
      <c r="D352">
        <v>54.2</v>
      </c>
      <c r="F352">
        <v>51</v>
      </c>
    </row>
    <row r="353" spans="1:6" x14ac:dyDescent="0.25">
      <c r="A353" s="2">
        <v>38975</v>
      </c>
      <c r="B353">
        <v>27.5</v>
      </c>
      <c r="C353">
        <v>316.5</v>
      </c>
      <c r="D353">
        <v>52.9</v>
      </c>
      <c r="F353">
        <v>47</v>
      </c>
    </row>
    <row r="354" spans="1:6" x14ac:dyDescent="0.25">
      <c r="A354" s="2">
        <v>39005</v>
      </c>
      <c r="B354">
        <v>28.5</v>
      </c>
      <c r="C354">
        <v>315.5</v>
      </c>
      <c r="D354">
        <v>51.3</v>
      </c>
      <c r="F354">
        <v>47.5</v>
      </c>
    </row>
    <row r="355" spans="1:6" x14ac:dyDescent="0.25">
      <c r="A355" s="2">
        <v>39036</v>
      </c>
      <c r="B355">
        <v>29.8</v>
      </c>
      <c r="C355">
        <v>328.3</v>
      </c>
      <c r="D355">
        <v>53.1</v>
      </c>
      <c r="F355">
        <v>47.5</v>
      </c>
    </row>
    <row r="356" spans="1:6" x14ac:dyDescent="0.25">
      <c r="A356" s="2">
        <v>39066</v>
      </c>
      <c r="B356">
        <v>27.8</v>
      </c>
      <c r="C356">
        <v>323.3</v>
      </c>
      <c r="D356">
        <v>55.7</v>
      </c>
      <c r="F356">
        <v>47.5</v>
      </c>
    </row>
    <row r="357" spans="1:6" x14ac:dyDescent="0.25">
      <c r="A357" s="2">
        <v>39097</v>
      </c>
      <c r="B357">
        <v>29.6</v>
      </c>
      <c r="C357">
        <v>317.3</v>
      </c>
      <c r="D357">
        <v>54.7</v>
      </c>
      <c r="F357">
        <v>40.5</v>
      </c>
    </row>
    <row r="358" spans="1:6" x14ac:dyDescent="0.25">
      <c r="A358" s="2">
        <v>39128</v>
      </c>
      <c r="B358">
        <v>32.1</v>
      </c>
      <c r="C358">
        <v>325.3</v>
      </c>
      <c r="D358">
        <v>53.3</v>
      </c>
      <c r="F358">
        <v>49.4</v>
      </c>
    </row>
    <row r="359" spans="1:6" x14ac:dyDescent="0.25">
      <c r="A359" s="2">
        <v>39156</v>
      </c>
      <c r="B359">
        <v>32.700000000000003</v>
      </c>
      <c r="C359">
        <v>306.8</v>
      </c>
      <c r="D359">
        <v>52.2</v>
      </c>
      <c r="F359">
        <v>48.8</v>
      </c>
    </row>
    <row r="360" spans="1:6" x14ac:dyDescent="0.25">
      <c r="A360" s="2">
        <v>39187</v>
      </c>
      <c r="B360">
        <v>31.4</v>
      </c>
      <c r="C360">
        <v>320.3</v>
      </c>
      <c r="D360">
        <v>51.1</v>
      </c>
      <c r="F360">
        <v>46.5</v>
      </c>
    </row>
    <row r="361" spans="1:6" x14ac:dyDescent="0.25">
      <c r="A361" s="2">
        <v>39217</v>
      </c>
      <c r="B361">
        <v>34.700000000000003</v>
      </c>
      <c r="C361">
        <v>307.5</v>
      </c>
      <c r="D361">
        <v>51</v>
      </c>
      <c r="F361">
        <v>47.6</v>
      </c>
    </row>
    <row r="362" spans="1:6" x14ac:dyDescent="0.25">
      <c r="A362" s="2">
        <v>39248</v>
      </c>
      <c r="B362">
        <v>35.299999999999997</v>
      </c>
      <c r="C362">
        <v>315.8</v>
      </c>
      <c r="D362">
        <v>49.1</v>
      </c>
      <c r="F362">
        <v>47.5</v>
      </c>
    </row>
    <row r="363" spans="1:6" x14ac:dyDescent="0.25">
      <c r="A363" s="2">
        <v>39278</v>
      </c>
      <c r="B363">
        <v>31.4</v>
      </c>
      <c r="C363">
        <v>313.3</v>
      </c>
      <c r="D363">
        <v>49.9</v>
      </c>
      <c r="F363">
        <v>46.8</v>
      </c>
    </row>
    <row r="364" spans="1:6" x14ac:dyDescent="0.25">
      <c r="A364" s="2">
        <v>39309</v>
      </c>
      <c r="B364">
        <v>29.7</v>
      </c>
      <c r="C364">
        <v>320</v>
      </c>
      <c r="D364">
        <v>50.8</v>
      </c>
      <c r="F364">
        <v>48.1</v>
      </c>
    </row>
    <row r="365" spans="1:6" x14ac:dyDescent="0.25">
      <c r="A365" s="2">
        <v>39340</v>
      </c>
      <c r="B365">
        <v>29.8</v>
      </c>
      <c r="C365">
        <v>313.3</v>
      </c>
      <c r="D365">
        <v>50.3</v>
      </c>
      <c r="F365">
        <v>44.7</v>
      </c>
    </row>
    <row r="366" spans="1:6" x14ac:dyDescent="0.25">
      <c r="A366" s="2">
        <v>39370</v>
      </c>
      <c r="B366">
        <v>26.3</v>
      </c>
      <c r="C366">
        <v>328.3</v>
      </c>
      <c r="D366">
        <v>52.1</v>
      </c>
      <c r="F366">
        <v>50.6</v>
      </c>
    </row>
    <row r="367" spans="1:6" x14ac:dyDescent="0.25">
      <c r="A367" s="2">
        <v>39401</v>
      </c>
      <c r="B367">
        <v>30</v>
      </c>
      <c r="C367">
        <v>340.3</v>
      </c>
      <c r="D367">
        <v>52.8</v>
      </c>
      <c r="F367">
        <v>46.3</v>
      </c>
    </row>
    <row r="368" spans="1:6" x14ac:dyDescent="0.25">
      <c r="A368" s="2">
        <v>39431</v>
      </c>
      <c r="B368">
        <v>28.1</v>
      </c>
      <c r="C368">
        <v>349.3</v>
      </c>
      <c r="D368">
        <v>53.6</v>
      </c>
      <c r="F368">
        <v>44.1</v>
      </c>
    </row>
    <row r="369" spans="1:6" x14ac:dyDescent="0.25">
      <c r="A369" s="2">
        <v>39462</v>
      </c>
      <c r="B369">
        <v>30.6</v>
      </c>
      <c r="C369">
        <v>339.8</v>
      </c>
      <c r="D369">
        <v>53.1</v>
      </c>
      <c r="F369">
        <v>51.3</v>
      </c>
    </row>
    <row r="370" spans="1:6" x14ac:dyDescent="0.25">
      <c r="A370" s="2">
        <v>39493</v>
      </c>
      <c r="B370">
        <v>32.1</v>
      </c>
      <c r="C370">
        <v>345.5</v>
      </c>
      <c r="D370">
        <v>50.7</v>
      </c>
      <c r="F370">
        <v>45.9</v>
      </c>
    </row>
    <row r="371" spans="1:6" x14ac:dyDescent="0.25">
      <c r="A371" s="2">
        <v>39522</v>
      </c>
      <c r="B371">
        <v>30.1</v>
      </c>
      <c r="C371">
        <v>368</v>
      </c>
      <c r="D371">
        <v>52.6</v>
      </c>
      <c r="F371">
        <v>45.8</v>
      </c>
    </row>
    <row r="372" spans="1:6" x14ac:dyDescent="0.25">
      <c r="A372" s="2">
        <v>39553</v>
      </c>
      <c r="B372">
        <v>32.1</v>
      </c>
      <c r="C372">
        <v>363.5</v>
      </c>
      <c r="D372">
        <v>53.9</v>
      </c>
      <c r="F372">
        <v>48.3</v>
      </c>
    </row>
    <row r="373" spans="1:6" x14ac:dyDescent="0.25">
      <c r="A373" s="2">
        <v>39583</v>
      </c>
      <c r="B373">
        <v>33.6</v>
      </c>
      <c r="C373">
        <v>366</v>
      </c>
      <c r="D373">
        <v>54.3</v>
      </c>
      <c r="F373">
        <v>47</v>
      </c>
    </row>
    <row r="374" spans="1:6" x14ac:dyDescent="0.25">
      <c r="A374" s="2">
        <v>39614</v>
      </c>
      <c r="B374">
        <v>28.3</v>
      </c>
      <c r="C374">
        <v>383.3</v>
      </c>
      <c r="D374">
        <v>55.8</v>
      </c>
      <c r="F374">
        <v>49.2</v>
      </c>
    </row>
    <row r="375" spans="1:6" x14ac:dyDescent="0.25">
      <c r="A375" s="2">
        <v>39644</v>
      </c>
      <c r="B375">
        <v>28.6</v>
      </c>
      <c r="C375">
        <v>417.3</v>
      </c>
      <c r="D375">
        <v>54.8</v>
      </c>
      <c r="F375">
        <v>43.3</v>
      </c>
    </row>
    <row r="376" spans="1:6" x14ac:dyDescent="0.25">
      <c r="A376" s="2">
        <v>39675</v>
      </c>
      <c r="B376">
        <v>32.5</v>
      </c>
      <c r="C376">
        <v>429.3</v>
      </c>
      <c r="D376">
        <v>50.1</v>
      </c>
      <c r="F376">
        <v>48.7</v>
      </c>
    </row>
    <row r="377" spans="1:6" x14ac:dyDescent="0.25">
      <c r="A377" s="2">
        <v>39706</v>
      </c>
      <c r="B377">
        <v>29</v>
      </c>
      <c r="C377">
        <v>464</v>
      </c>
      <c r="D377">
        <v>52</v>
      </c>
      <c r="F377">
        <v>44.4</v>
      </c>
    </row>
    <row r="378" spans="1:6" x14ac:dyDescent="0.25">
      <c r="A378" s="2">
        <v>39736</v>
      </c>
      <c r="B378">
        <v>26.5</v>
      </c>
      <c r="C378">
        <v>477.3</v>
      </c>
      <c r="D378">
        <v>48.4</v>
      </c>
      <c r="F378">
        <v>42.7</v>
      </c>
    </row>
    <row r="379" spans="1:6" x14ac:dyDescent="0.25">
      <c r="A379" s="2">
        <v>39767</v>
      </c>
      <c r="B379">
        <v>24.5</v>
      </c>
      <c r="C379">
        <v>527.29999999999995</v>
      </c>
      <c r="D379">
        <v>49.4</v>
      </c>
      <c r="F379">
        <v>39</v>
      </c>
    </row>
    <row r="380" spans="1:6" x14ac:dyDescent="0.25">
      <c r="A380" s="2">
        <v>39797</v>
      </c>
      <c r="B380">
        <v>27.1</v>
      </c>
      <c r="C380">
        <v>564</v>
      </c>
      <c r="D380">
        <v>46.9</v>
      </c>
      <c r="F380">
        <v>38.9</v>
      </c>
    </row>
    <row r="381" spans="1:6" x14ac:dyDescent="0.25">
      <c r="A381" s="2">
        <v>39828</v>
      </c>
      <c r="B381">
        <v>23.6</v>
      </c>
      <c r="C381">
        <v>589.29999999999995</v>
      </c>
      <c r="D381">
        <v>46.6</v>
      </c>
      <c r="F381">
        <v>39.799999999999997</v>
      </c>
    </row>
    <row r="382" spans="1:6" x14ac:dyDescent="0.25">
      <c r="A382" s="2">
        <v>39859</v>
      </c>
      <c r="B382">
        <v>25</v>
      </c>
      <c r="C382">
        <v>644</v>
      </c>
      <c r="D382">
        <v>46.3</v>
      </c>
      <c r="F382">
        <v>37.700000000000003</v>
      </c>
    </row>
    <row r="383" spans="1:6" x14ac:dyDescent="0.25">
      <c r="A383" s="2">
        <v>39887</v>
      </c>
      <c r="B383">
        <v>24.5</v>
      </c>
      <c r="C383">
        <v>659.3</v>
      </c>
      <c r="D383">
        <v>43.2</v>
      </c>
      <c r="F383">
        <v>34.4</v>
      </c>
    </row>
    <row r="384" spans="1:6" x14ac:dyDescent="0.25">
      <c r="A384" s="2">
        <v>39918</v>
      </c>
      <c r="B384">
        <v>26</v>
      </c>
      <c r="C384">
        <v>615</v>
      </c>
      <c r="D384">
        <v>47</v>
      </c>
      <c r="F384">
        <v>36.1</v>
      </c>
    </row>
    <row r="385" spans="1:6" x14ac:dyDescent="0.25">
      <c r="A385" s="2">
        <v>39948</v>
      </c>
      <c r="B385">
        <v>29.2</v>
      </c>
      <c r="C385">
        <v>614.5</v>
      </c>
      <c r="D385">
        <v>51.3</v>
      </c>
      <c r="F385">
        <v>34.5</v>
      </c>
    </row>
    <row r="386" spans="1:6" x14ac:dyDescent="0.25">
      <c r="A386" s="2">
        <v>39979</v>
      </c>
      <c r="B386">
        <v>26.9</v>
      </c>
      <c r="C386">
        <v>598.29999999999995</v>
      </c>
      <c r="D386">
        <v>49.5</v>
      </c>
      <c r="F386">
        <v>33.5</v>
      </c>
    </row>
    <row r="387" spans="1:6" x14ac:dyDescent="0.25">
      <c r="A387" s="2">
        <v>40009</v>
      </c>
      <c r="B387">
        <v>25.5</v>
      </c>
      <c r="C387">
        <v>562</v>
      </c>
      <c r="D387">
        <v>52</v>
      </c>
      <c r="F387">
        <v>34.200000000000003</v>
      </c>
    </row>
    <row r="388" spans="1:6" x14ac:dyDescent="0.25">
      <c r="A388" s="2">
        <v>40040</v>
      </c>
      <c r="B388">
        <v>26.2</v>
      </c>
      <c r="C388">
        <v>560.29999999999995</v>
      </c>
      <c r="D388">
        <v>54.6</v>
      </c>
      <c r="F388">
        <v>38.6</v>
      </c>
    </row>
    <row r="389" spans="1:6" x14ac:dyDescent="0.25">
      <c r="A389" s="2">
        <v>40071</v>
      </c>
      <c r="B389">
        <v>24.5</v>
      </c>
      <c r="C389">
        <v>541.29999999999995</v>
      </c>
      <c r="D389">
        <v>57.6</v>
      </c>
      <c r="F389">
        <v>41.6</v>
      </c>
    </row>
    <row r="390" spans="1:6" x14ac:dyDescent="0.25">
      <c r="A390" s="2">
        <v>40101</v>
      </c>
      <c r="B390">
        <v>23.2</v>
      </c>
      <c r="C390">
        <v>523.5</v>
      </c>
      <c r="D390">
        <v>60.7</v>
      </c>
      <c r="F390">
        <v>51.7</v>
      </c>
    </row>
    <row r="391" spans="1:6" x14ac:dyDescent="0.25">
      <c r="A391" s="2">
        <v>40132</v>
      </c>
      <c r="B391">
        <v>23.7</v>
      </c>
      <c r="C391">
        <v>494</v>
      </c>
      <c r="D391">
        <v>57.1</v>
      </c>
      <c r="F391">
        <v>41</v>
      </c>
    </row>
    <row r="392" spans="1:6" x14ac:dyDescent="0.25">
      <c r="A392" s="2">
        <v>40162</v>
      </c>
      <c r="B392">
        <v>23.6</v>
      </c>
      <c r="C392">
        <v>475.3</v>
      </c>
      <c r="D392">
        <v>58.6</v>
      </c>
      <c r="F392">
        <v>43.8</v>
      </c>
    </row>
    <row r="393" spans="1:6" x14ac:dyDescent="0.25">
      <c r="A393" s="2">
        <v>40193</v>
      </c>
      <c r="B393">
        <v>26.3</v>
      </c>
      <c r="C393">
        <v>485.8</v>
      </c>
      <c r="D393">
        <v>57.2</v>
      </c>
      <c r="F393">
        <v>46.3</v>
      </c>
    </row>
    <row r="394" spans="1:6" x14ac:dyDescent="0.25">
      <c r="A394" s="2">
        <v>40224</v>
      </c>
      <c r="B394">
        <v>27.8</v>
      </c>
      <c r="C394">
        <v>485.8</v>
      </c>
      <c r="D394">
        <v>56.8</v>
      </c>
      <c r="F394">
        <v>50.2</v>
      </c>
    </row>
    <row r="395" spans="1:6" x14ac:dyDescent="0.25">
      <c r="A395" s="2">
        <v>40252</v>
      </c>
      <c r="B395">
        <v>25.5</v>
      </c>
      <c r="C395">
        <v>470.3</v>
      </c>
      <c r="D395">
        <v>64</v>
      </c>
      <c r="F395">
        <v>56.8</v>
      </c>
    </row>
    <row r="396" spans="1:6" x14ac:dyDescent="0.25">
      <c r="A396" s="2">
        <v>40283</v>
      </c>
      <c r="B396">
        <v>27.8</v>
      </c>
      <c r="C396">
        <v>462</v>
      </c>
      <c r="D396">
        <v>59.6</v>
      </c>
      <c r="F396">
        <v>49.9</v>
      </c>
    </row>
    <row r="397" spans="1:6" x14ac:dyDescent="0.25">
      <c r="A397" s="2">
        <v>40313</v>
      </c>
      <c r="B397">
        <v>26</v>
      </c>
      <c r="C397">
        <v>461.5</v>
      </c>
      <c r="D397">
        <v>58.1</v>
      </c>
      <c r="F397">
        <v>47.8</v>
      </c>
    </row>
    <row r="398" spans="1:6" x14ac:dyDescent="0.25">
      <c r="A398" s="2">
        <v>40344</v>
      </c>
      <c r="B398">
        <v>23.7</v>
      </c>
      <c r="C398">
        <v>459.3</v>
      </c>
      <c r="D398">
        <v>56.6</v>
      </c>
      <c r="F398">
        <v>47.3</v>
      </c>
    </row>
    <row r="399" spans="1:6" x14ac:dyDescent="0.25">
      <c r="A399" s="2">
        <v>40374</v>
      </c>
      <c r="B399">
        <v>28.3</v>
      </c>
      <c r="C399">
        <v>460.5</v>
      </c>
      <c r="D399">
        <v>61</v>
      </c>
      <c r="F399">
        <v>49.8</v>
      </c>
    </row>
    <row r="400" spans="1:6" x14ac:dyDescent="0.25">
      <c r="A400" s="2">
        <v>40405</v>
      </c>
      <c r="B400">
        <v>24.6</v>
      </c>
      <c r="C400">
        <v>475</v>
      </c>
      <c r="D400">
        <v>57.4</v>
      </c>
      <c r="F400">
        <v>52.8</v>
      </c>
    </row>
    <row r="401" spans="1:6" x14ac:dyDescent="0.25">
      <c r="A401" s="2">
        <v>40436</v>
      </c>
      <c r="B401">
        <v>27.7</v>
      </c>
      <c r="C401">
        <v>452</v>
      </c>
      <c r="D401">
        <v>52.9</v>
      </c>
      <c r="F401">
        <v>56.4</v>
      </c>
    </row>
    <row r="402" spans="1:6" x14ac:dyDescent="0.25">
      <c r="A402" s="2">
        <v>40466</v>
      </c>
      <c r="B402">
        <v>25.4</v>
      </c>
      <c r="C402">
        <v>447</v>
      </c>
      <c r="D402">
        <v>51.4</v>
      </c>
      <c r="F402">
        <v>56.1</v>
      </c>
    </row>
    <row r="403" spans="1:6" x14ac:dyDescent="0.25">
      <c r="A403" s="2">
        <v>40497</v>
      </c>
      <c r="B403">
        <v>49.6</v>
      </c>
      <c r="C403">
        <v>426.3</v>
      </c>
      <c r="D403">
        <v>58.8</v>
      </c>
      <c r="F403">
        <v>53.4</v>
      </c>
    </row>
    <row r="404" spans="1:6" x14ac:dyDescent="0.25">
      <c r="A404" s="2">
        <v>40527</v>
      </c>
      <c r="B404">
        <v>44.4</v>
      </c>
      <c r="C404">
        <v>416.5</v>
      </c>
      <c r="D404">
        <v>54.5</v>
      </c>
      <c r="F404">
        <v>49.7</v>
      </c>
    </row>
    <row r="405" spans="1:6" x14ac:dyDescent="0.25">
      <c r="A405" s="2">
        <v>40558</v>
      </c>
      <c r="B405">
        <v>47.3</v>
      </c>
      <c r="C405">
        <v>430.3</v>
      </c>
      <c r="D405">
        <v>54.6</v>
      </c>
      <c r="F405">
        <v>49.8</v>
      </c>
    </row>
    <row r="406" spans="1:6" x14ac:dyDescent="0.25">
      <c r="A406" s="2">
        <v>40589</v>
      </c>
      <c r="B406">
        <v>47.5</v>
      </c>
      <c r="C406">
        <v>401.5</v>
      </c>
      <c r="D406">
        <v>58.4</v>
      </c>
      <c r="F406">
        <v>47.4</v>
      </c>
    </row>
    <row r="407" spans="1:6" x14ac:dyDescent="0.25">
      <c r="A407" s="2">
        <v>40617</v>
      </c>
      <c r="B407">
        <v>43.8</v>
      </c>
      <c r="C407">
        <v>401.3</v>
      </c>
      <c r="D407">
        <v>59.9</v>
      </c>
      <c r="F407">
        <v>48.3</v>
      </c>
    </row>
    <row r="408" spans="1:6" x14ac:dyDescent="0.25">
      <c r="A408" s="2">
        <v>40648</v>
      </c>
      <c r="B408">
        <v>49</v>
      </c>
      <c r="C408">
        <v>427</v>
      </c>
      <c r="D408">
        <v>59.4</v>
      </c>
      <c r="F408">
        <v>50.9</v>
      </c>
    </row>
    <row r="409" spans="1:6" x14ac:dyDescent="0.25">
      <c r="A409" s="2">
        <v>40678</v>
      </c>
      <c r="B409">
        <v>47.9</v>
      </c>
      <c r="C409">
        <v>422.5</v>
      </c>
      <c r="D409">
        <v>56.6</v>
      </c>
      <c r="F409">
        <v>49.9</v>
      </c>
    </row>
    <row r="410" spans="1:6" x14ac:dyDescent="0.25">
      <c r="A410" s="2">
        <v>40709</v>
      </c>
      <c r="B410">
        <v>49.3</v>
      </c>
      <c r="C410">
        <v>417</v>
      </c>
      <c r="D410">
        <v>56</v>
      </c>
      <c r="F410">
        <v>51.7</v>
      </c>
    </row>
    <row r="411" spans="1:6" x14ac:dyDescent="0.25">
      <c r="A411" s="2">
        <v>40739</v>
      </c>
      <c r="B411">
        <v>47.7</v>
      </c>
      <c r="C411">
        <v>411.3</v>
      </c>
      <c r="D411">
        <v>52.8</v>
      </c>
      <c r="F411">
        <v>46.9</v>
      </c>
    </row>
    <row r="412" spans="1:6" x14ac:dyDescent="0.25">
      <c r="A412" s="2">
        <v>40770</v>
      </c>
      <c r="B412">
        <v>49.4</v>
      </c>
      <c r="C412">
        <v>409.5</v>
      </c>
      <c r="D412">
        <v>53.2</v>
      </c>
      <c r="F412">
        <v>53.9</v>
      </c>
    </row>
    <row r="413" spans="1:6" x14ac:dyDescent="0.25">
      <c r="A413" s="2">
        <v>40801</v>
      </c>
      <c r="B413">
        <v>40.799999999999997</v>
      </c>
      <c r="C413">
        <v>415.5</v>
      </c>
      <c r="D413">
        <v>51.8</v>
      </c>
      <c r="F413">
        <v>53.5</v>
      </c>
    </row>
    <row r="414" spans="1:6" x14ac:dyDescent="0.25">
      <c r="A414" s="2">
        <v>40831</v>
      </c>
      <c r="B414">
        <v>47.2</v>
      </c>
      <c r="C414">
        <v>401.8</v>
      </c>
      <c r="D414">
        <v>51.4</v>
      </c>
      <c r="F414">
        <v>48.4</v>
      </c>
    </row>
    <row r="415" spans="1:6" x14ac:dyDescent="0.25">
      <c r="A415" s="2">
        <v>40862</v>
      </c>
      <c r="B415">
        <v>49.4</v>
      </c>
      <c r="C415">
        <v>388</v>
      </c>
      <c r="D415">
        <v>51.4</v>
      </c>
      <c r="F415">
        <v>45</v>
      </c>
    </row>
    <row r="416" spans="1:6" x14ac:dyDescent="0.25">
      <c r="A416" s="2">
        <v>40892</v>
      </c>
      <c r="B416">
        <v>47.6</v>
      </c>
      <c r="C416">
        <v>374.5</v>
      </c>
      <c r="D416">
        <v>48.5</v>
      </c>
      <c r="F416">
        <v>45</v>
      </c>
    </row>
    <row r="417" spans="1:3" x14ac:dyDescent="0.25">
      <c r="A417" s="2">
        <v>40923</v>
      </c>
      <c r="B417">
        <v>48.4</v>
      </c>
      <c r="C417">
        <v>377.8</v>
      </c>
    </row>
    <row r="418" spans="1:3" x14ac:dyDescent="0.25">
      <c r="A418" s="2">
        <v>40954</v>
      </c>
      <c r="B418">
        <v>45.4</v>
      </c>
      <c r="C418">
        <v>365</v>
      </c>
    </row>
    <row r="419" spans="1:3" x14ac:dyDescent="0.25">
      <c r="A419" s="2">
        <v>40983</v>
      </c>
      <c r="B419">
        <v>48.4</v>
      </c>
      <c r="C419">
        <v>364.5</v>
      </c>
    </row>
    <row r="420" spans="1:3" x14ac:dyDescent="0.25">
      <c r="A420" s="2">
        <v>41014</v>
      </c>
      <c r="B420">
        <v>44.6</v>
      </c>
      <c r="C420">
        <v>381.8</v>
      </c>
    </row>
    <row r="421" spans="1:3" x14ac:dyDescent="0.25">
      <c r="A421" s="2">
        <v>41044</v>
      </c>
      <c r="B421">
        <v>47.4</v>
      </c>
      <c r="C421">
        <v>374.5</v>
      </c>
    </row>
    <row r="422" spans="1:3" x14ac:dyDescent="0.25">
      <c r="A422" s="2">
        <v>41075</v>
      </c>
      <c r="B422">
        <v>47</v>
      </c>
      <c r="C422">
        <v>379.8</v>
      </c>
    </row>
    <row r="423" spans="1:3" x14ac:dyDescent="0.25">
      <c r="A423" s="2">
        <v>41105</v>
      </c>
      <c r="B423">
        <v>48.3</v>
      </c>
      <c r="C423">
        <v>372.5</v>
      </c>
    </row>
    <row r="424" spans="1:3" x14ac:dyDescent="0.25">
      <c r="A424" s="2">
        <v>41136</v>
      </c>
      <c r="B424">
        <v>48.3</v>
      </c>
      <c r="C424">
        <v>373.3</v>
      </c>
    </row>
    <row r="425" spans="1:3" x14ac:dyDescent="0.25">
      <c r="A425" s="2">
        <v>41167</v>
      </c>
      <c r="B425">
        <v>49.6</v>
      </c>
      <c r="C425">
        <v>384.5</v>
      </c>
    </row>
    <row r="426" spans="1:3" x14ac:dyDescent="0.25">
      <c r="A426" s="2">
        <v>41197</v>
      </c>
      <c r="B426">
        <v>46.8</v>
      </c>
      <c r="C426">
        <v>368.5</v>
      </c>
    </row>
    <row r="427" spans="1:3" x14ac:dyDescent="0.25">
      <c r="A427" s="2">
        <v>41228</v>
      </c>
      <c r="B427">
        <v>49.3</v>
      </c>
      <c r="C427">
        <v>403.8</v>
      </c>
    </row>
    <row r="428" spans="1:3" x14ac:dyDescent="0.25">
      <c r="A428" s="2">
        <v>41258</v>
      </c>
      <c r="B428">
        <v>46.1</v>
      </c>
      <c r="C428">
        <v>355</v>
      </c>
    </row>
    <row r="429" spans="1:3" x14ac:dyDescent="0.25">
      <c r="A429" s="2">
        <v>41289</v>
      </c>
      <c r="B429">
        <v>48.8</v>
      </c>
      <c r="C429">
        <v>352.5</v>
      </c>
    </row>
    <row r="430" spans="1:3" x14ac:dyDescent="0.25">
      <c r="A430" s="2">
        <v>41320</v>
      </c>
      <c r="B430">
        <v>49.6</v>
      </c>
      <c r="C430">
        <v>347.8</v>
      </c>
    </row>
    <row r="431" spans="1:3" x14ac:dyDescent="0.25">
      <c r="A431" s="2">
        <v>41348</v>
      </c>
      <c r="B431">
        <v>47.2</v>
      </c>
      <c r="C431">
        <v>354.8</v>
      </c>
    </row>
    <row r="432" spans="1:3" x14ac:dyDescent="0.25">
      <c r="A432" s="2">
        <v>41379</v>
      </c>
      <c r="B432">
        <v>47.3</v>
      </c>
      <c r="C432">
        <v>347.3</v>
      </c>
    </row>
    <row r="433" spans="1:3" x14ac:dyDescent="0.25">
      <c r="A433" s="2">
        <v>41409</v>
      </c>
      <c r="B433">
        <v>48.9</v>
      </c>
      <c r="C433">
        <v>350.5</v>
      </c>
    </row>
    <row r="434" spans="1:3" x14ac:dyDescent="0.25">
      <c r="A434" s="2">
        <v>41440</v>
      </c>
      <c r="B434">
        <v>48.8</v>
      </c>
      <c r="C434">
        <v>344.3</v>
      </c>
    </row>
    <row r="435" spans="1:3" x14ac:dyDescent="0.25">
      <c r="A435" s="2">
        <v>41470</v>
      </c>
      <c r="B435">
        <v>49.9</v>
      </c>
      <c r="C435">
        <v>346</v>
      </c>
    </row>
    <row r="436" spans="1:3" x14ac:dyDescent="0.25">
      <c r="A436" s="2">
        <v>41501</v>
      </c>
      <c r="B436">
        <v>49</v>
      </c>
      <c r="C436">
        <v>332</v>
      </c>
    </row>
    <row r="437" spans="1:3" x14ac:dyDescent="0.25">
      <c r="A437" s="2">
        <v>41532</v>
      </c>
      <c r="B437">
        <v>48.8</v>
      </c>
      <c r="C437">
        <v>314</v>
      </c>
    </row>
    <row r="438" spans="1:3" x14ac:dyDescent="0.25">
      <c r="A438" s="2">
        <v>41562</v>
      </c>
      <c r="B438">
        <v>50.5</v>
      </c>
      <c r="C438">
        <v>352</v>
      </c>
    </row>
    <row r="439" spans="1:3" x14ac:dyDescent="0.25">
      <c r="A439" s="2">
        <v>41593</v>
      </c>
      <c r="B439">
        <v>45.8</v>
      </c>
      <c r="C439">
        <v>324.8</v>
      </c>
    </row>
    <row r="440" spans="1:3" x14ac:dyDescent="0.25">
      <c r="A440" s="2">
        <v>41623</v>
      </c>
      <c r="B440">
        <v>49.3</v>
      </c>
      <c r="C440">
        <v>346</v>
      </c>
    </row>
    <row r="441" spans="1:3" x14ac:dyDescent="0.25">
      <c r="A441" s="2">
        <v>41654</v>
      </c>
      <c r="B441">
        <v>46.4</v>
      </c>
      <c r="C441">
        <v>329</v>
      </c>
    </row>
    <row r="442" spans="1:3" x14ac:dyDescent="0.25">
      <c r="A442" s="2">
        <v>41685</v>
      </c>
      <c r="B442">
        <v>47.9</v>
      </c>
      <c r="C442">
        <v>332.3</v>
      </c>
    </row>
    <row r="443" spans="1:3" x14ac:dyDescent="0.25">
      <c r="A443" s="2">
        <v>41713</v>
      </c>
      <c r="B443">
        <v>50.5</v>
      </c>
      <c r="C443">
        <v>321.5</v>
      </c>
    </row>
    <row r="444" spans="1:3" x14ac:dyDescent="0.25">
      <c r="A444" s="2">
        <v>41744</v>
      </c>
      <c r="B444">
        <v>45.9</v>
      </c>
      <c r="C444">
        <v>326.3</v>
      </c>
    </row>
    <row r="445" spans="1:3" x14ac:dyDescent="0.25">
      <c r="A445" s="2">
        <v>41774</v>
      </c>
      <c r="B445">
        <v>45.2</v>
      </c>
      <c r="C445">
        <v>311</v>
      </c>
    </row>
    <row r="446" spans="1:3" x14ac:dyDescent="0.25">
      <c r="A446" s="2">
        <v>41805</v>
      </c>
      <c r="B446">
        <v>50.4</v>
      </c>
      <c r="C446">
        <v>313.5</v>
      </c>
    </row>
    <row r="447" spans="1:3" x14ac:dyDescent="0.25">
      <c r="A447" s="2">
        <v>41835</v>
      </c>
      <c r="B447">
        <v>48.7</v>
      </c>
      <c r="C447">
        <v>300</v>
      </c>
    </row>
    <row r="448" spans="1:3" x14ac:dyDescent="0.25">
      <c r="A448" s="2">
        <v>41866</v>
      </c>
      <c r="B448">
        <v>45.7</v>
      </c>
      <c r="C448">
        <v>303.8</v>
      </c>
    </row>
    <row r="449" spans="1:3" x14ac:dyDescent="0.25">
      <c r="A449" s="2">
        <v>41897</v>
      </c>
      <c r="B449">
        <v>51.5</v>
      </c>
      <c r="C449">
        <v>295</v>
      </c>
    </row>
    <row r="450" spans="1:3" x14ac:dyDescent="0.25">
      <c r="A450" s="2">
        <v>41927</v>
      </c>
      <c r="B450">
        <v>49.2</v>
      </c>
      <c r="C450">
        <v>285.5</v>
      </c>
    </row>
    <row r="451" spans="1:3" x14ac:dyDescent="0.25">
      <c r="A451" s="2">
        <v>41958</v>
      </c>
      <c r="B451">
        <v>51.6</v>
      </c>
      <c r="C451">
        <v>294.5</v>
      </c>
    </row>
    <row r="452" spans="1:3" x14ac:dyDescent="0.25">
      <c r="A452" s="2">
        <v>41988</v>
      </c>
      <c r="B452">
        <v>51.9</v>
      </c>
      <c r="C452">
        <v>284.5</v>
      </c>
    </row>
    <row r="453" spans="1:3" x14ac:dyDescent="0.25">
      <c r="A453" s="2">
        <v>42019</v>
      </c>
      <c r="B453">
        <v>44.4</v>
      </c>
      <c r="C453">
        <v>286</v>
      </c>
    </row>
    <row r="454" spans="1:3" x14ac:dyDescent="0.25">
      <c r="A454" s="2">
        <v>42050</v>
      </c>
      <c r="B454">
        <v>50</v>
      </c>
      <c r="C454">
        <v>301.3</v>
      </c>
    </row>
    <row r="455" spans="1:3" x14ac:dyDescent="0.25">
      <c r="A455" s="2">
        <v>42078</v>
      </c>
      <c r="B455">
        <v>49.6</v>
      </c>
      <c r="C455">
        <v>284</v>
      </c>
    </row>
    <row r="456" spans="1:3" x14ac:dyDescent="0.25">
      <c r="A456" s="2">
        <v>42109</v>
      </c>
      <c r="B456">
        <v>47.2</v>
      </c>
      <c r="C456">
        <v>282.3</v>
      </c>
    </row>
    <row r="457" spans="1:3" x14ac:dyDescent="0.25">
      <c r="A457" s="2">
        <v>42139</v>
      </c>
      <c r="B457">
        <v>50.5</v>
      </c>
      <c r="C457">
        <v>275.8</v>
      </c>
    </row>
    <row r="458" spans="1:3" x14ac:dyDescent="0.25">
      <c r="A458" s="2">
        <v>42170</v>
      </c>
      <c r="B458">
        <v>47.4</v>
      </c>
      <c r="C458">
        <v>273.8</v>
      </c>
    </row>
    <row r="459" spans="1:3" x14ac:dyDescent="0.25">
      <c r="A459" s="2">
        <v>42200</v>
      </c>
      <c r="B459">
        <v>52.1</v>
      </c>
      <c r="C459">
        <v>272.3</v>
      </c>
    </row>
    <row r="460" spans="1:3" x14ac:dyDescent="0.25">
      <c r="A460" s="2">
        <v>42231</v>
      </c>
      <c r="B460">
        <v>49.5</v>
      </c>
      <c r="C460">
        <v>276.5</v>
      </c>
    </row>
    <row r="461" spans="1:3" x14ac:dyDescent="0.25">
      <c r="A461" s="2">
        <v>42262</v>
      </c>
      <c r="B461">
        <v>48.8</v>
      </c>
      <c r="C461">
        <v>268</v>
      </c>
    </row>
    <row r="462" spans="1:3" x14ac:dyDescent="0.25">
      <c r="A462" s="2">
        <v>42292</v>
      </c>
      <c r="B462">
        <v>47.4</v>
      </c>
      <c r="C462">
        <v>267</v>
      </c>
    </row>
    <row r="463" spans="1:3" x14ac:dyDescent="0.25">
      <c r="A463" s="2">
        <v>42323</v>
      </c>
      <c r="B463">
        <v>49.5</v>
      </c>
      <c r="C463">
        <v>268.5</v>
      </c>
    </row>
    <row r="464" spans="1:3" x14ac:dyDescent="0.25">
      <c r="A464" s="2">
        <v>42353</v>
      </c>
      <c r="B464">
        <v>51.5</v>
      </c>
      <c r="C464">
        <v>269.3</v>
      </c>
    </row>
    <row r="465" spans="1:3" x14ac:dyDescent="0.25">
      <c r="A465" s="2">
        <v>42384</v>
      </c>
      <c r="B465">
        <v>53.9</v>
      </c>
      <c r="C465">
        <v>281.3</v>
      </c>
    </row>
    <row r="466" spans="1:3" x14ac:dyDescent="0.25">
      <c r="A466" s="2">
        <v>42415</v>
      </c>
      <c r="B466">
        <v>47.3</v>
      </c>
      <c r="C466">
        <v>266.8</v>
      </c>
    </row>
    <row r="467" spans="1:3" x14ac:dyDescent="0.25">
      <c r="A467" s="2">
        <v>42444</v>
      </c>
      <c r="B467">
        <v>50.5</v>
      </c>
      <c r="C467">
        <v>267.8</v>
      </c>
    </row>
    <row r="468" spans="1:3" x14ac:dyDescent="0.25">
      <c r="A468" s="2">
        <v>42475</v>
      </c>
      <c r="B468">
        <v>51.6</v>
      </c>
      <c r="C468">
        <v>264.3</v>
      </c>
    </row>
    <row r="469" spans="1:3" x14ac:dyDescent="0.25">
      <c r="A469" s="2">
        <v>42505</v>
      </c>
      <c r="B469">
        <v>50.8</v>
      </c>
      <c r="C469">
        <v>274.5</v>
      </c>
    </row>
    <row r="470" spans="1:3" x14ac:dyDescent="0.25">
      <c r="A470" s="2">
        <v>42536</v>
      </c>
      <c r="B470">
        <v>48.1</v>
      </c>
      <c r="C470">
        <v>262.8</v>
      </c>
    </row>
    <row r="471" spans="1:3" x14ac:dyDescent="0.25">
      <c r="A471" s="2">
        <v>42566</v>
      </c>
      <c r="B471">
        <v>49.3</v>
      </c>
      <c r="C471">
        <v>260.5</v>
      </c>
    </row>
    <row r="472" spans="1:3" x14ac:dyDescent="0.25">
      <c r="A472" s="2">
        <v>42597</v>
      </c>
      <c r="B472">
        <v>50.9</v>
      </c>
      <c r="C472">
        <v>263.5</v>
      </c>
    </row>
    <row r="473" spans="1:3" x14ac:dyDescent="0.25">
      <c r="A473" s="2">
        <v>42628</v>
      </c>
      <c r="B473">
        <v>51.9</v>
      </c>
      <c r="C473">
        <v>248.5</v>
      </c>
    </row>
    <row r="474" spans="1:3" x14ac:dyDescent="0.25">
      <c r="A474" s="2">
        <v>42658</v>
      </c>
      <c r="B474">
        <v>51.8</v>
      </c>
      <c r="C474">
        <v>258.5</v>
      </c>
    </row>
    <row r="475" spans="1:3" x14ac:dyDescent="0.25">
      <c r="A475" s="2">
        <v>42689</v>
      </c>
      <c r="B475">
        <v>51</v>
      </c>
      <c r="C475">
        <v>245.3</v>
      </c>
    </row>
    <row r="476" spans="1:3" x14ac:dyDescent="0.25">
      <c r="A476" s="2">
        <v>42719</v>
      </c>
      <c r="B476">
        <v>52.6</v>
      </c>
      <c r="C476">
        <v>253.3</v>
      </c>
    </row>
    <row r="477" spans="1:3" x14ac:dyDescent="0.25">
      <c r="A477" s="2">
        <v>42750</v>
      </c>
      <c r="B477">
        <v>51.9</v>
      </c>
      <c r="C477">
        <v>244</v>
      </c>
    </row>
    <row r="478" spans="1:3" x14ac:dyDescent="0.25">
      <c r="A478" s="2">
        <v>42781</v>
      </c>
      <c r="B478">
        <v>49.9</v>
      </c>
      <c r="C478">
        <v>231.8</v>
      </c>
    </row>
    <row r="479" spans="1:3" x14ac:dyDescent="0.25">
      <c r="A479" s="2">
        <v>42809</v>
      </c>
      <c r="B479">
        <v>51.5</v>
      </c>
      <c r="C479">
        <v>228.8</v>
      </c>
    </row>
    <row r="480" spans="1:3" x14ac:dyDescent="0.25">
      <c r="A480" s="2">
        <v>42840</v>
      </c>
      <c r="B480">
        <v>52.9</v>
      </c>
      <c r="C480">
        <v>230.8</v>
      </c>
    </row>
    <row r="481" spans="1:3" x14ac:dyDescent="0.25">
      <c r="A481" s="2">
        <v>42870</v>
      </c>
      <c r="B481">
        <v>48.5</v>
      </c>
      <c r="C481">
        <v>239</v>
      </c>
    </row>
    <row r="482" spans="1:3" x14ac:dyDescent="0.25">
      <c r="A482" s="2">
        <v>42901</v>
      </c>
      <c r="B482">
        <v>52.1</v>
      </c>
      <c r="C482">
        <v>249.3</v>
      </c>
    </row>
    <row r="483" spans="1:3" x14ac:dyDescent="0.25">
      <c r="A483" s="2">
        <v>42931</v>
      </c>
      <c r="B483">
        <v>47.7</v>
      </c>
      <c r="C483">
        <v>249.5</v>
      </c>
    </row>
    <row r="484" spans="1:3" x14ac:dyDescent="0.25">
      <c r="A484" s="2">
        <v>42962</v>
      </c>
      <c r="B484">
        <v>50.5</v>
      </c>
      <c r="C484">
        <v>258.5</v>
      </c>
    </row>
    <row r="485" spans="1:3" x14ac:dyDescent="0.25">
      <c r="A485" s="2">
        <v>42993</v>
      </c>
      <c r="B485">
        <v>53.8</v>
      </c>
      <c r="C485">
        <v>266.3</v>
      </c>
    </row>
    <row r="486" spans="1:3" x14ac:dyDescent="0.25">
      <c r="A486" s="2">
        <v>43023</v>
      </c>
      <c r="B486">
        <v>48.8</v>
      </c>
      <c r="C486">
        <v>242.3</v>
      </c>
    </row>
    <row r="487" spans="1:3" x14ac:dyDescent="0.25">
      <c r="A487" s="2">
        <v>43054</v>
      </c>
      <c r="B487">
        <v>53.4</v>
      </c>
      <c r="C487">
        <v>246</v>
      </c>
    </row>
    <row r="488" spans="1:3" x14ac:dyDescent="0.25">
      <c r="A488" s="2">
        <v>43084</v>
      </c>
      <c r="B488">
        <v>59.3</v>
      </c>
      <c r="C488">
        <v>243</v>
      </c>
    </row>
    <row r="489" spans="1:3" x14ac:dyDescent="0.25">
      <c r="A489" s="2">
        <v>43115</v>
      </c>
      <c r="B489">
        <v>50.1</v>
      </c>
      <c r="C489">
        <v>235.3</v>
      </c>
    </row>
    <row r="490" spans="1:3" x14ac:dyDescent="0.25">
      <c r="A490" s="2">
        <v>43146</v>
      </c>
      <c r="B490">
        <v>52.1</v>
      </c>
      <c r="C490">
        <v>222</v>
      </c>
    </row>
    <row r="491" spans="1:3" x14ac:dyDescent="0.25">
      <c r="A491" s="2">
        <v>43174</v>
      </c>
      <c r="B491">
        <v>49.5</v>
      </c>
      <c r="C491">
        <v>225.3</v>
      </c>
    </row>
    <row r="492" spans="1:3" x14ac:dyDescent="0.25">
      <c r="A492" s="2">
        <v>43205</v>
      </c>
      <c r="B492">
        <v>54.3</v>
      </c>
      <c r="C492">
        <v>221.5</v>
      </c>
    </row>
    <row r="493" spans="1:3" x14ac:dyDescent="0.25">
      <c r="A493" s="2">
        <v>43235</v>
      </c>
      <c r="B493">
        <v>50.8</v>
      </c>
      <c r="C493">
        <v>224.3</v>
      </c>
    </row>
    <row r="494" spans="1:3" x14ac:dyDescent="0.25">
      <c r="A494" s="2">
        <v>43266</v>
      </c>
      <c r="B494">
        <v>49.7</v>
      </c>
      <c r="C494">
        <v>222.5</v>
      </c>
    </row>
    <row r="495" spans="1:3" x14ac:dyDescent="0.25">
      <c r="A495" s="2">
        <v>43296</v>
      </c>
      <c r="B495">
        <v>47.8</v>
      </c>
      <c r="C495">
        <v>209.5</v>
      </c>
    </row>
    <row r="496" spans="1:3" x14ac:dyDescent="0.25">
      <c r="A496" s="2">
        <v>43327</v>
      </c>
      <c r="B496">
        <v>53.6</v>
      </c>
      <c r="C496">
        <v>206.3</v>
      </c>
    </row>
    <row r="497" spans="1:3" x14ac:dyDescent="0.25">
      <c r="A497" s="2">
        <v>43358</v>
      </c>
      <c r="B497">
        <v>52.9</v>
      </c>
      <c r="C497">
        <v>206.3</v>
      </c>
    </row>
    <row r="498" spans="1:3" x14ac:dyDescent="0.25">
      <c r="A498" s="2">
        <v>43388</v>
      </c>
      <c r="B498">
        <v>53.8</v>
      </c>
      <c r="C498">
        <v>213</v>
      </c>
    </row>
    <row r="499" spans="1:3" x14ac:dyDescent="0.25">
      <c r="A499" s="2">
        <v>43419</v>
      </c>
      <c r="B499">
        <v>54.8</v>
      </c>
      <c r="C499">
        <v>228.8</v>
      </c>
    </row>
    <row r="500" spans="1:3" x14ac:dyDescent="0.25">
      <c r="A500" s="2">
        <v>43449</v>
      </c>
      <c r="B500">
        <v>49</v>
      </c>
      <c r="C500">
        <v>222.8</v>
      </c>
    </row>
    <row r="501" spans="1:3" x14ac:dyDescent="0.25">
      <c r="A501" s="2">
        <v>43480</v>
      </c>
      <c r="B501">
        <v>50</v>
      </c>
      <c r="C501">
        <v>224.5</v>
      </c>
    </row>
    <row r="502" spans="1:3" x14ac:dyDescent="0.25">
      <c r="A502" s="2">
        <v>43511</v>
      </c>
      <c r="B502">
        <v>48.6</v>
      </c>
      <c r="C502">
        <v>218.5</v>
      </c>
    </row>
    <row r="503" spans="1:3" x14ac:dyDescent="0.25">
      <c r="A503" s="2">
        <v>43539</v>
      </c>
      <c r="B503">
        <v>51.8</v>
      </c>
      <c r="C503">
        <v>210.8</v>
      </c>
    </row>
    <row r="504" spans="1:3" x14ac:dyDescent="0.25">
      <c r="A504" s="2">
        <v>43570</v>
      </c>
      <c r="B504">
        <v>48.7</v>
      </c>
      <c r="C504">
        <v>209.8</v>
      </c>
    </row>
    <row r="505" spans="1:3" x14ac:dyDescent="0.25">
      <c r="A505" s="2">
        <v>43600</v>
      </c>
      <c r="B505">
        <v>52.6</v>
      </c>
      <c r="C505">
        <v>218</v>
      </c>
    </row>
    <row r="506" spans="1:3" x14ac:dyDescent="0.25">
      <c r="A506" s="2">
        <v>43631</v>
      </c>
      <c r="B506">
        <v>49.1</v>
      </c>
      <c r="C506">
        <v>225.8</v>
      </c>
    </row>
    <row r="507" spans="1:3" x14ac:dyDescent="0.25">
      <c r="A507" s="2">
        <v>43661</v>
      </c>
      <c r="B507">
        <v>52.4</v>
      </c>
      <c r="C507">
        <v>208.5</v>
      </c>
    </row>
    <row r="508" spans="1:3" x14ac:dyDescent="0.25">
      <c r="A508" s="2">
        <v>43692</v>
      </c>
      <c r="B508">
        <v>51.8</v>
      </c>
      <c r="C508">
        <v>211.8</v>
      </c>
    </row>
    <row r="509" spans="1:3" x14ac:dyDescent="0.25">
      <c r="A509" s="2">
        <v>43723</v>
      </c>
      <c r="B509">
        <v>50.5</v>
      </c>
      <c r="C509">
        <v>209.5</v>
      </c>
    </row>
    <row r="510" spans="1:3" x14ac:dyDescent="0.25">
      <c r="A510" s="2">
        <v>43753</v>
      </c>
      <c r="B510">
        <v>49.8</v>
      </c>
      <c r="C510">
        <v>213.5</v>
      </c>
    </row>
    <row r="511" spans="1:3" x14ac:dyDescent="0.25">
      <c r="A511" s="2">
        <v>43784</v>
      </c>
      <c r="B511">
        <v>49.3</v>
      </c>
      <c r="C511">
        <v>227</v>
      </c>
    </row>
    <row r="512" spans="1:3" x14ac:dyDescent="0.25">
      <c r="A512" s="2">
        <v>43814</v>
      </c>
      <c r="B512">
        <v>49.3</v>
      </c>
      <c r="C512">
        <v>236</v>
      </c>
    </row>
    <row r="513" spans="1:3" x14ac:dyDescent="0.25">
      <c r="A513" s="2">
        <v>43845</v>
      </c>
      <c r="B513">
        <v>49.3</v>
      </c>
      <c r="C513">
        <v>210.3</v>
      </c>
    </row>
    <row r="514" spans="1:3" x14ac:dyDescent="0.25">
      <c r="A514" s="2">
        <v>43876</v>
      </c>
      <c r="B514">
        <v>55</v>
      </c>
      <c r="C514">
        <v>209.8</v>
      </c>
    </row>
    <row r="515" spans="1:3" x14ac:dyDescent="0.25">
      <c r="A515" s="2">
        <v>43905</v>
      </c>
      <c r="B515">
        <v>47.7</v>
      </c>
      <c r="C515">
        <v>2334.5</v>
      </c>
    </row>
    <row r="516" spans="1:3" x14ac:dyDescent="0.25">
      <c r="A516" s="2">
        <v>43936</v>
      </c>
      <c r="B516">
        <v>45.8</v>
      </c>
      <c r="C516">
        <v>3828</v>
      </c>
    </row>
    <row r="517" spans="1:3" x14ac:dyDescent="0.25">
      <c r="A517" s="2">
        <v>43966</v>
      </c>
      <c r="B517">
        <v>46.5</v>
      </c>
      <c r="C517">
        <v>2017.8</v>
      </c>
    </row>
    <row r="518" spans="1:3" x14ac:dyDescent="0.25">
      <c r="A518" s="2">
        <v>43997</v>
      </c>
      <c r="B518">
        <v>45.6</v>
      </c>
      <c r="C518">
        <v>1490.3</v>
      </c>
    </row>
    <row r="519" spans="1:3" x14ac:dyDescent="0.25">
      <c r="A519" s="2">
        <v>44027</v>
      </c>
      <c r="B519">
        <v>48.2</v>
      </c>
      <c r="C519">
        <v>1291.3</v>
      </c>
    </row>
    <row r="520" spans="1:3" x14ac:dyDescent="0.25">
      <c r="A520" s="2">
        <v>44058</v>
      </c>
      <c r="B520">
        <v>44.9</v>
      </c>
      <c r="C520">
        <v>892</v>
      </c>
    </row>
    <row r="521" spans="1:3" x14ac:dyDescent="0.25">
      <c r="A521" s="2">
        <v>44089</v>
      </c>
      <c r="B521">
        <v>49.5</v>
      </c>
      <c r="C521">
        <v>825</v>
      </c>
    </row>
    <row r="522" spans="1:3" x14ac:dyDescent="0.25">
      <c r="A522" s="2">
        <v>44119</v>
      </c>
      <c r="B522">
        <v>43.3</v>
      </c>
      <c r="C522">
        <v>798</v>
      </c>
    </row>
    <row r="523" spans="1:3" x14ac:dyDescent="0.25">
      <c r="A523" s="2">
        <v>44150</v>
      </c>
      <c r="B523">
        <v>44</v>
      </c>
      <c r="C523">
        <v>751.3</v>
      </c>
    </row>
    <row r="524" spans="1:3" x14ac:dyDescent="0.25">
      <c r="A524" s="2">
        <v>44180</v>
      </c>
      <c r="B524">
        <v>48.3</v>
      </c>
      <c r="C524">
        <v>819.3</v>
      </c>
    </row>
    <row r="525" spans="1:3" x14ac:dyDescent="0.25">
      <c r="A525" s="2">
        <v>44211</v>
      </c>
      <c r="B525">
        <v>48.8</v>
      </c>
      <c r="C525">
        <v>834</v>
      </c>
    </row>
    <row r="526" spans="1:3" x14ac:dyDescent="0.25">
      <c r="A526" s="2">
        <v>44242</v>
      </c>
      <c r="B526">
        <v>52.9</v>
      </c>
      <c r="C526">
        <v>755</v>
      </c>
    </row>
    <row r="527" spans="1:3" x14ac:dyDescent="0.25">
      <c r="A527" s="2">
        <v>44270</v>
      </c>
      <c r="B527">
        <v>52</v>
      </c>
      <c r="C527">
        <v>669.3</v>
      </c>
    </row>
    <row r="528" spans="1:3" x14ac:dyDescent="0.25">
      <c r="A528" s="2">
        <v>44301</v>
      </c>
      <c r="B528">
        <v>51.3</v>
      </c>
      <c r="C528">
        <v>557</v>
      </c>
    </row>
    <row r="529" spans="1:3" x14ac:dyDescent="0.25">
      <c r="A529" s="2">
        <v>44331</v>
      </c>
      <c r="B529">
        <v>44.3</v>
      </c>
      <c r="C529">
        <v>457.3</v>
      </c>
    </row>
    <row r="530" spans="1:3" x14ac:dyDescent="0.25">
      <c r="A530" s="2">
        <v>44362</v>
      </c>
      <c r="B530">
        <v>49.8</v>
      </c>
      <c r="C530">
        <v>398</v>
      </c>
    </row>
    <row r="531" spans="1:3" x14ac:dyDescent="0.25">
      <c r="A531" s="2">
        <v>44392</v>
      </c>
      <c r="B531">
        <v>53.9</v>
      </c>
      <c r="C531">
        <v>372.3</v>
      </c>
    </row>
    <row r="532" spans="1:3" x14ac:dyDescent="0.25">
      <c r="A532" s="2">
        <v>44423</v>
      </c>
      <c r="B532">
        <v>50.5</v>
      </c>
      <c r="C532">
        <v>360.5</v>
      </c>
    </row>
    <row r="533" spans="1:3" x14ac:dyDescent="0.25">
      <c r="A533" s="2">
        <v>44454</v>
      </c>
      <c r="B533">
        <v>46.4</v>
      </c>
      <c r="C533">
        <v>348.8</v>
      </c>
    </row>
    <row r="534" spans="1:3" x14ac:dyDescent="0.25">
      <c r="A534" s="2">
        <v>44484</v>
      </c>
      <c r="B534">
        <v>47.4</v>
      </c>
      <c r="C534">
        <v>277.8</v>
      </c>
    </row>
    <row r="535" spans="1:3" x14ac:dyDescent="0.25">
      <c r="A535" s="2">
        <v>44515</v>
      </c>
      <c r="B535">
        <v>47.8</v>
      </c>
      <c r="C535">
        <v>236</v>
      </c>
    </row>
    <row r="536" spans="1:3" x14ac:dyDescent="0.25">
      <c r="A536" s="2">
        <v>44545</v>
      </c>
      <c r="B536">
        <v>47.8</v>
      </c>
      <c r="C536">
        <v>215.3</v>
      </c>
    </row>
    <row r="537" spans="1:3" x14ac:dyDescent="0.25">
      <c r="A537" s="2">
        <v>44576</v>
      </c>
      <c r="B537">
        <v>49.2</v>
      </c>
      <c r="C537">
        <v>239.5</v>
      </c>
    </row>
    <row r="538" spans="1:3" x14ac:dyDescent="0.25">
      <c r="A538" s="2">
        <v>44607</v>
      </c>
      <c r="B538">
        <v>45.8</v>
      </c>
      <c r="C538">
        <v>217.8</v>
      </c>
    </row>
    <row r="539" spans="1:3" x14ac:dyDescent="0.25">
      <c r="A539" s="2">
        <v>44635</v>
      </c>
      <c r="B539">
        <v>47.7</v>
      </c>
      <c r="C539">
        <v>211.5</v>
      </c>
    </row>
    <row r="540" spans="1:3" x14ac:dyDescent="0.25">
      <c r="A540" s="2">
        <v>44666</v>
      </c>
      <c r="B540">
        <v>49.7</v>
      </c>
      <c r="C540">
        <v>213.3</v>
      </c>
    </row>
    <row r="541" spans="1:3" x14ac:dyDescent="0.25">
      <c r="A541" s="2">
        <v>44696</v>
      </c>
      <c r="B541">
        <v>43.8</v>
      </c>
      <c r="C541">
        <v>210.8</v>
      </c>
    </row>
    <row r="542" spans="1:3" x14ac:dyDescent="0.25">
      <c r="A542" s="2">
        <v>44727</v>
      </c>
      <c r="B542">
        <v>45.4</v>
      </c>
      <c r="C542">
        <v>214.3</v>
      </c>
    </row>
    <row r="543" spans="1:3" x14ac:dyDescent="0.25">
      <c r="A543" s="2">
        <v>44757</v>
      </c>
      <c r="B543">
        <v>41.1</v>
      </c>
      <c r="C543">
        <v>220.8</v>
      </c>
    </row>
    <row r="544" spans="1:3" x14ac:dyDescent="0.25">
      <c r="A544" s="2">
        <v>44788</v>
      </c>
      <c r="B544">
        <v>45</v>
      </c>
      <c r="C544">
        <v>216.8</v>
      </c>
    </row>
    <row r="545" spans="1:3" x14ac:dyDescent="0.25">
      <c r="A545" s="2">
        <v>44819</v>
      </c>
      <c r="B545">
        <v>46.8</v>
      </c>
      <c r="C545">
        <v>197.5</v>
      </c>
    </row>
    <row r="546" spans="1:3" x14ac:dyDescent="0.25">
      <c r="A546" s="2">
        <v>44849</v>
      </c>
      <c r="B546">
        <v>52.4</v>
      </c>
      <c r="C546">
        <v>202.5</v>
      </c>
    </row>
    <row r="547" spans="1:3" x14ac:dyDescent="0.25">
      <c r="A547" s="2">
        <v>44880</v>
      </c>
      <c r="B547">
        <v>44.9</v>
      </c>
      <c r="C547">
        <v>211.5</v>
      </c>
    </row>
    <row r="548" spans="1:3" x14ac:dyDescent="0.25">
      <c r="A548" s="2">
        <v>44910</v>
      </c>
      <c r="B548">
        <v>44.8</v>
      </c>
      <c r="C548">
        <v>208</v>
      </c>
    </row>
    <row r="549" spans="1:3" x14ac:dyDescent="0.25">
      <c r="A549" s="2">
        <v>44941</v>
      </c>
      <c r="B549">
        <v>44.9</v>
      </c>
      <c r="C549">
        <v>202.8</v>
      </c>
    </row>
    <row r="550" spans="1:3" x14ac:dyDescent="0.25">
      <c r="A550" s="2">
        <v>44972</v>
      </c>
      <c r="B550">
        <v>43.3</v>
      </c>
      <c r="C550">
        <v>216.8</v>
      </c>
    </row>
    <row r="551" spans="1:3" x14ac:dyDescent="0.25">
      <c r="A551" s="2">
        <v>45000</v>
      </c>
      <c r="B551">
        <v>44.8</v>
      </c>
      <c r="C551">
        <v>224.3</v>
      </c>
    </row>
    <row r="552" spans="1:3" x14ac:dyDescent="0.25">
      <c r="A552" s="2">
        <v>45031</v>
      </c>
      <c r="B552">
        <v>42</v>
      </c>
      <c r="C552">
        <v>216.8</v>
      </c>
    </row>
    <row r="553" spans="1:3" x14ac:dyDescent="0.25">
      <c r="A553" s="2">
        <v>45061</v>
      </c>
      <c r="B553">
        <v>48.3</v>
      </c>
      <c r="C553">
        <v>227</v>
      </c>
    </row>
    <row r="554" spans="1:3" x14ac:dyDescent="0.25">
      <c r="A554" s="2">
        <v>45092</v>
      </c>
      <c r="B554">
        <v>49.8</v>
      </c>
      <c r="C554">
        <v>251.8</v>
      </c>
    </row>
    <row r="555" spans="1:3" x14ac:dyDescent="0.25">
      <c r="A555" s="2">
        <v>45122</v>
      </c>
      <c r="B555">
        <v>44.6</v>
      </c>
      <c r="C555">
        <v>233.5</v>
      </c>
    </row>
    <row r="556" spans="1:3" x14ac:dyDescent="0.25">
      <c r="A556" s="2">
        <v>45153</v>
      </c>
      <c r="B556">
        <v>48</v>
      </c>
      <c r="C556">
        <v>237.8</v>
      </c>
    </row>
    <row r="557" spans="1:3" x14ac:dyDescent="0.25">
      <c r="A557" s="2">
        <v>45184</v>
      </c>
      <c r="B557">
        <v>47</v>
      </c>
      <c r="C557">
        <v>216.5</v>
      </c>
    </row>
    <row r="558" spans="1:3" x14ac:dyDescent="0.25">
      <c r="A558" s="2">
        <v>45214</v>
      </c>
      <c r="B558">
        <v>43.6</v>
      </c>
      <c r="C558">
        <v>210.5</v>
      </c>
    </row>
    <row r="559" spans="1:3" x14ac:dyDescent="0.25">
      <c r="A559" s="2">
        <v>45245</v>
      </c>
      <c r="B559">
        <v>44.9</v>
      </c>
      <c r="C559">
        <v>217.5</v>
      </c>
    </row>
    <row r="560" spans="1:3" x14ac:dyDescent="0.25">
      <c r="A560" s="2">
        <v>45275</v>
      </c>
      <c r="B560">
        <v>45.1</v>
      </c>
      <c r="C560">
        <v>205.8</v>
      </c>
    </row>
    <row r="561" spans="1:3" x14ac:dyDescent="0.25">
      <c r="A561" s="2">
        <v>45306</v>
      </c>
      <c r="B561">
        <v>43.2</v>
      </c>
      <c r="C561">
        <v>209.5</v>
      </c>
    </row>
    <row r="562" spans="1:3" x14ac:dyDescent="0.25">
      <c r="A562" s="2">
        <v>45337</v>
      </c>
      <c r="B562">
        <v>44.2</v>
      </c>
      <c r="C562">
        <v>208.5</v>
      </c>
    </row>
    <row r="563" spans="1:3" x14ac:dyDescent="0.25">
      <c r="A563" s="2">
        <v>45366</v>
      </c>
      <c r="B563">
        <v>43.2</v>
      </c>
      <c r="C563">
        <v>214.5</v>
      </c>
    </row>
    <row r="564" spans="1:3" x14ac:dyDescent="0.25">
      <c r="A564" s="2">
        <v>45397</v>
      </c>
      <c r="B564">
        <v>43</v>
      </c>
      <c r="C564">
        <v>210.3</v>
      </c>
    </row>
    <row r="565" spans="1:3" x14ac:dyDescent="0.25">
      <c r="A565" s="2">
        <v>45427</v>
      </c>
      <c r="B565">
        <v>48.9</v>
      </c>
      <c r="C565">
        <v>222.3</v>
      </c>
    </row>
    <row r="566" spans="1:3" x14ac:dyDescent="0.25">
      <c r="A566" s="2">
        <v>45458</v>
      </c>
      <c r="B566">
        <v>46.5</v>
      </c>
      <c r="C566">
        <v>238.8</v>
      </c>
    </row>
    <row r="567" spans="1:3" x14ac:dyDescent="0.25">
      <c r="A567" s="2">
        <v>45488</v>
      </c>
      <c r="B567">
        <v>46.5</v>
      </c>
      <c r="C567">
        <v>238.3</v>
      </c>
    </row>
    <row r="568" spans="1:3" x14ac:dyDescent="0.25">
      <c r="A568" s="2">
        <v>45519</v>
      </c>
      <c r="B568">
        <v>46.7</v>
      </c>
      <c r="C568">
        <v>230.3</v>
      </c>
    </row>
    <row r="569" spans="1:3" x14ac:dyDescent="0.25">
      <c r="A569" s="2">
        <v>45550</v>
      </c>
      <c r="C569">
        <v>224.3</v>
      </c>
    </row>
    <row r="570" spans="1:3" x14ac:dyDescent="0.25">
      <c r="A570" s="2">
        <v>45580</v>
      </c>
      <c r="C570">
        <v>227.3</v>
      </c>
    </row>
    <row r="571" spans="1:3" x14ac:dyDescent="0.25">
      <c r="A571" s="2">
        <v>45611</v>
      </c>
      <c r="C571">
        <v>218.5</v>
      </c>
    </row>
    <row r="572" spans="1:3" x14ac:dyDescent="0.25">
      <c r="A572" s="2">
        <v>45641</v>
      </c>
      <c r="C572">
        <v>223.3</v>
      </c>
    </row>
    <row r="573" spans="1:3" x14ac:dyDescent="0.25">
      <c r="A573" s="2">
        <v>45672</v>
      </c>
      <c r="C573">
        <v>217</v>
      </c>
    </row>
    <row r="574" spans="1:3" x14ac:dyDescent="0.25">
      <c r="A574" s="2">
        <v>45703</v>
      </c>
      <c r="C574">
        <v>224.5</v>
      </c>
    </row>
    <row r="575" spans="1:3" x14ac:dyDescent="0.25">
      <c r="A575" s="2"/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F700-99C7-4160-8B09-32A7C2DF2D66}">
  <dimension ref="A1:BT452"/>
  <sheetViews>
    <sheetView topLeftCell="AX1" workbookViewId="0">
      <selection activeCell="BT1" sqref="BT1"/>
    </sheetView>
  </sheetViews>
  <sheetFormatPr baseColWidth="10" defaultColWidth="11.5703125" defaultRowHeight="15" x14ac:dyDescent="0.25"/>
  <sheetData>
    <row r="1" spans="1:72" x14ac:dyDescent="0.25">
      <c r="A1" t="s">
        <v>67</v>
      </c>
      <c r="B1" t="s">
        <v>0</v>
      </c>
      <c r="C1" t="s">
        <v>68</v>
      </c>
      <c r="D1" t="s">
        <v>69</v>
      </c>
      <c r="E1" t="s">
        <v>70</v>
      </c>
      <c r="F1" s="5" t="s">
        <v>71</v>
      </c>
      <c r="G1" s="5" t="s">
        <v>72</v>
      </c>
      <c r="H1" s="5" t="s">
        <v>73</v>
      </c>
      <c r="I1" s="5" t="s">
        <v>74</v>
      </c>
      <c r="J1" s="5" t="s">
        <v>75</v>
      </c>
      <c r="K1" s="5" t="s">
        <v>76</v>
      </c>
      <c r="L1" s="5" t="s">
        <v>77</v>
      </c>
      <c r="M1" s="5" t="s">
        <v>78</v>
      </c>
      <c r="N1" s="5" t="s">
        <v>79</v>
      </c>
      <c r="O1" t="s">
        <v>3</v>
      </c>
      <c r="P1" t="s">
        <v>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4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90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  <c r="BD1" t="s">
        <v>38</v>
      </c>
      <c r="BE1" t="s">
        <v>39</v>
      </c>
      <c r="BF1" t="s">
        <v>40</v>
      </c>
      <c r="BG1" t="s">
        <v>41</v>
      </c>
      <c r="BH1" t="s">
        <v>5</v>
      </c>
      <c r="BI1" t="s">
        <v>42</v>
      </c>
      <c r="BJ1" t="s">
        <v>43</v>
      </c>
      <c r="BK1" t="s">
        <v>44</v>
      </c>
      <c r="BL1" t="s">
        <v>45</v>
      </c>
      <c r="BM1" t="s">
        <v>46</v>
      </c>
      <c r="BN1" t="s">
        <v>47</v>
      </c>
      <c r="BO1" s="6" t="s">
        <v>91</v>
      </c>
      <c r="BP1" t="s">
        <v>49</v>
      </c>
      <c r="BQ1" t="s">
        <v>50</v>
      </c>
      <c r="BR1" s="6" t="s">
        <v>92</v>
      </c>
      <c r="BS1" s="6" t="s">
        <v>93</v>
      </c>
      <c r="BT1" t="s">
        <v>94</v>
      </c>
    </row>
    <row r="2" spans="1:72" x14ac:dyDescent="0.25">
      <c r="A2" t="s">
        <v>67</v>
      </c>
      <c r="B2" t="s">
        <v>95</v>
      </c>
      <c r="C2" t="s">
        <v>96</v>
      </c>
      <c r="D2" t="s">
        <v>97</v>
      </c>
      <c r="E2" t="s">
        <v>98</v>
      </c>
      <c r="F2" s="5" t="s">
        <v>71</v>
      </c>
      <c r="G2" s="5" t="s">
        <v>72</v>
      </c>
      <c r="H2" s="5" t="s">
        <v>73</v>
      </c>
      <c r="I2" s="5" t="s">
        <v>74</v>
      </c>
      <c r="J2" s="5" t="s">
        <v>75</v>
      </c>
      <c r="K2" s="5" t="s">
        <v>76</v>
      </c>
      <c r="L2" s="5" t="s">
        <v>77</v>
      </c>
      <c r="M2" s="5" t="s">
        <v>78</v>
      </c>
      <c r="N2" s="5" t="s">
        <v>79</v>
      </c>
      <c r="O2" t="s">
        <v>99</v>
      </c>
      <c r="P2" t="s">
        <v>100</v>
      </c>
      <c r="Q2" t="s">
        <v>101</v>
      </c>
      <c r="R2" t="s">
        <v>102</v>
      </c>
      <c r="S2" t="s">
        <v>103</v>
      </c>
      <c r="T2" t="s">
        <v>104</v>
      </c>
      <c r="U2" t="s">
        <v>105</v>
      </c>
      <c r="V2" t="s">
        <v>106</v>
      </c>
      <c r="W2" t="s">
        <v>107</v>
      </c>
      <c r="X2" t="s">
        <v>108</v>
      </c>
      <c r="Y2" t="s">
        <v>109</v>
      </c>
      <c r="Z2" t="s">
        <v>110</v>
      </c>
      <c r="AA2" t="s">
        <v>111</v>
      </c>
      <c r="AB2" t="s">
        <v>112</v>
      </c>
      <c r="AC2" t="s">
        <v>113</v>
      </c>
      <c r="AD2" t="s">
        <v>114</v>
      </c>
      <c r="AE2" t="s">
        <v>115</v>
      </c>
      <c r="AF2" t="s">
        <v>116</v>
      </c>
      <c r="AG2" t="s">
        <v>117</v>
      </c>
      <c r="AH2" t="s">
        <v>118</v>
      </c>
      <c r="AI2" t="s">
        <v>119</v>
      </c>
      <c r="AJ2" t="s">
        <v>120</v>
      </c>
      <c r="AK2" t="s">
        <v>121</v>
      </c>
      <c r="AL2" t="s">
        <v>122</v>
      </c>
      <c r="AM2" t="s">
        <v>123</v>
      </c>
      <c r="AN2" t="s">
        <v>124</v>
      </c>
      <c r="AO2" t="s">
        <v>125</v>
      </c>
      <c r="AP2" t="s">
        <v>126</v>
      </c>
      <c r="AQ2" t="s">
        <v>127</v>
      </c>
      <c r="AR2" t="s">
        <v>128</v>
      </c>
      <c r="AS2" t="s">
        <v>129</v>
      </c>
      <c r="AT2" t="s">
        <v>130</v>
      </c>
      <c r="AU2" t="s">
        <v>131</v>
      </c>
      <c r="AV2" t="s">
        <v>132</v>
      </c>
      <c r="AW2" t="s">
        <v>133</v>
      </c>
      <c r="AX2" t="s">
        <v>134</v>
      </c>
      <c r="AY2" t="s">
        <v>135</v>
      </c>
      <c r="AZ2" t="s">
        <v>136</v>
      </c>
      <c r="BA2" t="s">
        <v>137</v>
      </c>
      <c r="BB2" t="s">
        <v>138</v>
      </c>
      <c r="BC2" t="s">
        <v>139</v>
      </c>
      <c r="BD2" t="s">
        <v>140</v>
      </c>
      <c r="BE2" t="s">
        <v>141</v>
      </c>
      <c r="BF2" t="s">
        <v>142</v>
      </c>
      <c r="BG2" t="s">
        <v>143</v>
      </c>
      <c r="BH2" t="s">
        <v>144</v>
      </c>
      <c r="BI2" t="s">
        <v>145</v>
      </c>
      <c r="BJ2" t="s">
        <v>146</v>
      </c>
      <c r="BK2" t="s">
        <v>147</v>
      </c>
      <c r="BL2" t="s">
        <v>148</v>
      </c>
      <c r="BM2" t="s">
        <v>149</v>
      </c>
      <c r="BN2" t="s">
        <v>150</v>
      </c>
      <c r="BO2" t="s">
        <v>151</v>
      </c>
      <c r="BP2" t="s">
        <v>152</v>
      </c>
      <c r="BQ2" t="s">
        <v>153</v>
      </c>
      <c r="BR2" t="s">
        <v>154</v>
      </c>
      <c r="BS2" t="s">
        <v>155</v>
      </c>
      <c r="BT2" t="s">
        <v>94</v>
      </c>
    </row>
    <row r="3" spans="1:72" x14ac:dyDescent="0.25">
      <c r="A3" s="7">
        <v>31062</v>
      </c>
      <c r="B3" s="3">
        <v>5.190899179780744</v>
      </c>
      <c r="C3" s="3">
        <v>5.5486869041158382</v>
      </c>
      <c r="D3" s="3">
        <v>5.7260330835910205</v>
      </c>
      <c r="E3" s="3">
        <v>10.343740486129956</v>
      </c>
      <c r="F3">
        <v>0.27999999999999936</v>
      </c>
      <c r="G3">
        <v>0.75999999999999979</v>
      </c>
      <c r="H3">
        <v>1.5700000000000003</v>
      </c>
      <c r="I3">
        <v>2.4399999999999995</v>
      </c>
      <c r="J3">
        <v>2.84</v>
      </c>
      <c r="K3">
        <v>1.2699999999999996</v>
      </c>
      <c r="L3">
        <v>0.40000000000000036</v>
      </c>
      <c r="M3">
        <v>0.86999999999999922</v>
      </c>
      <c r="N3">
        <v>0.8100000000000005</v>
      </c>
      <c r="O3" s="3">
        <v>2.6673779674579889</v>
      </c>
      <c r="P3" s="3">
        <v>50</v>
      </c>
      <c r="Q3" s="3">
        <v>14.659000000000001</v>
      </c>
      <c r="R3" s="3">
        <v>1.1900000000000013</v>
      </c>
      <c r="S3" s="3">
        <v>0.96000000000000085</v>
      </c>
      <c r="T3" s="3">
        <v>0.5600000000000005</v>
      </c>
      <c r="U3" s="3">
        <v>2</v>
      </c>
      <c r="V3" s="3">
        <v>3.8890000000000011</v>
      </c>
      <c r="W3" s="3">
        <v>2.6989999999999998</v>
      </c>
      <c r="X3" s="3">
        <v>2.9290000000000003</v>
      </c>
      <c r="Y3" s="3">
        <v>3.3290000000000006</v>
      </c>
      <c r="Z3" s="3">
        <v>1.8890000000000011</v>
      </c>
      <c r="AA3" s="3">
        <v>102</v>
      </c>
      <c r="AB3" s="3">
        <v>102.5</v>
      </c>
      <c r="AC3" s="3">
        <v>101.2</v>
      </c>
      <c r="AD3" s="3">
        <v>19.600000000000001</v>
      </c>
      <c r="AE3" s="3">
        <v>30.8</v>
      </c>
      <c r="AF3" s="3">
        <v>9.3000000000000007</v>
      </c>
      <c r="AG3" s="3">
        <v>8.1999999999999993</v>
      </c>
      <c r="AH3" s="3">
        <v>27.3</v>
      </c>
      <c r="AI3" s="3">
        <v>15.2</v>
      </c>
      <c r="AJ3" s="3">
        <v>49.6</v>
      </c>
      <c r="AK3" s="3">
        <v>16.8</v>
      </c>
      <c r="AL3" s="3">
        <v>0.9</v>
      </c>
      <c r="AM3" s="3">
        <v>3.4</v>
      </c>
      <c r="AN3" s="3">
        <v>1.6</v>
      </c>
      <c r="AO3" s="3">
        <v>28.1</v>
      </c>
      <c r="AP3" s="3">
        <v>4.7</v>
      </c>
      <c r="AQ3" s="3">
        <v>0.9</v>
      </c>
      <c r="AR3" s="3">
        <v>3.1</v>
      </c>
      <c r="AS3" s="3">
        <v>20.7</v>
      </c>
      <c r="AT3" s="3">
        <v>28.2</v>
      </c>
      <c r="AU3" s="3">
        <v>51.1</v>
      </c>
      <c r="AV3" s="3">
        <v>64.5</v>
      </c>
      <c r="AW3" s="3">
        <v>21.7</v>
      </c>
      <c r="AX3" s="3">
        <v>69.8</v>
      </c>
      <c r="AY3" s="3">
        <v>8.5</v>
      </c>
      <c r="AZ3" s="3">
        <v>68</v>
      </c>
      <c r="BA3" s="3">
        <v>1.2</v>
      </c>
      <c r="BB3" s="3">
        <v>1.5</v>
      </c>
      <c r="BC3" s="3">
        <v>6.5</v>
      </c>
      <c r="BD3" s="3">
        <v>3.4</v>
      </c>
      <c r="BE3" s="3">
        <v>2.2999999999999998</v>
      </c>
      <c r="BF3" s="3">
        <v>3.9</v>
      </c>
      <c r="BG3" s="3">
        <v>8.3000000000000007</v>
      </c>
      <c r="BH3" s="3">
        <v>5.2</v>
      </c>
      <c r="BI3" s="3">
        <v>3.8</v>
      </c>
      <c r="BJ3" s="3">
        <v>50</v>
      </c>
      <c r="BK3" s="3">
        <v>59</v>
      </c>
      <c r="BL3" s="3">
        <v>44</v>
      </c>
      <c r="BM3" s="3">
        <v>50.3</v>
      </c>
      <c r="BN3" s="3">
        <v>51.8</v>
      </c>
      <c r="BO3" s="3">
        <v>47.6</v>
      </c>
      <c r="BP3" s="3">
        <v>54.9</v>
      </c>
      <c r="BQ3" s="3">
        <v>44.4</v>
      </c>
      <c r="BR3" s="3">
        <v>50.4</v>
      </c>
      <c r="BS3" s="3">
        <v>45.9</v>
      </c>
      <c r="BT3" s="3">
        <v>0</v>
      </c>
    </row>
    <row r="4" spans="1:72" x14ac:dyDescent="0.25">
      <c r="A4" s="7">
        <v>31093</v>
      </c>
      <c r="B4" s="3">
        <v>5.1994910122411415</v>
      </c>
      <c r="C4" s="3">
        <v>5.5290321833585647</v>
      </c>
      <c r="D4" s="3">
        <v>5.6655612618360029</v>
      </c>
      <c r="E4" s="3">
        <v>10.344737992447081</v>
      </c>
      <c r="F4">
        <v>0.50999999999999979</v>
      </c>
      <c r="G4">
        <v>0.91000000000000014</v>
      </c>
      <c r="H4">
        <v>1.8499999999999996</v>
      </c>
      <c r="I4">
        <v>2.74</v>
      </c>
      <c r="J4">
        <v>3.0999999999999996</v>
      </c>
      <c r="K4">
        <v>1.25</v>
      </c>
      <c r="L4">
        <v>0.35999999999999943</v>
      </c>
      <c r="M4">
        <v>0.89000000000000057</v>
      </c>
      <c r="N4">
        <v>0.9399999999999995</v>
      </c>
      <c r="O4" s="3">
        <v>2.5726781579624389</v>
      </c>
      <c r="P4" s="3">
        <v>61</v>
      </c>
      <c r="Q4" s="3">
        <v>14.819000000000001</v>
      </c>
      <c r="R4" s="3">
        <v>1</v>
      </c>
      <c r="S4" s="3">
        <v>0.75999999999999979</v>
      </c>
      <c r="T4" s="3">
        <v>0.38999999999999879</v>
      </c>
      <c r="U4" s="3">
        <v>1.7099999999999991</v>
      </c>
      <c r="V4" s="3">
        <v>3.2690000000000001</v>
      </c>
      <c r="W4" s="3">
        <v>2.2690000000000001</v>
      </c>
      <c r="X4" s="3">
        <v>2.5090000000000003</v>
      </c>
      <c r="Y4" s="3">
        <v>2.8790000000000013</v>
      </c>
      <c r="Z4" s="3">
        <v>1.5590000000000011</v>
      </c>
      <c r="AA4" s="3">
        <v>103.1</v>
      </c>
      <c r="AB4" s="3">
        <v>103.9</v>
      </c>
      <c r="AC4" s="3">
        <v>102</v>
      </c>
      <c r="AD4" s="3">
        <v>19.7</v>
      </c>
      <c r="AE4" s="3">
        <v>31.1</v>
      </c>
      <c r="AF4" s="3">
        <v>9</v>
      </c>
      <c r="AG4" s="3">
        <v>7.9</v>
      </c>
      <c r="AH4" s="3">
        <v>26.7</v>
      </c>
      <c r="AI4" s="3">
        <v>14.7</v>
      </c>
      <c r="AJ4" s="3">
        <v>49.2</v>
      </c>
      <c r="AK4" s="3">
        <v>16.600000000000001</v>
      </c>
      <c r="AL4" s="3">
        <v>0.8</v>
      </c>
      <c r="AM4" s="3">
        <v>3.1</v>
      </c>
      <c r="AN4" s="3">
        <v>1.3</v>
      </c>
      <c r="AO4" s="3">
        <v>29</v>
      </c>
      <c r="AP4" s="3">
        <v>4.5999999999999996</v>
      </c>
      <c r="AQ4" s="3">
        <v>1</v>
      </c>
      <c r="AR4" s="3">
        <v>2.9</v>
      </c>
      <c r="AS4" s="3">
        <v>19.899999999999999</v>
      </c>
      <c r="AT4" s="3">
        <v>28.4</v>
      </c>
      <c r="AU4" s="3">
        <v>51.7</v>
      </c>
      <c r="AV4" s="3">
        <v>65.400000000000006</v>
      </c>
      <c r="AW4" s="3">
        <v>22.9</v>
      </c>
      <c r="AX4" s="3">
        <v>68.900000000000006</v>
      </c>
      <c r="AY4" s="3">
        <v>8.1999999999999993</v>
      </c>
      <c r="AZ4" s="3">
        <v>68.7</v>
      </c>
      <c r="BA4" s="3">
        <v>1.7</v>
      </c>
      <c r="BB4" s="3">
        <v>1.5</v>
      </c>
      <c r="BC4" s="3">
        <v>7.1</v>
      </c>
      <c r="BD4" s="3">
        <v>3.3</v>
      </c>
      <c r="BE4" s="3">
        <v>2.8</v>
      </c>
      <c r="BF4" s="3">
        <v>3.9</v>
      </c>
      <c r="BG4" s="3">
        <v>8.6999999999999993</v>
      </c>
      <c r="BH4" s="3">
        <v>5</v>
      </c>
      <c r="BI4" s="3">
        <v>3.6</v>
      </c>
      <c r="BJ4" s="3">
        <v>58</v>
      </c>
      <c r="BK4" s="3">
        <v>64</v>
      </c>
      <c r="BL4" s="3">
        <v>48</v>
      </c>
      <c r="BM4" s="3">
        <v>49.9</v>
      </c>
      <c r="BN4" s="3">
        <v>51.8</v>
      </c>
      <c r="BO4" s="3">
        <v>44.8</v>
      </c>
      <c r="BP4" s="3">
        <v>54.2</v>
      </c>
      <c r="BQ4" s="3">
        <v>45.2</v>
      </c>
      <c r="BR4" s="3">
        <v>48.6</v>
      </c>
      <c r="BS4" s="3">
        <v>44.8</v>
      </c>
      <c r="BT4" s="3">
        <v>0</v>
      </c>
    </row>
    <row r="5" spans="1:72" x14ac:dyDescent="0.25">
      <c r="A5" s="7">
        <v>31121</v>
      </c>
      <c r="B5" s="3">
        <v>5.1966168117216975</v>
      </c>
      <c r="C5" s="3">
        <v>5.5482975718158061</v>
      </c>
      <c r="D5" s="3">
        <v>5.7990926544605257</v>
      </c>
      <c r="E5" s="3">
        <v>10.345638111452145</v>
      </c>
      <c r="F5" s="3">
        <v>0.58999999999999986</v>
      </c>
      <c r="G5" s="3">
        <v>1.0199999999999996</v>
      </c>
      <c r="H5" s="3">
        <v>1.9599999999999991</v>
      </c>
      <c r="I5" s="3">
        <v>2.8199999999999985</v>
      </c>
      <c r="J5" s="3">
        <v>3.1799999999999997</v>
      </c>
      <c r="K5" s="3">
        <v>1.2200000000000006</v>
      </c>
      <c r="L5" s="3">
        <v>0.36000000000000121</v>
      </c>
      <c r="M5" s="3">
        <v>0.85999999999999943</v>
      </c>
      <c r="N5" s="3">
        <v>0.9399999999999995</v>
      </c>
      <c r="O5" s="3">
        <v>2.6136957658128592</v>
      </c>
      <c r="P5" s="3">
        <v>56</v>
      </c>
      <c r="Q5" s="3">
        <v>14.875</v>
      </c>
      <c r="R5" s="3">
        <v>1.0900000000000016</v>
      </c>
      <c r="S5" s="3">
        <v>0.89000000000000057</v>
      </c>
      <c r="T5" s="3">
        <v>0.48000000000000043</v>
      </c>
      <c r="U5" s="3">
        <v>1.7700000000000014</v>
      </c>
      <c r="V5" s="3">
        <v>3.5850000000000009</v>
      </c>
      <c r="W5" s="3">
        <v>2.4949999999999992</v>
      </c>
      <c r="X5" s="3">
        <v>2.6950000000000003</v>
      </c>
      <c r="Y5" s="3">
        <v>3.1050000000000004</v>
      </c>
      <c r="Z5" s="3">
        <v>1.8149999999999995</v>
      </c>
      <c r="AA5" s="3">
        <v>96.1</v>
      </c>
      <c r="AB5" s="3">
        <v>95.9</v>
      </c>
      <c r="AC5" s="3">
        <v>96.5</v>
      </c>
      <c r="AD5" s="3">
        <v>18.2</v>
      </c>
      <c r="AE5" s="3">
        <v>33.700000000000003</v>
      </c>
      <c r="AF5" s="3">
        <v>8.8000000000000007</v>
      </c>
      <c r="AG5" s="3">
        <v>8.1999999999999993</v>
      </c>
      <c r="AH5" s="3">
        <v>27.1</v>
      </c>
      <c r="AI5" s="3">
        <v>16.399999999999999</v>
      </c>
      <c r="AJ5" s="3">
        <v>48.1</v>
      </c>
      <c r="AK5" s="3">
        <v>14.1</v>
      </c>
      <c r="AL5" s="3">
        <v>0.9</v>
      </c>
      <c r="AM5" s="3">
        <v>3.4</v>
      </c>
      <c r="AN5" s="3">
        <v>1.6</v>
      </c>
      <c r="AO5" s="3">
        <v>27.9</v>
      </c>
      <c r="AP5" s="3">
        <v>4.8</v>
      </c>
      <c r="AQ5" s="3">
        <v>0.9</v>
      </c>
      <c r="AR5" s="3">
        <v>3.1</v>
      </c>
      <c r="AS5" s="3">
        <v>20.5</v>
      </c>
      <c r="AT5" s="3">
        <v>28.4</v>
      </c>
      <c r="AU5" s="3">
        <v>51.1</v>
      </c>
      <c r="AV5" s="3">
        <v>64.7</v>
      </c>
      <c r="AW5" s="3">
        <v>19.399999999999999</v>
      </c>
      <c r="AX5" s="3">
        <v>71.099999999999994</v>
      </c>
      <c r="AY5" s="3">
        <v>9.5</v>
      </c>
      <c r="AZ5" s="3">
        <v>69.5</v>
      </c>
      <c r="BA5" s="3">
        <v>1.7</v>
      </c>
      <c r="BB5" s="3">
        <v>0.9</v>
      </c>
      <c r="BC5" s="3">
        <v>6.7</v>
      </c>
      <c r="BD5" s="3">
        <v>3.2</v>
      </c>
      <c r="BE5" s="3">
        <v>2.5</v>
      </c>
      <c r="BF5" s="3">
        <v>3.9</v>
      </c>
      <c r="BG5" s="3">
        <v>8.1999999999999993</v>
      </c>
      <c r="BH5" s="3">
        <v>4.5999999999999996</v>
      </c>
      <c r="BI5" s="3">
        <v>3.8</v>
      </c>
      <c r="BJ5" s="3">
        <v>54</v>
      </c>
      <c r="BK5" s="3">
        <v>57</v>
      </c>
      <c r="BL5" s="3">
        <v>48</v>
      </c>
      <c r="BM5" s="3">
        <v>47.8</v>
      </c>
      <c r="BN5" s="3">
        <v>49.1</v>
      </c>
      <c r="BO5" s="3">
        <v>46.2</v>
      </c>
      <c r="BP5" s="3">
        <v>51.2</v>
      </c>
      <c r="BQ5" s="3">
        <v>44.2</v>
      </c>
      <c r="BR5" s="3">
        <v>46.7</v>
      </c>
      <c r="BS5" s="3">
        <v>44</v>
      </c>
      <c r="BT5" s="3">
        <v>0</v>
      </c>
    </row>
    <row r="6" spans="1:72" x14ac:dyDescent="0.25">
      <c r="A6" s="7">
        <v>31152</v>
      </c>
      <c r="B6" s="3">
        <v>5.1920119601771058</v>
      </c>
      <c r="C6" s="3">
        <v>5.537727890326118</v>
      </c>
      <c r="D6" s="3">
        <v>5.7714411231300158</v>
      </c>
      <c r="E6" s="3">
        <v>10.34663372761198</v>
      </c>
      <c r="F6" s="3">
        <v>0.44000000000000128</v>
      </c>
      <c r="G6" s="3">
        <v>0.87000000000000099</v>
      </c>
      <c r="H6" s="3">
        <v>1.7900000000000009</v>
      </c>
      <c r="I6" s="3">
        <v>2.7900000000000009</v>
      </c>
      <c r="J6" s="3">
        <v>3.2900000000000009</v>
      </c>
      <c r="K6" s="3">
        <v>1.5</v>
      </c>
      <c r="L6" s="3">
        <v>0.5</v>
      </c>
      <c r="M6" s="3">
        <v>1</v>
      </c>
      <c r="N6" s="3">
        <v>0.91999999999999993</v>
      </c>
      <c r="O6" s="3">
        <v>2.5113008538422905</v>
      </c>
      <c r="P6" s="3">
        <v>51</v>
      </c>
      <c r="Q6" s="3">
        <v>14.523999999999999</v>
      </c>
      <c r="R6" s="3">
        <v>1.1999999999999993</v>
      </c>
      <c r="S6" s="3">
        <v>0.99000000000000021</v>
      </c>
      <c r="T6" s="3">
        <v>0.65000000000000036</v>
      </c>
      <c r="U6" s="3">
        <v>2.1999999999999993</v>
      </c>
      <c r="V6" s="3">
        <v>3.613999999999999</v>
      </c>
      <c r="W6" s="3">
        <v>2.4139999999999997</v>
      </c>
      <c r="X6" s="3">
        <v>2.6239999999999988</v>
      </c>
      <c r="Y6" s="3">
        <v>2.9639999999999986</v>
      </c>
      <c r="Z6" s="3">
        <v>1.4139999999999997</v>
      </c>
      <c r="AA6" s="3">
        <v>104.4</v>
      </c>
      <c r="AB6" s="3">
        <v>105.1</v>
      </c>
      <c r="AC6" s="3">
        <v>103.5</v>
      </c>
      <c r="AD6" s="3">
        <v>19.100000000000001</v>
      </c>
      <c r="AE6" s="3">
        <v>30.1</v>
      </c>
      <c r="AF6" s="3">
        <v>8.6</v>
      </c>
      <c r="AG6" s="3">
        <v>7.3</v>
      </c>
      <c r="AH6" s="3">
        <v>25.6</v>
      </c>
      <c r="AI6" s="3">
        <v>13.9</v>
      </c>
      <c r="AJ6" s="3">
        <v>50.8</v>
      </c>
      <c r="AK6" s="3">
        <v>16.399999999999999</v>
      </c>
      <c r="AL6" s="3">
        <v>1</v>
      </c>
      <c r="AM6" s="3">
        <v>3.6</v>
      </c>
      <c r="AN6" s="3">
        <v>1.6</v>
      </c>
      <c r="AO6" s="3">
        <v>27.1</v>
      </c>
      <c r="AP6" s="3">
        <v>4.9000000000000004</v>
      </c>
      <c r="AQ6" s="3">
        <v>1</v>
      </c>
      <c r="AR6" s="3">
        <v>3</v>
      </c>
      <c r="AS6" s="3">
        <v>18.8</v>
      </c>
      <c r="AT6" s="3">
        <v>28.7</v>
      </c>
      <c r="AU6" s="3">
        <v>52.5</v>
      </c>
      <c r="AV6" s="3">
        <v>67.099999999999994</v>
      </c>
      <c r="AW6" s="3">
        <v>20.3</v>
      </c>
      <c r="AX6" s="3">
        <v>72.599999999999994</v>
      </c>
      <c r="AY6" s="3">
        <v>7.1</v>
      </c>
      <c r="AZ6" s="3">
        <v>69.7</v>
      </c>
      <c r="BA6" s="3">
        <v>1.5</v>
      </c>
      <c r="BB6" s="3">
        <v>0.7</v>
      </c>
      <c r="BC6" s="3">
        <v>7.4</v>
      </c>
      <c r="BD6" s="3">
        <v>3.2</v>
      </c>
      <c r="BE6" s="3">
        <v>2.2000000000000002</v>
      </c>
      <c r="BF6" s="3">
        <v>3.8</v>
      </c>
      <c r="BG6" s="3">
        <v>7.7</v>
      </c>
      <c r="BH6" s="3">
        <v>4.2</v>
      </c>
      <c r="BI6" s="3">
        <v>4.5</v>
      </c>
      <c r="BJ6" s="3">
        <v>49</v>
      </c>
      <c r="BK6" s="3">
        <v>56</v>
      </c>
      <c r="BL6" s="3">
        <v>41</v>
      </c>
      <c r="BM6" s="3">
        <v>48.2</v>
      </c>
      <c r="BN6" s="3">
        <v>51.3</v>
      </c>
      <c r="BO6" s="3">
        <v>44.1</v>
      </c>
      <c r="BP6" s="3">
        <v>51.6</v>
      </c>
      <c r="BQ6" s="3">
        <v>43.2</v>
      </c>
      <c r="BR6" s="3">
        <v>46.1</v>
      </c>
      <c r="BS6" s="3">
        <v>43.8</v>
      </c>
      <c r="BT6" s="3">
        <v>0</v>
      </c>
    </row>
    <row r="7" spans="1:72" x14ac:dyDescent="0.25">
      <c r="A7" s="7">
        <v>31182</v>
      </c>
      <c r="B7" s="3">
        <v>5.2446528419623437</v>
      </c>
      <c r="C7" s="3">
        <v>5.5085782920312329</v>
      </c>
      <c r="D7" s="3">
        <v>5.7557422135869123</v>
      </c>
      <c r="E7" s="3">
        <v>10.347596284236497</v>
      </c>
      <c r="F7" s="3">
        <v>0.24000000000000021</v>
      </c>
      <c r="G7" s="3">
        <v>0.60000000000000053</v>
      </c>
      <c r="H7" s="3">
        <v>1.54</v>
      </c>
      <c r="I7" s="3">
        <v>2.2999999999999998</v>
      </c>
      <c r="J7" s="3">
        <v>2.8999999999999995</v>
      </c>
      <c r="K7" s="3">
        <v>1.3599999999999994</v>
      </c>
      <c r="L7" s="3">
        <v>0.59999999999999964</v>
      </c>
      <c r="M7" s="3">
        <v>0.75999999999999979</v>
      </c>
      <c r="N7" s="3">
        <v>0.9399999999999995</v>
      </c>
      <c r="O7" s="3">
        <v>2.5412960609911055</v>
      </c>
      <c r="P7" s="3">
        <v>53</v>
      </c>
      <c r="Q7" s="3">
        <v>13.869</v>
      </c>
      <c r="R7" s="3">
        <v>1.58</v>
      </c>
      <c r="S7" s="3">
        <v>1.3399999999999999</v>
      </c>
      <c r="T7" s="3">
        <v>1.0099999999999998</v>
      </c>
      <c r="U7" s="3">
        <v>2.3499999999999996</v>
      </c>
      <c r="V7" s="3">
        <v>4.1890000000000001</v>
      </c>
      <c r="W7" s="3">
        <v>2.609</v>
      </c>
      <c r="X7" s="3">
        <v>2.8490000000000002</v>
      </c>
      <c r="Y7" s="3">
        <v>3.1790000000000003</v>
      </c>
      <c r="Z7" s="3">
        <v>1.8390000000000004</v>
      </c>
      <c r="AA7" s="3">
        <v>99.6</v>
      </c>
      <c r="AB7" s="3">
        <v>99.6</v>
      </c>
      <c r="AC7" s="3">
        <v>99.6</v>
      </c>
      <c r="AD7" s="3">
        <v>19.3</v>
      </c>
      <c r="AE7" s="3">
        <v>32.4</v>
      </c>
      <c r="AF7" s="3">
        <v>8.1</v>
      </c>
      <c r="AG7" s="3">
        <v>8.1</v>
      </c>
      <c r="AH7" s="3">
        <v>25.9</v>
      </c>
      <c r="AI7" s="3">
        <v>15.5</v>
      </c>
      <c r="AJ7" s="3">
        <v>48.3</v>
      </c>
      <c r="AK7" s="3">
        <v>15.1</v>
      </c>
      <c r="AL7" s="3">
        <v>0.9</v>
      </c>
      <c r="AM7" s="3">
        <v>3.3</v>
      </c>
      <c r="AN7" s="3">
        <v>1.5</v>
      </c>
      <c r="AO7" s="3">
        <v>24.5</v>
      </c>
      <c r="AP7" s="3">
        <v>4.5</v>
      </c>
      <c r="AQ7" s="3">
        <v>0.9</v>
      </c>
      <c r="AR7" s="3">
        <v>2.7</v>
      </c>
      <c r="AS7" s="3">
        <v>20.5</v>
      </c>
      <c r="AT7" s="3">
        <v>28.5</v>
      </c>
      <c r="AU7" s="3">
        <v>51</v>
      </c>
      <c r="AV7" s="3">
        <v>66</v>
      </c>
      <c r="AW7" s="3">
        <v>19.899999999999999</v>
      </c>
      <c r="AX7" s="3">
        <v>72</v>
      </c>
      <c r="AY7" s="3">
        <v>8.1</v>
      </c>
      <c r="AZ7" s="3">
        <v>69.400000000000006</v>
      </c>
      <c r="BA7" s="3">
        <v>1.5</v>
      </c>
      <c r="BB7" s="3">
        <v>0.9</v>
      </c>
      <c r="BC7" s="3">
        <v>6.2</v>
      </c>
      <c r="BD7" s="3">
        <v>2.5</v>
      </c>
      <c r="BE7" s="3">
        <v>2.5</v>
      </c>
      <c r="BF7" s="3">
        <v>3.4</v>
      </c>
      <c r="BG7" s="3">
        <v>7.7</v>
      </c>
      <c r="BH7" s="3">
        <v>3.9</v>
      </c>
      <c r="BI7" s="3">
        <v>3</v>
      </c>
      <c r="BJ7" s="3">
        <v>51</v>
      </c>
      <c r="BK7" s="3">
        <v>58</v>
      </c>
      <c r="BL7" s="3">
        <v>42</v>
      </c>
      <c r="BM7" s="3">
        <v>47.1</v>
      </c>
      <c r="BN7" s="3">
        <v>49.5</v>
      </c>
      <c r="BO7" s="3">
        <v>48.7</v>
      </c>
      <c r="BP7" s="3">
        <v>51.9</v>
      </c>
      <c r="BQ7" s="3">
        <v>40.4</v>
      </c>
      <c r="BR7" s="3">
        <v>48</v>
      </c>
      <c r="BS7" s="3">
        <v>40.4</v>
      </c>
      <c r="BT7" s="3">
        <v>0</v>
      </c>
    </row>
    <row r="8" spans="1:72" x14ac:dyDescent="0.25">
      <c r="A8" s="7">
        <v>31213</v>
      </c>
      <c r="B8" s="3">
        <v>5.2567138166929617</v>
      </c>
      <c r="C8" s="3">
        <v>5.4914139965099498</v>
      </c>
      <c r="D8" s="3">
        <v>5.7612649100695634</v>
      </c>
      <c r="E8" s="3">
        <v>10.34858995368279</v>
      </c>
      <c r="F8" s="3">
        <v>0.28000000000000025</v>
      </c>
      <c r="G8" s="3">
        <v>0.66000000000000014</v>
      </c>
      <c r="H8" s="3">
        <v>1.62</v>
      </c>
      <c r="I8" s="3">
        <v>2.6000000000000005</v>
      </c>
      <c r="J8" s="3">
        <v>3.2</v>
      </c>
      <c r="K8" s="3">
        <v>1.58</v>
      </c>
      <c r="L8" s="3">
        <v>0.59999999999999964</v>
      </c>
      <c r="M8" s="3">
        <v>0.98000000000000043</v>
      </c>
      <c r="N8" s="3">
        <v>0.96</v>
      </c>
      <c r="O8" s="3">
        <v>2.5484199796126403</v>
      </c>
      <c r="P8" s="3">
        <v>56</v>
      </c>
      <c r="Q8" s="3">
        <v>13.868</v>
      </c>
      <c r="R8" s="3">
        <v>1.5999999999999996</v>
      </c>
      <c r="S8" s="3">
        <v>1.3599999999999994</v>
      </c>
      <c r="T8" s="3">
        <v>1.0299999999999994</v>
      </c>
      <c r="U8" s="3">
        <v>2.34</v>
      </c>
      <c r="V8" s="3">
        <v>4.218</v>
      </c>
      <c r="W8" s="3">
        <v>2.6180000000000003</v>
      </c>
      <c r="X8" s="3">
        <v>2.8580000000000005</v>
      </c>
      <c r="Y8" s="3">
        <v>3.1880000000000006</v>
      </c>
      <c r="Z8" s="3">
        <v>1.8780000000000001</v>
      </c>
      <c r="AA8" s="3">
        <v>102.6</v>
      </c>
      <c r="AB8" s="3">
        <v>102.7</v>
      </c>
      <c r="AC8" s="3">
        <v>102.5</v>
      </c>
      <c r="AD8" s="3">
        <v>19.8</v>
      </c>
      <c r="AE8" s="3">
        <v>31</v>
      </c>
      <c r="AF8" s="3">
        <v>8.1999999999999993</v>
      </c>
      <c r="AG8" s="3">
        <v>7.5</v>
      </c>
      <c r="AH8" s="3">
        <v>26.3</v>
      </c>
      <c r="AI8" s="3">
        <v>14.5</v>
      </c>
      <c r="AJ8" s="3">
        <v>49.2</v>
      </c>
      <c r="AK8" s="3">
        <v>15.5</v>
      </c>
      <c r="AL8" s="3">
        <v>0.8</v>
      </c>
      <c r="AM8" s="3">
        <v>3.3</v>
      </c>
      <c r="AN8" s="3">
        <v>1.5</v>
      </c>
      <c r="AO8" s="3">
        <v>27.9</v>
      </c>
      <c r="AP8" s="3">
        <v>4.7</v>
      </c>
      <c r="AQ8" s="3">
        <v>1</v>
      </c>
      <c r="AR8" s="3">
        <v>3.1</v>
      </c>
      <c r="AS8" s="3">
        <v>19.8</v>
      </c>
      <c r="AT8" s="3">
        <v>28.5</v>
      </c>
      <c r="AU8" s="3">
        <v>51.7</v>
      </c>
      <c r="AV8" s="3">
        <v>66.2</v>
      </c>
      <c r="AW8" s="3">
        <v>20.6</v>
      </c>
      <c r="AX8" s="3">
        <v>71.599999999999994</v>
      </c>
      <c r="AY8" s="3">
        <v>7.8</v>
      </c>
      <c r="AZ8" s="3">
        <v>70</v>
      </c>
      <c r="BA8" s="3">
        <v>1.6</v>
      </c>
      <c r="BB8" s="3">
        <v>0.4</v>
      </c>
      <c r="BC8" s="3">
        <v>7.4</v>
      </c>
      <c r="BD8" s="3">
        <v>3.1</v>
      </c>
      <c r="BE8" s="3">
        <v>2.7</v>
      </c>
      <c r="BF8" s="3">
        <v>4.2</v>
      </c>
      <c r="BG8" s="3">
        <v>8.3000000000000007</v>
      </c>
      <c r="BH8" s="3">
        <v>4.5</v>
      </c>
      <c r="BI8" s="3">
        <v>3.5</v>
      </c>
      <c r="BJ8" s="3">
        <v>54</v>
      </c>
      <c r="BK8" s="3">
        <v>65</v>
      </c>
      <c r="BL8" s="3">
        <v>44</v>
      </c>
      <c r="BM8" s="3">
        <v>47.8</v>
      </c>
      <c r="BN8" s="3">
        <v>50.7</v>
      </c>
      <c r="BO8" s="3">
        <v>42.4</v>
      </c>
      <c r="BP8" s="3">
        <v>50.5</v>
      </c>
      <c r="BQ8" s="3">
        <v>44.5</v>
      </c>
      <c r="BR8" s="3">
        <v>47.1</v>
      </c>
      <c r="BS8" s="3">
        <v>40.200000000000003</v>
      </c>
      <c r="BT8" s="3">
        <v>0</v>
      </c>
    </row>
    <row r="9" spans="1:72" x14ac:dyDescent="0.25">
      <c r="A9" s="7">
        <v>31243</v>
      </c>
      <c r="B9" s="3">
        <v>5.2518544921376957</v>
      </c>
      <c r="C9" s="3">
        <v>5.4705885874884901</v>
      </c>
      <c r="D9" s="3">
        <v>5.784594117392615</v>
      </c>
      <c r="E9" s="3">
        <v>10.3495506300728</v>
      </c>
      <c r="F9" s="3">
        <v>0.3100000000000005</v>
      </c>
      <c r="G9" s="3">
        <v>0.59999999999999964</v>
      </c>
      <c r="H9" s="3">
        <v>1.4900000000000002</v>
      </c>
      <c r="I9" s="3">
        <v>2.4600000000000009</v>
      </c>
      <c r="J9" s="3">
        <v>3.0500000000000007</v>
      </c>
      <c r="K9" s="3">
        <v>1.5600000000000005</v>
      </c>
      <c r="L9" s="3">
        <v>0.58999999999999986</v>
      </c>
      <c r="M9" s="3">
        <v>0.97000000000000064</v>
      </c>
      <c r="N9" s="3">
        <v>0.89000000000000057</v>
      </c>
      <c r="O9" s="3">
        <v>2.6448029621793174</v>
      </c>
      <c r="P9" s="3">
        <v>60</v>
      </c>
      <c r="Q9" s="3">
        <v>14.029</v>
      </c>
      <c r="R9" s="3">
        <v>1.5099999999999998</v>
      </c>
      <c r="S9" s="3">
        <v>1.2699999999999996</v>
      </c>
      <c r="T9" s="3">
        <v>0.98000000000000043</v>
      </c>
      <c r="U9" s="3">
        <v>2.1500000000000004</v>
      </c>
      <c r="V9" s="3">
        <v>4.0489999999999995</v>
      </c>
      <c r="W9" s="3">
        <v>2.5389999999999997</v>
      </c>
      <c r="X9" s="3">
        <v>2.7789999999999999</v>
      </c>
      <c r="Y9" s="3">
        <v>3.0689999999999991</v>
      </c>
      <c r="Z9" s="3">
        <v>1.8989999999999991</v>
      </c>
      <c r="AA9" s="3">
        <v>103.2</v>
      </c>
      <c r="AB9" s="3">
        <v>102.5</v>
      </c>
      <c r="AC9" s="3">
        <v>104.2</v>
      </c>
      <c r="AD9" s="3">
        <v>20</v>
      </c>
      <c r="AE9" s="3">
        <v>29.6</v>
      </c>
      <c r="AF9" s="3">
        <v>8.1</v>
      </c>
      <c r="AG9" s="3">
        <v>7.4</v>
      </c>
      <c r="AH9" s="3">
        <v>26.6</v>
      </c>
      <c r="AI9" s="3">
        <v>14.6</v>
      </c>
      <c r="AJ9" s="3">
        <v>50.4</v>
      </c>
      <c r="AK9" s="3">
        <v>15.2</v>
      </c>
      <c r="AL9" s="3">
        <v>0.8</v>
      </c>
      <c r="AM9" s="3">
        <v>3.4</v>
      </c>
      <c r="AN9" s="3">
        <v>1.5</v>
      </c>
      <c r="AO9" s="3">
        <v>27.8</v>
      </c>
      <c r="AP9" s="3">
        <v>5.0999999999999996</v>
      </c>
      <c r="AQ9" s="3">
        <v>1.1000000000000001</v>
      </c>
      <c r="AR9" s="3">
        <v>2.6</v>
      </c>
      <c r="AS9" s="3">
        <v>19.7</v>
      </c>
      <c r="AT9" s="3">
        <v>28.4</v>
      </c>
      <c r="AU9" s="3">
        <v>51.9</v>
      </c>
      <c r="AV9" s="3">
        <v>66</v>
      </c>
      <c r="AW9" s="3">
        <v>20</v>
      </c>
      <c r="AX9" s="3">
        <v>72.5</v>
      </c>
      <c r="AY9" s="3">
        <v>7.5</v>
      </c>
      <c r="AZ9" s="3">
        <v>70.2</v>
      </c>
      <c r="BA9" s="3">
        <v>1.4</v>
      </c>
      <c r="BB9" s="3">
        <v>0.4</v>
      </c>
      <c r="BC9" s="3">
        <v>7.6</v>
      </c>
      <c r="BD9" s="3">
        <v>3.1</v>
      </c>
      <c r="BE9" s="3">
        <v>3</v>
      </c>
      <c r="BF9" s="3">
        <v>4.4000000000000004</v>
      </c>
      <c r="BG9" s="3">
        <v>8</v>
      </c>
      <c r="BH9" s="3">
        <v>4.0999999999999996</v>
      </c>
      <c r="BI9" s="3">
        <v>3.8</v>
      </c>
      <c r="BJ9" s="3">
        <v>58</v>
      </c>
      <c r="BK9" s="3">
        <v>64</v>
      </c>
      <c r="BL9" s="3">
        <v>49</v>
      </c>
      <c r="BM9" s="3">
        <v>47.9</v>
      </c>
      <c r="BN9" s="3">
        <v>52.5</v>
      </c>
      <c r="BO9" s="3">
        <v>45.6</v>
      </c>
      <c r="BP9" s="3">
        <v>48.2</v>
      </c>
      <c r="BQ9" s="3">
        <v>45.2</v>
      </c>
      <c r="BR9" s="3">
        <v>45.7</v>
      </c>
      <c r="BS9" s="3">
        <v>41.8</v>
      </c>
      <c r="BT9" s="3">
        <v>0</v>
      </c>
    </row>
    <row r="10" spans="1:72" x14ac:dyDescent="0.25">
      <c r="A10" s="7">
        <v>31274</v>
      </c>
      <c r="B10" s="3">
        <v>5.2397874243576332</v>
      </c>
      <c r="C10" s="3">
        <v>5.4514675460417115</v>
      </c>
      <c r="D10" s="3">
        <v>5.809642865355678</v>
      </c>
      <c r="E10" s="3">
        <v>10.350542360403455</v>
      </c>
      <c r="F10" s="3">
        <v>0.32000000000000028</v>
      </c>
      <c r="G10" s="3">
        <v>0.64999999999999947</v>
      </c>
      <c r="H10" s="3">
        <v>1.580000000000001</v>
      </c>
      <c r="I10" s="3">
        <v>2.3600000000000003</v>
      </c>
      <c r="J10" s="3">
        <v>2.8999999999999995</v>
      </c>
      <c r="K10" s="3">
        <v>1.3199999999999985</v>
      </c>
      <c r="L10" s="3">
        <v>0.53999999999999915</v>
      </c>
      <c r="M10" s="3">
        <v>0.77999999999999936</v>
      </c>
      <c r="N10" s="3">
        <v>0.93000000000000149</v>
      </c>
      <c r="O10" s="3">
        <v>2.4777006937561943</v>
      </c>
      <c r="P10" s="3">
        <v>63</v>
      </c>
      <c r="Q10" s="3">
        <v>13.791</v>
      </c>
      <c r="R10" s="3">
        <v>1.5</v>
      </c>
      <c r="S10" s="3">
        <v>1.2799999999999994</v>
      </c>
      <c r="T10" s="3">
        <v>1</v>
      </c>
      <c r="U10" s="3">
        <v>2.16</v>
      </c>
      <c r="V10" s="3">
        <v>4.0510000000000002</v>
      </c>
      <c r="W10" s="3">
        <v>2.5510000000000002</v>
      </c>
      <c r="X10" s="3">
        <v>2.7710000000000008</v>
      </c>
      <c r="Y10" s="3">
        <v>3.0510000000000002</v>
      </c>
      <c r="Z10" s="3">
        <v>1.891</v>
      </c>
      <c r="AA10" s="3">
        <v>100.9</v>
      </c>
      <c r="AB10" s="3">
        <v>102.1</v>
      </c>
      <c r="AC10" s="3">
        <v>99</v>
      </c>
      <c r="AD10" s="3">
        <v>19.5</v>
      </c>
      <c r="AE10" s="3">
        <v>30.6</v>
      </c>
      <c r="AF10" s="3">
        <v>8.5</v>
      </c>
      <c r="AG10" s="3">
        <v>7.7</v>
      </c>
      <c r="AH10" s="3">
        <v>27.2</v>
      </c>
      <c r="AI10" s="3">
        <v>15.2</v>
      </c>
      <c r="AJ10" s="3">
        <v>49.9</v>
      </c>
      <c r="AK10" s="3">
        <v>16.600000000000001</v>
      </c>
      <c r="AL10" s="3">
        <v>1.1000000000000001</v>
      </c>
      <c r="AM10" s="3">
        <v>3.6</v>
      </c>
      <c r="AN10" s="3">
        <v>1.5</v>
      </c>
      <c r="AO10" s="3">
        <v>27.8</v>
      </c>
      <c r="AP10" s="3">
        <v>5</v>
      </c>
      <c r="AQ10" s="3">
        <v>1</v>
      </c>
      <c r="AR10" s="3">
        <v>3.1</v>
      </c>
      <c r="AS10" s="3">
        <v>22.4</v>
      </c>
      <c r="AT10" s="3">
        <v>27.6</v>
      </c>
      <c r="AU10" s="3">
        <v>50</v>
      </c>
      <c r="AV10" s="3">
        <v>65.099999999999994</v>
      </c>
      <c r="AW10" s="3">
        <v>21.5</v>
      </c>
      <c r="AX10" s="3">
        <v>69.5</v>
      </c>
      <c r="AY10" s="3">
        <v>9</v>
      </c>
      <c r="AZ10" s="3">
        <v>68.2</v>
      </c>
      <c r="BA10" s="3">
        <v>1.6</v>
      </c>
      <c r="BB10" s="3">
        <v>0.4</v>
      </c>
      <c r="BC10" s="3">
        <v>7.1</v>
      </c>
      <c r="BD10" s="3">
        <v>2.8</v>
      </c>
      <c r="BE10" s="3">
        <v>3</v>
      </c>
      <c r="BF10" s="3">
        <v>3.9</v>
      </c>
      <c r="BG10" s="3">
        <v>8.1999999999999993</v>
      </c>
      <c r="BH10" s="3">
        <v>4.5</v>
      </c>
      <c r="BI10" s="3">
        <v>3.8</v>
      </c>
      <c r="BJ10" s="3">
        <v>58</v>
      </c>
      <c r="BK10" s="3">
        <v>64</v>
      </c>
      <c r="BL10" s="3">
        <v>45</v>
      </c>
      <c r="BM10" s="3">
        <v>47.7</v>
      </c>
      <c r="BN10" s="3">
        <v>51.8</v>
      </c>
      <c r="BO10" s="3">
        <v>44</v>
      </c>
      <c r="BP10" s="3">
        <v>50.6</v>
      </c>
      <c r="BQ10" s="3">
        <v>41.1</v>
      </c>
      <c r="BR10" s="3">
        <v>46.6</v>
      </c>
      <c r="BS10" s="3">
        <v>43</v>
      </c>
      <c r="BT10" s="3">
        <v>0</v>
      </c>
    </row>
    <row r="11" spans="1:72" x14ac:dyDescent="0.25">
      <c r="A11" s="7">
        <v>31305</v>
      </c>
      <c r="B11" s="3">
        <v>5.204446150937966</v>
      </c>
      <c r="C11" s="3">
        <v>5.4354672046952706</v>
      </c>
      <c r="D11" s="3">
        <v>5.784594117392615</v>
      </c>
      <c r="E11" s="3">
        <v>10.35153310817941</v>
      </c>
      <c r="F11" s="3">
        <v>0.17000000000000082</v>
      </c>
      <c r="G11" s="3">
        <v>0.72000000000000064</v>
      </c>
      <c r="H11" s="3">
        <v>1.6100000000000012</v>
      </c>
      <c r="I11" s="3">
        <v>2.4600000000000009</v>
      </c>
      <c r="J11" s="3">
        <v>3.0400000000000009</v>
      </c>
      <c r="K11" s="3">
        <v>1.4299999999999997</v>
      </c>
      <c r="L11" s="3">
        <v>0.58000000000000007</v>
      </c>
      <c r="M11" s="3">
        <v>0.84999999999999964</v>
      </c>
      <c r="N11" s="3">
        <v>0.89000000000000057</v>
      </c>
      <c r="O11" s="3">
        <v>2.4497795198432142</v>
      </c>
      <c r="P11" s="3">
        <v>61</v>
      </c>
      <c r="Q11" s="3">
        <v>13.925000000000001</v>
      </c>
      <c r="R11" s="3">
        <v>1.6500000000000004</v>
      </c>
      <c r="S11" s="3">
        <v>1.4399999999999995</v>
      </c>
      <c r="T11" s="3">
        <v>1.0700000000000003</v>
      </c>
      <c r="U11" s="3">
        <v>2.2999999999999989</v>
      </c>
      <c r="V11" s="3">
        <v>4.1950000000000003</v>
      </c>
      <c r="W11" s="3">
        <v>2.5449999999999999</v>
      </c>
      <c r="X11" s="3">
        <v>2.7550000000000008</v>
      </c>
      <c r="Y11" s="3">
        <v>3.125</v>
      </c>
      <c r="Z11" s="3">
        <v>1.8950000000000014</v>
      </c>
      <c r="AA11" s="3">
        <v>96</v>
      </c>
      <c r="AB11" s="3">
        <v>96.3</v>
      </c>
      <c r="AC11" s="3">
        <v>95.6</v>
      </c>
      <c r="AD11" s="3">
        <v>18.8</v>
      </c>
      <c r="AE11" s="3">
        <v>32.6</v>
      </c>
      <c r="AF11" s="3">
        <v>10.6</v>
      </c>
      <c r="AG11" s="3">
        <v>7.8</v>
      </c>
      <c r="AH11" s="3">
        <v>28</v>
      </c>
      <c r="AI11" s="3">
        <v>17.899999999999999</v>
      </c>
      <c r="AJ11" s="3">
        <v>48.6</v>
      </c>
      <c r="AK11" s="3">
        <v>15.3</v>
      </c>
      <c r="AL11" s="3">
        <v>0.8</v>
      </c>
      <c r="AM11" s="3">
        <v>3.4</v>
      </c>
      <c r="AN11" s="3">
        <v>1.6</v>
      </c>
      <c r="AO11" s="3">
        <v>28.4</v>
      </c>
      <c r="AP11" s="3">
        <v>6</v>
      </c>
      <c r="AQ11" s="3">
        <v>1</v>
      </c>
      <c r="AR11" s="3">
        <v>3.1</v>
      </c>
      <c r="AS11" s="3">
        <v>21.7</v>
      </c>
      <c r="AT11" s="3">
        <v>26.3</v>
      </c>
      <c r="AU11" s="3">
        <v>52</v>
      </c>
      <c r="AV11" s="3">
        <v>64.2</v>
      </c>
      <c r="AW11" s="3">
        <v>19.7</v>
      </c>
      <c r="AX11" s="3">
        <v>70.400000000000006</v>
      </c>
      <c r="AY11" s="3">
        <v>9.9</v>
      </c>
      <c r="AZ11" s="3">
        <v>66.8</v>
      </c>
      <c r="BA11" s="3">
        <v>1.5</v>
      </c>
      <c r="BB11" s="3">
        <v>1.5</v>
      </c>
      <c r="BC11" s="3">
        <v>7</v>
      </c>
      <c r="BD11" s="3">
        <v>3.4</v>
      </c>
      <c r="BE11" s="3">
        <v>2.7</v>
      </c>
      <c r="BF11" s="3">
        <v>3.7</v>
      </c>
      <c r="BG11" s="3">
        <v>8.1999999999999993</v>
      </c>
      <c r="BH11" s="3">
        <v>5</v>
      </c>
      <c r="BI11" s="3">
        <v>3.9</v>
      </c>
      <c r="BJ11" s="3">
        <v>56</v>
      </c>
      <c r="BK11" s="3">
        <v>60</v>
      </c>
      <c r="BL11" s="3">
        <v>44</v>
      </c>
      <c r="BM11" s="3">
        <v>49.9</v>
      </c>
      <c r="BN11" s="3">
        <v>54.6</v>
      </c>
      <c r="BO11" s="3">
        <v>44.3</v>
      </c>
      <c r="BP11" s="3">
        <v>52.8</v>
      </c>
      <c r="BQ11" s="3">
        <v>41.8</v>
      </c>
      <c r="BR11" s="3">
        <v>49.5</v>
      </c>
      <c r="BS11" s="3">
        <v>45.5</v>
      </c>
      <c r="BT11" s="3">
        <v>0</v>
      </c>
    </row>
    <row r="12" spans="1:72" x14ac:dyDescent="0.25">
      <c r="A12" s="7">
        <v>31335</v>
      </c>
      <c r="B12" s="3">
        <v>5.2460762547023458</v>
      </c>
      <c r="C12" s="3">
        <v>5.4385139970413201</v>
      </c>
      <c r="D12" s="3">
        <v>5.782285536144145</v>
      </c>
      <c r="E12" s="3">
        <v>10.352490962658775</v>
      </c>
      <c r="F12" s="3">
        <v>0.25</v>
      </c>
      <c r="G12" s="3">
        <v>0.5</v>
      </c>
      <c r="H12" s="3">
        <v>1.2799999999999994</v>
      </c>
      <c r="I12" s="3">
        <v>2.0500000000000007</v>
      </c>
      <c r="J12" s="3">
        <v>2.59</v>
      </c>
      <c r="K12" s="3">
        <v>1.3100000000000005</v>
      </c>
      <c r="L12" s="3">
        <v>0.53999999999999915</v>
      </c>
      <c r="M12" s="3">
        <v>0.77000000000000135</v>
      </c>
      <c r="N12" s="3">
        <v>0.77999999999999936</v>
      </c>
      <c r="O12" s="3">
        <v>2.4740227610094014</v>
      </c>
      <c r="P12" s="3">
        <v>61</v>
      </c>
      <c r="Q12" s="3">
        <v>13.904999999999999</v>
      </c>
      <c r="R12" s="3">
        <v>1.6899999999999995</v>
      </c>
      <c r="S12" s="3">
        <v>1.42</v>
      </c>
      <c r="T12" s="3">
        <v>1.0499999999999989</v>
      </c>
      <c r="U12" s="3">
        <v>2.3199999999999985</v>
      </c>
      <c r="V12" s="3">
        <v>4.4349999999999987</v>
      </c>
      <c r="W12" s="3">
        <v>2.7449999999999992</v>
      </c>
      <c r="X12" s="3">
        <v>3.0149999999999988</v>
      </c>
      <c r="Y12" s="3">
        <v>3.3849999999999998</v>
      </c>
      <c r="Z12" s="3">
        <v>2.1150000000000002</v>
      </c>
      <c r="AA12" s="3">
        <v>96.1</v>
      </c>
      <c r="AB12" s="3">
        <v>94.5</v>
      </c>
      <c r="AC12" s="3">
        <v>98.5</v>
      </c>
      <c r="AD12" s="3">
        <v>18.899999999999999</v>
      </c>
      <c r="AE12" s="3">
        <v>30.8</v>
      </c>
      <c r="AF12" s="3">
        <v>8.9</v>
      </c>
      <c r="AG12" s="3">
        <v>8.8000000000000007</v>
      </c>
      <c r="AH12" s="3">
        <v>27.7</v>
      </c>
      <c r="AI12" s="3">
        <v>19</v>
      </c>
      <c r="AJ12" s="3">
        <v>50.3</v>
      </c>
      <c r="AK12" s="3">
        <v>16.600000000000001</v>
      </c>
      <c r="AL12" s="3">
        <v>0.8</v>
      </c>
      <c r="AM12" s="3">
        <v>3.6</v>
      </c>
      <c r="AN12" s="3">
        <v>1.7</v>
      </c>
      <c r="AO12" s="3">
        <v>35.9</v>
      </c>
      <c r="AP12" s="3">
        <v>5.0999999999999996</v>
      </c>
      <c r="AQ12" s="3">
        <v>1.1000000000000001</v>
      </c>
      <c r="AR12" s="3">
        <v>2.9</v>
      </c>
      <c r="AS12" s="3">
        <v>21.5</v>
      </c>
      <c r="AT12" s="3">
        <v>27.3</v>
      </c>
      <c r="AU12" s="3">
        <v>51.2</v>
      </c>
      <c r="AV12" s="3">
        <v>63.5</v>
      </c>
      <c r="AW12" s="3">
        <v>21.4</v>
      </c>
      <c r="AX12" s="3">
        <v>66.7</v>
      </c>
      <c r="AY12" s="3">
        <v>11.9</v>
      </c>
      <c r="AZ12" s="3">
        <v>64.400000000000006</v>
      </c>
      <c r="BA12" s="3">
        <v>1.5</v>
      </c>
      <c r="BB12" s="3">
        <v>0.9</v>
      </c>
      <c r="BC12" s="3">
        <v>8.6999999999999993</v>
      </c>
      <c r="BD12" s="3">
        <v>4.0999999999999996</v>
      </c>
      <c r="BE12" s="3">
        <v>3.2</v>
      </c>
      <c r="BF12" s="3">
        <v>5.0999999999999996</v>
      </c>
      <c r="BG12" s="3">
        <v>10.7</v>
      </c>
      <c r="BH12" s="3">
        <v>5.0999999999999996</v>
      </c>
      <c r="BI12" s="3">
        <v>6.2</v>
      </c>
      <c r="BJ12" s="3">
        <v>59</v>
      </c>
      <c r="BK12" s="3">
        <v>68</v>
      </c>
      <c r="BL12" s="3">
        <v>52</v>
      </c>
      <c r="BM12" s="3">
        <v>50.9</v>
      </c>
      <c r="BN12" s="3">
        <v>53.4</v>
      </c>
      <c r="BO12" s="3">
        <v>46.4</v>
      </c>
      <c r="BP12" s="3">
        <v>54.9</v>
      </c>
      <c r="BQ12" s="3">
        <v>45.2</v>
      </c>
      <c r="BR12" s="3">
        <v>50</v>
      </c>
      <c r="BS12" s="3">
        <v>45.9</v>
      </c>
      <c r="BT12" s="3">
        <v>0</v>
      </c>
    </row>
    <row r="13" spans="1:72" x14ac:dyDescent="0.25">
      <c r="A13" s="7">
        <v>31366</v>
      </c>
      <c r="B13" s="3">
        <v>5.3091089276262355</v>
      </c>
      <c r="C13" s="3">
        <v>5.4527537198524554</v>
      </c>
      <c r="D13" s="3">
        <v>5.7838251823297373</v>
      </c>
      <c r="E13" s="3">
        <v>10.35347978269437</v>
      </c>
      <c r="F13" s="3">
        <v>0.24000000000000021</v>
      </c>
      <c r="G13" s="3">
        <v>0.45999999999999996</v>
      </c>
      <c r="H13" s="3">
        <v>1.0700000000000012</v>
      </c>
      <c r="I13" s="3">
        <v>1.6800000000000006</v>
      </c>
      <c r="J13" s="3">
        <v>2.2000000000000002</v>
      </c>
      <c r="K13" s="3">
        <v>1.129999999999999</v>
      </c>
      <c r="L13" s="3">
        <v>0.51999999999999957</v>
      </c>
      <c r="M13" s="3">
        <v>0.60999999999999943</v>
      </c>
      <c r="N13" s="3">
        <v>0.61000000000000121</v>
      </c>
      <c r="O13" s="3">
        <v>2.5490695895997959</v>
      </c>
      <c r="P13" s="3">
        <v>60</v>
      </c>
      <c r="Q13" s="3">
        <v>13.708</v>
      </c>
      <c r="R13" s="3">
        <v>1.8399999999999999</v>
      </c>
      <c r="S13" s="3">
        <v>1.5399999999999991</v>
      </c>
      <c r="T13" s="3">
        <v>1.1799999999999997</v>
      </c>
      <c r="U13" s="3">
        <v>2.4000000000000004</v>
      </c>
      <c r="V13" s="3">
        <v>4.6379999999999999</v>
      </c>
      <c r="W13" s="3">
        <v>2.798</v>
      </c>
      <c r="X13" s="3">
        <v>3.0980000000000008</v>
      </c>
      <c r="Y13" s="3">
        <v>3.4580000000000002</v>
      </c>
      <c r="Z13" s="3">
        <v>2.2379999999999995</v>
      </c>
      <c r="AA13" s="3">
        <v>98.1</v>
      </c>
      <c r="AB13" s="3">
        <v>96.8</v>
      </c>
      <c r="AC13" s="3">
        <v>100.1</v>
      </c>
      <c r="AD13" s="3">
        <v>19</v>
      </c>
      <c r="AE13" s="3">
        <v>30.9</v>
      </c>
      <c r="AF13" s="3">
        <v>9.1</v>
      </c>
      <c r="AG13" s="3">
        <v>7.9</v>
      </c>
      <c r="AH13" s="3">
        <v>29.8</v>
      </c>
      <c r="AI13" s="3">
        <v>18</v>
      </c>
      <c r="AJ13" s="3">
        <v>50.1</v>
      </c>
      <c r="AK13" s="3">
        <v>15.4</v>
      </c>
      <c r="AL13" s="3">
        <v>1.1000000000000001</v>
      </c>
      <c r="AM13" s="3">
        <v>3.8</v>
      </c>
      <c r="AN13" s="3">
        <v>1.9</v>
      </c>
      <c r="AO13" s="3">
        <v>28.5</v>
      </c>
      <c r="AP13" s="3">
        <v>5.3</v>
      </c>
      <c r="AQ13" s="3">
        <v>0.8</v>
      </c>
      <c r="AR13" s="3">
        <v>2.8</v>
      </c>
      <c r="AS13" s="3">
        <v>20.7</v>
      </c>
      <c r="AT13" s="3">
        <v>28.2</v>
      </c>
      <c r="AU13" s="3">
        <v>51.1</v>
      </c>
      <c r="AV13" s="3">
        <v>62.3</v>
      </c>
      <c r="AW13" s="3">
        <v>20.100000000000001</v>
      </c>
      <c r="AX13" s="3">
        <v>69.900000000000006</v>
      </c>
      <c r="AY13" s="3">
        <v>10</v>
      </c>
      <c r="AZ13" s="3">
        <v>66.599999999999994</v>
      </c>
      <c r="BA13" s="3">
        <v>1.4</v>
      </c>
      <c r="BB13" s="3">
        <v>1</v>
      </c>
      <c r="BC13" s="3">
        <v>6.7</v>
      </c>
      <c r="BD13" s="3">
        <v>2.9</v>
      </c>
      <c r="BE13" s="3">
        <v>2.7</v>
      </c>
      <c r="BF13" s="3">
        <v>3.9</v>
      </c>
      <c r="BG13" s="3">
        <v>8.8000000000000007</v>
      </c>
      <c r="BH13" s="3">
        <v>5.0999999999999996</v>
      </c>
      <c r="BI13" s="3">
        <v>3.7</v>
      </c>
      <c r="BJ13" s="3">
        <v>58</v>
      </c>
      <c r="BK13" s="3">
        <v>66</v>
      </c>
      <c r="BL13" s="3">
        <v>50</v>
      </c>
      <c r="BM13" s="3">
        <v>52</v>
      </c>
      <c r="BN13" s="3">
        <v>57.2</v>
      </c>
      <c r="BO13" s="3">
        <v>45.7</v>
      </c>
      <c r="BP13" s="3">
        <v>56.5</v>
      </c>
      <c r="BQ13" s="3">
        <v>44.5</v>
      </c>
      <c r="BR13" s="3">
        <v>48.5</v>
      </c>
      <c r="BS13" s="3">
        <v>45.2</v>
      </c>
      <c r="BT13" s="3">
        <v>0</v>
      </c>
    </row>
    <row r="14" spans="1:72" x14ac:dyDescent="0.25">
      <c r="A14" s="7">
        <v>31396</v>
      </c>
      <c r="B14" s="3">
        <v>5.353184267988877</v>
      </c>
      <c r="C14" s="3">
        <v>5.4667935165199379</v>
      </c>
      <c r="D14" s="3">
        <v>5.7907244047900095</v>
      </c>
      <c r="E14" s="3">
        <v>10.354435775246705</v>
      </c>
      <c r="F14" s="3">
        <v>0.16000000000000014</v>
      </c>
      <c r="G14" s="3">
        <v>0.3199999999999994</v>
      </c>
      <c r="H14" s="3">
        <v>0.70000000000000018</v>
      </c>
      <c r="I14" s="3">
        <v>1.21</v>
      </c>
      <c r="J14" s="3">
        <v>1.7199999999999998</v>
      </c>
      <c r="K14" s="3">
        <v>1.0199999999999996</v>
      </c>
      <c r="L14" s="3">
        <v>0.50999999999999979</v>
      </c>
      <c r="M14" s="3">
        <v>0.50999999999999979</v>
      </c>
      <c r="N14" s="3">
        <v>0.38000000000000078</v>
      </c>
      <c r="O14" s="3">
        <v>2.5967281225655672</v>
      </c>
      <c r="P14" s="3">
        <v>60</v>
      </c>
      <c r="Q14" s="3">
        <v>13.331</v>
      </c>
      <c r="R14" s="3">
        <v>2.08</v>
      </c>
      <c r="S14" s="3">
        <v>1.7699999999999996</v>
      </c>
      <c r="T14" s="3">
        <v>1.42</v>
      </c>
      <c r="U14" s="3">
        <v>2.75</v>
      </c>
      <c r="V14" s="3">
        <v>4.8409999999999993</v>
      </c>
      <c r="W14" s="3">
        <v>2.7609999999999992</v>
      </c>
      <c r="X14" s="3">
        <v>3.0709999999999997</v>
      </c>
      <c r="Y14" s="3">
        <v>3.4209999999999994</v>
      </c>
      <c r="Z14" s="3">
        <v>2.0909999999999993</v>
      </c>
      <c r="AA14" s="3">
        <v>98.2</v>
      </c>
      <c r="AB14" s="3">
        <v>98.2</v>
      </c>
      <c r="AC14" s="3">
        <v>98.1</v>
      </c>
      <c r="AD14" s="3">
        <v>18.600000000000001</v>
      </c>
      <c r="AE14" s="3">
        <v>31.2</v>
      </c>
      <c r="AF14" s="3">
        <v>10.199999999999999</v>
      </c>
      <c r="AG14" s="3">
        <v>8.4</v>
      </c>
      <c r="AH14" s="3">
        <v>28.2</v>
      </c>
      <c r="AI14" s="3">
        <v>16.5</v>
      </c>
      <c r="AJ14" s="3">
        <v>50.2</v>
      </c>
      <c r="AK14" s="3">
        <v>15.2</v>
      </c>
      <c r="AL14" s="3">
        <v>0.9</v>
      </c>
      <c r="AM14" s="3">
        <v>3.9</v>
      </c>
      <c r="AN14" s="3">
        <v>2.1</v>
      </c>
      <c r="AO14" s="3">
        <v>29.8</v>
      </c>
      <c r="AP14" s="3">
        <v>5.4</v>
      </c>
      <c r="AQ14" s="3">
        <v>0.9</v>
      </c>
      <c r="AR14" s="3">
        <v>3.3</v>
      </c>
      <c r="AS14" s="3">
        <v>21.5</v>
      </c>
      <c r="AT14" s="3">
        <v>28</v>
      </c>
      <c r="AU14" s="3">
        <v>50.5</v>
      </c>
      <c r="AV14" s="3">
        <v>63.4</v>
      </c>
      <c r="AW14" s="3">
        <v>19.5</v>
      </c>
      <c r="AX14" s="3">
        <v>71.8</v>
      </c>
      <c r="AY14" s="3">
        <v>8.6999999999999993</v>
      </c>
      <c r="AZ14" s="3">
        <v>68.3</v>
      </c>
      <c r="BA14" s="3">
        <v>1.4</v>
      </c>
      <c r="BB14" s="3">
        <v>1.5</v>
      </c>
      <c r="BC14" s="3">
        <v>6.6</v>
      </c>
      <c r="BD14" s="3">
        <v>3.1</v>
      </c>
      <c r="BE14" s="3">
        <v>3</v>
      </c>
      <c r="BF14" s="3">
        <v>4.4000000000000004</v>
      </c>
      <c r="BG14" s="3">
        <v>9.1999999999999993</v>
      </c>
      <c r="BH14" s="3">
        <v>4.9000000000000004</v>
      </c>
      <c r="BI14" s="3">
        <v>3.8</v>
      </c>
      <c r="BJ14" s="3">
        <v>57</v>
      </c>
      <c r="BK14" s="3">
        <v>65</v>
      </c>
      <c r="BL14" s="3">
        <v>47</v>
      </c>
      <c r="BM14" s="3">
        <v>50.7</v>
      </c>
      <c r="BN14" s="3">
        <v>54.8</v>
      </c>
      <c r="BO14" s="3">
        <v>48.7</v>
      </c>
      <c r="BP14" s="3">
        <v>55.3</v>
      </c>
      <c r="BQ14" s="3">
        <v>42.6</v>
      </c>
      <c r="BR14" s="3">
        <v>49.3</v>
      </c>
      <c r="BS14" s="3">
        <v>45.2</v>
      </c>
      <c r="BT14" s="3">
        <v>0</v>
      </c>
    </row>
    <row r="15" spans="1:72" x14ac:dyDescent="0.25">
      <c r="A15" s="7">
        <v>31427</v>
      </c>
      <c r="B15" s="3">
        <v>5.3555480000023081</v>
      </c>
      <c r="C15" s="3">
        <v>5.4450117456988405</v>
      </c>
      <c r="D15" s="3">
        <v>5.8568754524566904</v>
      </c>
      <c r="E15" s="3">
        <v>10.355422675029144</v>
      </c>
      <c r="F15" s="3">
        <v>0.21999999999999975</v>
      </c>
      <c r="G15" s="3">
        <v>0.37999999999999989</v>
      </c>
      <c r="H15" s="3">
        <v>0.79999999999999982</v>
      </c>
      <c r="I15" s="3">
        <v>1.339999999999999</v>
      </c>
      <c r="J15" s="3">
        <v>1.8899999999999997</v>
      </c>
      <c r="K15" s="3">
        <v>1.0899999999999999</v>
      </c>
      <c r="L15" s="3">
        <v>0.55000000000000071</v>
      </c>
      <c r="M15" s="3">
        <v>0.53999999999999915</v>
      </c>
      <c r="N15" s="3">
        <v>0.41999999999999993</v>
      </c>
      <c r="O15" s="3">
        <v>2.7240533914464722</v>
      </c>
      <c r="P15" s="3">
        <v>59</v>
      </c>
      <c r="Q15" s="3">
        <v>13.669</v>
      </c>
      <c r="R15" s="3">
        <v>2</v>
      </c>
      <c r="S15" s="3">
        <v>1.7100000000000009</v>
      </c>
      <c r="T15" s="3">
        <v>1.3900000000000006</v>
      </c>
      <c r="U15" s="3">
        <v>2.6900000000000013</v>
      </c>
      <c r="V15" s="3">
        <v>5.1390000000000011</v>
      </c>
      <c r="W15" s="3">
        <v>3.1390000000000011</v>
      </c>
      <c r="X15" s="3">
        <v>3.4290000000000003</v>
      </c>
      <c r="Y15" s="3">
        <v>3.7490000000000006</v>
      </c>
      <c r="Z15" s="3">
        <v>2.4489999999999998</v>
      </c>
      <c r="AA15" s="3">
        <v>96.9</v>
      </c>
      <c r="AB15" s="3">
        <v>96.3</v>
      </c>
      <c r="AC15" s="3">
        <v>97.8</v>
      </c>
      <c r="AD15" s="3">
        <v>19.8</v>
      </c>
      <c r="AE15" s="3">
        <v>30.7</v>
      </c>
      <c r="AF15" s="3">
        <v>9</v>
      </c>
      <c r="AG15" s="3">
        <v>7.9</v>
      </c>
      <c r="AH15" s="3">
        <v>27.9</v>
      </c>
      <c r="AI15" s="3">
        <v>17.100000000000001</v>
      </c>
      <c r="AJ15" s="3">
        <v>49.5</v>
      </c>
      <c r="AK15" s="3">
        <v>14.2</v>
      </c>
      <c r="AL15" s="3">
        <v>0.6</v>
      </c>
      <c r="AM15" s="3">
        <v>3.7</v>
      </c>
      <c r="AN15" s="3">
        <v>1.9</v>
      </c>
      <c r="AO15" s="3">
        <v>33.4</v>
      </c>
      <c r="AP15" s="3">
        <v>5.0999999999999996</v>
      </c>
      <c r="AQ15" s="3">
        <v>1.2</v>
      </c>
      <c r="AR15" s="3">
        <v>3</v>
      </c>
      <c r="AS15" s="3">
        <v>23</v>
      </c>
      <c r="AT15" s="3">
        <v>26.2</v>
      </c>
      <c r="AU15" s="3">
        <v>50.8</v>
      </c>
      <c r="AV15" s="3">
        <v>64.2</v>
      </c>
      <c r="AW15" s="3">
        <v>19.100000000000001</v>
      </c>
      <c r="AX15" s="3">
        <v>71.7</v>
      </c>
      <c r="AY15" s="3">
        <v>9.1999999999999993</v>
      </c>
      <c r="AZ15" s="3">
        <v>68.7</v>
      </c>
      <c r="BA15" s="3">
        <v>1.5</v>
      </c>
      <c r="BB15" s="3">
        <v>0.9</v>
      </c>
      <c r="BC15" s="3">
        <v>7.4</v>
      </c>
      <c r="BD15" s="3">
        <v>3.6</v>
      </c>
      <c r="BE15" s="3">
        <v>3</v>
      </c>
      <c r="BF15" s="3">
        <v>5.9</v>
      </c>
      <c r="BG15" s="3">
        <v>8.8000000000000007</v>
      </c>
      <c r="BH15" s="3">
        <v>5.4</v>
      </c>
      <c r="BI15" s="3">
        <v>4.7</v>
      </c>
      <c r="BJ15" s="3">
        <v>57</v>
      </c>
      <c r="BK15" s="3">
        <v>64</v>
      </c>
      <c r="BL15" s="3">
        <v>50</v>
      </c>
      <c r="BM15" s="3">
        <v>51.2</v>
      </c>
      <c r="BN15" s="3">
        <v>56.7</v>
      </c>
      <c r="BO15" s="3">
        <v>48.4</v>
      </c>
      <c r="BP15" s="3">
        <v>52.9</v>
      </c>
      <c r="BQ15" s="3">
        <v>45.1</v>
      </c>
      <c r="BR15" s="3">
        <v>50.1</v>
      </c>
      <c r="BS15" s="3">
        <v>44.9</v>
      </c>
      <c r="BT15" s="3">
        <v>0</v>
      </c>
    </row>
    <row r="16" spans="1:72" x14ac:dyDescent="0.25">
      <c r="A16" s="7">
        <v>31458</v>
      </c>
      <c r="B16" s="3">
        <v>5.4245975324583666</v>
      </c>
      <c r="C16" s="3">
        <v>5.409858741280944</v>
      </c>
      <c r="D16" s="3">
        <v>5.8200829303523616</v>
      </c>
      <c r="E16" s="3">
        <v>10.356408601800588</v>
      </c>
      <c r="F16" s="3">
        <v>0.12000000000000011</v>
      </c>
      <c r="G16" s="3">
        <v>0.1899999999999995</v>
      </c>
      <c r="H16" s="3">
        <v>0.46999999999999975</v>
      </c>
      <c r="I16" s="3">
        <v>0.66999999999999993</v>
      </c>
      <c r="J16" s="3">
        <v>0.89000000000000057</v>
      </c>
      <c r="K16" s="3">
        <v>0.42000000000000082</v>
      </c>
      <c r="L16" s="3">
        <v>0.22000000000000064</v>
      </c>
      <c r="M16" s="3">
        <v>0.20000000000000018</v>
      </c>
      <c r="N16" s="3">
        <v>0.28000000000000025</v>
      </c>
      <c r="O16" s="3">
        <v>2.688172043010753</v>
      </c>
      <c r="P16" s="3">
        <v>57</v>
      </c>
      <c r="Q16" s="3">
        <v>13.14</v>
      </c>
      <c r="R16" s="3">
        <v>2.0700000000000003</v>
      </c>
      <c r="S16" s="3">
        <v>1.7699999999999996</v>
      </c>
      <c r="T16" s="3">
        <v>1.4499999999999993</v>
      </c>
      <c r="U16" s="3">
        <v>2.74</v>
      </c>
      <c r="V16" s="3">
        <v>5.23</v>
      </c>
      <c r="W16" s="3">
        <v>3.16</v>
      </c>
      <c r="X16" s="3">
        <v>3.4600000000000009</v>
      </c>
      <c r="Y16" s="3">
        <v>3.7800000000000011</v>
      </c>
      <c r="Z16" s="3">
        <v>2.4900000000000002</v>
      </c>
      <c r="AA16" s="3">
        <v>96</v>
      </c>
      <c r="AB16" s="3">
        <v>94.4</v>
      </c>
      <c r="AC16" s="3">
        <v>98.4</v>
      </c>
      <c r="AD16" s="3">
        <v>19.7</v>
      </c>
      <c r="AE16" s="3">
        <v>30.4</v>
      </c>
      <c r="AF16" s="3">
        <v>8.9</v>
      </c>
      <c r="AG16" s="3">
        <v>8</v>
      </c>
      <c r="AH16" s="3">
        <v>25.6</v>
      </c>
      <c r="AI16" s="3">
        <v>17.3</v>
      </c>
      <c r="AJ16" s="3">
        <v>49.9</v>
      </c>
      <c r="AK16" s="3">
        <v>14.1</v>
      </c>
      <c r="AL16" s="3">
        <v>1.2</v>
      </c>
      <c r="AM16" s="3">
        <v>4.2</v>
      </c>
      <c r="AN16" s="3">
        <v>1.9</v>
      </c>
      <c r="AO16" s="3">
        <v>30.2</v>
      </c>
      <c r="AP16" s="3">
        <v>4.7</v>
      </c>
      <c r="AQ16" s="3">
        <v>1.1000000000000001</v>
      </c>
      <c r="AR16" s="3">
        <v>2.8</v>
      </c>
      <c r="AS16" s="3">
        <v>22.9</v>
      </c>
      <c r="AT16" s="3">
        <v>26.7</v>
      </c>
      <c r="AU16" s="3">
        <v>50.4</v>
      </c>
      <c r="AV16" s="3">
        <v>66.400000000000006</v>
      </c>
      <c r="AW16" s="3">
        <v>18.3</v>
      </c>
      <c r="AX16" s="3">
        <v>72.400000000000006</v>
      </c>
      <c r="AY16" s="3">
        <v>9.3000000000000007</v>
      </c>
      <c r="AZ16" s="3">
        <v>68.599999999999994</v>
      </c>
      <c r="BA16" s="3">
        <v>2.1</v>
      </c>
      <c r="BB16" s="3">
        <v>1.4</v>
      </c>
      <c r="BC16" s="3">
        <v>7</v>
      </c>
      <c r="BD16" s="3">
        <v>3.4</v>
      </c>
      <c r="BE16" s="3">
        <v>2.6</v>
      </c>
      <c r="BF16" s="3">
        <v>4.3</v>
      </c>
      <c r="BG16" s="3">
        <v>8.4</v>
      </c>
      <c r="BH16" s="3">
        <v>4.5</v>
      </c>
      <c r="BI16" s="3">
        <v>4.3</v>
      </c>
      <c r="BJ16" s="3">
        <v>55</v>
      </c>
      <c r="BK16" s="3">
        <v>63</v>
      </c>
      <c r="BL16" s="3">
        <v>46</v>
      </c>
      <c r="BM16" s="3">
        <v>51</v>
      </c>
      <c r="BN16" s="3">
        <v>57.1</v>
      </c>
      <c r="BO16" s="3">
        <v>49.7</v>
      </c>
      <c r="BP16" s="3">
        <v>53.6</v>
      </c>
      <c r="BQ16" s="3">
        <v>43</v>
      </c>
      <c r="BR16" s="3">
        <v>49.8</v>
      </c>
      <c r="BS16" s="3">
        <v>44.7</v>
      </c>
      <c r="BT16" s="3">
        <v>0</v>
      </c>
    </row>
    <row r="17" spans="1:72" x14ac:dyDescent="0.25">
      <c r="A17" s="7">
        <v>31486</v>
      </c>
      <c r="B17" s="3">
        <v>5.476045054331764</v>
      </c>
      <c r="C17" s="3">
        <v>5.3757412635128405</v>
      </c>
      <c r="D17" s="3">
        <v>5.8399146489807814</v>
      </c>
      <c r="E17" s="3">
        <v>10.357298281574574</v>
      </c>
      <c r="F17" s="3">
        <v>4.0000000000000036E-2</v>
      </c>
      <c r="G17" s="3">
        <v>0.1899999999999995</v>
      </c>
      <c r="H17" s="3">
        <v>0.38999999999999968</v>
      </c>
      <c r="I17" s="3">
        <v>0.66000000000000014</v>
      </c>
      <c r="J17" s="3">
        <v>0.85999999999999943</v>
      </c>
      <c r="K17" s="3">
        <v>0.46999999999999975</v>
      </c>
      <c r="L17" s="3">
        <v>0.19999999999999929</v>
      </c>
      <c r="M17" s="3">
        <v>0.27000000000000046</v>
      </c>
      <c r="N17" s="3">
        <v>0.20000000000000018</v>
      </c>
      <c r="O17" s="3">
        <v>2.6116479498563598</v>
      </c>
      <c r="P17" s="3">
        <v>59</v>
      </c>
      <c r="Q17" s="3">
        <v>12.891</v>
      </c>
      <c r="R17" s="3">
        <v>2.4899999999999993</v>
      </c>
      <c r="S17" s="3">
        <v>2.1599999999999993</v>
      </c>
      <c r="T17" s="3">
        <v>1.87</v>
      </c>
      <c r="U17" s="3">
        <v>3.2199999999999998</v>
      </c>
      <c r="V17" s="3">
        <v>5.7009999999999996</v>
      </c>
      <c r="W17" s="3">
        <v>3.2110000000000003</v>
      </c>
      <c r="X17" s="3">
        <v>3.5410000000000004</v>
      </c>
      <c r="Y17" s="3">
        <v>3.8309999999999995</v>
      </c>
      <c r="Z17" s="3">
        <v>2.4809999999999999</v>
      </c>
      <c r="AA17" s="3">
        <v>95.1</v>
      </c>
      <c r="AB17" s="3">
        <v>95.5</v>
      </c>
      <c r="AC17" s="3">
        <v>94.5</v>
      </c>
      <c r="AD17" s="3">
        <v>19.399999999999999</v>
      </c>
      <c r="AE17" s="3">
        <v>33.299999999999997</v>
      </c>
      <c r="AF17" s="3">
        <v>8.9</v>
      </c>
      <c r="AG17" s="3">
        <v>7.9</v>
      </c>
      <c r="AH17" s="3">
        <v>25.9</v>
      </c>
      <c r="AI17" s="3">
        <v>18.2</v>
      </c>
      <c r="AJ17" s="3">
        <v>47.3</v>
      </c>
      <c r="AK17" s="3">
        <v>15</v>
      </c>
      <c r="AL17" s="3">
        <v>0.9</v>
      </c>
      <c r="AM17" s="3">
        <v>4.2</v>
      </c>
      <c r="AN17" s="3">
        <v>2</v>
      </c>
      <c r="AO17" s="3">
        <v>28.1</v>
      </c>
      <c r="AP17" s="3">
        <v>4.9000000000000004</v>
      </c>
      <c r="AQ17" s="3">
        <v>1.3</v>
      </c>
      <c r="AR17" s="3">
        <v>3</v>
      </c>
      <c r="AS17" s="3">
        <v>23.4</v>
      </c>
      <c r="AT17" s="3">
        <v>26.4</v>
      </c>
      <c r="AU17" s="3">
        <v>50.2</v>
      </c>
      <c r="AV17" s="3">
        <v>66.2</v>
      </c>
      <c r="AW17" s="3">
        <v>19.899999999999999</v>
      </c>
      <c r="AX17" s="3">
        <v>70.599999999999994</v>
      </c>
      <c r="AY17" s="3">
        <v>9.5</v>
      </c>
      <c r="AZ17" s="3">
        <v>66.8</v>
      </c>
      <c r="BA17" s="3">
        <v>1.1000000000000001</v>
      </c>
      <c r="BB17" s="3">
        <v>1</v>
      </c>
      <c r="BC17" s="3">
        <v>7.1</v>
      </c>
      <c r="BD17" s="3">
        <v>3.5</v>
      </c>
      <c r="BE17" s="3">
        <v>2</v>
      </c>
      <c r="BF17" s="3">
        <v>3.9</v>
      </c>
      <c r="BG17" s="3">
        <v>8.1</v>
      </c>
      <c r="BH17" s="3">
        <v>5</v>
      </c>
      <c r="BI17" s="3">
        <v>4.0999999999999996</v>
      </c>
      <c r="BJ17" s="3">
        <v>57</v>
      </c>
      <c r="BK17" s="3">
        <v>65</v>
      </c>
      <c r="BL17" s="3">
        <v>48</v>
      </c>
      <c r="BM17" s="3">
        <v>51</v>
      </c>
      <c r="BN17" s="3">
        <v>54.5</v>
      </c>
      <c r="BO17" s="3">
        <v>49</v>
      </c>
      <c r="BP17" s="3">
        <v>56</v>
      </c>
      <c r="BQ17" s="3">
        <v>43.4</v>
      </c>
      <c r="BR17" s="3">
        <v>50.5</v>
      </c>
      <c r="BS17" s="3">
        <v>43.7</v>
      </c>
      <c r="BT17" s="3">
        <v>0</v>
      </c>
    </row>
    <row r="18" spans="1:72" x14ac:dyDescent="0.25">
      <c r="A18" s="7">
        <v>31517</v>
      </c>
      <c r="B18" s="3">
        <v>5.4617958355405118</v>
      </c>
      <c r="C18" s="3">
        <v>5.3692417048847352</v>
      </c>
      <c r="D18" s="3">
        <v>5.8457159705448678</v>
      </c>
      <c r="E18" s="3">
        <v>10.35828236177716</v>
      </c>
      <c r="F18" s="3">
        <v>0.16000000000000014</v>
      </c>
      <c r="G18" s="3">
        <v>0.25999999999999979</v>
      </c>
      <c r="H18" s="3">
        <v>0.54999999999999982</v>
      </c>
      <c r="I18" s="3">
        <v>0.88999999999999968</v>
      </c>
      <c r="J18" s="3">
        <v>1.0999999999999996</v>
      </c>
      <c r="K18" s="3">
        <v>0.54999999999999982</v>
      </c>
      <c r="L18" s="3">
        <v>0.20999999999999996</v>
      </c>
      <c r="M18" s="3">
        <v>0.33999999999999986</v>
      </c>
      <c r="N18" s="3">
        <v>0.29000000000000004</v>
      </c>
      <c r="O18" s="3">
        <v>2.5726781579624389</v>
      </c>
      <c r="P18" s="3">
        <v>64</v>
      </c>
      <c r="Q18" s="3">
        <v>12.637</v>
      </c>
      <c r="R18" s="3">
        <v>2.4900000000000002</v>
      </c>
      <c r="S18" s="3">
        <v>2.1300000000000008</v>
      </c>
      <c r="T18" s="3">
        <v>1.83</v>
      </c>
      <c r="U18" s="3">
        <v>3.2200000000000006</v>
      </c>
      <c r="V18" s="3">
        <v>5.4670000000000005</v>
      </c>
      <c r="W18" s="3">
        <v>2.9770000000000003</v>
      </c>
      <c r="X18" s="3">
        <v>3.3369999999999997</v>
      </c>
      <c r="Y18" s="3">
        <v>3.6370000000000005</v>
      </c>
      <c r="Z18" s="3">
        <v>2.2469999999999999</v>
      </c>
      <c r="AA18" s="3">
        <v>100</v>
      </c>
      <c r="AB18" s="3">
        <v>99</v>
      </c>
      <c r="AC18" s="3">
        <v>101.6</v>
      </c>
      <c r="AD18" s="3">
        <v>20.2</v>
      </c>
      <c r="AE18" s="3">
        <v>30.8</v>
      </c>
      <c r="AF18" s="3">
        <v>10</v>
      </c>
      <c r="AG18" s="3">
        <v>7.5</v>
      </c>
      <c r="AH18" s="3">
        <v>29</v>
      </c>
      <c r="AI18" s="3">
        <v>18.100000000000001</v>
      </c>
      <c r="AJ18" s="3">
        <v>49</v>
      </c>
      <c r="AK18" s="3">
        <v>16.2</v>
      </c>
      <c r="AL18" s="3">
        <v>1</v>
      </c>
      <c r="AM18" s="3">
        <v>4.4000000000000004</v>
      </c>
      <c r="AN18" s="3">
        <v>2</v>
      </c>
      <c r="AO18" s="3">
        <v>40.4</v>
      </c>
      <c r="AP18" s="3">
        <v>5.6</v>
      </c>
      <c r="AQ18" s="3">
        <v>1.4</v>
      </c>
      <c r="AR18" s="3">
        <v>3.4</v>
      </c>
      <c r="AS18" s="3">
        <v>22.3</v>
      </c>
      <c r="AT18" s="3">
        <v>29.7</v>
      </c>
      <c r="AU18" s="3">
        <v>48</v>
      </c>
      <c r="AV18" s="3">
        <v>63.5</v>
      </c>
      <c r="AW18" s="3">
        <v>21.4</v>
      </c>
      <c r="AX18" s="3">
        <v>69.2</v>
      </c>
      <c r="AY18" s="3">
        <v>9.4</v>
      </c>
      <c r="AZ18" s="3">
        <v>65.7</v>
      </c>
      <c r="BA18" s="3">
        <v>2</v>
      </c>
      <c r="BB18" s="3">
        <v>1</v>
      </c>
      <c r="BC18" s="3">
        <v>8.4</v>
      </c>
      <c r="BD18" s="3">
        <v>5.2</v>
      </c>
      <c r="BE18" s="3">
        <v>3.7</v>
      </c>
      <c r="BF18" s="3">
        <v>6.2</v>
      </c>
      <c r="BG18" s="3">
        <v>11.1</v>
      </c>
      <c r="BH18" s="3">
        <v>4.8</v>
      </c>
      <c r="BI18" s="3">
        <v>6.8</v>
      </c>
      <c r="BJ18" s="3">
        <v>62</v>
      </c>
      <c r="BK18" s="3">
        <v>67</v>
      </c>
      <c r="BL18" s="3">
        <v>55</v>
      </c>
      <c r="BM18" s="3">
        <v>49.7</v>
      </c>
      <c r="BN18" s="3">
        <v>54.4</v>
      </c>
      <c r="BO18" s="3">
        <v>42.8</v>
      </c>
      <c r="BP18" s="3">
        <v>52.5</v>
      </c>
      <c r="BQ18" s="3">
        <v>42.2</v>
      </c>
      <c r="BR18" s="3">
        <v>50.7</v>
      </c>
      <c r="BS18" s="3">
        <v>42.5</v>
      </c>
      <c r="BT18" s="3">
        <v>0</v>
      </c>
    </row>
    <row r="19" spans="1:72" x14ac:dyDescent="0.25">
      <c r="A19" s="7">
        <v>31547</v>
      </c>
      <c r="B19" s="3">
        <v>5.5108043376737177</v>
      </c>
      <c r="C19" s="3">
        <v>5.3711030362736842</v>
      </c>
      <c r="D19" s="3">
        <v>5.8391871116624037</v>
      </c>
      <c r="E19" s="3">
        <v>10.359233776285055</v>
      </c>
      <c r="F19" s="3">
        <v>0.20999999999999996</v>
      </c>
      <c r="G19" s="3">
        <v>0.38999999999999968</v>
      </c>
      <c r="H19" s="3">
        <v>0.87000000000000011</v>
      </c>
      <c r="I19" s="3">
        <v>1.33</v>
      </c>
      <c r="J19" s="3">
        <v>1.5600000000000005</v>
      </c>
      <c r="K19" s="3">
        <v>0.69000000000000039</v>
      </c>
      <c r="L19" s="3">
        <v>0.23000000000000043</v>
      </c>
      <c r="M19" s="3">
        <v>0.45999999999999996</v>
      </c>
      <c r="N19" s="3">
        <v>0.48000000000000043</v>
      </c>
      <c r="O19" s="3">
        <v>2.6001040041601664</v>
      </c>
      <c r="P19" s="3">
        <v>65</v>
      </c>
      <c r="Q19" s="3">
        <v>12.457000000000001</v>
      </c>
      <c r="R19" s="3">
        <v>2.0999999999999996</v>
      </c>
      <c r="S19" s="3">
        <v>1.7599999999999998</v>
      </c>
      <c r="T19" s="3">
        <v>1.42</v>
      </c>
      <c r="U19" s="3">
        <v>2.7799999999999994</v>
      </c>
      <c r="V19" s="3">
        <v>4.6370000000000005</v>
      </c>
      <c r="W19" s="3">
        <v>2.5370000000000008</v>
      </c>
      <c r="X19" s="3">
        <v>2.8770000000000007</v>
      </c>
      <c r="Y19" s="3">
        <v>3.2170000000000005</v>
      </c>
      <c r="Z19" s="3">
        <v>1.8570000000000011</v>
      </c>
      <c r="AA19" s="3">
        <v>100.2</v>
      </c>
      <c r="AB19" s="3">
        <v>99.4</v>
      </c>
      <c r="AC19" s="3">
        <v>101.3</v>
      </c>
      <c r="AD19" s="3">
        <v>20.7</v>
      </c>
      <c r="AE19" s="3">
        <v>31.5</v>
      </c>
      <c r="AF19" s="3">
        <v>9.6</v>
      </c>
      <c r="AG19" s="3">
        <v>8.1</v>
      </c>
      <c r="AH19" s="3">
        <v>27</v>
      </c>
      <c r="AI19" s="3">
        <v>17</v>
      </c>
      <c r="AJ19" s="3">
        <v>47.8</v>
      </c>
      <c r="AK19" s="3">
        <v>16.2</v>
      </c>
      <c r="AL19" s="3">
        <v>1.3</v>
      </c>
      <c r="AM19" s="3">
        <v>4.5</v>
      </c>
      <c r="AN19" s="3">
        <v>2</v>
      </c>
      <c r="AO19" s="3">
        <v>29.3</v>
      </c>
      <c r="AP19" s="3">
        <v>5.7</v>
      </c>
      <c r="AQ19" s="3">
        <v>1.2</v>
      </c>
      <c r="AR19" s="3">
        <v>2.8</v>
      </c>
      <c r="AS19" s="3">
        <v>22.1</v>
      </c>
      <c r="AT19" s="3">
        <v>29.1</v>
      </c>
      <c r="AU19" s="3">
        <v>48.8</v>
      </c>
      <c r="AV19" s="3">
        <v>64.900000000000006</v>
      </c>
      <c r="AW19" s="3">
        <v>20.7</v>
      </c>
      <c r="AX19" s="3">
        <v>70.7</v>
      </c>
      <c r="AY19" s="3">
        <v>8.6</v>
      </c>
      <c r="AZ19" s="3">
        <v>66.8</v>
      </c>
      <c r="BA19" s="3">
        <v>1.4</v>
      </c>
      <c r="BB19" s="3">
        <v>1.1000000000000001</v>
      </c>
      <c r="BC19" s="3">
        <v>6.8</v>
      </c>
      <c r="BD19" s="3">
        <v>3.6</v>
      </c>
      <c r="BE19" s="3">
        <v>2.9</v>
      </c>
      <c r="BF19" s="3">
        <v>4.0999999999999996</v>
      </c>
      <c r="BG19" s="3">
        <v>7.6</v>
      </c>
      <c r="BH19" s="3">
        <v>5.4</v>
      </c>
      <c r="BI19" s="3">
        <v>4.3</v>
      </c>
      <c r="BJ19" s="3">
        <v>64</v>
      </c>
      <c r="BK19" s="3">
        <v>70</v>
      </c>
      <c r="BL19" s="3">
        <v>61</v>
      </c>
      <c r="BM19" s="3">
        <v>53.4</v>
      </c>
      <c r="BN19" s="3">
        <v>61.1</v>
      </c>
      <c r="BO19" s="3">
        <v>49.5</v>
      </c>
      <c r="BP19" s="3">
        <v>55.1</v>
      </c>
      <c r="BQ19" s="3">
        <v>45.4</v>
      </c>
      <c r="BR19" s="3">
        <v>50.2</v>
      </c>
      <c r="BS19" s="3">
        <v>46.9</v>
      </c>
      <c r="BT19" s="3">
        <v>0</v>
      </c>
    </row>
    <row r="20" spans="1:72" x14ac:dyDescent="0.25">
      <c r="A20" s="7">
        <v>31578</v>
      </c>
      <c r="B20" s="3">
        <v>5.5248152856748201</v>
      </c>
      <c r="C20" s="3">
        <v>5.3949902538082979</v>
      </c>
      <c r="D20" s="3">
        <v>5.8507646650048466</v>
      </c>
      <c r="E20" s="3">
        <v>10.360215954581834</v>
      </c>
      <c r="F20" s="3">
        <v>8.9999999999999858E-2</v>
      </c>
      <c r="G20" s="3">
        <v>0.28000000000000025</v>
      </c>
      <c r="H20" s="3">
        <v>0.67999999999999972</v>
      </c>
      <c r="I20" s="3">
        <v>1.1000000000000005</v>
      </c>
      <c r="J20" s="3">
        <v>1.2199999999999998</v>
      </c>
      <c r="K20" s="3">
        <v>0.54</v>
      </c>
      <c r="L20" s="3">
        <v>0.11999999999999922</v>
      </c>
      <c r="M20" s="3">
        <v>0.42000000000000082</v>
      </c>
      <c r="N20" s="3">
        <v>0.39999999999999947</v>
      </c>
      <c r="O20" s="3">
        <v>2.698327037236913</v>
      </c>
      <c r="P20" s="3">
        <v>68</v>
      </c>
      <c r="Q20" s="3">
        <v>12.452999999999999</v>
      </c>
      <c r="R20" s="3">
        <v>2.4800000000000004</v>
      </c>
      <c r="S20" s="3">
        <v>2.1199999999999992</v>
      </c>
      <c r="T20" s="3">
        <v>1.75</v>
      </c>
      <c r="U20" s="3">
        <v>3.24</v>
      </c>
      <c r="V20" s="3">
        <v>5.222999999999999</v>
      </c>
      <c r="W20" s="3">
        <v>2.7429999999999986</v>
      </c>
      <c r="X20" s="3">
        <v>3.1029999999999998</v>
      </c>
      <c r="Y20" s="3">
        <v>3.472999999999999</v>
      </c>
      <c r="Z20" s="3">
        <v>1.9829999999999988</v>
      </c>
      <c r="AA20" s="3">
        <v>100</v>
      </c>
      <c r="AB20" s="3">
        <v>99.7</v>
      </c>
      <c r="AC20" s="3">
        <v>100.4</v>
      </c>
      <c r="AD20" s="3">
        <v>20.5</v>
      </c>
      <c r="AE20" s="3">
        <v>31.3</v>
      </c>
      <c r="AF20" s="3">
        <v>9.6</v>
      </c>
      <c r="AG20" s="3">
        <v>8.4</v>
      </c>
      <c r="AH20" s="3">
        <v>25.8</v>
      </c>
      <c r="AI20" s="3">
        <v>17.100000000000001</v>
      </c>
      <c r="AJ20" s="3">
        <v>48.2</v>
      </c>
      <c r="AK20" s="3">
        <v>16.7</v>
      </c>
      <c r="AL20" s="3">
        <v>1.3</v>
      </c>
      <c r="AM20" s="3">
        <v>4.5999999999999996</v>
      </c>
      <c r="AN20" s="3">
        <v>2</v>
      </c>
      <c r="AO20" s="3">
        <v>28.2</v>
      </c>
      <c r="AP20" s="3">
        <v>5.3</v>
      </c>
      <c r="AQ20" s="3">
        <v>1.3</v>
      </c>
      <c r="AR20" s="3">
        <v>3.6</v>
      </c>
      <c r="AS20" s="3">
        <v>22.5</v>
      </c>
      <c r="AT20" s="3">
        <v>28.4</v>
      </c>
      <c r="AU20" s="3">
        <v>49.1</v>
      </c>
      <c r="AV20" s="3">
        <v>65.8</v>
      </c>
      <c r="AW20" s="3">
        <v>20.9</v>
      </c>
      <c r="AX20" s="3">
        <v>70.8</v>
      </c>
      <c r="AY20" s="3">
        <v>8.3000000000000007</v>
      </c>
      <c r="AZ20" s="3">
        <v>66.2</v>
      </c>
      <c r="BA20" s="3">
        <v>1.8</v>
      </c>
      <c r="BB20" s="3">
        <v>0.7</v>
      </c>
      <c r="BC20" s="3">
        <v>7.5</v>
      </c>
      <c r="BD20" s="3">
        <v>3.4</v>
      </c>
      <c r="BE20" s="3">
        <v>2.9</v>
      </c>
      <c r="BF20" s="3">
        <v>4.2</v>
      </c>
      <c r="BG20" s="3">
        <v>7.2</v>
      </c>
      <c r="BH20" s="3">
        <v>4.8</v>
      </c>
      <c r="BI20" s="3">
        <v>3.9</v>
      </c>
      <c r="BJ20" s="3">
        <v>65</v>
      </c>
      <c r="BK20" s="3">
        <v>69</v>
      </c>
      <c r="BL20" s="3">
        <v>58</v>
      </c>
      <c r="BM20" s="3">
        <v>50.5</v>
      </c>
      <c r="BN20" s="3">
        <v>55.3</v>
      </c>
      <c r="BO20" s="3">
        <v>51.3</v>
      </c>
      <c r="BP20" s="3">
        <v>53.5</v>
      </c>
      <c r="BQ20" s="3">
        <v>43.3</v>
      </c>
      <c r="BR20" s="3">
        <v>49.9</v>
      </c>
      <c r="BS20" s="3">
        <v>44.4</v>
      </c>
      <c r="BT20" s="3">
        <v>0</v>
      </c>
    </row>
    <row r="21" spans="1:72" x14ac:dyDescent="0.25">
      <c r="A21" s="8">
        <v>31608</v>
      </c>
      <c r="B21" s="3">
        <v>5.4643401503724887</v>
      </c>
      <c r="C21" s="3">
        <v>5.3963511068194023</v>
      </c>
      <c r="D21" s="3">
        <v>5.8829880707718978</v>
      </c>
      <c r="E21" s="3">
        <v>10.361165532091226</v>
      </c>
      <c r="F21" s="3">
        <v>9.9999999999999645E-2</v>
      </c>
      <c r="G21" s="3">
        <v>0.24000000000000021</v>
      </c>
      <c r="H21" s="3">
        <v>0.61000000000000032</v>
      </c>
      <c r="I21" s="3">
        <v>1.0599999999999996</v>
      </c>
      <c r="J21" s="3">
        <v>1.38</v>
      </c>
      <c r="K21" s="3">
        <v>0.76999999999999957</v>
      </c>
      <c r="L21" s="3">
        <v>0.32000000000000028</v>
      </c>
      <c r="M21" s="3">
        <v>0.44999999999999929</v>
      </c>
      <c r="N21" s="3">
        <v>0.37000000000000011</v>
      </c>
      <c r="O21" s="3">
        <v>2.6802465826856072</v>
      </c>
      <c r="P21" s="3">
        <v>62</v>
      </c>
      <c r="Q21" s="3">
        <v>12.846</v>
      </c>
      <c r="R21" s="3">
        <v>2.7100000000000009</v>
      </c>
      <c r="S21" s="3">
        <v>2.3200000000000003</v>
      </c>
      <c r="T21" s="3">
        <v>1.9700000000000006</v>
      </c>
      <c r="U21" s="3">
        <v>3.4600000000000009</v>
      </c>
      <c r="V21" s="3">
        <v>5.8260000000000005</v>
      </c>
      <c r="W21" s="3">
        <v>3.1159999999999997</v>
      </c>
      <c r="X21" s="3">
        <v>3.5060000000000002</v>
      </c>
      <c r="Y21" s="3">
        <v>3.8559999999999999</v>
      </c>
      <c r="Z21" s="3">
        <v>2.3659999999999997</v>
      </c>
      <c r="AA21" s="3">
        <v>97.5</v>
      </c>
      <c r="AB21" s="3">
        <v>96.4</v>
      </c>
      <c r="AC21" s="3">
        <v>99.3</v>
      </c>
      <c r="AD21" s="3">
        <v>21.6</v>
      </c>
      <c r="AE21" s="3">
        <v>32</v>
      </c>
      <c r="AF21" s="3">
        <v>9.1999999999999993</v>
      </c>
      <c r="AG21" s="3">
        <v>8</v>
      </c>
      <c r="AH21" s="3">
        <v>27.4</v>
      </c>
      <c r="AI21" s="3">
        <v>18.5</v>
      </c>
      <c r="AJ21" s="3">
        <v>46.4</v>
      </c>
      <c r="AK21" s="3">
        <v>15.9</v>
      </c>
      <c r="AL21" s="3">
        <v>1.1000000000000001</v>
      </c>
      <c r="AM21" s="3">
        <v>4.4000000000000004</v>
      </c>
      <c r="AN21" s="3">
        <v>2.2000000000000002</v>
      </c>
      <c r="AO21" s="3">
        <v>28.3</v>
      </c>
      <c r="AP21" s="3">
        <v>5</v>
      </c>
      <c r="AQ21" s="3">
        <v>1.1000000000000001</v>
      </c>
      <c r="AR21" s="3">
        <v>3.2</v>
      </c>
      <c r="AS21" s="3">
        <v>22.8</v>
      </c>
      <c r="AT21" s="3">
        <v>26.2</v>
      </c>
      <c r="AU21" s="3">
        <v>51</v>
      </c>
      <c r="AV21" s="3">
        <v>64.599999999999994</v>
      </c>
      <c r="AW21" s="3">
        <v>19.8</v>
      </c>
      <c r="AX21" s="3">
        <v>70.599999999999994</v>
      </c>
      <c r="AY21" s="3">
        <v>9.6</v>
      </c>
      <c r="AZ21" s="3">
        <v>65.599999999999994</v>
      </c>
      <c r="BA21" s="3">
        <v>1.7</v>
      </c>
      <c r="BB21" s="3">
        <v>1</v>
      </c>
      <c r="BC21" s="3">
        <v>6.6</v>
      </c>
      <c r="BD21" s="3">
        <v>3.5</v>
      </c>
      <c r="BE21" s="3">
        <v>2.8</v>
      </c>
      <c r="BF21" s="3">
        <v>4.4000000000000004</v>
      </c>
      <c r="BG21" s="3">
        <v>7.5</v>
      </c>
      <c r="BH21" s="3">
        <v>3.9</v>
      </c>
      <c r="BI21" s="3">
        <v>4.5</v>
      </c>
      <c r="BJ21" s="3">
        <v>59</v>
      </c>
      <c r="BK21" s="3">
        <v>65</v>
      </c>
      <c r="BL21" s="3">
        <v>52</v>
      </c>
      <c r="BM21" s="3">
        <v>48</v>
      </c>
      <c r="BN21" s="3">
        <v>51.2</v>
      </c>
      <c r="BO21" s="3">
        <v>49.3</v>
      </c>
      <c r="BP21" s="3">
        <v>49.3</v>
      </c>
      <c r="BQ21" s="3">
        <v>41.9</v>
      </c>
      <c r="BR21" s="3">
        <v>49.9</v>
      </c>
      <c r="BS21" s="3">
        <v>43.9</v>
      </c>
      <c r="BT21" s="3">
        <v>0</v>
      </c>
    </row>
    <row r="22" spans="1:72" x14ac:dyDescent="0.25">
      <c r="A22" s="8">
        <v>31639</v>
      </c>
      <c r="B22" s="3">
        <v>5.5331127706026937</v>
      </c>
      <c r="C22" s="3">
        <v>5.3423342519648109</v>
      </c>
      <c r="D22" s="3">
        <v>5.9538924742002255</v>
      </c>
      <c r="E22" s="3">
        <v>10.362145815819545</v>
      </c>
      <c r="F22" s="3">
        <v>7.0000000000000284E-2</v>
      </c>
      <c r="G22" s="3">
        <v>0.20999999999999996</v>
      </c>
      <c r="H22" s="3">
        <v>0.63000000000000078</v>
      </c>
      <c r="I22" s="3">
        <v>1.0900000000000007</v>
      </c>
      <c r="J22" s="3">
        <v>1.6400000000000006</v>
      </c>
      <c r="K22" s="3">
        <v>1.0099999999999998</v>
      </c>
      <c r="L22" s="3">
        <v>0.54999999999999982</v>
      </c>
      <c r="M22" s="3">
        <v>0.45999999999999996</v>
      </c>
      <c r="N22" s="3">
        <v>0.42000000000000082</v>
      </c>
      <c r="O22" s="3">
        <v>2.4685262898049865</v>
      </c>
      <c r="P22" s="3">
        <v>58</v>
      </c>
      <c r="Q22" s="3">
        <v>12.701000000000001</v>
      </c>
      <c r="R22" s="3">
        <v>3.0999999999999996</v>
      </c>
      <c r="S22" s="3">
        <v>2.6399999999999988</v>
      </c>
      <c r="T22" s="3">
        <v>2.25</v>
      </c>
      <c r="U22" s="3">
        <v>3.879999999999999</v>
      </c>
      <c r="V22" s="3">
        <v>6.3010000000000002</v>
      </c>
      <c r="W22" s="3">
        <v>3.2010000000000005</v>
      </c>
      <c r="X22" s="3">
        <v>3.6610000000000014</v>
      </c>
      <c r="Y22" s="3">
        <v>4.0510000000000002</v>
      </c>
      <c r="Z22" s="3">
        <v>2.4210000000000012</v>
      </c>
      <c r="AA22" s="3">
        <v>91.7</v>
      </c>
      <c r="AB22" s="3">
        <v>92</v>
      </c>
      <c r="AC22" s="3">
        <v>91.4</v>
      </c>
      <c r="AD22" s="3">
        <v>19.8</v>
      </c>
      <c r="AE22" s="3">
        <v>33.5</v>
      </c>
      <c r="AF22" s="3">
        <v>8.9</v>
      </c>
      <c r="AG22" s="3">
        <v>9.3000000000000007</v>
      </c>
      <c r="AH22" s="3">
        <v>25.7</v>
      </c>
      <c r="AI22" s="3">
        <v>19.7</v>
      </c>
      <c r="AJ22" s="3">
        <v>46.7</v>
      </c>
      <c r="AK22" s="3">
        <v>15.6</v>
      </c>
      <c r="AL22" s="3">
        <v>0.9</v>
      </c>
      <c r="AM22" s="3">
        <v>4.0999999999999996</v>
      </c>
      <c r="AN22" s="3">
        <v>1.9</v>
      </c>
      <c r="AO22" s="3">
        <v>32.200000000000003</v>
      </c>
      <c r="AP22" s="3">
        <v>5.0999999999999996</v>
      </c>
      <c r="AQ22" s="3">
        <v>1.3</v>
      </c>
      <c r="AR22" s="3">
        <v>2.8</v>
      </c>
      <c r="AS22" s="3">
        <v>24.8</v>
      </c>
      <c r="AT22" s="3">
        <v>23.9</v>
      </c>
      <c r="AU22" s="3">
        <v>51.3</v>
      </c>
      <c r="AV22" s="3">
        <v>65</v>
      </c>
      <c r="AW22" s="3">
        <v>19.5</v>
      </c>
      <c r="AX22" s="3">
        <v>69.7</v>
      </c>
      <c r="AY22" s="3">
        <v>10.8</v>
      </c>
      <c r="AZ22" s="3">
        <v>64.7</v>
      </c>
      <c r="BA22" s="3">
        <v>2.8</v>
      </c>
      <c r="BB22" s="3">
        <v>1</v>
      </c>
      <c r="BC22" s="3">
        <v>7.4</v>
      </c>
      <c r="BD22" s="3">
        <v>3.6</v>
      </c>
      <c r="BE22" s="3">
        <v>3.2</v>
      </c>
      <c r="BF22" s="3">
        <v>5</v>
      </c>
      <c r="BG22" s="3">
        <v>7.4</v>
      </c>
      <c r="BH22" s="3">
        <v>5.5</v>
      </c>
      <c r="BI22" s="3">
        <v>4.7</v>
      </c>
      <c r="BJ22" s="3">
        <v>55</v>
      </c>
      <c r="BK22" s="3">
        <v>58</v>
      </c>
      <c r="BL22" s="3">
        <v>48</v>
      </c>
      <c r="BM22" s="3">
        <v>52.6</v>
      </c>
      <c r="BN22" s="3">
        <v>58.4</v>
      </c>
      <c r="BO22" s="3">
        <v>51.5</v>
      </c>
      <c r="BP22" s="3">
        <v>56</v>
      </c>
      <c r="BQ22" s="3">
        <v>44.5</v>
      </c>
      <c r="BR22" s="3">
        <v>50.8</v>
      </c>
      <c r="BS22" s="3">
        <v>45.9</v>
      </c>
      <c r="BT22" s="3">
        <v>0</v>
      </c>
    </row>
    <row r="23" spans="1:72" x14ac:dyDescent="0.25">
      <c r="A23" s="8">
        <v>31670</v>
      </c>
      <c r="B23" s="3">
        <v>5.4438020332900177</v>
      </c>
      <c r="C23" s="3">
        <v>5.3904406554238422</v>
      </c>
      <c r="D23" s="3">
        <v>6.0488604327492705</v>
      </c>
      <c r="E23" s="3">
        <v>10.363125139532686</v>
      </c>
      <c r="F23" s="3">
        <v>0.27000000000000046</v>
      </c>
      <c r="G23" s="3">
        <v>0.48000000000000043</v>
      </c>
      <c r="H23" s="3">
        <v>1.04</v>
      </c>
      <c r="I23" s="3">
        <v>1.6400000000000006</v>
      </c>
      <c r="J23" s="3">
        <v>2.1100000000000003</v>
      </c>
      <c r="K23" s="3">
        <v>1.0700000000000003</v>
      </c>
      <c r="L23" s="3">
        <v>0.46999999999999975</v>
      </c>
      <c r="M23" s="3">
        <v>0.60000000000000053</v>
      </c>
      <c r="N23" s="3">
        <v>0.55999999999999961</v>
      </c>
      <c r="O23" s="3">
        <v>2.5284450063211126</v>
      </c>
      <c r="P23" s="3">
        <v>56</v>
      </c>
      <c r="Q23" s="3">
        <v>12.689</v>
      </c>
      <c r="R23" s="3">
        <v>2.6500000000000004</v>
      </c>
      <c r="S23" s="3">
        <v>2.2799999999999994</v>
      </c>
      <c r="T23" s="3">
        <v>1.9000000000000004</v>
      </c>
      <c r="U23" s="3">
        <v>3.34</v>
      </c>
      <c r="V23" s="3">
        <v>5.7089999999999996</v>
      </c>
      <c r="W23" s="3">
        <v>3.0589999999999993</v>
      </c>
      <c r="X23" s="3">
        <v>3.4290000000000003</v>
      </c>
      <c r="Y23" s="3">
        <v>3.8089999999999993</v>
      </c>
      <c r="Z23" s="3">
        <v>2.3689999999999998</v>
      </c>
      <c r="AA23" s="3">
        <v>89.7</v>
      </c>
      <c r="AB23" s="3">
        <v>89.4</v>
      </c>
      <c r="AC23" s="3">
        <v>90.3</v>
      </c>
      <c r="AD23" s="3">
        <v>19.8</v>
      </c>
      <c r="AE23" s="3">
        <v>33.799999999999997</v>
      </c>
      <c r="AF23" s="3">
        <v>8.6</v>
      </c>
      <c r="AG23" s="3">
        <v>9.8000000000000007</v>
      </c>
      <c r="AH23" s="3">
        <v>24.3</v>
      </c>
      <c r="AI23" s="3">
        <v>20.9</v>
      </c>
      <c r="AJ23" s="3">
        <v>46.4</v>
      </c>
      <c r="AK23" s="3">
        <v>15.6</v>
      </c>
      <c r="AL23" s="3">
        <v>1.1000000000000001</v>
      </c>
      <c r="AM23" s="3">
        <v>4.4000000000000004</v>
      </c>
      <c r="AN23" s="3">
        <v>2.1</v>
      </c>
      <c r="AO23" s="3">
        <v>28.4</v>
      </c>
      <c r="AP23" s="3">
        <v>4.8</v>
      </c>
      <c r="AQ23" s="3">
        <v>1.2</v>
      </c>
      <c r="AR23" s="3">
        <v>2.5</v>
      </c>
      <c r="AS23" s="3">
        <v>26.9</v>
      </c>
      <c r="AT23" s="3">
        <v>24.9</v>
      </c>
      <c r="AU23" s="3">
        <v>48.2</v>
      </c>
      <c r="AV23" s="3">
        <v>65.900000000000006</v>
      </c>
      <c r="AW23" s="3">
        <v>19.100000000000001</v>
      </c>
      <c r="AX23" s="3">
        <v>69.7</v>
      </c>
      <c r="AY23" s="3">
        <v>11.2</v>
      </c>
      <c r="AZ23" s="3">
        <v>63.5</v>
      </c>
      <c r="BA23" s="3">
        <v>1.6</v>
      </c>
      <c r="BB23" s="3">
        <v>1.3</v>
      </c>
      <c r="BC23" s="3">
        <v>7.2</v>
      </c>
      <c r="BD23" s="3">
        <v>3.4</v>
      </c>
      <c r="BE23" s="3">
        <v>3</v>
      </c>
      <c r="BF23" s="3">
        <v>4.2</v>
      </c>
      <c r="BG23" s="3">
        <v>7.2</v>
      </c>
      <c r="BH23" s="3">
        <v>4.8</v>
      </c>
      <c r="BI23" s="3">
        <v>4.2</v>
      </c>
      <c r="BJ23" s="3">
        <v>57</v>
      </c>
      <c r="BK23" s="3">
        <v>66</v>
      </c>
      <c r="BL23" s="3">
        <v>54</v>
      </c>
      <c r="BM23" s="3">
        <v>52.4</v>
      </c>
      <c r="BN23" s="3">
        <v>57.3</v>
      </c>
      <c r="BO23" s="3">
        <v>57.1</v>
      </c>
      <c r="BP23" s="3">
        <v>56.5</v>
      </c>
      <c r="BQ23" s="3">
        <v>43.9</v>
      </c>
      <c r="BR23" s="3">
        <v>49.6</v>
      </c>
      <c r="BS23" s="3">
        <v>48.2</v>
      </c>
      <c r="BT23" s="3">
        <v>0</v>
      </c>
    </row>
    <row r="24" spans="1:72" x14ac:dyDescent="0.25">
      <c r="A24" s="8">
        <v>31700</v>
      </c>
      <c r="B24" s="3">
        <v>5.4970862547205916</v>
      </c>
      <c r="C24" s="3">
        <v>5.4212427133853351</v>
      </c>
      <c r="D24" s="3">
        <v>5.9930383080962732</v>
      </c>
      <c r="E24" s="3">
        <v>10.364071959865372</v>
      </c>
      <c r="F24" s="3">
        <v>0.16000000000000014</v>
      </c>
      <c r="G24" s="3">
        <v>0.39000000000000057</v>
      </c>
      <c r="H24" s="3">
        <v>0.91999999999999993</v>
      </c>
      <c r="I24" s="3">
        <v>1.42</v>
      </c>
      <c r="J24" s="3">
        <v>2</v>
      </c>
      <c r="K24" s="3">
        <v>1.08</v>
      </c>
      <c r="L24" s="3">
        <v>0.58000000000000007</v>
      </c>
      <c r="M24" s="3">
        <v>0.5</v>
      </c>
      <c r="N24" s="3">
        <v>0.52999999999999936</v>
      </c>
      <c r="O24" s="3">
        <v>2.6553372278279337</v>
      </c>
      <c r="P24" s="3">
        <v>67</v>
      </c>
      <c r="Q24" s="3">
        <v>12.500999999999999</v>
      </c>
      <c r="R24" s="3">
        <v>2.6799999999999997</v>
      </c>
      <c r="S24" s="3">
        <v>2.3499999999999996</v>
      </c>
      <c r="T24" s="3">
        <v>1.9399999999999995</v>
      </c>
      <c r="U24" s="3">
        <v>3.41</v>
      </c>
      <c r="V24" s="3">
        <v>5.7409999999999997</v>
      </c>
      <c r="W24" s="3">
        <v>3.0609999999999999</v>
      </c>
      <c r="X24" s="3">
        <v>3.391</v>
      </c>
      <c r="Y24" s="3">
        <v>3.8010000000000002</v>
      </c>
      <c r="Z24" s="3">
        <v>2.3309999999999995</v>
      </c>
      <c r="AA24" s="3">
        <v>85.8</v>
      </c>
      <c r="AB24" s="3">
        <v>86.1</v>
      </c>
      <c r="AC24" s="3">
        <v>85.4</v>
      </c>
      <c r="AD24" s="3">
        <v>18.399999999999999</v>
      </c>
      <c r="AE24" s="3">
        <v>35.799999999999997</v>
      </c>
      <c r="AF24" s="3">
        <v>7.8</v>
      </c>
      <c r="AG24" s="3">
        <v>8.9</v>
      </c>
      <c r="AH24" s="3">
        <v>24.1</v>
      </c>
      <c r="AI24" s="3">
        <v>21.5</v>
      </c>
      <c r="AJ24" s="3">
        <v>45.8</v>
      </c>
      <c r="AK24" s="3">
        <v>14.3</v>
      </c>
      <c r="AL24" s="3">
        <v>1.2</v>
      </c>
      <c r="AM24" s="3">
        <v>4</v>
      </c>
      <c r="AN24" s="3">
        <v>1.7</v>
      </c>
      <c r="AO24" s="3">
        <v>28.3</v>
      </c>
      <c r="AP24" s="3">
        <v>4.4000000000000004</v>
      </c>
      <c r="AQ24" s="3">
        <v>1.1000000000000001</v>
      </c>
      <c r="AR24" s="3">
        <v>2.2999999999999998</v>
      </c>
      <c r="AS24" s="3">
        <v>26.9</v>
      </c>
      <c r="AT24" s="3">
        <v>23.9</v>
      </c>
      <c r="AU24" s="3">
        <v>49.2</v>
      </c>
      <c r="AV24" s="3">
        <v>67</v>
      </c>
      <c r="AW24" s="3">
        <v>18.5</v>
      </c>
      <c r="AX24" s="3">
        <v>68.3</v>
      </c>
      <c r="AY24" s="3">
        <v>13.2</v>
      </c>
      <c r="AZ24" s="3">
        <v>64.2</v>
      </c>
      <c r="BA24" s="3">
        <v>1.6</v>
      </c>
      <c r="BB24" s="3">
        <v>1.1000000000000001</v>
      </c>
      <c r="BC24" s="3">
        <v>7.4</v>
      </c>
      <c r="BD24" s="3">
        <v>3.2</v>
      </c>
      <c r="BE24" s="3">
        <v>3</v>
      </c>
      <c r="BF24" s="3">
        <v>4.9000000000000004</v>
      </c>
      <c r="BG24" s="3">
        <v>6.7</v>
      </c>
      <c r="BH24" s="3">
        <v>4.5999999999999996</v>
      </c>
      <c r="BI24" s="3">
        <v>4.3</v>
      </c>
      <c r="BJ24" s="3">
        <v>64</v>
      </c>
      <c r="BK24" s="3">
        <v>75</v>
      </c>
      <c r="BL24" s="3">
        <v>54</v>
      </c>
      <c r="BM24" s="3">
        <v>51.2</v>
      </c>
      <c r="BN24" s="3">
        <v>54.5</v>
      </c>
      <c r="BO24" s="3">
        <v>56.9</v>
      </c>
      <c r="BP24" s="3">
        <v>54.2</v>
      </c>
      <c r="BQ24" s="3">
        <v>43.7</v>
      </c>
      <c r="BR24" s="3">
        <v>51.3</v>
      </c>
      <c r="BS24" s="3">
        <v>48.2</v>
      </c>
      <c r="BT24" s="3">
        <v>0</v>
      </c>
    </row>
    <row r="25" spans="1:72" x14ac:dyDescent="0.25">
      <c r="A25" s="8">
        <v>31731</v>
      </c>
      <c r="B25" s="3">
        <v>5.5183360405147219</v>
      </c>
      <c r="C25" s="3">
        <v>5.4303977069052447</v>
      </c>
      <c r="D25" s="3">
        <v>5.9642218107141076</v>
      </c>
      <c r="E25" s="3">
        <v>10.365049399996163</v>
      </c>
      <c r="F25" s="3">
        <v>0.11000000000000032</v>
      </c>
      <c r="G25" s="3">
        <v>0.21999999999999975</v>
      </c>
      <c r="H25" s="3">
        <v>0.66999999999999993</v>
      </c>
      <c r="I25" s="3">
        <v>1.1100000000000003</v>
      </c>
      <c r="J25" s="3">
        <v>1.6100000000000003</v>
      </c>
      <c r="K25" s="3">
        <v>0.94000000000000039</v>
      </c>
      <c r="L25" s="3">
        <v>0.5</v>
      </c>
      <c r="M25" s="3">
        <v>0.44000000000000039</v>
      </c>
      <c r="N25" s="3">
        <v>0.45000000000000018</v>
      </c>
      <c r="O25" s="3">
        <v>2.7540622418066647</v>
      </c>
      <c r="P25" s="3">
        <v>61</v>
      </c>
      <c r="Q25" s="3">
        <v>12.656000000000001</v>
      </c>
      <c r="R25" s="3">
        <v>2.66</v>
      </c>
      <c r="S25" s="3">
        <v>2.33</v>
      </c>
      <c r="T25" s="3">
        <v>1.9000000000000004</v>
      </c>
      <c r="U25" s="3">
        <v>3.3899999999999988</v>
      </c>
      <c r="V25" s="3">
        <v>6.0060000000000002</v>
      </c>
      <c r="W25" s="3">
        <v>3.3460000000000001</v>
      </c>
      <c r="X25" s="3">
        <v>3.6760000000000002</v>
      </c>
      <c r="Y25" s="3">
        <v>4.1059999999999999</v>
      </c>
      <c r="Z25" s="3">
        <v>2.6160000000000014</v>
      </c>
      <c r="AA25" s="3">
        <v>89.7</v>
      </c>
      <c r="AB25" s="3">
        <v>92</v>
      </c>
      <c r="AC25" s="3">
        <v>86.2</v>
      </c>
      <c r="AD25" s="3">
        <v>18.7</v>
      </c>
      <c r="AE25" s="3">
        <v>35.200000000000003</v>
      </c>
      <c r="AF25" s="3">
        <v>7.6</v>
      </c>
      <c r="AG25" s="3">
        <v>8.8000000000000007</v>
      </c>
      <c r="AH25" s="3">
        <v>24</v>
      </c>
      <c r="AI25" s="3">
        <v>19.600000000000001</v>
      </c>
      <c r="AJ25" s="3">
        <v>46.1</v>
      </c>
      <c r="AK25" s="3">
        <v>15.4</v>
      </c>
      <c r="AL25" s="3">
        <v>0.4</v>
      </c>
      <c r="AM25" s="3">
        <v>3.1</v>
      </c>
      <c r="AN25" s="3">
        <v>1.6</v>
      </c>
      <c r="AO25" s="3">
        <v>28.7</v>
      </c>
      <c r="AP25" s="3">
        <v>3.8</v>
      </c>
      <c r="AQ25" s="3">
        <v>1.1000000000000001</v>
      </c>
      <c r="AR25" s="3">
        <v>2.7</v>
      </c>
      <c r="AS25" s="3">
        <v>27</v>
      </c>
      <c r="AT25" s="3">
        <v>23.8</v>
      </c>
      <c r="AU25" s="3">
        <v>49.2</v>
      </c>
      <c r="AV25" s="3">
        <v>67.2</v>
      </c>
      <c r="AW25" s="3">
        <v>19</v>
      </c>
      <c r="AX25" s="3">
        <v>70.8</v>
      </c>
      <c r="AY25" s="3">
        <v>10.199999999999999</v>
      </c>
      <c r="AZ25" s="3">
        <v>65</v>
      </c>
      <c r="BA25" s="3">
        <v>1.3</v>
      </c>
      <c r="BB25" s="3">
        <v>1.1000000000000001</v>
      </c>
      <c r="BC25" s="3">
        <v>6.9</v>
      </c>
      <c r="BD25" s="3">
        <v>3.4</v>
      </c>
      <c r="BE25" s="3">
        <v>3.2</v>
      </c>
      <c r="BF25" s="3">
        <v>4.8</v>
      </c>
      <c r="BG25" s="3">
        <v>6.9</v>
      </c>
      <c r="BH25" s="3">
        <v>4.8</v>
      </c>
      <c r="BI25" s="3">
        <v>4.3</v>
      </c>
      <c r="BJ25" s="3">
        <v>59</v>
      </c>
      <c r="BK25" s="3">
        <v>66</v>
      </c>
      <c r="BL25" s="3">
        <v>51</v>
      </c>
      <c r="BM25" s="3">
        <v>51.2</v>
      </c>
      <c r="BN25" s="3">
        <v>57</v>
      </c>
      <c r="BO25" s="3">
        <v>57.1</v>
      </c>
      <c r="BP25" s="3">
        <v>54.7</v>
      </c>
      <c r="BQ25" s="3">
        <v>42.2</v>
      </c>
      <c r="BR25" s="3">
        <v>52</v>
      </c>
      <c r="BS25" s="3">
        <v>42.2</v>
      </c>
      <c r="BT25" s="3">
        <v>0</v>
      </c>
    </row>
    <row r="26" spans="1:72" x14ac:dyDescent="0.25">
      <c r="A26" s="8">
        <v>31761</v>
      </c>
      <c r="B26" s="3">
        <v>5.4896399588724103</v>
      </c>
      <c r="C26" s="3">
        <v>5.4307919509474099</v>
      </c>
      <c r="D26" s="3">
        <v>5.9687075599853658</v>
      </c>
      <c r="E26" s="3">
        <v>10.36599440101149</v>
      </c>
      <c r="F26" s="3">
        <v>4.0000000000000036E-2</v>
      </c>
      <c r="G26" s="3">
        <v>0.12000000000000011</v>
      </c>
      <c r="H26" s="3">
        <v>0.51999999999999957</v>
      </c>
      <c r="I26" s="3">
        <v>0.97999999999999954</v>
      </c>
      <c r="J26" s="3">
        <v>1.4000000000000004</v>
      </c>
      <c r="K26" s="3">
        <v>0.88000000000000078</v>
      </c>
      <c r="L26" s="3">
        <v>0.42000000000000082</v>
      </c>
      <c r="M26" s="3">
        <v>0.45999999999999996</v>
      </c>
      <c r="N26" s="3">
        <v>0.39999999999999947</v>
      </c>
      <c r="O26" s="3">
        <v>2.7901785714285716</v>
      </c>
      <c r="P26" s="3">
        <v>68</v>
      </c>
      <c r="Q26" s="3">
        <v>12.724</v>
      </c>
      <c r="R26" s="3">
        <v>2.4900000000000011</v>
      </c>
      <c r="S26" s="3">
        <v>2.0900000000000007</v>
      </c>
      <c r="T26" s="3">
        <v>1.5499999999999998</v>
      </c>
      <c r="U26" s="3">
        <v>3.1700000000000008</v>
      </c>
      <c r="V26" s="3">
        <v>5.9140000000000006</v>
      </c>
      <c r="W26" s="3">
        <v>3.4239999999999995</v>
      </c>
      <c r="X26" s="3">
        <v>3.8239999999999998</v>
      </c>
      <c r="Y26" s="3">
        <v>4.3640000000000008</v>
      </c>
      <c r="Z26" s="3">
        <v>2.7439999999999998</v>
      </c>
      <c r="AA26" s="3">
        <v>93.2</v>
      </c>
      <c r="AB26" s="3">
        <v>92.2</v>
      </c>
      <c r="AC26" s="3">
        <v>94.7</v>
      </c>
      <c r="AD26" s="3">
        <v>20.9</v>
      </c>
      <c r="AE26" s="3">
        <v>32.299999999999997</v>
      </c>
      <c r="AF26" s="3">
        <v>7.9</v>
      </c>
      <c r="AG26" s="3">
        <v>8.6</v>
      </c>
      <c r="AH26" s="3">
        <v>25.6</v>
      </c>
      <c r="AI26" s="3">
        <v>18.399999999999999</v>
      </c>
      <c r="AJ26" s="3">
        <v>46.8</v>
      </c>
      <c r="AK26" s="3">
        <v>14.8</v>
      </c>
      <c r="AL26" s="3">
        <v>1.1000000000000001</v>
      </c>
      <c r="AM26" s="3">
        <v>4.3</v>
      </c>
      <c r="AN26" s="3">
        <v>2.1</v>
      </c>
      <c r="AO26" s="3">
        <v>30.8</v>
      </c>
      <c r="AP26" s="3">
        <v>4.5999999999999996</v>
      </c>
      <c r="AQ26" s="3">
        <v>1.1000000000000001</v>
      </c>
      <c r="AR26" s="3">
        <v>2.6</v>
      </c>
      <c r="AS26" s="3">
        <v>25.1</v>
      </c>
      <c r="AT26" s="3">
        <v>24.7</v>
      </c>
      <c r="AU26" s="3">
        <v>50.2</v>
      </c>
      <c r="AV26" s="3">
        <v>65.8</v>
      </c>
      <c r="AW26" s="3">
        <v>18.3</v>
      </c>
      <c r="AX26" s="3">
        <v>71</v>
      </c>
      <c r="AY26" s="3">
        <v>10.7</v>
      </c>
      <c r="AZ26" s="3">
        <v>66.8</v>
      </c>
      <c r="BA26" s="3">
        <v>1.7</v>
      </c>
      <c r="BB26" s="3">
        <v>0.7</v>
      </c>
      <c r="BC26" s="3">
        <v>7.7</v>
      </c>
      <c r="BD26" s="3">
        <v>3.7</v>
      </c>
      <c r="BE26" s="3">
        <v>3.2</v>
      </c>
      <c r="BF26" s="3">
        <v>4.4000000000000004</v>
      </c>
      <c r="BG26" s="3">
        <v>7.8</v>
      </c>
      <c r="BH26" s="3">
        <v>5.6</v>
      </c>
      <c r="BI26" s="3">
        <v>4.4000000000000004</v>
      </c>
      <c r="BJ26" s="3">
        <v>64</v>
      </c>
      <c r="BK26" s="3">
        <v>67</v>
      </c>
      <c r="BL26" s="3">
        <v>55</v>
      </c>
      <c r="BM26" s="3">
        <v>50.5</v>
      </c>
      <c r="BN26" s="3">
        <v>55.4</v>
      </c>
      <c r="BO26" s="3">
        <v>57</v>
      </c>
      <c r="BP26" s="3">
        <v>53</v>
      </c>
      <c r="BQ26" s="3">
        <v>44.5</v>
      </c>
      <c r="BR26" s="3">
        <v>52.8</v>
      </c>
      <c r="BS26" s="3">
        <v>38.4</v>
      </c>
      <c r="BT26" s="3">
        <v>0</v>
      </c>
    </row>
    <row r="27" spans="1:72" x14ac:dyDescent="0.25">
      <c r="A27" s="8">
        <v>31792</v>
      </c>
      <c r="B27" s="3">
        <v>5.6134200345758094</v>
      </c>
      <c r="C27" s="3">
        <v>5.4356851408408424</v>
      </c>
      <c r="D27" s="3">
        <v>6.0023550299391548</v>
      </c>
      <c r="E27" s="3">
        <v>10.366969964791599</v>
      </c>
      <c r="F27" s="3">
        <v>7.0000000000000284E-2</v>
      </c>
      <c r="G27" s="3">
        <v>0.16999999999999993</v>
      </c>
      <c r="H27" s="3">
        <v>0.57000000000000028</v>
      </c>
      <c r="I27" s="3">
        <v>0.95000000000000018</v>
      </c>
      <c r="J27" s="3">
        <v>1.42</v>
      </c>
      <c r="K27" s="3">
        <v>0.84999999999999964</v>
      </c>
      <c r="L27" s="3">
        <v>0.46999999999999975</v>
      </c>
      <c r="M27" s="3">
        <v>0.37999999999999989</v>
      </c>
      <c r="N27" s="3">
        <v>0.40000000000000036</v>
      </c>
      <c r="O27" s="3">
        <v>2.8457598178713721</v>
      </c>
      <c r="P27" s="3">
        <v>68</v>
      </c>
      <c r="Q27" s="3">
        <v>12.324999999999999</v>
      </c>
      <c r="R27" s="3">
        <v>2.37</v>
      </c>
      <c r="S27" s="3">
        <v>1.9799999999999995</v>
      </c>
      <c r="T27" s="3">
        <v>1.3500000000000005</v>
      </c>
      <c r="U27" s="3">
        <v>2.9200000000000008</v>
      </c>
      <c r="V27" s="3">
        <v>5.6149999999999993</v>
      </c>
      <c r="W27" s="3">
        <v>3.2449999999999992</v>
      </c>
      <c r="X27" s="3">
        <v>3.6349999999999998</v>
      </c>
      <c r="Y27" s="3">
        <v>4.2649999999999988</v>
      </c>
      <c r="Z27" s="3">
        <v>2.6949999999999985</v>
      </c>
      <c r="AA27" s="3">
        <v>85.4</v>
      </c>
      <c r="AB27" s="3">
        <v>85.6</v>
      </c>
      <c r="AC27" s="3">
        <v>85</v>
      </c>
      <c r="AD27" s="3">
        <v>19.600000000000001</v>
      </c>
      <c r="AE27" s="3">
        <v>34.200000000000003</v>
      </c>
      <c r="AF27" s="3">
        <v>7.4</v>
      </c>
      <c r="AG27" s="3">
        <v>8.4</v>
      </c>
      <c r="AH27" s="3">
        <v>21.1</v>
      </c>
      <c r="AI27" s="3">
        <v>19</v>
      </c>
      <c r="AJ27" s="3">
        <v>46.2</v>
      </c>
      <c r="AK27" s="3">
        <v>12.6</v>
      </c>
      <c r="AL27" s="3">
        <v>1</v>
      </c>
      <c r="AM27" s="3">
        <v>4.4000000000000004</v>
      </c>
      <c r="AN27" s="3">
        <v>1.9</v>
      </c>
      <c r="AO27" s="3">
        <v>28.6</v>
      </c>
      <c r="AP27" s="3">
        <v>3.4</v>
      </c>
      <c r="AQ27" s="3">
        <v>1.5</v>
      </c>
      <c r="AR27" s="3">
        <v>2.6</v>
      </c>
      <c r="AS27" s="3">
        <v>28.1</v>
      </c>
      <c r="AT27" s="3">
        <v>20.9</v>
      </c>
      <c r="AU27" s="3">
        <v>51</v>
      </c>
      <c r="AV27" s="3">
        <v>70.5</v>
      </c>
      <c r="AW27" s="3">
        <v>16</v>
      </c>
      <c r="AX27" s="3">
        <v>72.900000000000006</v>
      </c>
      <c r="AY27" s="3">
        <v>11.1</v>
      </c>
      <c r="AZ27" s="3">
        <v>68.400000000000006</v>
      </c>
      <c r="BA27" s="3">
        <v>1.6</v>
      </c>
      <c r="BB27" s="3">
        <v>1.4</v>
      </c>
      <c r="BC27" s="3">
        <v>7.7</v>
      </c>
      <c r="BD27" s="3">
        <v>3.3</v>
      </c>
      <c r="BE27" s="3">
        <v>3</v>
      </c>
      <c r="BF27" s="3">
        <v>5.3</v>
      </c>
      <c r="BG27" s="3">
        <v>6.8</v>
      </c>
      <c r="BH27" s="3">
        <v>4.4000000000000004</v>
      </c>
      <c r="BI27" s="3">
        <v>4.2</v>
      </c>
      <c r="BJ27" s="3">
        <v>63</v>
      </c>
      <c r="BK27" s="3">
        <v>64</v>
      </c>
      <c r="BL27" s="3">
        <v>53</v>
      </c>
      <c r="BM27" s="3">
        <v>54.9</v>
      </c>
      <c r="BN27" s="3">
        <v>59.8</v>
      </c>
      <c r="BO27" s="3">
        <v>61.1</v>
      </c>
      <c r="BP27" s="3">
        <v>60.7</v>
      </c>
      <c r="BQ27" s="3">
        <v>47.3</v>
      </c>
      <c r="BR27" s="3">
        <v>51.5</v>
      </c>
      <c r="BS27" s="3">
        <v>46.3</v>
      </c>
      <c r="BT27" s="3">
        <v>0</v>
      </c>
    </row>
    <row r="28" spans="1:72" x14ac:dyDescent="0.25">
      <c r="A28" s="8">
        <v>31823</v>
      </c>
      <c r="B28" s="3">
        <v>5.6496782156630001</v>
      </c>
      <c r="C28" s="3">
        <v>5.4200481551191837</v>
      </c>
      <c r="D28" s="3">
        <v>6.0051208735554678</v>
      </c>
      <c r="E28" s="3">
        <v>10.367944577774505</v>
      </c>
      <c r="F28" s="3">
        <v>8.0000000000000071E-2</v>
      </c>
      <c r="G28" s="3">
        <v>0.30000000000000071</v>
      </c>
      <c r="H28" s="3">
        <v>0.75</v>
      </c>
      <c r="I28" s="3">
        <v>1.1100000000000003</v>
      </c>
      <c r="J28" s="3">
        <v>1.5900000000000007</v>
      </c>
      <c r="K28" s="3">
        <v>0.84000000000000075</v>
      </c>
      <c r="L28" s="3">
        <v>0.48000000000000043</v>
      </c>
      <c r="M28" s="3">
        <v>0.36000000000000032</v>
      </c>
      <c r="N28" s="3">
        <v>0.44999999999999929</v>
      </c>
      <c r="O28" s="3">
        <v>2.8677946659019216</v>
      </c>
      <c r="P28" s="3">
        <v>64</v>
      </c>
      <c r="Q28" s="3">
        <v>12.147</v>
      </c>
      <c r="R28" s="3">
        <v>2.3500000000000005</v>
      </c>
      <c r="S28" s="3">
        <v>1.9799999999999995</v>
      </c>
      <c r="T28" s="3">
        <v>1.38</v>
      </c>
      <c r="U28" s="3">
        <v>2.8400000000000007</v>
      </c>
      <c r="V28" s="3">
        <v>5.4370000000000003</v>
      </c>
      <c r="W28" s="3">
        <v>3.0869999999999997</v>
      </c>
      <c r="X28" s="3">
        <v>3.4570000000000007</v>
      </c>
      <c r="Y28" s="3">
        <v>4.0570000000000004</v>
      </c>
      <c r="Z28" s="3">
        <v>2.5969999999999995</v>
      </c>
      <c r="AA28" s="3">
        <v>91.8</v>
      </c>
      <c r="AB28" s="3">
        <v>91.8</v>
      </c>
      <c r="AC28" s="3">
        <v>91.9</v>
      </c>
      <c r="AD28" s="3">
        <v>20.8</v>
      </c>
      <c r="AE28" s="3">
        <v>34.1</v>
      </c>
      <c r="AF28" s="3">
        <v>7.8</v>
      </c>
      <c r="AG28" s="3">
        <v>8.3000000000000007</v>
      </c>
      <c r="AH28" s="3">
        <v>24.6</v>
      </c>
      <c r="AI28" s="3">
        <v>19.7</v>
      </c>
      <c r="AJ28" s="3">
        <v>45.1</v>
      </c>
      <c r="AK28" s="3">
        <v>14.7</v>
      </c>
      <c r="AL28" s="3">
        <v>0.7</v>
      </c>
      <c r="AM28" s="3">
        <v>3.1</v>
      </c>
      <c r="AN28" s="3">
        <v>1.3</v>
      </c>
      <c r="AO28" s="3">
        <v>29.1</v>
      </c>
      <c r="AP28" s="3">
        <v>4</v>
      </c>
      <c r="AQ28" s="3">
        <v>1.1000000000000001</v>
      </c>
      <c r="AR28" s="3">
        <v>2.9</v>
      </c>
      <c r="AS28" s="3">
        <v>26.1</v>
      </c>
      <c r="AT28" s="3">
        <v>24.8</v>
      </c>
      <c r="AU28" s="3">
        <v>49.1</v>
      </c>
      <c r="AV28" s="3">
        <v>67.099999999999994</v>
      </c>
      <c r="AW28" s="3">
        <v>19</v>
      </c>
      <c r="AX28" s="3">
        <v>70.8</v>
      </c>
      <c r="AY28" s="3">
        <v>10.199999999999999</v>
      </c>
      <c r="AZ28" s="3">
        <v>65.599999999999994</v>
      </c>
      <c r="BA28" s="3">
        <v>1.5</v>
      </c>
      <c r="BB28" s="3">
        <v>0.9</v>
      </c>
      <c r="BC28" s="3">
        <v>7</v>
      </c>
      <c r="BD28" s="3">
        <v>3.3</v>
      </c>
      <c r="BE28" s="3">
        <v>2.8</v>
      </c>
      <c r="BF28" s="3">
        <v>5.2</v>
      </c>
      <c r="BG28" s="3">
        <v>7.7</v>
      </c>
      <c r="BH28" s="3">
        <v>4.8</v>
      </c>
      <c r="BI28" s="3">
        <v>3.8</v>
      </c>
      <c r="BJ28" s="3">
        <v>60</v>
      </c>
      <c r="BK28" s="3">
        <v>64</v>
      </c>
      <c r="BL28" s="3">
        <v>50</v>
      </c>
      <c r="BM28" s="3">
        <v>52.6</v>
      </c>
      <c r="BN28" s="3">
        <v>55.4</v>
      </c>
      <c r="BO28" s="3">
        <v>62.5</v>
      </c>
      <c r="BP28" s="3">
        <v>57.3</v>
      </c>
      <c r="BQ28" s="3">
        <v>46.6</v>
      </c>
      <c r="BR28" s="3">
        <v>51.2</v>
      </c>
      <c r="BS28" s="3">
        <v>46.7</v>
      </c>
      <c r="BT28" s="3">
        <v>0</v>
      </c>
    </row>
    <row r="29" spans="1:72" x14ac:dyDescent="0.25">
      <c r="A29" s="8">
        <v>31851</v>
      </c>
      <c r="B29" s="3">
        <v>5.6757258768736758</v>
      </c>
      <c r="C29" s="3">
        <v>5.4289508141832403</v>
      </c>
      <c r="D29" s="3">
        <v>6.0390635259072605</v>
      </c>
      <c r="E29" s="3">
        <v>10.368824057681683</v>
      </c>
      <c r="F29" s="3">
        <v>0.21999999999999975</v>
      </c>
      <c r="G29" s="3">
        <v>0.36000000000000032</v>
      </c>
      <c r="H29" s="3">
        <v>0.75</v>
      </c>
      <c r="I29" s="3">
        <v>1.2299999999999995</v>
      </c>
      <c r="J29" s="3">
        <v>1.7199999999999998</v>
      </c>
      <c r="K29" s="3">
        <v>0.96999999999999975</v>
      </c>
      <c r="L29" s="3">
        <v>0.49000000000000021</v>
      </c>
      <c r="M29" s="3">
        <v>0.47999999999999954</v>
      </c>
      <c r="N29" s="3">
        <v>0.38999999999999968</v>
      </c>
      <c r="O29" s="3">
        <v>3.0003000300030003</v>
      </c>
      <c r="P29" s="3">
        <v>64</v>
      </c>
      <c r="Q29" s="3">
        <v>12.127000000000001</v>
      </c>
      <c r="R29" s="3">
        <v>2.16</v>
      </c>
      <c r="S29" s="3">
        <v>1.8399999999999999</v>
      </c>
      <c r="T29" s="3">
        <v>1.2200000000000006</v>
      </c>
      <c r="U29" s="3">
        <v>2.5500000000000007</v>
      </c>
      <c r="V29" s="3">
        <v>5.1070000000000011</v>
      </c>
      <c r="W29" s="3">
        <v>2.947000000000001</v>
      </c>
      <c r="X29" s="3">
        <v>3.2670000000000012</v>
      </c>
      <c r="Y29" s="3">
        <v>3.8870000000000005</v>
      </c>
      <c r="Z29" s="3">
        <v>2.5570000000000004</v>
      </c>
      <c r="AA29" s="3">
        <v>95.8</v>
      </c>
      <c r="AB29" s="3">
        <v>96.8</v>
      </c>
      <c r="AC29" s="3">
        <v>94.2</v>
      </c>
      <c r="AD29" s="3">
        <v>21.9</v>
      </c>
      <c r="AE29" s="3">
        <v>32.5</v>
      </c>
      <c r="AF29" s="3">
        <v>7.5</v>
      </c>
      <c r="AG29" s="3">
        <v>8.1</v>
      </c>
      <c r="AH29" s="3">
        <v>24.5</v>
      </c>
      <c r="AI29" s="3">
        <v>15.6</v>
      </c>
      <c r="AJ29" s="3">
        <v>45.6</v>
      </c>
      <c r="AK29" s="3">
        <v>14.9</v>
      </c>
      <c r="AL29" s="3">
        <v>0.7</v>
      </c>
      <c r="AM29" s="3">
        <v>4.0999999999999996</v>
      </c>
      <c r="AN29" s="3">
        <v>2</v>
      </c>
      <c r="AO29" s="3">
        <v>29.1</v>
      </c>
      <c r="AP29" s="3">
        <v>4</v>
      </c>
      <c r="AQ29" s="3">
        <v>1.4</v>
      </c>
      <c r="AR29" s="3">
        <v>2.8</v>
      </c>
      <c r="AS29" s="3">
        <v>26.4</v>
      </c>
      <c r="AT29" s="3">
        <v>24</v>
      </c>
      <c r="AU29" s="3">
        <v>49.6</v>
      </c>
      <c r="AV29" s="3">
        <v>67.400000000000006</v>
      </c>
      <c r="AW29" s="3">
        <v>18.2</v>
      </c>
      <c r="AX29" s="3">
        <v>72.7</v>
      </c>
      <c r="AY29" s="3">
        <v>9.1</v>
      </c>
      <c r="AZ29" s="3">
        <v>69.5</v>
      </c>
      <c r="BA29" s="3">
        <v>1.4</v>
      </c>
      <c r="BB29" s="3">
        <v>0.7</v>
      </c>
      <c r="BC29" s="3">
        <v>8.1999999999999993</v>
      </c>
      <c r="BD29" s="3">
        <v>3.7</v>
      </c>
      <c r="BE29" s="3">
        <v>2.5</v>
      </c>
      <c r="BF29" s="3">
        <v>4.5999999999999996</v>
      </c>
      <c r="BG29" s="3">
        <v>7.1</v>
      </c>
      <c r="BH29" s="3">
        <v>5.5</v>
      </c>
      <c r="BI29" s="3">
        <v>4.3</v>
      </c>
      <c r="BJ29" s="3">
        <v>60</v>
      </c>
      <c r="BK29" s="3">
        <v>65</v>
      </c>
      <c r="BL29" s="3">
        <v>48</v>
      </c>
      <c r="BM29" s="3">
        <v>55</v>
      </c>
      <c r="BN29" s="3">
        <v>61.6</v>
      </c>
      <c r="BO29" s="3">
        <v>62.7</v>
      </c>
      <c r="BP29" s="3">
        <v>57.6</v>
      </c>
      <c r="BQ29" s="3">
        <v>48.3</v>
      </c>
      <c r="BR29" s="3">
        <v>51.9</v>
      </c>
      <c r="BS29" s="3">
        <v>46.5</v>
      </c>
      <c r="BT29" s="3">
        <v>0</v>
      </c>
    </row>
    <row r="30" spans="1:72" x14ac:dyDescent="0.25">
      <c r="A30" s="8">
        <v>31882</v>
      </c>
      <c r="B30" s="3">
        <v>5.6642096995363778</v>
      </c>
      <c r="C30" s="3">
        <v>5.4785534168509695</v>
      </c>
      <c r="D30" s="3">
        <v>6.1153400967635232</v>
      </c>
      <c r="E30" s="3">
        <v>10.369796866193592</v>
      </c>
      <c r="F30" s="3">
        <v>0.54999999999999982</v>
      </c>
      <c r="G30" s="3">
        <v>0.91999999999999993</v>
      </c>
      <c r="H30" s="3">
        <v>1.6799999999999997</v>
      </c>
      <c r="I30" s="3">
        <v>2.12</v>
      </c>
      <c r="J30" s="3">
        <v>2.5100000000000007</v>
      </c>
      <c r="K30" s="3">
        <v>0.83000000000000096</v>
      </c>
      <c r="L30" s="3">
        <v>0.39000000000000057</v>
      </c>
      <c r="M30" s="3">
        <v>0.44000000000000039</v>
      </c>
      <c r="N30" s="3">
        <v>0.75999999999999979</v>
      </c>
      <c r="O30" s="3">
        <v>2.9744199881023201</v>
      </c>
      <c r="P30" s="3">
        <v>62</v>
      </c>
      <c r="Q30" s="3">
        <v>12.696999999999999</v>
      </c>
      <c r="R30" s="3">
        <v>1.9100000000000001</v>
      </c>
      <c r="S30" s="3">
        <v>1.6600000000000001</v>
      </c>
      <c r="T30" s="3">
        <v>1.0899999999999999</v>
      </c>
      <c r="U30" s="3">
        <v>2.3100000000000005</v>
      </c>
      <c r="V30" s="3">
        <v>4.8769999999999989</v>
      </c>
      <c r="W30" s="3">
        <v>2.9669999999999987</v>
      </c>
      <c r="X30" s="3">
        <v>3.2169999999999987</v>
      </c>
      <c r="Y30" s="3">
        <v>3.786999999999999</v>
      </c>
      <c r="Z30" s="3">
        <v>2.5669999999999984</v>
      </c>
      <c r="AA30" s="3">
        <v>97.4</v>
      </c>
      <c r="AB30" s="3">
        <v>100.5</v>
      </c>
      <c r="AC30" s="3">
        <v>92.8</v>
      </c>
      <c r="AD30" s="3">
        <v>20.5</v>
      </c>
      <c r="AE30" s="3">
        <v>32.799999999999997</v>
      </c>
      <c r="AF30" s="3">
        <v>7.2</v>
      </c>
      <c r="AG30" s="3">
        <v>8.3000000000000007</v>
      </c>
      <c r="AH30" s="3">
        <v>23.3</v>
      </c>
      <c r="AI30" s="3">
        <v>15.6</v>
      </c>
      <c r="AJ30" s="3">
        <v>46.7</v>
      </c>
      <c r="AK30" s="3">
        <v>16.5</v>
      </c>
      <c r="AL30" s="3">
        <v>0.8</v>
      </c>
      <c r="AM30" s="3">
        <v>3.2</v>
      </c>
      <c r="AN30" s="3">
        <v>1.7</v>
      </c>
      <c r="AO30" s="3">
        <v>27.4</v>
      </c>
      <c r="AP30" s="3">
        <v>4.3</v>
      </c>
      <c r="AQ30" s="3">
        <v>0.7</v>
      </c>
      <c r="AR30" s="3">
        <v>2.2000000000000002</v>
      </c>
      <c r="AS30" s="3">
        <v>24.7</v>
      </c>
      <c r="AT30" s="3">
        <v>23.3</v>
      </c>
      <c r="AU30" s="3">
        <v>52</v>
      </c>
      <c r="AV30" s="3">
        <v>68.400000000000006</v>
      </c>
      <c r="AW30" s="3">
        <v>18.8</v>
      </c>
      <c r="AX30" s="3">
        <v>73.900000000000006</v>
      </c>
      <c r="AY30" s="3">
        <v>7.3</v>
      </c>
      <c r="AZ30" s="3">
        <v>67.900000000000006</v>
      </c>
      <c r="BA30" s="3">
        <v>1.8</v>
      </c>
      <c r="BB30" s="3">
        <v>0.7</v>
      </c>
      <c r="BC30" s="3">
        <v>6</v>
      </c>
      <c r="BD30" s="3">
        <v>3</v>
      </c>
      <c r="BE30" s="3">
        <v>3.3</v>
      </c>
      <c r="BF30" s="3">
        <v>4</v>
      </c>
      <c r="BG30" s="3">
        <v>6.5</v>
      </c>
      <c r="BH30" s="3">
        <v>5.2</v>
      </c>
      <c r="BI30" s="3">
        <v>3.6</v>
      </c>
      <c r="BJ30" s="3">
        <v>59</v>
      </c>
      <c r="BK30" s="3">
        <v>62</v>
      </c>
      <c r="BL30" s="3">
        <v>50</v>
      </c>
      <c r="BM30" s="3">
        <v>55.5</v>
      </c>
      <c r="BN30" s="3">
        <v>59.8</v>
      </c>
      <c r="BO30" s="3">
        <v>65.599999999999994</v>
      </c>
      <c r="BP30" s="3">
        <v>59.3</v>
      </c>
      <c r="BQ30" s="3">
        <v>51.3</v>
      </c>
      <c r="BR30" s="3">
        <v>52.8</v>
      </c>
      <c r="BS30" s="3">
        <v>45.9</v>
      </c>
      <c r="BT30" s="3">
        <v>1</v>
      </c>
    </row>
    <row r="31" spans="1:72" x14ac:dyDescent="0.25">
      <c r="A31" s="8">
        <v>31912</v>
      </c>
      <c r="B31" s="3">
        <v>5.6702256911273583</v>
      </c>
      <c r="C31" s="3">
        <v>5.518255786913298</v>
      </c>
      <c r="D31" s="3">
        <v>6.1131289294723379</v>
      </c>
      <c r="E31" s="3">
        <v>10.370737393585243</v>
      </c>
      <c r="F31" s="3">
        <v>0.59999999999999964</v>
      </c>
      <c r="G31" s="3">
        <v>1.0099999999999998</v>
      </c>
      <c r="H31" s="3">
        <v>1.8200000000000003</v>
      </c>
      <c r="I31" s="3">
        <v>2.2800000000000002</v>
      </c>
      <c r="J31" s="3">
        <v>2.62</v>
      </c>
      <c r="K31" s="3">
        <v>0.79999999999999982</v>
      </c>
      <c r="L31" s="3">
        <v>0.33999999999999986</v>
      </c>
      <c r="M31" s="3">
        <v>0.45999999999999996</v>
      </c>
      <c r="N31" s="3">
        <v>0.8100000000000005</v>
      </c>
      <c r="O31" s="3">
        <v>3.0202355783751131</v>
      </c>
      <c r="P31" s="3">
        <v>61</v>
      </c>
      <c r="Q31" s="3">
        <v>12.945</v>
      </c>
      <c r="R31" s="3">
        <v>1.7599999999999998</v>
      </c>
      <c r="S31" s="3">
        <v>1.5299999999999994</v>
      </c>
      <c r="T31" s="3">
        <v>0.91999999999999993</v>
      </c>
      <c r="U31" s="3">
        <v>2.1899999999999995</v>
      </c>
      <c r="V31" s="3">
        <v>4.7949999999999999</v>
      </c>
      <c r="W31" s="3">
        <v>3.0350000000000001</v>
      </c>
      <c r="X31" s="3">
        <v>3.2650000000000006</v>
      </c>
      <c r="Y31" s="3">
        <v>3.875</v>
      </c>
      <c r="Z31" s="3">
        <v>2.6050000000000004</v>
      </c>
      <c r="AA31" s="3">
        <v>103</v>
      </c>
      <c r="AB31" s="3">
        <v>105.6</v>
      </c>
      <c r="AC31" s="3">
        <v>99.1</v>
      </c>
      <c r="AD31" s="3">
        <v>21.9</v>
      </c>
      <c r="AE31" s="3">
        <v>30.2</v>
      </c>
      <c r="AF31" s="3">
        <v>9</v>
      </c>
      <c r="AG31" s="3">
        <v>6.6</v>
      </c>
      <c r="AH31" s="3">
        <v>24.1</v>
      </c>
      <c r="AI31" s="3">
        <v>14.1</v>
      </c>
      <c r="AJ31" s="3">
        <v>47.9</v>
      </c>
      <c r="AK31" s="3">
        <v>17.7</v>
      </c>
      <c r="AL31" s="3">
        <v>1</v>
      </c>
      <c r="AM31" s="3">
        <v>4.0999999999999996</v>
      </c>
      <c r="AN31" s="3">
        <v>1.8</v>
      </c>
      <c r="AO31" s="3">
        <v>36.299999999999997</v>
      </c>
      <c r="AP31" s="3">
        <v>4.2</v>
      </c>
      <c r="AQ31" s="3">
        <v>1.3</v>
      </c>
      <c r="AR31" s="3">
        <v>3.6</v>
      </c>
      <c r="AS31" s="3">
        <v>24.6</v>
      </c>
      <c r="AT31" s="3">
        <v>25.2</v>
      </c>
      <c r="AU31" s="3">
        <v>50.2</v>
      </c>
      <c r="AV31" s="3">
        <v>69.3</v>
      </c>
      <c r="AW31" s="3">
        <v>20.8</v>
      </c>
      <c r="AX31" s="3">
        <v>71.400000000000006</v>
      </c>
      <c r="AY31" s="3">
        <v>7.8</v>
      </c>
      <c r="AZ31" s="3">
        <v>68.2</v>
      </c>
      <c r="BA31" s="3">
        <v>2.2999999999999998</v>
      </c>
      <c r="BB31" s="3">
        <v>1.2</v>
      </c>
      <c r="BC31" s="3">
        <v>10</v>
      </c>
      <c r="BD31" s="3">
        <v>4.0999999999999996</v>
      </c>
      <c r="BE31" s="3">
        <v>3.9</v>
      </c>
      <c r="BF31" s="3">
        <v>5.6</v>
      </c>
      <c r="BG31" s="3">
        <v>9.1999999999999993</v>
      </c>
      <c r="BH31" s="3">
        <v>6.4</v>
      </c>
      <c r="BI31" s="3">
        <v>4.8</v>
      </c>
      <c r="BJ31" s="3">
        <v>55</v>
      </c>
      <c r="BK31" s="3">
        <v>59</v>
      </c>
      <c r="BL31" s="3">
        <v>42</v>
      </c>
      <c r="BM31" s="3">
        <v>57.2</v>
      </c>
      <c r="BN31" s="3">
        <v>63.4</v>
      </c>
      <c r="BO31" s="3">
        <v>67.599999999999994</v>
      </c>
      <c r="BP31" s="3">
        <v>60.6</v>
      </c>
      <c r="BQ31" s="3">
        <v>50.9</v>
      </c>
      <c r="BR31" s="3">
        <v>54</v>
      </c>
      <c r="BS31" s="3">
        <v>47.5</v>
      </c>
      <c r="BT31" s="3">
        <v>1</v>
      </c>
    </row>
    <row r="32" spans="1:72" x14ac:dyDescent="0.25">
      <c r="A32" s="8">
        <v>31943</v>
      </c>
      <c r="B32" s="3">
        <v>5.7170277014062219</v>
      </c>
      <c r="C32" s="3">
        <v>5.5289130813872864</v>
      </c>
      <c r="D32" s="3">
        <v>6.1019991540395377</v>
      </c>
      <c r="E32" s="3">
        <v>10.371708343469681</v>
      </c>
      <c r="F32" s="3">
        <v>0.28000000000000025</v>
      </c>
      <c r="G32" s="3">
        <v>0.85999999999999943</v>
      </c>
      <c r="H32" s="3">
        <v>1.5700000000000003</v>
      </c>
      <c r="I32" s="3">
        <v>2.1099999999999994</v>
      </c>
      <c r="J32" s="3">
        <v>2.4700000000000006</v>
      </c>
      <c r="K32" s="3">
        <v>0.90000000000000036</v>
      </c>
      <c r="L32" s="3">
        <v>0.36000000000000121</v>
      </c>
      <c r="M32" s="3">
        <v>0.53999999999999915</v>
      </c>
      <c r="N32" s="3">
        <v>0.71000000000000085</v>
      </c>
      <c r="O32" s="3">
        <v>3.1055900621118009</v>
      </c>
      <c r="P32" s="3">
        <v>60</v>
      </c>
      <c r="Q32" s="3">
        <v>12.797000000000001</v>
      </c>
      <c r="R32" s="3">
        <v>1.7599999999999998</v>
      </c>
      <c r="S32" s="3">
        <v>1.4700000000000006</v>
      </c>
      <c r="T32" s="3">
        <v>0.90000000000000036</v>
      </c>
      <c r="U32" s="3">
        <v>2.2000000000000011</v>
      </c>
      <c r="V32" s="3">
        <v>4.777000000000001</v>
      </c>
      <c r="W32" s="3">
        <v>3.0170000000000012</v>
      </c>
      <c r="X32" s="3">
        <v>3.3070000000000004</v>
      </c>
      <c r="Y32" s="3">
        <v>3.8770000000000007</v>
      </c>
      <c r="Z32" s="3">
        <v>2.577</v>
      </c>
      <c r="AA32" s="3">
        <v>102.1</v>
      </c>
      <c r="AB32" s="3">
        <v>98.2</v>
      </c>
      <c r="AC32" s="3">
        <v>107.9</v>
      </c>
      <c r="AD32" s="3">
        <v>25.1</v>
      </c>
      <c r="AE32" s="3">
        <v>30.6</v>
      </c>
      <c r="AF32" s="3">
        <v>7</v>
      </c>
      <c r="AG32" s="3">
        <v>7.4</v>
      </c>
      <c r="AH32" s="3">
        <v>23.7</v>
      </c>
      <c r="AI32" s="3">
        <v>16</v>
      </c>
      <c r="AJ32" s="3">
        <v>44.3</v>
      </c>
      <c r="AK32" s="3">
        <v>16.100000000000001</v>
      </c>
      <c r="AL32" s="3">
        <v>0.9</v>
      </c>
      <c r="AM32" s="3">
        <v>3.3</v>
      </c>
      <c r="AN32" s="3">
        <v>1.5</v>
      </c>
      <c r="AO32" s="3">
        <v>29.4</v>
      </c>
      <c r="AP32" s="3">
        <v>3.3</v>
      </c>
      <c r="AQ32" s="3">
        <v>0.9</v>
      </c>
      <c r="AR32" s="3">
        <v>3.1</v>
      </c>
      <c r="AS32" s="3">
        <v>22.7</v>
      </c>
      <c r="AT32" s="3">
        <v>28.9</v>
      </c>
      <c r="AU32" s="3">
        <v>48.4</v>
      </c>
      <c r="AV32" s="3">
        <v>68.900000000000006</v>
      </c>
      <c r="AW32" s="3">
        <v>18.5</v>
      </c>
      <c r="AX32" s="3">
        <v>72.2</v>
      </c>
      <c r="AY32" s="3">
        <v>9.3000000000000007</v>
      </c>
      <c r="AZ32" s="3">
        <v>67.900000000000006</v>
      </c>
      <c r="BA32" s="3">
        <v>2.1</v>
      </c>
      <c r="BB32" s="3">
        <v>0.6</v>
      </c>
      <c r="BC32" s="3">
        <v>7.3</v>
      </c>
      <c r="BD32" s="3">
        <v>3.8</v>
      </c>
      <c r="BE32" s="3">
        <v>2.9</v>
      </c>
      <c r="BF32" s="3">
        <v>4.7</v>
      </c>
      <c r="BG32" s="3">
        <v>7.4</v>
      </c>
      <c r="BH32" s="3">
        <v>4.5999999999999996</v>
      </c>
      <c r="BI32" s="3">
        <v>3.9</v>
      </c>
      <c r="BJ32" s="3">
        <v>56</v>
      </c>
      <c r="BK32" s="3">
        <v>57</v>
      </c>
      <c r="BL32" s="3">
        <v>46</v>
      </c>
      <c r="BM32" s="3">
        <v>57.4</v>
      </c>
      <c r="BN32" s="3">
        <v>61.2</v>
      </c>
      <c r="BO32" s="3">
        <v>72.599999999999994</v>
      </c>
      <c r="BP32" s="3">
        <v>60.1</v>
      </c>
      <c r="BQ32" s="3">
        <v>51.4</v>
      </c>
      <c r="BR32" s="3">
        <v>56.8</v>
      </c>
      <c r="BS32" s="3">
        <v>52.4</v>
      </c>
      <c r="BT32" s="3">
        <v>1</v>
      </c>
    </row>
    <row r="33" spans="1:72" x14ac:dyDescent="0.25">
      <c r="A33" s="8">
        <v>31973</v>
      </c>
      <c r="B33" s="3">
        <v>5.7641247036623628</v>
      </c>
      <c r="C33" s="3">
        <v>5.5325195452189799</v>
      </c>
      <c r="D33" s="3">
        <v>6.135023619079349</v>
      </c>
      <c r="E33" s="3">
        <v>10.37264707562448</v>
      </c>
      <c r="F33" s="3">
        <v>0.19000000000000039</v>
      </c>
      <c r="G33" s="3">
        <v>0.62000000000000011</v>
      </c>
      <c r="H33" s="3">
        <v>1.3600000000000003</v>
      </c>
      <c r="I33" s="3">
        <v>1.9400000000000013</v>
      </c>
      <c r="J33" s="3">
        <v>2.3900000000000006</v>
      </c>
      <c r="K33" s="3">
        <v>1.0300000000000002</v>
      </c>
      <c r="L33" s="3">
        <v>0.44999999999999929</v>
      </c>
      <c r="M33" s="3">
        <v>0.58000000000000096</v>
      </c>
      <c r="N33" s="3">
        <v>0.74000000000000021</v>
      </c>
      <c r="O33" s="3">
        <v>3.0788177339901477</v>
      </c>
      <c r="P33" s="3">
        <v>58</v>
      </c>
      <c r="Q33" s="3">
        <v>12.864000000000001</v>
      </c>
      <c r="R33" s="3">
        <v>1.6999999999999993</v>
      </c>
      <c r="S33" s="3">
        <v>1.42</v>
      </c>
      <c r="T33" s="3">
        <v>0.79999999999999893</v>
      </c>
      <c r="U33" s="3">
        <v>2.1399999999999988</v>
      </c>
      <c r="V33" s="3">
        <v>4.6539999999999999</v>
      </c>
      <c r="W33" s="3">
        <v>2.9540000000000006</v>
      </c>
      <c r="X33" s="3">
        <v>3.234</v>
      </c>
      <c r="Y33" s="3">
        <v>3.854000000000001</v>
      </c>
      <c r="Z33" s="3">
        <v>2.5140000000000011</v>
      </c>
      <c r="AA33" s="3">
        <v>105.8</v>
      </c>
      <c r="AB33" s="3">
        <v>105.6</v>
      </c>
      <c r="AC33" s="3">
        <v>106.2</v>
      </c>
      <c r="AD33" s="3">
        <v>24.6</v>
      </c>
      <c r="AE33" s="3">
        <v>29.3</v>
      </c>
      <c r="AF33" s="3">
        <v>7.7</v>
      </c>
      <c r="AG33" s="3">
        <v>6.6</v>
      </c>
      <c r="AH33" s="3">
        <v>26.1</v>
      </c>
      <c r="AI33" s="3">
        <v>14.6</v>
      </c>
      <c r="AJ33" s="3">
        <v>46.1</v>
      </c>
      <c r="AK33" s="3">
        <v>17.5</v>
      </c>
      <c r="AL33" s="3">
        <v>0.7</v>
      </c>
      <c r="AM33" s="3">
        <v>3.6</v>
      </c>
      <c r="AN33" s="3">
        <v>2.1</v>
      </c>
      <c r="AO33" s="3">
        <v>29.8</v>
      </c>
      <c r="AP33" s="3">
        <v>4.8</v>
      </c>
      <c r="AQ33" s="3">
        <v>0.8</v>
      </c>
      <c r="AR33" s="3">
        <v>2.1</v>
      </c>
      <c r="AS33" s="3">
        <v>22.9</v>
      </c>
      <c r="AT33" s="3">
        <v>26.1</v>
      </c>
      <c r="AU33" s="3">
        <v>51</v>
      </c>
      <c r="AV33" s="3">
        <v>67.3</v>
      </c>
      <c r="AW33" s="3">
        <v>19.600000000000001</v>
      </c>
      <c r="AX33" s="3">
        <v>73</v>
      </c>
      <c r="AY33" s="3">
        <v>7.4</v>
      </c>
      <c r="AZ33" s="3">
        <v>67.900000000000006</v>
      </c>
      <c r="BA33" s="3">
        <v>1.8</v>
      </c>
      <c r="BB33" s="3">
        <v>0.8</v>
      </c>
      <c r="BC33" s="3">
        <v>7</v>
      </c>
      <c r="BD33" s="3">
        <v>3.2</v>
      </c>
      <c r="BE33" s="3">
        <v>3.2</v>
      </c>
      <c r="BF33" s="3">
        <v>4.5999999999999996</v>
      </c>
      <c r="BG33" s="3">
        <v>7.8</v>
      </c>
      <c r="BH33" s="3">
        <v>4.8</v>
      </c>
      <c r="BI33" s="3">
        <v>4.4000000000000004</v>
      </c>
      <c r="BJ33" s="3">
        <v>55</v>
      </c>
      <c r="BK33" s="3">
        <v>61</v>
      </c>
      <c r="BL33" s="3">
        <v>42</v>
      </c>
      <c r="BM33" s="3">
        <v>57.5</v>
      </c>
      <c r="BN33" s="3">
        <v>64</v>
      </c>
      <c r="BO33" s="3">
        <v>74.3</v>
      </c>
      <c r="BP33" s="3">
        <v>62.5</v>
      </c>
      <c r="BQ33" s="3">
        <v>46.6</v>
      </c>
      <c r="BR33" s="3">
        <v>58.9</v>
      </c>
      <c r="BS33" s="3">
        <v>44.7</v>
      </c>
      <c r="BT33" s="3">
        <v>1</v>
      </c>
    </row>
    <row r="34" spans="1:72" x14ac:dyDescent="0.25">
      <c r="A34" s="8">
        <v>32004</v>
      </c>
      <c r="B34" s="3">
        <v>5.7984864101254985</v>
      </c>
      <c r="C34" s="3">
        <v>5.5394579945639011</v>
      </c>
      <c r="D34" s="3">
        <v>6.1175463855790602</v>
      </c>
      <c r="E34" s="3">
        <v>10.373616173970015</v>
      </c>
      <c r="F34" s="3">
        <v>0.16999999999999993</v>
      </c>
      <c r="G34" s="3">
        <v>0.78000000000000025</v>
      </c>
      <c r="H34" s="3">
        <v>1.5199999999999996</v>
      </c>
      <c r="I34" s="3">
        <v>2.0699999999999994</v>
      </c>
      <c r="J34" s="3">
        <v>2.5200000000000005</v>
      </c>
      <c r="K34" s="3">
        <v>1.0000000000000009</v>
      </c>
      <c r="L34" s="3">
        <v>0.45000000000000107</v>
      </c>
      <c r="M34" s="3">
        <v>0.54999999999999982</v>
      </c>
      <c r="N34" s="3">
        <v>0.73999999999999932</v>
      </c>
      <c r="O34" s="3">
        <v>3.1230480949406623</v>
      </c>
      <c r="P34" s="3">
        <v>57</v>
      </c>
      <c r="Q34" s="3">
        <v>12.875</v>
      </c>
      <c r="R34" s="3">
        <v>1.5999999999999996</v>
      </c>
      <c r="S34" s="3">
        <v>1.33</v>
      </c>
      <c r="T34" s="3">
        <v>0.88000000000000078</v>
      </c>
      <c r="U34" s="3">
        <v>2</v>
      </c>
      <c r="V34" s="3">
        <v>4.3550000000000004</v>
      </c>
      <c r="W34" s="3">
        <v>2.7550000000000008</v>
      </c>
      <c r="X34" s="3">
        <v>3.0250000000000004</v>
      </c>
      <c r="Y34" s="3">
        <v>3.4749999999999996</v>
      </c>
      <c r="Z34" s="3">
        <v>2.3550000000000004</v>
      </c>
      <c r="AA34" s="3">
        <v>110.7</v>
      </c>
      <c r="AB34" s="3">
        <v>107.5</v>
      </c>
      <c r="AC34" s="3">
        <v>115.6</v>
      </c>
      <c r="AD34" s="3">
        <v>27</v>
      </c>
      <c r="AE34" s="3">
        <v>27.7</v>
      </c>
      <c r="AF34" s="3">
        <v>7.1</v>
      </c>
      <c r="AG34" s="3">
        <v>7.5</v>
      </c>
      <c r="AH34" s="3">
        <v>26.5</v>
      </c>
      <c r="AI34" s="3">
        <v>15.3</v>
      </c>
      <c r="AJ34" s="3">
        <v>45.3</v>
      </c>
      <c r="AK34" s="3">
        <v>20.100000000000001</v>
      </c>
      <c r="AL34" s="3">
        <v>0.9</v>
      </c>
      <c r="AM34" s="3">
        <v>4.0999999999999996</v>
      </c>
      <c r="AN34" s="3">
        <v>1.8</v>
      </c>
      <c r="AO34" s="3">
        <v>30.5</v>
      </c>
      <c r="AP34" s="3">
        <v>3.6</v>
      </c>
      <c r="AQ34" s="3">
        <v>1.4</v>
      </c>
      <c r="AR34" s="3">
        <v>2.9</v>
      </c>
      <c r="AS34" s="3">
        <v>20.3</v>
      </c>
      <c r="AT34" s="3">
        <v>28.5</v>
      </c>
      <c r="AU34" s="3">
        <v>51.2</v>
      </c>
      <c r="AV34" s="3">
        <v>66</v>
      </c>
      <c r="AW34" s="3">
        <v>22</v>
      </c>
      <c r="AX34" s="3">
        <v>70.8</v>
      </c>
      <c r="AY34" s="3">
        <v>7.2</v>
      </c>
      <c r="AZ34" s="3">
        <v>64.599999999999994</v>
      </c>
      <c r="BA34" s="3">
        <v>2.8</v>
      </c>
      <c r="BB34" s="3">
        <v>0.6</v>
      </c>
      <c r="BC34" s="3">
        <v>6</v>
      </c>
      <c r="BD34" s="3">
        <v>3.6</v>
      </c>
      <c r="BE34" s="3">
        <v>3.3</v>
      </c>
      <c r="BF34" s="3">
        <v>4.5</v>
      </c>
      <c r="BG34" s="3">
        <v>7.2</v>
      </c>
      <c r="BH34" s="3">
        <v>5</v>
      </c>
      <c r="BI34" s="3">
        <v>4.0999999999999996</v>
      </c>
      <c r="BJ34" s="3">
        <v>54</v>
      </c>
      <c r="BK34" s="3">
        <v>60</v>
      </c>
      <c r="BL34" s="3">
        <v>44</v>
      </c>
      <c r="BM34" s="3">
        <v>59.3</v>
      </c>
      <c r="BN34" s="3">
        <v>62.7</v>
      </c>
      <c r="BO34" s="3">
        <v>77.400000000000006</v>
      </c>
      <c r="BP34" s="3">
        <v>64.2</v>
      </c>
      <c r="BQ34" s="3">
        <v>52.4</v>
      </c>
      <c r="BR34" s="3">
        <v>60.3</v>
      </c>
      <c r="BS34" s="3">
        <v>49.3</v>
      </c>
      <c r="BT34" s="3">
        <v>1</v>
      </c>
    </row>
    <row r="35" spans="1:72" x14ac:dyDescent="0.25">
      <c r="A35" s="8">
        <v>32035</v>
      </c>
      <c r="B35" s="3">
        <v>5.7740234558190124</v>
      </c>
      <c r="C35" s="3">
        <v>5.5415772214470707</v>
      </c>
      <c r="D35" s="3">
        <v>6.1295947240952353</v>
      </c>
      <c r="E35" s="3">
        <v>10.374584334073122</v>
      </c>
      <c r="F35" s="3">
        <v>0.36000000000000032</v>
      </c>
      <c r="G35" s="3">
        <v>1.0899999999999999</v>
      </c>
      <c r="H35" s="3">
        <v>1.7699999999999996</v>
      </c>
      <c r="I35" s="3">
        <v>2.3800000000000008</v>
      </c>
      <c r="J35" s="3">
        <v>2.8070000000000004</v>
      </c>
      <c r="K35" s="3">
        <v>1.0370000000000008</v>
      </c>
      <c r="L35" s="3">
        <v>0.4269999999999996</v>
      </c>
      <c r="M35" s="3">
        <v>0.61000000000000121</v>
      </c>
      <c r="N35" s="3">
        <v>0.67999999999999972</v>
      </c>
      <c r="O35" s="3">
        <v>3.2701111837802483</v>
      </c>
      <c r="P35" s="3">
        <v>56</v>
      </c>
      <c r="Q35" s="3">
        <v>13.593</v>
      </c>
      <c r="R35" s="3">
        <v>1.4699999999999989</v>
      </c>
      <c r="S35" s="3">
        <v>1.2199999999999989</v>
      </c>
      <c r="T35" s="3">
        <v>0.55999999999999872</v>
      </c>
      <c r="U35" s="3">
        <v>1.879999999999999</v>
      </c>
      <c r="V35" s="3">
        <v>4.3829999999999991</v>
      </c>
      <c r="W35" s="3">
        <v>2.9130000000000003</v>
      </c>
      <c r="X35" s="3">
        <v>3.1630000000000003</v>
      </c>
      <c r="Y35" s="3">
        <v>3.8230000000000004</v>
      </c>
      <c r="Z35" s="3">
        <v>2.5030000000000001</v>
      </c>
      <c r="AA35" s="3">
        <v>115.7</v>
      </c>
      <c r="AB35" s="3">
        <v>112.5</v>
      </c>
      <c r="AC35" s="3">
        <v>120.5</v>
      </c>
      <c r="AD35" s="3">
        <v>27.8</v>
      </c>
      <c r="AE35" s="3">
        <v>26.1</v>
      </c>
      <c r="AF35" s="3">
        <v>8.8000000000000007</v>
      </c>
      <c r="AG35" s="3">
        <v>5.8</v>
      </c>
      <c r="AH35" s="3">
        <v>29.5</v>
      </c>
      <c r="AI35" s="3">
        <v>14.2</v>
      </c>
      <c r="AJ35" s="3">
        <v>46.1</v>
      </c>
      <c r="AK35" s="3">
        <v>20.9</v>
      </c>
      <c r="AL35" s="3">
        <v>0.9</v>
      </c>
      <c r="AM35" s="3">
        <v>3.9</v>
      </c>
      <c r="AN35" s="3">
        <v>1.8</v>
      </c>
      <c r="AO35" s="3">
        <v>32.5</v>
      </c>
      <c r="AP35" s="3">
        <v>3.8</v>
      </c>
      <c r="AQ35" s="3">
        <v>1.2</v>
      </c>
      <c r="AR35" s="3">
        <v>3.5</v>
      </c>
      <c r="AS35" s="3">
        <v>19.399999999999999</v>
      </c>
      <c r="AT35" s="3">
        <v>29.9</v>
      </c>
      <c r="AU35" s="3">
        <v>50.7</v>
      </c>
      <c r="AV35" s="3">
        <v>64.7</v>
      </c>
      <c r="AW35" s="3">
        <v>24.2</v>
      </c>
      <c r="AX35" s="3">
        <v>68.599999999999994</v>
      </c>
      <c r="AY35" s="3">
        <v>7.2</v>
      </c>
      <c r="AZ35" s="3">
        <v>64.900000000000006</v>
      </c>
      <c r="BA35" s="3">
        <v>2.2999999999999998</v>
      </c>
      <c r="BB35" s="3">
        <v>1.5</v>
      </c>
      <c r="BC35" s="3">
        <v>8.3000000000000007</v>
      </c>
      <c r="BD35" s="3">
        <v>3.7</v>
      </c>
      <c r="BE35" s="3">
        <v>2.9</v>
      </c>
      <c r="BF35" s="3">
        <v>5.0999999999999996</v>
      </c>
      <c r="BG35" s="3">
        <v>7.5</v>
      </c>
      <c r="BH35" s="3">
        <v>5.6</v>
      </c>
      <c r="BI35" s="3">
        <v>5.4</v>
      </c>
      <c r="BJ35" s="3">
        <v>52</v>
      </c>
      <c r="BK35" s="3">
        <v>57</v>
      </c>
      <c r="BL35" s="3">
        <v>43</v>
      </c>
      <c r="BM35" s="3">
        <v>60</v>
      </c>
      <c r="BN35" s="3">
        <v>62.1</v>
      </c>
      <c r="BO35" s="3">
        <v>77.3</v>
      </c>
      <c r="BP35" s="3">
        <v>65.5</v>
      </c>
      <c r="BQ35" s="3">
        <v>54.5</v>
      </c>
      <c r="BR35" s="3">
        <v>61.5</v>
      </c>
      <c r="BS35" s="3">
        <v>49.2</v>
      </c>
      <c r="BT35" s="3">
        <v>1</v>
      </c>
    </row>
    <row r="36" spans="1:72" x14ac:dyDescent="0.25">
      <c r="A36" s="8">
        <v>32065</v>
      </c>
      <c r="B36" s="3">
        <v>5.5285954067628458</v>
      </c>
      <c r="C36" s="3">
        <v>5.5367435413934034</v>
      </c>
      <c r="D36" s="3">
        <v>6.1479339651541993</v>
      </c>
      <c r="E36" s="3">
        <v>10.375520371582963</v>
      </c>
      <c r="F36" s="3">
        <v>0.8199999999999994</v>
      </c>
      <c r="G36" s="3">
        <v>1.2999999999999998</v>
      </c>
      <c r="H36" s="3">
        <v>2.13</v>
      </c>
      <c r="I36" s="3">
        <v>2.919999999999999</v>
      </c>
      <c r="J36" s="3">
        <v>3.3600000000000003</v>
      </c>
      <c r="K36" s="3">
        <v>1.2300000000000004</v>
      </c>
      <c r="L36" s="3">
        <v>0.44000000000000128</v>
      </c>
      <c r="M36" s="3">
        <v>0.78999999999999915</v>
      </c>
      <c r="N36" s="3">
        <v>0.83000000000000007</v>
      </c>
      <c r="O36" s="3">
        <v>3.3344448149383132</v>
      </c>
      <c r="P36" s="3">
        <v>54</v>
      </c>
      <c r="Q36" s="3">
        <v>14.534000000000001</v>
      </c>
      <c r="R36" s="3">
        <v>1.8900000000000006</v>
      </c>
      <c r="S36" s="3">
        <v>1.6000000000000014</v>
      </c>
      <c r="T36" s="3">
        <v>1.0200000000000014</v>
      </c>
      <c r="U36" s="3">
        <v>2.4400000000000013</v>
      </c>
      <c r="V36" s="3">
        <v>6.1640000000000015</v>
      </c>
      <c r="W36" s="3">
        <v>4.2740000000000009</v>
      </c>
      <c r="X36" s="3">
        <v>4.5640000000000001</v>
      </c>
      <c r="Y36" s="3">
        <v>5.1440000000000001</v>
      </c>
      <c r="Z36" s="3">
        <v>3.7240000000000002</v>
      </c>
      <c r="AA36" s="3">
        <v>115.1</v>
      </c>
      <c r="AB36" s="3">
        <v>108.9</v>
      </c>
      <c r="AC36" s="3">
        <v>124.4</v>
      </c>
      <c r="AD36" s="3">
        <v>28.5</v>
      </c>
      <c r="AE36" s="3">
        <v>24.1</v>
      </c>
      <c r="AF36" s="3">
        <v>8.5</v>
      </c>
      <c r="AG36" s="3">
        <v>7.3</v>
      </c>
      <c r="AH36" s="3">
        <v>28.7</v>
      </c>
      <c r="AI36" s="3">
        <v>13.8</v>
      </c>
      <c r="AJ36" s="3">
        <v>47.4</v>
      </c>
      <c r="AK36" s="3">
        <v>19.3</v>
      </c>
      <c r="AL36" s="3">
        <v>1.1000000000000001</v>
      </c>
      <c r="AM36" s="3">
        <v>3.9</v>
      </c>
      <c r="AN36" s="3">
        <v>1.7</v>
      </c>
      <c r="AO36" s="3">
        <v>32</v>
      </c>
      <c r="AP36" s="3">
        <v>4.2</v>
      </c>
      <c r="AQ36" s="3">
        <v>1.1000000000000001</v>
      </c>
      <c r="AR36" s="3">
        <v>3</v>
      </c>
      <c r="AS36" s="3">
        <v>19.399999999999999</v>
      </c>
      <c r="AT36" s="3">
        <v>30.9</v>
      </c>
      <c r="AU36" s="3">
        <v>49.7</v>
      </c>
      <c r="AV36" s="3">
        <v>64</v>
      </c>
      <c r="AW36" s="3">
        <v>23.7</v>
      </c>
      <c r="AX36" s="3">
        <v>68.2</v>
      </c>
      <c r="AY36" s="3">
        <v>8.1</v>
      </c>
      <c r="AZ36" s="3">
        <v>66.900000000000006</v>
      </c>
      <c r="BA36" s="3">
        <v>2.1</v>
      </c>
      <c r="BB36" s="3">
        <v>1.3</v>
      </c>
      <c r="BC36" s="3">
        <v>6.7</v>
      </c>
      <c r="BD36" s="3">
        <v>4</v>
      </c>
      <c r="BE36" s="3">
        <v>3.6</v>
      </c>
      <c r="BF36" s="3">
        <v>4.7</v>
      </c>
      <c r="BG36" s="3">
        <v>7.5</v>
      </c>
      <c r="BH36" s="3">
        <v>5.3</v>
      </c>
      <c r="BI36" s="3">
        <v>4.8</v>
      </c>
      <c r="BJ36" s="3">
        <v>50</v>
      </c>
      <c r="BK36" s="3">
        <v>54</v>
      </c>
      <c r="BL36" s="3">
        <v>39</v>
      </c>
      <c r="BM36" s="3">
        <v>60.7</v>
      </c>
      <c r="BN36" s="3">
        <v>65.3</v>
      </c>
      <c r="BO36" s="3">
        <v>78.099999999999994</v>
      </c>
      <c r="BP36" s="3">
        <v>63.2</v>
      </c>
      <c r="BQ36" s="3">
        <v>54.6</v>
      </c>
      <c r="BR36" s="3">
        <v>62.2</v>
      </c>
      <c r="BS36" s="3">
        <v>50.7</v>
      </c>
      <c r="BT36" s="3">
        <v>1</v>
      </c>
    </row>
    <row r="37" spans="1:72" x14ac:dyDescent="0.25">
      <c r="A37" s="8">
        <v>32096</v>
      </c>
      <c r="B37" s="3">
        <v>5.4393828068266394</v>
      </c>
      <c r="C37" s="3">
        <v>5.5389078314659672</v>
      </c>
      <c r="D37" s="3">
        <v>6.1997583851718554</v>
      </c>
      <c r="E37" s="3">
        <v>10.376486690761663</v>
      </c>
      <c r="F37" s="3">
        <v>0.99000000000000021</v>
      </c>
      <c r="G37" s="3">
        <v>1.58</v>
      </c>
      <c r="H37" s="3">
        <v>2.3100000000000005</v>
      </c>
      <c r="I37" s="3">
        <v>3.01</v>
      </c>
      <c r="J37" s="3">
        <v>3.5690000000000008</v>
      </c>
      <c r="K37" s="3">
        <v>1.2590000000000003</v>
      </c>
      <c r="L37" s="3">
        <v>0.55900000000000105</v>
      </c>
      <c r="M37" s="3">
        <v>0.69999999999999929</v>
      </c>
      <c r="N37" s="3">
        <v>0.73000000000000043</v>
      </c>
      <c r="O37" s="3">
        <v>3.2583903551645492</v>
      </c>
      <c r="P37" s="3">
        <v>60</v>
      </c>
      <c r="Q37" s="3">
        <v>14.122999999999999</v>
      </c>
      <c r="R37" s="3">
        <v>1.7599999999999998</v>
      </c>
      <c r="S37" s="3">
        <v>1.5199999999999996</v>
      </c>
      <c r="T37" s="3">
        <v>0.97000000000000064</v>
      </c>
      <c r="U37" s="3">
        <v>2.2900000000000009</v>
      </c>
      <c r="V37" s="3">
        <v>5.6929999999999996</v>
      </c>
      <c r="W37" s="3">
        <v>3.9329999999999998</v>
      </c>
      <c r="X37" s="3">
        <v>4.173</v>
      </c>
      <c r="Y37" s="3">
        <v>4.722999999999999</v>
      </c>
      <c r="Z37" s="3">
        <v>3.4029999999999987</v>
      </c>
      <c r="AA37" s="3">
        <v>100.8</v>
      </c>
      <c r="AB37" s="3">
        <v>90.9</v>
      </c>
      <c r="AC37" s="3">
        <v>115.6</v>
      </c>
      <c r="AD37" s="3">
        <v>26.8</v>
      </c>
      <c r="AE37" s="3">
        <v>26.2</v>
      </c>
      <c r="AF37" s="3">
        <v>8.1999999999999993</v>
      </c>
      <c r="AG37" s="3">
        <v>9.1</v>
      </c>
      <c r="AH37" s="3">
        <v>28</v>
      </c>
      <c r="AI37" s="3">
        <v>19.100000000000001</v>
      </c>
      <c r="AJ37" s="3">
        <v>47</v>
      </c>
      <c r="AK37" s="3">
        <v>15.5</v>
      </c>
      <c r="AL37" s="3">
        <v>0.7</v>
      </c>
      <c r="AM37" s="3">
        <v>3.7</v>
      </c>
      <c r="AN37" s="3">
        <v>2</v>
      </c>
      <c r="AO37" s="3">
        <v>31.1</v>
      </c>
      <c r="AP37" s="3">
        <v>4.3</v>
      </c>
      <c r="AQ37" s="3">
        <v>1</v>
      </c>
      <c r="AR37" s="3">
        <v>2.8</v>
      </c>
      <c r="AS37" s="3">
        <v>20.3</v>
      </c>
      <c r="AT37" s="3">
        <v>26.4</v>
      </c>
      <c r="AU37" s="3">
        <v>53.3</v>
      </c>
      <c r="AV37" s="3">
        <v>62.9</v>
      </c>
      <c r="AW37" s="3">
        <v>18.3</v>
      </c>
      <c r="AX37" s="3">
        <v>69.3</v>
      </c>
      <c r="AY37" s="3">
        <v>12.4</v>
      </c>
      <c r="AZ37" s="3">
        <v>65.400000000000006</v>
      </c>
      <c r="BA37" s="3">
        <v>2</v>
      </c>
      <c r="BB37" s="3">
        <v>1.1000000000000001</v>
      </c>
      <c r="BC37" s="3">
        <v>6.8</v>
      </c>
      <c r="BD37" s="3">
        <v>3.7</v>
      </c>
      <c r="BE37" s="3">
        <v>3.2</v>
      </c>
      <c r="BF37" s="3">
        <v>4.3</v>
      </c>
      <c r="BG37" s="3">
        <v>7.9</v>
      </c>
      <c r="BH37" s="3">
        <v>5.6</v>
      </c>
      <c r="BI37" s="3">
        <v>4.4000000000000004</v>
      </c>
      <c r="BJ37" s="3">
        <v>56</v>
      </c>
      <c r="BK37" s="3">
        <v>64</v>
      </c>
      <c r="BL37" s="3">
        <v>43</v>
      </c>
      <c r="BM37" s="3">
        <v>58.8</v>
      </c>
      <c r="BN37" s="3">
        <v>59.3</v>
      </c>
      <c r="BO37" s="3">
        <v>79.2</v>
      </c>
      <c r="BP37" s="3">
        <v>61.9</v>
      </c>
      <c r="BQ37" s="3">
        <v>53.7</v>
      </c>
      <c r="BR37" s="3">
        <v>64.900000000000006</v>
      </c>
      <c r="BS37" s="3">
        <v>51.2</v>
      </c>
      <c r="BT37" s="3">
        <v>1</v>
      </c>
    </row>
    <row r="38" spans="1:72" x14ac:dyDescent="0.25">
      <c r="A38" s="8">
        <v>32126</v>
      </c>
      <c r="B38" s="3">
        <v>5.5097121708276982</v>
      </c>
      <c r="C38" s="3">
        <v>5.5537732073294928</v>
      </c>
      <c r="D38" s="3">
        <v>6.1872369016260595</v>
      </c>
      <c r="E38" s="3">
        <v>10.377420950117711</v>
      </c>
      <c r="F38" s="3">
        <v>0.60999999999999943</v>
      </c>
      <c r="G38" s="3">
        <v>1.2399999999999993</v>
      </c>
      <c r="H38" s="3">
        <v>1.9099999999999993</v>
      </c>
      <c r="I38" s="3">
        <v>2.4699999999999998</v>
      </c>
      <c r="J38" s="3">
        <v>2.9739999999999993</v>
      </c>
      <c r="K38" s="3">
        <v>1.0640000000000001</v>
      </c>
      <c r="L38" s="3">
        <v>0.50399999999999956</v>
      </c>
      <c r="M38" s="3">
        <v>0.5600000000000005</v>
      </c>
      <c r="N38" s="3">
        <v>0.66999999999999993</v>
      </c>
      <c r="O38" s="3">
        <v>3.1476235442241109</v>
      </c>
      <c r="P38" s="3">
        <v>56</v>
      </c>
      <c r="Q38" s="3">
        <v>14.124000000000001</v>
      </c>
      <c r="R38" s="3">
        <v>1.6899999999999995</v>
      </c>
      <c r="S38" s="3">
        <v>1.4599999999999991</v>
      </c>
      <c r="T38" s="3">
        <v>0.91999999999999993</v>
      </c>
      <c r="U38" s="3">
        <v>2.2300000000000004</v>
      </c>
      <c r="V38" s="3">
        <v>5.7940000000000005</v>
      </c>
      <c r="W38" s="3">
        <v>4.104000000000001</v>
      </c>
      <c r="X38" s="3">
        <v>4.3340000000000014</v>
      </c>
      <c r="Y38" s="3">
        <v>4.8740000000000006</v>
      </c>
      <c r="Z38" s="3">
        <v>3.5640000000000001</v>
      </c>
      <c r="AA38" s="3">
        <v>107.7</v>
      </c>
      <c r="AB38" s="3">
        <v>99.6</v>
      </c>
      <c r="AC38" s="3">
        <v>119.8</v>
      </c>
      <c r="AD38" s="3">
        <v>27</v>
      </c>
      <c r="AE38" s="3">
        <v>23.6</v>
      </c>
      <c r="AF38" s="3">
        <v>8.1999999999999993</v>
      </c>
      <c r="AG38" s="3">
        <v>8.4</v>
      </c>
      <c r="AH38" s="3">
        <v>28.3</v>
      </c>
      <c r="AI38" s="3">
        <v>16.600000000000001</v>
      </c>
      <c r="AJ38" s="3">
        <v>49.4</v>
      </c>
      <c r="AK38" s="3">
        <v>16.8</v>
      </c>
      <c r="AL38" s="3">
        <v>1</v>
      </c>
      <c r="AM38" s="3">
        <v>3.5</v>
      </c>
      <c r="AN38" s="3">
        <v>1.7</v>
      </c>
      <c r="AO38" s="3">
        <v>28.2</v>
      </c>
      <c r="AP38" s="3">
        <v>4.5</v>
      </c>
      <c r="AQ38" s="3">
        <v>0.8</v>
      </c>
      <c r="AR38" s="3">
        <v>3</v>
      </c>
      <c r="AS38" s="3">
        <v>18.5</v>
      </c>
      <c r="AT38" s="3">
        <v>24.8</v>
      </c>
      <c r="AU38" s="3">
        <v>56.7</v>
      </c>
      <c r="AV38" s="3">
        <v>63.3</v>
      </c>
      <c r="AW38" s="3">
        <v>19.899999999999999</v>
      </c>
      <c r="AX38" s="3">
        <v>70.900000000000006</v>
      </c>
      <c r="AY38" s="3">
        <v>9.1999999999999993</v>
      </c>
      <c r="AZ38" s="3">
        <v>66.599999999999994</v>
      </c>
      <c r="BA38" s="3">
        <v>1.9</v>
      </c>
      <c r="BB38" s="3">
        <v>0.7</v>
      </c>
      <c r="BC38" s="3">
        <v>7.7</v>
      </c>
      <c r="BD38" s="3">
        <v>3.1</v>
      </c>
      <c r="BE38" s="3">
        <v>2.8</v>
      </c>
      <c r="BF38" s="3">
        <v>4.0999999999999996</v>
      </c>
      <c r="BG38" s="3">
        <v>7.5</v>
      </c>
      <c r="BH38" s="3">
        <v>5.5</v>
      </c>
      <c r="BI38" s="3">
        <v>3.3</v>
      </c>
      <c r="BJ38" s="3">
        <v>51</v>
      </c>
      <c r="BK38" s="3">
        <v>52</v>
      </c>
      <c r="BL38" s="3">
        <v>39</v>
      </c>
      <c r="BM38" s="3">
        <v>61</v>
      </c>
      <c r="BN38" s="3">
        <v>61.5</v>
      </c>
      <c r="BO38" s="3">
        <v>80.2</v>
      </c>
      <c r="BP38" s="3">
        <v>65.099999999999994</v>
      </c>
      <c r="BQ38" s="3">
        <v>59.1</v>
      </c>
      <c r="BR38" s="3">
        <v>62.7</v>
      </c>
      <c r="BS38" s="3">
        <v>50.8</v>
      </c>
      <c r="BT38" s="3">
        <v>1</v>
      </c>
    </row>
    <row r="39" spans="1:72" x14ac:dyDescent="0.25">
      <c r="A39" s="8">
        <v>32157</v>
      </c>
      <c r="B39" s="3">
        <v>5.5493484213491371</v>
      </c>
      <c r="C39" s="3">
        <v>5.5564032610598106</v>
      </c>
      <c r="D39" s="3">
        <v>6.1230409048967012</v>
      </c>
      <c r="E39" s="3">
        <v>10.378385435359629</v>
      </c>
      <c r="F39" s="3">
        <v>0.5</v>
      </c>
      <c r="G39" s="3">
        <v>0.83999999999999986</v>
      </c>
      <c r="H39" s="3">
        <v>1.3999999999999995</v>
      </c>
      <c r="I39" s="3">
        <v>1.9399999999999995</v>
      </c>
      <c r="J39" s="3">
        <v>2.452</v>
      </c>
      <c r="K39" s="3">
        <v>1.0520000000000005</v>
      </c>
      <c r="L39" s="3">
        <v>0.51200000000000045</v>
      </c>
      <c r="M39" s="3">
        <v>0.54</v>
      </c>
      <c r="N39" s="3">
        <v>0.55999999999999961</v>
      </c>
      <c r="O39" s="3">
        <v>2.9368575624082229</v>
      </c>
      <c r="P39" s="3">
        <v>56</v>
      </c>
      <c r="Q39" s="3">
        <v>13.773999999999999</v>
      </c>
      <c r="R39" s="3">
        <v>1.7699999999999996</v>
      </c>
      <c r="S39" s="3">
        <v>1.5199999999999996</v>
      </c>
      <c r="T39" s="3">
        <v>0.99000000000000021</v>
      </c>
      <c r="U39" s="3">
        <v>2.2900000000000009</v>
      </c>
      <c r="V39" s="3">
        <v>6.0139999999999993</v>
      </c>
      <c r="W39" s="3">
        <v>4.2439999999999998</v>
      </c>
      <c r="X39" s="3">
        <v>4.4939999999999998</v>
      </c>
      <c r="Y39" s="3">
        <v>5.0239999999999991</v>
      </c>
      <c r="Z39" s="3">
        <v>3.7239999999999984</v>
      </c>
      <c r="AA39" s="3">
        <v>109.9</v>
      </c>
      <c r="AB39" s="3">
        <v>102.2</v>
      </c>
      <c r="AC39" s="3">
        <v>121.5</v>
      </c>
      <c r="AD39" s="3">
        <v>29.5</v>
      </c>
      <c r="AE39" s="3">
        <v>25.7</v>
      </c>
      <c r="AF39" s="3">
        <v>7.5</v>
      </c>
      <c r="AG39" s="3">
        <v>6.3</v>
      </c>
      <c r="AH39" s="3">
        <v>26.2</v>
      </c>
      <c r="AI39" s="3">
        <v>15.6</v>
      </c>
      <c r="AJ39" s="3">
        <v>44.8</v>
      </c>
      <c r="AK39" s="3">
        <v>16.2</v>
      </c>
      <c r="AL39" s="3">
        <v>0.8</v>
      </c>
      <c r="AM39" s="3">
        <v>3.8</v>
      </c>
      <c r="AN39" s="3">
        <v>1.7</v>
      </c>
      <c r="AO39" s="3">
        <v>29.4</v>
      </c>
      <c r="AP39" s="3">
        <v>3.7</v>
      </c>
      <c r="AQ39" s="3">
        <v>1.3</v>
      </c>
      <c r="AR39" s="3">
        <v>3</v>
      </c>
      <c r="AS39" s="3">
        <v>18.3</v>
      </c>
      <c r="AT39" s="3">
        <v>26.4</v>
      </c>
      <c r="AU39" s="3">
        <v>55.3</v>
      </c>
      <c r="AV39" s="3">
        <v>67.5</v>
      </c>
      <c r="AW39" s="3">
        <v>18.7</v>
      </c>
      <c r="AX39" s="3">
        <v>73.3</v>
      </c>
      <c r="AY39" s="3">
        <v>8</v>
      </c>
      <c r="AZ39" s="3">
        <v>68.2</v>
      </c>
      <c r="BA39" s="3">
        <v>2.2000000000000002</v>
      </c>
      <c r="BB39" s="3">
        <v>0.8</v>
      </c>
      <c r="BC39" s="3">
        <v>8.3000000000000007</v>
      </c>
      <c r="BD39" s="3">
        <v>3.7</v>
      </c>
      <c r="BE39" s="3">
        <v>3.1</v>
      </c>
      <c r="BF39" s="3">
        <v>5</v>
      </c>
      <c r="BG39" s="3">
        <v>6.7</v>
      </c>
      <c r="BH39" s="3">
        <v>4.5999999999999996</v>
      </c>
      <c r="BI39" s="3">
        <v>4.0999999999999996</v>
      </c>
      <c r="BJ39" s="3">
        <v>53</v>
      </c>
      <c r="BK39" s="3">
        <v>58</v>
      </c>
      <c r="BL39" s="3">
        <v>45</v>
      </c>
      <c r="BM39" s="3">
        <v>57.5</v>
      </c>
      <c r="BN39" s="3">
        <v>60.3</v>
      </c>
      <c r="BO39" s="3">
        <v>78.7</v>
      </c>
      <c r="BP39" s="3">
        <v>59.3</v>
      </c>
      <c r="BQ39" s="3">
        <v>51.2</v>
      </c>
      <c r="BR39" s="3">
        <v>62</v>
      </c>
      <c r="BS39" s="3">
        <v>50.7</v>
      </c>
      <c r="BT39" s="3">
        <v>1</v>
      </c>
    </row>
    <row r="40" spans="1:72" x14ac:dyDescent="0.25">
      <c r="A40" s="8">
        <v>32188</v>
      </c>
      <c r="B40" s="3">
        <v>5.5903151130674198</v>
      </c>
      <c r="C40" s="3">
        <v>5.5490760848952201</v>
      </c>
      <c r="D40" s="3">
        <v>6.0520891689244172</v>
      </c>
      <c r="E40" s="3">
        <v>10.379348991266024</v>
      </c>
      <c r="F40" s="3">
        <v>0.25999999999999979</v>
      </c>
      <c r="G40" s="3">
        <v>0.83000000000000007</v>
      </c>
      <c r="H40" s="3">
        <v>1.3250000000000002</v>
      </c>
      <c r="I40" s="3">
        <v>1.8399999999999999</v>
      </c>
      <c r="J40" s="3">
        <v>2.3519999999999994</v>
      </c>
      <c r="K40" s="3">
        <v>1.0269999999999992</v>
      </c>
      <c r="L40" s="3">
        <v>0.51199999999999957</v>
      </c>
      <c r="M40" s="3">
        <v>0.51499999999999968</v>
      </c>
      <c r="N40" s="3">
        <v>0.49500000000000011</v>
      </c>
      <c r="O40" s="3">
        <v>3.1357792411414236</v>
      </c>
      <c r="P40" s="3">
        <v>55</v>
      </c>
      <c r="Q40" s="3">
        <v>13.281000000000001</v>
      </c>
      <c r="R40" s="3">
        <v>1.7600000000000007</v>
      </c>
      <c r="S40" s="3">
        <v>1.5000000000000009</v>
      </c>
      <c r="T40" s="3">
        <v>0.95000000000000018</v>
      </c>
      <c r="U40" s="3">
        <v>2.3099999999999996</v>
      </c>
      <c r="V40" s="3">
        <v>5.6410000000000009</v>
      </c>
      <c r="W40" s="3">
        <v>3.8810000000000002</v>
      </c>
      <c r="X40" s="3">
        <v>4.141</v>
      </c>
      <c r="Y40" s="3">
        <v>4.6910000000000007</v>
      </c>
      <c r="Z40" s="3">
        <v>3.3310000000000013</v>
      </c>
      <c r="AA40" s="3">
        <v>114.9</v>
      </c>
      <c r="AB40" s="3">
        <v>105.5</v>
      </c>
      <c r="AC40" s="3">
        <v>129.1</v>
      </c>
      <c r="AD40" s="3">
        <v>31.4</v>
      </c>
      <c r="AE40" s="3">
        <v>22.7</v>
      </c>
      <c r="AF40" s="3">
        <v>9.6</v>
      </c>
      <c r="AG40" s="3">
        <v>6.5</v>
      </c>
      <c r="AH40" s="3">
        <v>30.6</v>
      </c>
      <c r="AI40" s="3">
        <v>14.4</v>
      </c>
      <c r="AJ40" s="3">
        <v>45.9</v>
      </c>
      <c r="AK40" s="3">
        <v>16.7</v>
      </c>
      <c r="AL40" s="3">
        <v>1.3</v>
      </c>
      <c r="AM40" s="3">
        <v>5</v>
      </c>
      <c r="AN40" s="3">
        <v>2.1</v>
      </c>
      <c r="AO40" s="3">
        <v>36</v>
      </c>
      <c r="AP40" s="3">
        <v>4.7</v>
      </c>
      <c r="AQ40" s="3">
        <v>1.6</v>
      </c>
      <c r="AR40" s="3">
        <v>3.5</v>
      </c>
      <c r="AS40" s="3">
        <v>18.899999999999999</v>
      </c>
      <c r="AT40" s="3">
        <v>29.6</v>
      </c>
      <c r="AU40" s="3">
        <v>51.5</v>
      </c>
      <c r="AV40" s="3">
        <v>62.9</v>
      </c>
      <c r="AW40" s="3">
        <v>19.7</v>
      </c>
      <c r="AX40" s="3">
        <v>72.400000000000006</v>
      </c>
      <c r="AY40" s="3">
        <v>7.9</v>
      </c>
      <c r="AZ40" s="3">
        <v>68.900000000000006</v>
      </c>
      <c r="BA40" s="3">
        <v>3</v>
      </c>
      <c r="BB40" s="3">
        <v>1.4</v>
      </c>
      <c r="BC40" s="3">
        <v>8.3000000000000007</v>
      </c>
      <c r="BD40" s="3">
        <v>4.2</v>
      </c>
      <c r="BE40" s="3">
        <v>3.5</v>
      </c>
      <c r="BF40" s="3">
        <v>5.8</v>
      </c>
      <c r="BG40" s="3">
        <v>8.1999999999999993</v>
      </c>
      <c r="BH40" s="3">
        <v>5.9</v>
      </c>
      <c r="BI40" s="3">
        <v>5.4</v>
      </c>
      <c r="BJ40" s="3">
        <v>51</v>
      </c>
      <c r="BK40" s="3">
        <v>56</v>
      </c>
      <c r="BL40" s="3">
        <v>38</v>
      </c>
      <c r="BM40" s="3">
        <v>56.2</v>
      </c>
      <c r="BN40" s="3">
        <v>57</v>
      </c>
      <c r="BO40" s="3">
        <v>81.2</v>
      </c>
      <c r="BP40" s="3">
        <v>58.6</v>
      </c>
      <c r="BQ40" s="3">
        <v>52.5</v>
      </c>
      <c r="BR40" s="3">
        <v>61.2</v>
      </c>
      <c r="BS40" s="3">
        <v>48.1</v>
      </c>
      <c r="BT40" s="3">
        <v>1</v>
      </c>
    </row>
    <row r="41" spans="1:72" x14ac:dyDescent="0.25">
      <c r="A41" s="8">
        <v>32217</v>
      </c>
      <c r="B41" s="3">
        <v>5.5564032610598106</v>
      </c>
      <c r="C41" s="3">
        <v>5.5652863974022759</v>
      </c>
      <c r="D41" s="3">
        <v>6.1230409048967012</v>
      </c>
      <c r="E41" s="3">
        <v>10.380249542526327</v>
      </c>
      <c r="F41" s="3">
        <v>0.45000000000000018</v>
      </c>
      <c r="G41" s="3">
        <v>0.88999999999999968</v>
      </c>
      <c r="H41" s="3">
        <v>1.5389999999999997</v>
      </c>
      <c r="I41" s="3">
        <v>2.169999999999999</v>
      </c>
      <c r="J41" s="3">
        <v>2.6990000000000007</v>
      </c>
      <c r="K41" s="3">
        <v>1.160000000000001</v>
      </c>
      <c r="L41" s="3">
        <v>0.52900000000000169</v>
      </c>
      <c r="M41" s="3">
        <v>0.63099999999999934</v>
      </c>
      <c r="N41" s="3">
        <v>0.64900000000000002</v>
      </c>
      <c r="O41" s="3">
        <v>3.2679738562091503</v>
      </c>
      <c r="P41" s="3">
        <v>55</v>
      </c>
      <c r="Q41" s="3">
        <v>13.548999999999999</v>
      </c>
      <c r="R41" s="3">
        <v>1.6100000000000012</v>
      </c>
      <c r="S41" s="3">
        <v>1.3900000000000006</v>
      </c>
      <c r="T41" s="3">
        <v>0.76000000000000156</v>
      </c>
      <c r="U41" s="3">
        <v>2.1100000000000012</v>
      </c>
      <c r="V41" s="3">
        <v>5.5090000000000003</v>
      </c>
      <c r="W41" s="3">
        <v>3.8989999999999991</v>
      </c>
      <c r="X41" s="3">
        <v>4.1189999999999998</v>
      </c>
      <c r="Y41" s="3">
        <v>4.7489999999999988</v>
      </c>
      <c r="Z41" s="3">
        <v>3.3989999999999991</v>
      </c>
      <c r="AA41" s="3">
        <v>112.7</v>
      </c>
      <c r="AB41" s="3">
        <v>104.9</v>
      </c>
      <c r="AC41" s="3">
        <v>124.5</v>
      </c>
      <c r="AD41" s="3">
        <v>28.9</v>
      </c>
      <c r="AE41" s="3">
        <v>24.1</v>
      </c>
      <c r="AF41" s="3">
        <v>9.4</v>
      </c>
      <c r="AG41" s="3">
        <v>6.7</v>
      </c>
      <c r="AH41" s="3">
        <v>28.5</v>
      </c>
      <c r="AI41" s="3">
        <v>14</v>
      </c>
      <c r="AJ41" s="3">
        <v>47</v>
      </c>
      <c r="AK41" s="3">
        <v>15.8</v>
      </c>
      <c r="AL41" s="3">
        <v>0.9</v>
      </c>
      <c r="AM41" s="3">
        <v>4.7</v>
      </c>
      <c r="AN41" s="3">
        <v>2.1</v>
      </c>
      <c r="AO41" s="3">
        <v>34</v>
      </c>
      <c r="AP41" s="3">
        <v>5.3</v>
      </c>
      <c r="AQ41" s="3">
        <v>1.7</v>
      </c>
      <c r="AR41" s="3">
        <v>3.3</v>
      </c>
      <c r="AS41" s="3">
        <v>18.8</v>
      </c>
      <c r="AT41" s="3">
        <v>29.1</v>
      </c>
      <c r="AU41" s="3">
        <v>52.1</v>
      </c>
      <c r="AV41" s="3">
        <v>64.8</v>
      </c>
      <c r="AW41" s="3">
        <v>20.2</v>
      </c>
      <c r="AX41" s="3">
        <v>72.2</v>
      </c>
      <c r="AY41" s="3">
        <v>7.6</v>
      </c>
      <c r="AZ41" s="3">
        <v>70.2</v>
      </c>
      <c r="BA41" s="3">
        <v>2.4</v>
      </c>
      <c r="BB41" s="3">
        <v>0.8</v>
      </c>
      <c r="BC41" s="3">
        <v>9.5</v>
      </c>
      <c r="BD41" s="3">
        <v>4.2</v>
      </c>
      <c r="BE41" s="3">
        <v>3.2</v>
      </c>
      <c r="BF41" s="3">
        <v>5.4</v>
      </c>
      <c r="BG41" s="3">
        <v>8.5</v>
      </c>
      <c r="BH41" s="3">
        <v>5.9</v>
      </c>
      <c r="BI41" s="3">
        <v>4.4000000000000004</v>
      </c>
      <c r="BJ41" s="3">
        <v>51</v>
      </c>
      <c r="BK41" s="3">
        <v>58</v>
      </c>
      <c r="BL41" s="3">
        <v>40</v>
      </c>
      <c r="BM41" s="3">
        <v>54.6</v>
      </c>
      <c r="BN41" s="3">
        <v>57.9</v>
      </c>
      <c r="BO41" s="3">
        <v>74.5</v>
      </c>
      <c r="BP41" s="3">
        <v>57.7</v>
      </c>
      <c r="BQ41" s="3">
        <v>50.2</v>
      </c>
      <c r="BR41" s="3">
        <v>57.3</v>
      </c>
      <c r="BS41" s="3">
        <v>41.9</v>
      </c>
      <c r="BT41" s="3">
        <v>1</v>
      </c>
    </row>
    <row r="42" spans="1:72" x14ac:dyDescent="0.25">
      <c r="A42" s="8">
        <v>32248</v>
      </c>
      <c r="B42" s="3">
        <v>5.5657839764989099</v>
      </c>
      <c r="C42" s="3">
        <v>5.574053367981417</v>
      </c>
      <c r="D42" s="3">
        <v>6.1070228877422545</v>
      </c>
      <c r="E42" s="3">
        <v>10.381211304797002</v>
      </c>
      <c r="F42" s="3">
        <v>0.5</v>
      </c>
      <c r="G42" s="3">
        <v>0.97999999999999954</v>
      </c>
      <c r="H42" s="3">
        <v>1.5860000000000003</v>
      </c>
      <c r="I42" s="3">
        <v>2.17</v>
      </c>
      <c r="J42" s="3">
        <v>2.7070000000000007</v>
      </c>
      <c r="K42" s="3">
        <v>1.1210000000000004</v>
      </c>
      <c r="L42" s="3">
        <v>0.53700000000000081</v>
      </c>
      <c r="M42" s="3">
        <v>0.58399999999999963</v>
      </c>
      <c r="N42" s="3">
        <v>0.60600000000000076</v>
      </c>
      <c r="O42" s="3">
        <v>3.1928480204342273</v>
      </c>
      <c r="P42" s="3">
        <v>57</v>
      </c>
      <c r="Q42" s="3">
        <v>13.63</v>
      </c>
      <c r="R42" s="3">
        <v>1.5099999999999998</v>
      </c>
      <c r="S42" s="3">
        <v>1.3200000000000003</v>
      </c>
      <c r="T42" s="3">
        <v>0.66000000000000014</v>
      </c>
      <c r="U42" s="3">
        <v>1.9900000000000002</v>
      </c>
      <c r="V42" s="3">
        <v>5.3000000000000007</v>
      </c>
      <c r="W42" s="3">
        <v>3.7900000000000009</v>
      </c>
      <c r="X42" s="3">
        <v>3.9800000000000004</v>
      </c>
      <c r="Y42" s="3">
        <v>4.6400000000000006</v>
      </c>
      <c r="Z42" s="3">
        <v>3.3100000000000005</v>
      </c>
      <c r="AA42" s="3">
        <v>115.7</v>
      </c>
      <c r="AB42" s="3">
        <v>112.8</v>
      </c>
      <c r="AC42" s="3">
        <v>120.2</v>
      </c>
      <c r="AD42" s="3">
        <v>27.8</v>
      </c>
      <c r="AE42" s="3">
        <v>24.1</v>
      </c>
      <c r="AF42" s="3">
        <v>9.1</v>
      </c>
      <c r="AG42" s="3">
        <v>6</v>
      </c>
      <c r="AH42" s="3">
        <v>29.4</v>
      </c>
      <c r="AI42" s="3">
        <v>11.9</v>
      </c>
      <c r="AJ42" s="3">
        <v>48.1</v>
      </c>
      <c r="AK42" s="3">
        <v>18.2</v>
      </c>
      <c r="AL42" s="3">
        <v>0.7</v>
      </c>
      <c r="AM42" s="3">
        <v>3.5</v>
      </c>
      <c r="AN42" s="3">
        <v>1.7</v>
      </c>
      <c r="AO42" s="3">
        <v>35</v>
      </c>
      <c r="AP42" s="3">
        <v>5.5</v>
      </c>
      <c r="AQ42" s="3">
        <v>1.1000000000000001</v>
      </c>
      <c r="AR42" s="3">
        <v>3.1</v>
      </c>
      <c r="AS42" s="3">
        <v>20.9</v>
      </c>
      <c r="AT42" s="3">
        <v>28.3</v>
      </c>
      <c r="AU42" s="3">
        <v>50.8</v>
      </c>
      <c r="AV42" s="3">
        <v>64.599999999999994</v>
      </c>
      <c r="AW42" s="3">
        <v>20.9</v>
      </c>
      <c r="AX42" s="3">
        <v>72.7</v>
      </c>
      <c r="AY42" s="3">
        <v>6.4</v>
      </c>
      <c r="AZ42" s="3">
        <v>69.900000000000006</v>
      </c>
      <c r="BA42" s="3">
        <v>2.6</v>
      </c>
      <c r="BB42" s="3">
        <v>0.5</v>
      </c>
      <c r="BC42" s="3">
        <v>6.2</v>
      </c>
      <c r="BD42" s="3">
        <v>4.4000000000000004</v>
      </c>
      <c r="BE42" s="3">
        <v>3.9</v>
      </c>
      <c r="BF42" s="3">
        <v>5.3</v>
      </c>
      <c r="BG42" s="3">
        <v>7.9</v>
      </c>
      <c r="BH42" s="3">
        <v>5.6</v>
      </c>
      <c r="BI42" s="3">
        <v>5.3</v>
      </c>
      <c r="BJ42" s="3">
        <v>52</v>
      </c>
      <c r="BK42" s="3">
        <v>57</v>
      </c>
      <c r="BL42" s="3">
        <v>41</v>
      </c>
      <c r="BM42" s="3">
        <v>55.8</v>
      </c>
      <c r="BN42" s="3">
        <v>57.6</v>
      </c>
      <c r="BO42" s="3">
        <v>81</v>
      </c>
      <c r="BP42" s="3">
        <v>59.1</v>
      </c>
      <c r="BQ42" s="3">
        <v>49.2</v>
      </c>
      <c r="BR42" s="3">
        <v>58.6</v>
      </c>
      <c r="BS42" s="3">
        <v>51</v>
      </c>
      <c r="BT42" s="3">
        <v>1</v>
      </c>
    </row>
    <row r="43" spans="1:72" x14ac:dyDescent="0.25">
      <c r="A43" s="8">
        <v>32278</v>
      </c>
      <c r="B43" s="3">
        <v>5.5689550043905589</v>
      </c>
      <c r="C43" s="3">
        <v>5.6078220835102899</v>
      </c>
      <c r="D43" s="3">
        <v>6.119747817398232</v>
      </c>
      <c r="E43" s="3">
        <v>10.382141162595767</v>
      </c>
      <c r="F43" s="3">
        <v>0.52000000000000046</v>
      </c>
      <c r="G43" s="3">
        <v>0.99000000000000021</v>
      </c>
      <c r="H43" s="3">
        <v>1.5589999999999993</v>
      </c>
      <c r="I43" s="3">
        <v>2.0600000000000005</v>
      </c>
      <c r="J43" s="3">
        <v>2.5429999999999993</v>
      </c>
      <c r="K43" s="3">
        <v>0.98399999999999999</v>
      </c>
      <c r="L43" s="3">
        <v>0.48299999999999876</v>
      </c>
      <c r="M43" s="3">
        <v>0.50100000000000122</v>
      </c>
      <c r="N43" s="3">
        <v>0.56899999999999906</v>
      </c>
      <c r="O43" s="3">
        <v>3.1836994587710916</v>
      </c>
      <c r="P43" s="3">
        <v>58</v>
      </c>
      <c r="Q43" s="3">
        <v>13.773999999999999</v>
      </c>
      <c r="R43" s="3">
        <v>1.2599999999999998</v>
      </c>
      <c r="S43" s="3">
        <v>1.0999999999999996</v>
      </c>
      <c r="T43" s="3">
        <v>0.75</v>
      </c>
      <c r="U43" s="3">
        <v>1.7699999999999996</v>
      </c>
      <c r="V43" s="3">
        <v>5.0439999999999987</v>
      </c>
      <c r="W43" s="3">
        <v>3.7839999999999989</v>
      </c>
      <c r="X43" s="3">
        <v>3.9439999999999991</v>
      </c>
      <c r="Y43" s="3">
        <v>4.2939999999999987</v>
      </c>
      <c r="Z43" s="3">
        <v>3.2739999999999991</v>
      </c>
      <c r="AA43" s="3">
        <v>120.2</v>
      </c>
      <c r="AB43" s="3">
        <v>114.4</v>
      </c>
      <c r="AC43" s="3">
        <v>129</v>
      </c>
      <c r="AD43" s="3">
        <v>30.8</v>
      </c>
      <c r="AE43" s="3">
        <v>23.8</v>
      </c>
      <c r="AF43" s="3">
        <v>9.4</v>
      </c>
      <c r="AG43" s="3">
        <v>6</v>
      </c>
      <c r="AH43" s="3">
        <v>29</v>
      </c>
      <c r="AI43" s="3">
        <v>12.6</v>
      </c>
      <c r="AJ43" s="3">
        <v>45.4</v>
      </c>
      <c r="AK43" s="3">
        <v>19</v>
      </c>
      <c r="AL43" s="3">
        <v>0.9</v>
      </c>
      <c r="AM43" s="3">
        <v>3.3</v>
      </c>
      <c r="AN43" s="3">
        <v>1.3</v>
      </c>
      <c r="AO43" s="3">
        <v>35.799999999999997</v>
      </c>
      <c r="AP43" s="3">
        <v>4.9000000000000004</v>
      </c>
      <c r="AQ43" s="3">
        <v>1.1000000000000001</v>
      </c>
      <c r="AR43" s="3">
        <v>3.3</v>
      </c>
      <c r="AS43" s="3">
        <v>18.399999999999999</v>
      </c>
      <c r="AT43" s="3">
        <v>31.6</v>
      </c>
      <c r="AU43" s="3">
        <v>50</v>
      </c>
      <c r="AV43" s="3">
        <v>65</v>
      </c>
      <c r="AW43" s="3">
        <v>22</v>
      </c>
      <c r="AX43" s="3">
        <v>72.7</v>
      </c>
      <c r="AY43" s="3">
        <v>5.3</v>
      </c>
      <c r="AZ43" s="3">
        <v>68.400000000000006</v>
      </c>
      <c r="BA43" s="3">
        <v>2.2000000000000002</v>
      </c>
      <c r="BB43" s="3">
        <v>1.2</v>
      </c>
      <c r="BC43" s="3">
        <v>8.6999999999999993</v>
      </c>
      <c r="BD43" s="3">
        <v>4.9000000000000004</v>
      </c>
      <c r="BE43" s="3">
        <v>3.1</v>
      </c>
      <c r="BF43" s="3">
        <v>5.9</v>
      </c>
      <c r="BG43" s="3">
        <v>8.6</v>
      </c>
      <c r="BH43" s="3">
        <v>6</v>
      </c>
      <c r="BI43" s="3">
        <v>5.0999999999999996</v>
      </c>
      <c r="BJ43" s="3">
        <v>54</v>
      </c>
      <c r="BK43" s="3">
        <v>59</v>
      </c>
      <c r="BL43" s="3">
        <v>43</v>
      </c>
      <c r="BM43" s="3">
        <v>55.5</v>
      </c>
      <c r="BN43" s="3">
        <v>57.7</v>
      </c>
      <c r="BO43" s="3">
        <v>81.5</v>
      </c>
      <c r="BP43" s="3">
        <v>58</v>
      </c>
      <c r="BQ43" s="3">
        <v>50.4</v>
      </c>
      <c r="BR43" s="3">
        <v>56.9</v>
      </c>
      <c r="BS43" s="3">
        <v>51.2</v>
      </c>
      <c r="BT43" s="3">
        <v>1</v>
      </c>
    </row>
    <row r="44" spans="1:72" x14ac:dyDescent="0.25">
      <c r="A44" s="8">
        <v>32309</v>
      </c>
      <c r="B44" s="3">
        <v>5.6113016218620357</v>
      </c>
      <c r="C44" s="3">
        <v>5.6480935687956126</v>
      </c>
      <c r="D44" s="3">
        <v>6.07706868440013</v>
      </c>
      <c r="E44" s="3">
        <v>10.383101108169351</v>
      </c>
      <c r="F44" s="3">
        <v>0.27000000000000046</v>
      </c>
      <c r="G44" s="3">
        <v>0.73000000000000043</v>
      </c>
      <c r="H44" s="3">
        <v>1.2469999999999999</v>
      </c>
      <c r="I44" s="3">
        <v>1.6400000000000006</v>
      </c>
      <c r="J44" s="3">
        <v>2.0400000000000009</v>
      </c>
      <c r="K44" s="3">
        <v>0.79300000000000104</v>
      </c>
      <c r="L44" s="3">
        <v>0.40000000000000036</v>
      </c>
      <c r="M44" s="3">
        <v>0.39300000000000068</v>
      </c>
      <c r="N44" s="3">
        <v>0.51699999999999946</v>
      </c>
      <c r="O44" s="3">
        <v>3.2573289902280131</v>
      </c>
      <c r="P44" s="3">
        <v>52</v>
      </c>
      <c r="Q44" s="3">
        <v>13.627000000000001</v>
      </c>
      <c r="R44" s="3">
        <v>1.3200000000000003</v>
      </c>
      <c r="S44" s="3">
        <v>1.17</v>
      </c>
      <c r="T44" s="3">
        <v>0.83000000000000007</v>
      </c>
      <c r="U44" s="3">
        <v>1.83</v>
      </c>
      <c r="V44" s="3">
        <v>5.2170000000000005</v>
      </c>
      <c r="W44" s="3">
        <v>3.8970000000000002</v>
      </c>
      <c r="X44" s="3">
        <v>4.0470000000000006</v>
      </c>
      <c r="Y44" s="3">
        <v>4.3870000000000005</v>
      </c>
      <c r="Z44" s="3">
        <v>3.3870000000000005</v>
      </c>
      <c r="AA44" s="3">
        <v>115.7</v>
      </c>
      <c r="AB44" s="3">
        <v>108.6</v>
      </c>
      <c r="AC44" s="3">
        <v>126.3</v>
      </c>
      <c r="AD44" s="3">
        <v>31.1</v>
      </c>
      <c r="AE44" s="3">
        <v>22.8</v>
      </c>
      <c r="AF44" s="3">
        <v>8.9</v>
      </c>
      <c r="AG44" s="3">
        <v>6.4</v>
      </c>
      <c r="AH44" s="3">
        <v>26.3</v>
      </c>
      <c r="AI44" s="3">
        <v>13.8</v>
      </c>
      <c r="AJ44" s="3">
        <v>46.1</v>
      </c>
      <c r="AK44" s="3">
        <v>18.3</v>
      </c>
      <c r="AL44" s="3">
        <v>1</v>
      </c>
      <c r="AM44" s="3">
        <v>4</v>
      </c>
      <c r="AN44" s="3">
        <v>2.1</v>
      </c>
      <c r="AO44" s="3">
        <v>30.3</v>
      </c>
      <c r="AP44" s="3">
        <v>5</v>
      </c>
      <c r="AQ44" s="3">
        <v>0.9</v>
      </c>
      <c r="AR44" s="3">
        <v>3.4</v>
      </c>
      <c r="AS44" s="3">
        <v>19.7</v>
      </c>
      <c r="AT44" s="3">
        <v>27.4</v>
      </c>
      <c r="AU44" s="3">
        <v>52.9</v>
      </c>
      <c r="AV44" s="3">
        <v>67.3</v>
      </c>
      <c r="AW44" s="3">
        <v>20.399999999999999</v>
      </c>
      <c r="AX44" s="3">
        <v>72.900000000000006</v>
      </c>
      <c r="AY44" s="3">
        <v>6.7</v>
      </c>
      <c r="AZ44" s="3">
        <v>67.900000000000006</v>
      </c>
      <c r="BA44" s="3">
        <v>2.4</v>
      </c>
      <c r="BB44" s="3">
        <v>0.5</v>
      </c>
      <c r="BC44" s="3">
        <v>7.6</v>
      </c>
      <c r="BD44" s="3">
        <v>3.8</v>
      </c>
      <c r="BE44" s="3">
        <v>3.1</v>
      </c>
      <c r="BF44" s="3">
        <v>4.7</v>
      </c>
      <c r="BG44" s="3">
        <v>7.5</v>
      </c>
      <c r="BH44" s="3">
        <v>4.9000000000000004</v>
      </c>
      <c r="BI44" s="3">
        <v>3.9</v>
      </c>
      <c r="BJ44" s="3">
        <v>49</v>
      </c>
      <c r="BK44" s="3">
        <v>54</v>
      </c>
      <c r="BL44" s="3">
        <v>39</v>
      </c>
      <c r="BM44" s="3">
        <v>59.3</v>
      </c>
      <c r="BN44" s="3">
        <v>63.6</v>
      </c>
      <c r="BO44" s="3">
        <v>80.7</v>
      </c>
      <c r="BP44" s="3">
        <v>61.7</v>
      </c>
      <c r="BQ44" s="3">
        <v>50.5</v>
      </c>
      <c r="BR44" s="3">
        <v>65.599999999999994</v>
      </c>
      <c r="BS44" s="3">
        <v>48.2</v>
      </c>
      <c r="BT44" s="3">
        <v>1</v>
      </c>
    </row>
    <row r="45" spans="1:72" x14ac:dyDescent="0.25">
      <c r="A45" s="8">
        <v>32339</v>
      </c>
      <c r="B45" s="3">
        <v>5.6058755930046074</v>
      </c>
      <c r="C45" s="3">
        <v>5.6226447231965615</v>
      </c>
      <c r="D45" s="3">
        <v>6.07706868440013</v>
      </c>
      <c r="E45" s="3">
        <v>10.384029211193527</v>
      </c>
      <c r="F45" s="3">
        <v>0.32000000000000028</v>
      </c>
      <c r="G45" s="3">
        <v>0.72000000000000064</v>
      </c>
      <c r="H45" s="3">
        <v>1.2300000000000004</v>
      </c>
      <c r="I45" s="3">
        <v>1.5700000000000003</v>
      </c>
      <c r="J45" s="3">
        <v>1.9390000000000001</v>
      </c>
      <c r="K45" s="3">
        <v>0.70899999999999963</v>
      </c>
      <c r="L45" s="3">
        <v>0.36899999999999977</v>
      </c>
      <c r="M45" s="3">
        <v>0.33999999999999986</v>
      </c>
      <c r="N45" s="3">
        <v>0.50999999999999979</v>
      </c>
      <c r="O45" s="3">
        <v>3.0684258975145755</v>
      </c>
      <c r="P45" s="3">
        <v>58</v>
      </c>
      <c r="Q45" s="3">
        <v>13.685</v>
      </c>
      <c r="R45" s="3">
        <v>1.1400000000000006</v>
      </c>
      <c r="S45" s="3">
        <v>0.99000000000000021</v>
      </c>
      <c r="T45" s="3">
        <v>0.72000000000000064</v>
      </c>
      <c r="U45" s="3">
        <v>1.5899999999999999</v>
      </c>
      <c r="V45" s="3">
        <v>4.9350000000000005</v>
      </c>
      <c r="W45" s="3">
        <v>3.7949999999999999</v>
      </c>
      <c r="X45" s="3">
        <v>3.9450000000000003</v>
      </c>
      <c r="Y45" s="3">
        <v>4.2149999999999999</v>
      </c>
      <c r="Z45" s="3">
        <v>3.3450000000000006</v>
      </c>
      <c r="AA45" s="3">
        <v>113.5</v>
      </c>
      <c r="AB45" s="3">
        <v>103.7</v>
      </c>
      <c r="AC45" s="3">
        <v>128.19999999999999</v>
      </c>
      <c r="AD45" s="3">
        <v>31.3</v>
      </c>
      <c r="AE45" s="3">
        <v>22.5</v>
      </c>
      <c r="AF45" s="3">
        <v>8.9</v>
      </c>
      <c r="AG45" s="3">
        <v>6.2</v>
      </c>
      <c r="AH45" s="3">
        <v>28</v>
      </c>
      <c r="AI45" s="3">
        <v>15</v>
      </c>
      <c r="AJ45" s="3">
        <v>46.2</v>
      </c>
      <c r="AK45" s="3">
        <v>17.7</v>
      </c>
      <c r="AL45" s="3">
        <v>0.9</v>
      </c>
      <c r="AM45" s="3">
        <v>3.5</v>
      </c>
      <c r="AN45" s="3">
        <v>1.5</v>
      </c>
      <c r="AO45" s="3">
        <v>30.1</v>
      </c>
      <c r="AP45" s="3">
        <v>4.5999999999999996</v>
      </c>
      <c r="AQ45" s="3">
        <v>1.1000000000000001</v>
      </c>
      <c r="AR45" s="3">
        <v>3.4</v>
      </c>
      <c r="AS45" s="3">
        <v>19.100000000000001</v>
      </c>
      <c r="AT45" s="3">
        <v>28.4</v>
      </c>
      <c r="AU45" s="3">
        <v>52.5</v>
      </c>
      <c r="AV45" s="3">
        <v>65.8</v>
      </c>
      <c r="AW45" s="3">
        <v>19.7</v>
      </c>
      <c r="AX45" s="3">
        <v>70.7</v>
      </c>
      <c r="AY45" s="3">
        <v>9.6</v>
      </c>
      <c r="AZ45" s="3">
        <v>67.3</v>
      </c>
      <c r="BA45" s="3">
        <v>2.6</v>
      </c>
      <c r="BB45" s="3">
        <v>0.9</v>
      </c>
      <c r="BC45" s="3">
        <v>7.1</v>
      </c>
      <c r="BD45" s="3">
        <v>3.8</v>
      </c>
      <c r="BE45" s="3">
        <v>3.2</v>
      </c>
      <c r="BF45" s="3">
        <v>4.5</v>
      </c>
      <c r="BG45" s="3">
        <v>6.1</v>
      </c>
      <c r="BH45" s="3">
        <v>5.2</v>
      </c>
      <c r="BI45" s="3">
        <v>4.7</v>
      </c>
      <c r="BJ45" s="3">
        <v>54</v>
      </c>
      <c r="BK45" s="3">
        <v>58</v>
      </c>
      <c r="BL45" s="3">
        <v>44</v>
      </c>
      <c r="BM45" s="3">
        <v>58.2</v>
      </c>
      <c r="BN45" s="3">
        <v>60.6</v>
      </c>
      <c r="BO45" s="3">
        <v>81</v>
      </c>
      <c r="BP45" s="3">
        <v>61.2</v>
      </c>
      <c r="BQ45" s="3">
        <v>52.5</v>
      </c>
      <c r="BR45" s="3">
        <v>58.4</v>
      </c>
      <c r="BS45" s="3">
        <v>54.5</v>
      </c>
      <c r="BT45" s="3">
        <v>1</v>
      </c>
    </row>
    <row r="46" spans="1:72" x14ac:dyDescent="0.25">
      <c r="A46" s="8">
        <v>32370</v>
      </c>
      <c r="B46" s="3">
        <v>5.5665107624159553</v>
      </c>
      <c r="C46" s="3">
        <v>5.6223193141726293</v>
      </c>
      <c r="D46" s="3">
        <v>6.0626217414243104</v>
      </c>
      <c r="E46" s="3">
        <v>10.38498734692029</v>
      </c>
      <c r="F46" s="3">
        <v>0.34999999999999964</v>
      </c>
      <c r="G46" s="3">
        <v>0.73999999999999932</v>
      </c>
      <c r="H46" s="3">
        <v>1.1889999999999992</v>
      </c>
      <c r="I46" s="3">
        <v>1.4099999999999993</v>
      </c>
      <c r="J46" s="3">
        <v>1.7139999999999995</v>
      </c>
      <c r="K46" s="3">
        <v>0.52500000000000036</v>
      </c>
      <c r="L46" s="3">
        <v>0.30400000000000027</v>
      </c>
      <c r="M46" s="3">
        <v>0.22100000000000009</v>
      </c>
      <c r="N46" s="3">
        <v>0.44899999999999984</v>
      </c>
      <c r="O46" s="3">
        <v>3.1756113051762469</v>
      </c>
      <c r="P46" s="3">
        <v>61</v>
      </c>
      <c r="Q46" s="3">
        <v>13.587</v>
      </c>
      <c r="R46" s="3">
        <v>1.08</v>
      </c>
      <c r="S46" s="3">
        <v>1.0200000000000014</v>
      </c>
      <c r="T46" s="3">
        <v>0.71000000000000085</v>
      </c>
      <c r="U46" s="3">
        <v>1.5500000000000007</v>
      </c>
      <c r="V46" s="3">
        <v>4.6370000000000005</v>
      </c>
      <c r="W46" s="3">
        <v>3.5570000000000004</v>
      </c>
      <c r="X46" s="3">
        <v>3.6169999999999991</v>
      </c>
      <c r="Y46" s="3">
        <v>3.9269999999999996</v>
      </c>
      <c r="Z46" s="3">
        <v>3.0869999999999997</v>
      </c>
      <c r="AA46" s="3">
        <v>119.7</v>
      </c>
      <c r="AB46" s="3">
        <v>109.4</v>
      </c>
      <c r="AC46" s="3">
        <v>135.1</v>
      </c>
      <c r="AD46" s="3">
        <v>32.299999999999997</v>
      </c>
      <c r="AE46" s="3">
        <v>21.7</v>
      </c>
      <c r="AF46" s="3">
        <v>7.5</v>
      </c>
      <c r="AG46" s="3">
        <v>6.3</v>
      </c>
      <c r="AH46" s="3">
        <v>27.4</v>
      </c>
      <c r="AI46" s="3">
        <v>13.6</v>
      </c>
      <c r="AJ46" s="3">
        <v>46</v>
      </c>
      <c r="AK46" s="3">
        <v>19</v>
      </c>
      <c r="AL46" s="3">
        <v>0.9</v>
      </c>
      <c r="AM46" s="3">
        <v>4.2</v>
      </c>
      <c r="AN46" s="3">
        <v>2</v>
      </c>
      <c r="AO46" s="3">
        <v>34.299999999999997</v>
      </c>
      <c r="AP46" s="3">
        <v>4.2</v>
      </c>
      <c r="AQ46" s="3">
        <v>1.3</v>
      </c>
      <c r="AR46" s="3">
        <v>2.8</v>
      </c>
      <c r="AS46" s="3">
        <v>17.2</v>
      </c>
      <c r="AT46" s="3">
        <v>32.200000000000003</v>
      </c>
      <c r="AU46" s="3">
        <v>50.6</v>
      </c>
      <c r="AV46" s="3">
        <v>66.3</v>
      </c>
      <c r="AW46" s="3">
        <v>21.4</v>
      </c>
      <c r="AX46" s="3">
        <v>71.3</v>
      </c>
      <c r="AY46" s="3">
        <v>7.3</v>
      </c>
      <c r="AZ46" s="3">
        <v>67.400000000000006</v>
      </c>
      <c r="BA46" s="3">
        <v>3.7</v>
      </c>
      <c r="BB46" s="3">
        <v>0.5</v>
      </c>
      <c r="BC46" s="3">
        <v>7.7</v>
      </c>
      <c r="BD46" s="3">
        <v>4.3</v>
      </c>
      <c r="BE46" s="3">
        <v>2.7</v>
      </c>
      <c r="BF46" s="3">
        <v>5</v>
      </c>
      <c r="BG46" s="3">
        <v>8</v>
      </c>
      <c r="BH46" s="3">
        <v>6.1</v>
      </c>
      <c r="BI46" s="3">
        <v>4.5</v>
      </c>
      <c r="BJ46" s="3">
        <v>56</v>
      </c>
      <c r="BK46" s="3">
        <v>56</v>
      </c>
      <c r="BL46" s="3">
        <v>44</v>
      </c>
      <c r="BM46" s="3">
        <v>56</v>
      </c>
      <c r="BN46" s="3">
        <v>59.2</v>
      </c>
      <c r="BO46" s="3">
        <v>78.2</v>
      </c>
      <c r="BP46" s="3">
        <v>57.8</v>
      </c>
      <c r="BQ46" s="3">
        <v>51.2</v>
      </c>
      <c r="BR46" s="3">
        <v>57.4</v>
      </c>
      <c r="BS46" s="3">
        <v>49.4</v>
      </c>
      <c r="BT46" s="3">
        <v>1</v>
      </c>
    </row>
    <row r="47" spans="1:72" x14ac:dyDescent="0.25">
      <c r="A47" s="8">
        <v>32401</v>
      </c>
      <c r="B47" s="3">
        <v>5.6054711291894117</v>
      </c>
      <c r="C47" s="3">
        <v>5.6053607924784377</v>
      </c>
      <c r="D47" s="3">
        <v>5.9782526531357512</v>
      </c>
      <c r="E47" s="3">
        <v>10.385944565501662</v>
      </c>
      <c r="F47" s="3">
        <v>0.35999999999999943</v>
      </c>
      <c r="G47" s="3">
        <v>0.64000000000000057</v>
      </c>
      <c r="H47" s="3">
        <v>0.9399999999999995</v>
      </c>
      <c r="I47" s="3">
        <v>1.1199999999999992</v>
      </c>
      <c r="J47" s="3">
        <v>1.3669999999999991</v>
      </c>
      <c r="K47" s="3">
        <v>0.4269999999999996</v>
      </c>
      <c r="L47" s="3">
        <v>0.24699999999999989</v>
      </c>
      <c r="M47" s="3">
        <v>0.17999999999999972</v>
      </c>
      <c r="N47" s="3">
        <v>0.29999999999999893</v>
      </c>
      <c r="O47" s="3">
        <v>3.3233632436025258</v>
      </c>
      <c r="P47" s="3">
        <v>56</v>
      </c>
      <c r="Q47" s="3">
        <v>13.601000000000001</v>
      </c>
      <c r="R47" s="3">
        <v>1.1900000000000013</v>
      </c>
      <c r="S47" s="3">
        <v>1.1100000000000012</v>
      </c>
      <c r="T47" s="3">
        <v>0.8100000000000005</v>
      </c>
      <c r="U47" s="3">
        <v>1.7100000000000009</v>
      </c>
      <c r="V47" s="3">
        <v>4.9910000000000014</v>
      </c>
      <c r="W47" s="3">
        <v>3.8010000000000002</v>
      </c>
      <c r="X47" s="3">
        <v>3.8810000000000002</v>
      </c>
      <c r="Y47" s="3">
        <v>4.1810000000000009</v>
      </c>
      <c r="Z47" s="3">
        <v>3.2810000000000006</v>
      </c>
      <c r="AA47" s="3">
        <v>110.7</v>
      </c>
      <c r="AB47" s="3">
        <v>100.1</v>
      </c>
      <c r="AC47" s="3">
        <v>126.7</v>
      </c>
      <c r="AD47" s="3">
        <v>29.9</v>
      </c>
      <c r="AE47" s="3">
        <v>22.4</v>
      </c>
      <c r="AF47" s="3">
        <v>7.8</v>
      </c>
      <c r="AG47" s="3">
        <v>6.9</v>
      </c>
      <c r="AH47" s="3">
        <v>24.8</v>
      </c>
      <c r="AI47" s="3">
        <v>15.4</v>
      </c>
      <c r="AJ47" s="3">
        <v>47.7</v>
      </c>
      <c r="AK47" s="3">
        <v>17.2</v>
      </c>
      <c r="AL47" s="3">
        <v>0.7</v>
      </c>
      <c r="AM47" s="3">
        <v>3.3</v>
      </c>
      <c r="AN47" s="3">
        <v>1.5</v>
      </c>
      <c r="AO47" s="3">
        <v>30.3</v>
      </c>
      <c r="AP47" s="3">
        <v>4.0999999999999996</v>
      </c>
      <c r="AQ47" s="3">
        <v>1.1000000000000001</v>
      </c>
      <c r="AR47" s="3">
        <v>2.7</v>
      </c>
      <c r="AS47" s="3">
        <v>19.2</v>
      </c>
      <c r="AT47" s="3">
        <v>28.2</v>
      </c>
      <c r="AU47" s="3">
        <v>52.6</v>
      </c>
      <c r="AV47" s="3">
        <v>68.3</v>
      </c>
      <c r="AW47" s="3">
        <v>18.3</v>
      </c>
      <c r="AX47" s="3">
        <v>71.900000000000006</v>
      </c>
      <c r="AY47" s="3">
        <v>9.8000000000000007</v>
      </c>
      <c r="AZ47" s="3">
        <v>67.400000000000006</v>
      </c>
      <c r="BA47" s="3">
        <v>2.8</v>
      </c>
      <c r="BB47" s="3">
        <v>1</v>
      </c>
      <c r="BC47" s="3">
        <v>8.1999999999999993</v>
      </c>
      <c r="BD47" s="3">
        <v>3.4</v>
      </c>
      <c r="BE47" s="3">
        <v>2.8</v>
      </c>
      <c r="BF47" s="3">
        <v>4.5</v>
      </c>
      <c r="BG47" s="3">
        <v>7.2</v>
      </c>
      <c r="BH47" s="3">
        <v>5.7</v>
      </c>
      <c r="BI47" s="3">
        <v>3.9</v>
      </c>
      <c r="BJ47" s="3">
        <v>53</v>
      </c>
      <c r="BK47" s="3">
        <v>60</v>
      </c>
      <c r="BL47" s="3">
        <v>42</v>
      </c>
      <c r="BM47" s="3">
        <v>54.5</v>
      </c>
      <c r="BN47" s="3">
        <v>58.6</v>
      </c>
      <c r="BO47" s="3">
        <v>72.8</v>
      </c>
      <c r="BP47" s="3">
        <v>54.8</v>
      </c>
      <c r="BQ47" s="3">
        <v>50.2</v>
      </c>
      <c r="BR47" s="3">
        <v>55.2</v>
      </c>
      <c r="BS47" s="3">
        <v>49.5</v>
      </c>
      <c r="BT47" s="3">
        <v>1</v>
      </c>
    </row>
    <row r="48" spans="1:72" x14ac:dyDescent="0.25">
      <c r="A48" s="8">
        <v>32431</v>
      </c>
      <c r="B48" s="3">
        <v>5.6311042491582155</v>
      </c>
      <c r="C48" s="3">
        <v>5.6150605445953961</v>
      </c>
      <c r="D48" s="3">
        <v>6.0198090201171244</v>
      </c>
      <c r="E48" s="3">
        <v>10.386870034471961</v>
      </c>
      <c r="F48" s="3">
        <v>0.26999999999999957</v>
      </c>
      <c r="G48" s="3">
        <v>0.44000000000000039</v>
      </c>
      <c r="H48" s="3">
        <v>0.60400000000000009</v>
      </c>
      <c r="I48" s="3">
        <v>0.74999999999999911</v>
      </c>
      <c r="J48" s="3">
        <v>1.0219999999999994</v>
      </c>
      <c r="K48" s="3">
        <v>0.41799999999999926</v>
      </c>
      <c r="L48" s="3">
        <v>0.27200000000000024</v>
      </c>
      <c r="M48" s="3">
        <v>0.14599999999999902</v>
      </c>
      <c r="N48" s="3">
        <v>0.1639999999999997</v>
      </c>
      <c r="O48" s="3">
        <v>3.4317089910775569</v>
      </c>
      <c r="P48" s="3">
        <v>47</v>
      </c>
      <c r="Q48" s="3">
        <v>13.545999999999999</v>
      </c>
      <c r="R48" s="3">
        <v>1.3500000000000014</v>
      </c>
      <c r="S48" s="3">
        <v>1.1800000000000015</v>
      </c>
      <c r="T48" s="3">
        <v>0.84000000000000163</v>
      </c>
      <c r="U48" s="3">
        <v>1.8100000000000005</v>
      </c>
      <c r="V48" s="3">
        <v>5.1760000000000002</v>
      </c>
      <c r="W48" s="3">
        <v>3.8259999999999987</v>
      </c>
      <c r="X48" s="3">
        <v>3.9959999999999987</v>
      </c>
      <c r="Y48" s="3">
        <v>4.3359999999999985</v>
      </c>
      <c r="Z48" s="3">
        <v>3.3659999999999997</v>
      </c>
      <c r="AA48" s="3">
        <v>116.9</v>
      </c>
      <c r="AB48" s="3">
        <v>109.3</v>
      </c>
      <c r="AC48" s="3">
        <v>128.30000000000001</v>
      </c>
      <c r="AD48" s="3">
        <v>29.8</v>
      </c>
      <c r="AE48" s="3">
        <v>23</v>
      </c>
      <c r="AF48" s="3">
        <v>7.3</v>
      </c>
      <c r="AG48" s="3">
        <v>6.9</v>
      </c>
      <c r="AH48" s="3">
        <v>26.8</v>
      </c>
      <c r="AI48" s="3">
        <v>13.2</v>
      </c>
      <c r="AJ48" s="3">
        <v>47.2</v>
      </c>
      <c r="AK48" s="3">
        <v>18.600000000000001</v>
      </c>
      <c r="AL48" s="3">
        <v>1.1000000000000001</v>
      </c>
      <c r="AM48" s="3">
        <v>3.7</v>
      </c>
      <c r="AN48" s="3">
        <v>1.6</v>
      </c>
      <c r="AO48" s="3">
        <v>26.5</v>
      </c>
      <c r="AP48" s="3">
        <v>3.7</v>
      </c>
      <c r="AQ48" s="3">
        <v>1</v>
      </c>
      <c r="AR48" s="3">
        <v>2.7</v>
      </c>
      <c r="AS48" s="3">
        <v>17.100000000000001</v>
      </c>
      <c r="AT48" s="3">
        <v>28.3</v>
      </c>
      <c r="AU48" s="3">
        <v>54.6</v>
      </c>
      <c r="AV48" s="3">
        <v>66.3</v>
      </c>
      <c r="AW48" s="3">
        <v>21.1</v>
      </c>
      <c r="AX48" s="3">
        <v>71.900000000000006</v>
      </c>
      <c r="AY48" s="3">
        <v>7</v>
      </c>
      <c r="AZ48" s="3">
        <v>68.2</v>
      </c>
      <c r="BA48" s="3">
        <v>2.2999999999999998</v>
      </c>
      <c r="BB48" s="3">
        <v>0.9</v>
      </c>
      <c r="BC48" s="3">
        <v>6.2</v>
      </c>
      <c r="BD48" s="3">
        <v>3.2</v>
      </c>
      <c r="BE48" s="3">
        <v>3.1</v>
      </c>
      <c r="BF48" s="3">
        <v>3.6</v>
      </c>
      <c r="BG48" s="3">
        <v>6.4</v>
      </c>
      <c r="BH48" s="3">
        <v>3.8</v>
      </c>
      <c r="BI48" s="3">
        <v>4.0999999999999996</v>
      </c>
      <c r="BJ48" s="3">
        <v>49</v>
      </c>
      <c r="BK48" s="3">
        <v>59</v>
      </c>
      <c r="BL48" s="3">
        <v>47</v>
      </c>
      <c r="BM48" s="3">
        <v>55.4</v>
      </c>
      <c r="BN48" s="3">
        <v>57.2</v>
      </c>
      <c r="BO48" s="3">
        <v>71.5</v>
      </c>
      <c r="BP48" s="3">
        <v>58.7</v>
      </c>
      <c r="BQ48" s="3">
        <v>52.4</v>
      </c>
      <c r="BR48" s="3">
        <v>54.8</v>
      </c>
      <c r="BS48" s="3">
        <v>49.2</v>
      </c>
      <c r="BT48" s="3">
        <v>1</v>
      </c>
    </row>
    <row r="49" spans="1:72" x14ac:dyDescent="0.25">
      <c r="A49" s="8">
        <v>32462</v>
      </c>
      <c r="B49" s="3">
        <v>5.6120326160466334</v>
      </c>
      <c r="C49" s="3">
        <v>5.613821296733053</v>
      </c>
      <c r="D49" s="3">
        <v>6.0479630210132447</v>
      </c>
      <c r="E49" s="3">
        <v>10.387825453465016</v>
      </c>
      <c r="F49" s="3">
        <v>0.32000000000000028</v>
      </c>
      <c r="G49" s="3">
        <v>0.51999999999999957</v>
      </c>
      <c r="H49" s="3">
        <v>0.74000000000000021</v>
      </c>
      <c r="I49" s="3">
        <v>0.8100000000000005</v>
      </c>
      <c r="J49" s="3">
        <v>0.96199999999999974</v>
      </c>
      <c r="K49" s="3">
        <v>0.22199999999999953</v>
      </c>
      <c r="L49" s="3">
        <v>0.15199999999999925</v>
      </c>
      <c r="M49" s="3">
        <v>7.0000000000000284E-2</v>
      </c>
      <c r="N49" s="3">
        <v>0.22000000000000064</v>
      </c>
      <c r="O49" s="3">
        <v>3.4071550255536627</v>
      </c>
      <c r="P49" s="3">
        <v>61</v>
      </c>
      <c r="Q49" s="3">
        <v>13.741</v>
      </c>
      <c r="R49" s="3">
        <v>1.1199999999999992</v>
      </c>
      <c r="S49" s="3">
        <v>0.99000000000000021</v>
      </c>
      <c r="T49" s="3">
        <v>0.66000000000000014</v>
      </c>
      <c r="U49" s="3">
        <v>1.5600000000000005</v>
      </c>
      <c r="V49" s="3">
        <v>4.8309999999999995</v>
      </c>
      <c r="W49" s="3">
        <v>3.7110000000000003</v>
      </c>
      <c r="X49" s="3">
        <v>3.8409999999999993</v>
      </c>
      <c r="Y49" s="3">
        <v>4.1709999999999994</v>
      </c>
      <c r="Z49" s="3">
        <v>3.270999999999999</v>
      </c>
      <c r="AA49" s="3">
        <v>112.9</v>
      </c>
      <c r="AB49" s="3">
        <v>102</v>
      </c>
      <c r="AC49" s="3">
        <v>129.1</v>
      </c>
      <c r="AD49" s="3">
        <v>29.9</v>
      </c>
      <c r="AE49" s="3">
        <v>23</v>
      </c>
      <c r="AF49" s="3">
        <v>7.3</v>
      </c>
      <c r="AG49" s="3">
        <v>6.9</v>
      </c>
      <c r="AH49" s="3">
        <v>27.3</v>
      </c>
      <c r="AI49" s="3">
        <v>14.7</v>
      </c>
      <c r="AJ49" s="3">
        <v>47.1</v>
      </c>
      <c r="AK49" s="3">
        <v>15.9</v>
      </c>
      <c r="AL49" s="3">
        <v>0.6</v>
      </c>
      <c r="AM49" s="3">
        <v>3.1</v>
      </c>
      <c r="AN49" s="3">
        <v>1.5</v>
      </c>
      <c r="AO49" s="3">
        <v>27.9</v>
      </c>
      <c r="AP49" s="3">
        <v>3.4</v>
      </c>
      <c r="AQ49" s="3">
        <v>1</v>
      </c>
      <c r="AR49" s="3">
        <v>3</v>
      </c>
      <c r="AS49" s="3">
        <v>17.600000000000001</v>
      </c>
      <c r="AT49" s="3">
        <v>30.2</v>
      </c>
      <c r="AU49" s="3">
        <v>52.2</v>
      </c>
      <c r="AV49" s="3">
        <v>65.8</v>
      </c>
      <c r="AW49" s="3">
        <v>18.600000000000001</v>
      </c>
      <c r="AX49" s="3">
        <v>73</v>
      </c>
      <c r="AY49" s="3">
        <v>8.4</v>
      </c>
      <c r="AZ49" s="3">
        <v>69.400000000000006</v>
      </c>
      <c r="BA49" s="3">
        <v>3.6</v>
      </c>
      <c r="BB49" s="3">
        <v>0.9</v>
      </c>
      <c r="BC49" s="3">
        <v>6.6</v>
      </c>
      <c r="BD49" s="3">
        <v>3.2</v>
      </c>
      <c r="BE49" s="3">
        <v>2.7</v>
      </c>
      <c r="BF49" s="3">
        <v>4.0999999999999996</v>
      </c>
      <c r="BG49" s="3">
        <v>6.5</v>
      </c>
      <c r="BH49" s="3">
        <v>4.8</v>
      </c>
      <c r="BI49" s="3">
        <v>3</v>
      </c>
      <c r="BJ49" s="3">
        <v>58</v>
      </c>
      <c r="BK49" s="3">
        <v>70</v>
      </c>
      <c r="BL49" s="3">
        <v>45</v>
      </c>
      <c r="BM49" s="3">
        <v>55.6</v>
      </c>
      <c r="BN49" s="3">
        <v>58.4</v>
      </c>
      <c r="BO49" s="3">
        <v>70.900000000000006</v>
      </c>
      <c r="BP49" s="3">
        <v>57.5</v>
      </c>
      <c r="BQ49" s="3">
        <v>53.8</v>
      </c>
      <c r="BR49" s="3">
        <v>52.1</v>
      </c>
      <c r="BS49" s="3">
        <v>51.6</v>
      </c>
      <c r="BT49" s="3">
        <v>1</v>
      </c>
    </row>
    <row r="50" spans="1:72" x14ac:dyDescent="0.25">
      <c r="A50" s="8">
        <v>32492</v>
      </c>
      <c r="B50" s="3">
        <v>5.6266134118850726</v>
      </c>
      <c r="C50" s="3">
        <v>5.6502058737528085</v>
      </c>
      <c r="D50" s="3">
        <v>6.0167667299702003</v>
      </c>
      <c r="E50" s="3">
        <v>10.388749184170845</v>
      </c>
      <c r="F50" s="3">
        <v>0.30000000000000071</v>
      </c>
      <c r="G50" s="3">
        <v>0.65000000000000036</v>
      </c>
      <c r="H50" s="3">
        <v>0.79100000000000037</v>
      </c>
      <c r="I50" s="3">
        <v>0.77000000000000135</v>
      </c>
      <c r="J50" s="3">
        <v>0.77500000000000036</v>
      </c>
      <c r="K50" s="3">
        <v>-1.6000000000000014E-2</v>
      </c>
      <c r="L50" s="3">
        <v>4.9999999999990052E-3</v>
      </c>
      <c r="M50" s="3">
        <v>-2.0999999999999019E-2</v>
      </c>
      <c r="N50" s="3">
        <v>0.14100000000000001</v>
      </c>
      <c r="O50" s="3">
        <v>3.4258307639602603</v>
      </c>
      <c r="P50" s="3">
        <v>64</v>
      </c>
      <c r="Q50" s="3">
        <v>13.845000000000001</v>
      </c>
      <c r="R50" s="3">
        <v>0.97999999999999865</v>
      </c>
      <c r="S50" s="3">
        <v>0.84999999999999964</v>
      </c>
      <c r="T50" s="3">
        <v>0.54999999999999893</v>
      </c>
      <c r="U50" s="3">
        <v>1.4100000000000001</v>
      </c>
      <c r="V50" s="3">
        <v>4.7050000000000001</v>
      </c>
      <c r="W50" s="3">
        <v>3.7250000000000014</v>
      </c>
      <c r="X50" s="3">
        <v>3.8550000000000004</v>
      </c>
      <c r="Y50" s="3">
        <v>4.1550000000000011</v>
      </c>
      <c r="Z50" s="3">
        <v>3.2949999999999999</v>
      </c>
      <c r="AA50" s="3">
        <v>119.4</v>
      </c>
      <c r="AB50" s="3">
        <v>105.6</v>
      </c>
      <c r="AC50" s="3">
        <v>140.1</v>
      </c>
      <c r="AD50" s="3">
        <v>33.700000000000003</v>
      </c>
      <c r="AE50" s="3">
        <v>20.8</v>
      </c>
      <c r="AF50" s="3">
        <v>7.4</v>
      </c>
      <c r="AG50" s="3">
        <v>6.7</v>
      </c>
      <c r="AH50" s="3">
        <v>27.8</v>
      </c>
      <c r="AI50" s="3">
        <v>14.4</v>
      </c>
      <c r="AJ50" s="3">
        <v>45.5</v>
      </c>
      <c r="AK50" s="3">
        <v>17.2</v>
      </c>
      <c r="AL50" s="3">
        <v>1</v>
      </c>
      <c r="AM50" s="3">
        <v>3.8</v>
      </c>
      <c r="AN50" s="3">
        <v>1.9</v>
      </c>
      <c r="AO50" s="3">
        <v>28.9</v>
      </c>
      <c r="AP50" s="3">
        <v>3.3</v>
      </c>
      <c r="AQ50" s="3">
        <v>0.9</v>
      </c>
      <c r="AR50" s="3">
        <v>3.3</v>
      </c>
      <c r="AS50" s="3">
        <v>15.5</v>
      </c>
      <c r="AT50" s="3">
        <v>32.5</v>
      </c>
      <c r="AU50" s="3">
        <v>52</v>
      </c>
      <c r="AV50" s="3">
        <v>65.5</v>
      </c>
      <c r="AW50" s="3">
        <v>19.600000000000001</v>
      </c>
      <c r="AX50" s="3">
        <v>72.900000000000006</v>
      </c>
      <c r="AY50" s="3">
        <v>7.5</v>
      </c>
      <c r="AZ50" s="3">
        <v>68.400000000000006</v>
      </c>
      <c r="BA50" s="3">
        <v>2.6</v>
      </c>
      <c r="BB50" s="3">
        <v>0.8</v>
      </c>
      <c r="BC50" s="3">
        <v>6.6</v>
      </c>
      <c r="BD50" s="3">
        <v>3.3</v>
      </c>
      <c r="BE50" s="3">
        <v>2.8</v>
      </c>
      <c r="BF50" s="3">
        <v>4.3</v>
      </c>
      <c r="BG50" s="3">
        <v>7.5</v>
      </c>
      <c r="BH50" s="3">
        <v>4.7</v>
      </c>
      <c r="BI50" s="3">
        <v>3.7</v>
      </c>
      <c r="BJ50" s="3">
        <v>60</v>
      </c>
      <c r="BK50" s="3">
        <v>66</v>
      </c>
      <c r="BL50" s="3">
        <v>48</v>
      </c>
      <c r="BM50" s="3">
        <v>56</v>
      </c>
      <c r="BN50" s="3">
        <v>59</v>
      </c>
      <c r="BO50" s="3">
        <v>69.8</v>
      </c>
      <c r="BP50" s="3">
        <v>57.6</v>
      </c>
      <c r="BQ50" s="3">
        <v>54.8</v>
      </c>
      <c r="BR50" s="3">
        <v>53</v>
      </c>
      <c r="BS50" s="3">
        <v>49.9</v>
      </c>
      <c r="BT50" s="3">
        <v>1</v>
      </c>
    </row>
    <row r="51" spans="1:72" x14ac:dyDescent="0.25">
      <c r="A51" s="8">
        <v>32523</v>
      </c>
      <c r="B51" s="3">
        <v>5.6953133795648219</v>
      </c>
      <c r="C51" s="3">
        <v>5.6585410064105117</v>
      </c>
      <c r="D51" s="3">
        <v>5.9769852258431477</v>
      </c>
      <c r="E51" s="3">
        <v>10.389702810329402</v>
      </c>
      <c r="F51" s="3">
        <v>0.22000000000000064</v>
      </c>
      <c r="G51" s="3">
        <v>0.34999999999999964</v>
      </c>
      <c r="H51" s="3">
        <v>0.42300000000000004</v>
      </c>
      <c r="I51" s="3">
        <v>0.39000000000000057</v>
      </c>
      <c r="J51" s="3">
        <v>0.31300000000000061</v>
      </c>
      <c r="K51" s="3">
        <v>-0.10999999999999943</v>
      </c>
      <c r="L51" s="3">
        <v>-7.6999999999999957E-2</v>
      </c>
      <c r="M51" s="3">
        <v>-3.2999999999999474E-2</v>
      </c>
      <c r="N51" s="3">
        <v>7.3000000000000398E-2</v>
      </c>
      <c r="O51" s="3">
        <v>3.4494653328734048</v>
      </c>
      <c r="P51" s="3">
        <v>59</v>
      </c>
      <c r="Q51" s="3">
        <v>13.801</v>
      </c>
      <c r="R51" s="3">
        <v>0.84999999999999964</v>
      </c>
      <c r="S51" s="3">
        <v>0.69999999999999929</v>
      </c>
      <c r="T51" s="3">
        <v>0.51999999999999957</v>
      </c>
      <c r="U51" s="3">
        <v>1.2099999999999991</v>
      </c>
      <c r="V51" s="3">
        <v>4.7210000000000001</v>
      </c>
      <c r="W51" s="3">
        <v>3.8710000000000004</v>
      </c>
      <c r="X51" s="3">
        <v>4.0210000000000008</v>
      </c>
      <c r="Y51" s="3">
        <v>4.2010000000000005</v>
      </c>
      <c r="Z51" s="3">
        <v>3.511000000000001</v>
      </c>
      <c r="AA51" s="3">
        <v>115.8</v>
      </c>
      <c r="AB51" s="3">
        <v>104.1</v>
      </c>
      <c r="AC51" s="3">
        <v>133.4</v>
      </c>
      <c r="AD51" s="3">
        <v>33</v>
      </c>
      <c r="AE51" s="3">
        <v>21.2</v>
      </c>
      <c r="AF51" s="3">
        <v>7.3</v>
      </c>
      <c r="AG51" s="3">
        <v>6.2</v>
      </c>
      <c r="AH51" s="3">
        <v>25.6</v>
      </c>
      <c r="AI51" s="3">
        <v>14.5</v>
      </c>
      <c r="AJ51" s="3">
        <v>45.8</v>
      </c>
      <c r="AK51" s="3">
        <v>17.100000000000001</v>
      </c>
      <c r="AL51" s="3">
        <v>1.2</v>
      </c>
      <c r="AM51" s="3">
        <v>3</v>
      </c>
      <c r="AN51" s="3">
        <v>1.2</v>
      </c>
      <c r="AO51" s="3">
        <v>28</v>
      </c>
      <c r="AP51" s="3">
        <v>3.5</v>
      </c>
      <c r="AQ51" s="3">
        <v>0.6</v>
      </c>
      <c r="AR51" s="3">
        <v>2.9</v>
      </c>
      <c r="AS51" s="3">
        <v>18.2</v>
      </c>
      <c r="AT51" s="3">
        <v>29.1</v>
      </c>
      <c r="AU51" s="3">
        <v>52.7</v>
      </c>
      <c r="AV51" s="3">
        <v>68.2</v>
      </c>
      <c r="AW51" s="3">
        <v>17.7</v>
      </c>
      <c r="AX51" s="3">
        <v>74.599999999999994</v>
      </c>
      <c r="AY51" s="3">
        <v>7.7</v>
      </c>
      <c r="AZ51" s="3">
        <v>68.400000000000006</v>
      </c>
      <c r="BA51" s="3">
        <v>2.9</v>
      </c>
      <c r="BB51" s="3">
        <v>0.9</v>
      </c>
      <c r="BC51" s="3">
        <v>6.8</v>
      </c>
      <c r="BD51" s="3">
        <v>3</v>
      </c>
      <c r="BE51" s="3">
        <v>3</v>
      </c>
      <c r="BF51" s="3">
        <v>5.4</v>
      </c>
      <c r="BG51" s="3">
        <v>5.7</v>
      </c>
      <c r="BH51" s="3">
        <v>4.3</v>
      </c>
      <c r="BI51" s="3">
        <v>3.7</v>
      </c>
      <c r="BJ51" s="3">
        <v>54</v>
      </c>
      <c r="BK51" s="3">
        <v>59</v>
      </c>
      <c r="BL51" s="3">
        <v>40</v>
      </c>
      <c r="BM51" s="3">
        <v>54.7</v>
      </c>
      <c r="BN51" s="3">
        <v>57.3</v>
      </c>
      <c r="BO51" s="3">
        <v>70.5</v>
      </c>
      <c r="BP51" s="3">
        <v>57.9</v>
      </c>
      <c r="BQ51" s="3">
        <v>51.4</v>
      </c>
      <c r="BR51" s="3">
        <v>53.9</v>
      </c>
      <c r="BS51" s="3">
        <v>46.7</v>
      </c>
      <c r="BT51" s="3">
        <v>1</v>
      </c>
    </row>
    <row r="52" spans="1:72" x14ac:dyDescent="0.25">
      <c r="A52" s="8">
        <v>32554</v>
      </c>
      <c r="B52" s="3">
        <v>5.6659421416730211</v>
      </c>
      <c r="C52" s="3">
        <v>5.6602136555094082</v>
      </c>
      <c r="D52" s="3">
        <v>5.9584246930297819</v>
      </c>
      <c r="E52" s="3">
        <v>10.390655527951443</v>
      </c>
      <c r="F52" s="3">
        <v>0.20000000000000107</v>
      </c>
      <c r="G52" s="3">
        <v>0.37000000000000099</v>
      </c>
      <c r="H52" s="3">
        <v>0.48500000000000121</v>
      </c>
      <c r="I52" s="3">
        <v>0.39000000000000057</v>
      </c>
      <c r="J52" s="3">
        <v>0.29300000000000104</v>
      </c>
      <c r="K52" s="3">
        <v>-0.19200000000000017</v>
      </c>
      <c r="L52" s="3">
        <v>-9.6999999999999531E-2</v>
      </c>
      <c r="M52" s="3">
        <v>-9.5000000000000639E-2</v>
      </c>
      <c r="N52" s="3">
        <v>0.11500000000000021</v>
      </c>
      <c r="O52" s="3">
        <v>3.1938677738741612</v>
      </c>
      <c r="P52" s="3">
        <v>57</v>
      </c>
      <c r="Q52" s="3">
        <v>14.114000000000001</v>
      </c>
      <c r="R52" s="3">
        <v>0.80000000000000071</v>
      </c>
      <c r="S52" s="3">
        <v>0.63000000000000078</v>
      </c>
      <c r="T52" s="3">
        <v>0.46000000000000085</v>
      </c>
      <c r="U52" s="3">
        <v>1.17</v>
      </c>
      <c r="V52" s="3">
        <v>4.6940000000000008</v>
      </c>
      <c r="W52" s="3">
        <v>3.8940000000000001</v>
      </c>
      <c r="X52" s="3">
        <v>4.0640000000000001</v>
      </c>
      <c r="Y52" s="3">
        <v>4.234</v>
      </c>
      <c r="Z52" s="3">
        <v>3.5240000000000009</v>
      </c>
      <c r="AA52" s="3">
        <v>120.7</v>
      </c>
      <c r="AB52" s="3">
        <v>108.3</v>
      </c>
      <c r="AC52" s="3">
        <v>139.19999999999999</v>
      </c>
      <c r="AD52" s="3">
        <v>34.299999999999997</v>
      </c>
      <c r="AE52" s="3">
        <v>19.899999999999999</v>
      </c>
      <c r="AF52" s="3">
        <v>7.9</v>
      </c>
      <c r="AG52" s="3">
        <v>6.3</v>
      </c>
      <c r="AH52" s="3">
        <v>26.3</v>
      </c>
      <c r="AI52" s="3">
        <v>12.8</v>
      </c>
      <c r="AJ52" s="3">
        <v>45.8</v>
      </c>
      <c r="AK52" s="3">
        <v>17</v>
      </c>
      <c r="AL52" s="3">
        <v>0.7</v>
      </c>
      <c r="AM52" s="3">
        <v>2.9</v>
      </c>
      <c r="AN52" s="3">
        <v>1.2</v>
      </c>
      <c r="AO52" s="3">
        <v>26.2</v>
      </c>
      <c r="AP52" s="3">
        <v>3.8</v>
      </c>
      <c r="AQ52" s="3">
        <v>1</v>
      </c>
      <c r="AR52" s="3">
        <v>3.2</v>
      </c>
      <c r="AS52" s="3">
        <v>16.899999999999999</v>
      </c>
      <c r="AT52" s="3">
        <v>30.6</v>
      </c>
      <c r="AU52" s="3">
        <v>52.5</v>
      </c>
      <c r="AV52" s="3">
        <v>67.400000000000006</v>
      </c>
      <c r="AW52" s="3">
        <v>20.9</v>
      </c>
      <c r="AX52" s="3">
        <v>71.8</v>
      </c>
      <c r="AY52" s="3">
        <v>7.3</v>
      </c>
      <c r="AZ52" s="3">
        <v>70.2</v>
      </c>
      <c r="BA52" s="3">
        <v>2.6</v>
      </c>
      <c r="BB52" s="3">
        <v>0.9</v>
      </c>
      <c r="BC52" s="3">
        <v>5.4</v>
      </c>
      <c r="BD52" s="3">
        <v>2.9</v>
      </c>
      <c r="BE52" s="3">
        <v>2.6</v>
      </c>
      <c r="BF52" s="3">
        <v>4.9000000000000004</v>
      </c>
      <c r="BG52" s="3">
        <v>5.8</v>
      </c>
      <c r="BH52" s="3">
        <v>4.2</v>
      </c>
      <c r="BI52" s="3">
        <v>3.2</v>
      </c>
      <c r="BJ52" s="3">
        <v>53</v>
      </c>
      <c r="BK52" s="3">
        <v>61</v>
      </c>
      <c r="BL52" s="3">
        <v>42</v>
      </c>
      <c r="BM52" s="3">
        <v>54.1</v>
      </c>
      <c r="BN52" s="3">
        <v>57.3</v>
      </c>
      <c r="BO52" s="3">
        <v>67.900000000000006</v>
      </c>
      <c r="BP52" s="3">
        <v>55.6</v>
      </c>
      <c r="BQ52" s="3">
        <v>50</v>
      </c>
      <c r="BR52" s="3">
        <v>54</v>
      </c>
      <c r="BS52" s="3">
        <v>49</v>
      </c>
      <c r="BT52" s="3">
        <v>1</v>
      </c>
    </row>
    <row r="53" spans="1:72" x14ac:dyDescent="0.25">
      <c r="A53" s="8">
        <v>32582</v>
      </c>
      <c r="B53" s="3">
        <v>5.6865345812466481</v>
      </c>
      <c r="C53" s="3">
        <v>5.6529101442824441</v>
      </c>
      <c r="D53" s="3">
        <v>5.9499912989014065</v>
      </c>
      <c r="E53" s="3">
        <v>10.391515267626115</v>
      </c>
      <c r="F53" s="3">
        <v>0.30999999999999872</v>
      </c>
      <c r="G53" s="3">
        <v>0.41000000000000014</v>
      </c>
      <c r="H53" s="3">
        <v>0.50099999999999945</v>
      </c>
      <c r="I53" s="3">
        <v>0.29999999999999893</v>
      </c>
      <c r="J53" s="3">
        <v>7.3999999999999844E-2</v>
      </c>
      <c r="K53" s="3">
        <v>-0.4269999999999996</v>
      </c>
      <c r="L53" s="3">
        <v>-0.22599999999999909</v>
      </c>
      <c r="M53" s="3">
        <v>-0.20100000000000051</v>
      </c>
      <c r="N53" s="3">
        <v>9.0999999999999304E-2</v>
      </c>
      <c r="O53" s="3">
        <v>3.1123560535325239</v>
      </c>
      <c r="P53" s="3">
        <v>52</v>
      </c>
      <c r="Q53" s="3">
        <v>13.872</v>
      </c>
      <c r="R53" s="3">
        <v>0.88000000000000078</v>
      </c>
      <c r="S53" s="3">
        <v>0.69000000000000128</v>
      </c>
      <c r="T53" s="3">
        <v>0.5600000000000005</v>
      </c>
      <c r="U53" s="3">
        <v>1.2300000000000004</v>
      </c>
      <c r="V53" s="3">
        <v>4.3420000000000005</v>
      </c>
      <c r="W53" s="3">
        <v>3.4619999999999997</v>
      </c>
      <c r="X53" s="3">
        <v>3.6519999999999992</v>
      </c>
      <c r="Y53" s="3">
        <v>3.782</v>
      </c>
      <c r="Z53" s="3">
        <v>3.1120000000000001</v>
      </c>
      <c r="AA53" s="3">
        <v>117.4</v>
      </c>
      <c r="AB53" s="3">
        <v>104.9</v>
      </c>
      <c r="AC53" s="3">
        <v>136.19999999999999</v>
      </c>
      <c r="AD53" s="3">
        <v>32.799999999999997</v>
      </c>
      <c r="AE53" s="3">
        <v>20.5</v>
      </c>
      <c r="AF53" s="3">
        <v>7.1</v>
      </c>
      <c r="AG53" s="3">
        <v>6.1</v>
      </c>
      <c r="AH53" s="3">
        <v>25.2</v>
      </c>
      <c r="AI53" s="3">
        <v>12.7</v>
      </c>
      <c r="AJ53" s="3">
        <v>46.7</v>
      </c>
      <c r="AK53" s="3">
        <v>15.9</v>
      </c>
      <c r="AL53" s="3">
        <v>0.9</v>
      </c>
      <c r="AM53" s="3">
        <v>3.1</v>
      </c>
      <c r="AN53" s="3">
        <v>1.5</v>
      </c>
      <c r="AO53" s="3">
        <v>28.4</v>
      </c>
      <c r="AP53" s="3">
        <v>4</v>
      </c>
      <c r="AQ53" s="3">
        <v>0.7</v>
      </c>
      <c r="AR53" s="3">
        <v>2.7</v>
      </c>
      <c r="AS53" s="3">
        <v>16.100000000000001</v>
      </c>
      <c r="AT53" s="3">
        <v>28.4</v>
      </c>
      <c r="AU53" s="3">
        <v>55.5</v>
      </c>
      <c r="AV53" s="3">
        <v>68.7</v>
      </c>
      <c r="AW53" s="3">
        <v>17.899999999999999</v>
      </c>
      <c r="AX53" s="3">
        <v>74.099999999999994</v>
      </c>
      <c r="AY53" s="3">
        <v>8</v>
      </c>
      <c r="AZ53" s="3">
        <v>71.400000000000006</v>
      </c>
      <c r="BA53" s="3">
        <v>2.1</v>
      </c>
      <c r="BB53" s="3">
        <v>0.4</v>
      </c>
      <c r="BC53" s="3">
        <v>6.3</v>
      </c>
      <c r="BD53" s="3">
        <v>4</v>
      </c>
      <c r="BE53" s="3">
        <v>2.5</v>
      </c>
      <c r="BF53" s="3">
        <v>4.3</v>
      </c>
      <c r="BG53" s="3">
        <v>6.4</v>
      </c>
      <c r="BH53" s="3">
        <v>4.9000000000000004</v>
      </c>
      <c r="BI53" s="3">
        <v>4.2</v>
      </c>
      <c r="BJ53" s="3">
        <v>48</v>
      </c>
      <c r="BK53" s="3">
        <v>55</v>
      </c>
      <c r="BL53" s="3">
        <v>37</v>
      </c>
      <c r="BM53" s="3">
        <v>51.5</v>
      </c>
      <c r="BN53" s="3">
        <v>52</v>
      </c>
      <c r="BO53" s="3">
        <v>67.900000000000006</v>
      </c>
      <c r="BP53" s="3">
        <v>52.7</v>
      </c>
      <c r="BQ53" s="3">
        <v>50.2</v>
      </c>
      <c r="BR53" s="3">
        <v>52.5</v>
      </c>
      <c r="BS53" s="3">
        <v>48.3</v>
      </c>
      <c r="BT53" s="3">
        <v>1</v>
      </c>
    </row>
    <row r="54" spans="1:72" x14ac:dyDescent="0.25">
      <c r="A54" s="8">
        <v>32613</v>
      </c>
      <c r="B54" s="3">
        <v>5.7354103323365129</v>
      </c>
      <c r="C54" s="3">
        <v>5.6440324702504272</v>
      </c>
      <c r="D54" s="3">
        <v>5.935555352668465</v>
      </c>
      <c r="E54" s="3">
        <v>10.39246626087211</v>
      </c>
      <c r="F54" s="3">
        <v>0.28999999999999915</v>
      </c>
      <c r="G54" s="3">
        <v>0.40999999999999837</v>
      </c>
      <c r="H54" s="3">
        <v>0.49699999999999989</v>
      </c>
      <c r="I54" s="3">
        <v>0.34999999999999964</v>
      </c>
      <c r="J54" s="3">
        <v>0.30799999999999983</v>
      </c>
      <c r="K54" s="3">
        <v>-0.18900000000000006</v>
      </c>
      <c r="L54" s="3">
        <v>-4.1999999999999815E-2</v>
      </c>
      <c r="M54" s="3">
        <v>-0.14700000000000024</v>
      </c>
      <c r="N54" s="3">
        <v>8.7000000000001521E-2</v>
      </c>
      <c r="O54" s="3">
        <v>3.2393909944930357</v>
      </c>
      <c r="P54" s="3">
        <v>48</v>
      </c>
      <c r="Q54" s="3">
        <v>14.058</v>
      </c>
      <c r="R54" s="3">
        <v>1.0599999999999987</v>
      </c>
      <c r="S54" s="3">
        <v>0.85999999999999943</v>
      </c>
      <c r="T54" s="3">
        <v>0.75</v>
      </c>
      <c r="U54" s="3">
        <v>1.4900000000000002</v>
      </c>
      <c r="V54" s="3">
        <v>4.9979999999999993</v>
      </c>
      <c r="W54" s="3">
        <v>3.9380000000000006</v>
      </c>
      <c r="X54" s="3">
        <v>4.1379999999999999</v>
      </c>
      <c r="Y54" s="3">
        <v>4.2479999999999993</v>
      </c>
      <c r="Z54" s="3">
        <v>3.5079999999999991</v>
      </c>
      <c r="AA54" s="3">
        <v>116.6</v>
      </c>
      <c r="AB54" s="3">
        <v>101.8</v>
      </c>
      <c r="AC54" s="3">
        <v>138.9</v>
      </c>
      <c r="AD54" s="3">
        <v>34.5</v>
      </c>
      <c r="AE54" s="3">
        <v>19.8</v>
      </c>
      <c r="AF54" s="3">
        <v>7.3</v>
      </c>
      <c r="AG54" s="3">
        <v>7</v>
      </c>
      <c r="AH54" s="3">
        <v>25.8</v>
      </c>
      <c r="AI54" s="3">
        <v>13.1</v>
      </c>
      <c r="AJ54" s="3">
        <v>45.7</v>
      </c>
      <c r="AK54" s="3">
        <v>15.4</v>
      </c>
      <c r="AL54" s="3">
        <v>0.7</v>
      </c>
      <c r="AM54" s="3">
        <v>3.2</v>
      </c>
      <c r="AN54" s="3">
        <v>1.5</v>
      </c>
      <c r="AO54" s="3">
        <v>31.6</v>
      </c>
      <c r="AP54" s="3">
        <v>4</v>
      </c>
      <c r="AQ54" s="3">
        <v>1</v>
      </c>
      <c r="AR54" s="3">
        <v>2.7</v>
      </c>
      <c r="AS54" s="3">
        <v>16.399999999999999</v>
      </c>
      <c r="AT54" s="3">
        <v>28.9</v>
      </c>
      <c r="AU54" s="3">
        <v>54.7</v>
      </c>
      <c r="AV54" s="3">
        <v>67.2</v>
      </c>
      <c r="AW54" s="3">
        <v>17.3</v>
      </c>
      <c r="AX54" s="3">
        <v>73.900000000000006</v>
      </c>
      <c r="AY54" s="3">
        <v>8.8000000000000007</v>
      </c>
      <c r="AZ54" s="3">
        <v>71.5</v>
      </c>
      <c r="BA54" s="3">
        <v>3</v>
      </c>
      <c r="BB54" s="3">
        <v>0.6</v>
      </c>
      <c r="BC54" s="3">
        <v>6.7</v>
      </c>
      <c r="BD54" s="3">
        <v>3.8</v>
      </c>
      <c r="BE54" s="3">
        <v>3.5</v>
      </c>
      <c r="BF54" s="3">
        <v>5.4</v>
      </c>
      <c r="BG54" s="3">
        <v>7</v>
      </c>
      <c r="BH54" s="3">
        <v>4.7</v>
      </c>
      <c r="BI54" s="3">
        <v>4.2</v>
      </c>
      <c r="BJ54" s="3">
        <v>44</v>
      </c>
      <c r="BK54" s="3">
        <v>48</v>
      </c>
      <c r="BL54" s="3">
        <v>33</v>
      </c>
      <c r="BM54" s="3">
        <v>52.2</v>
      </c>
      <c r="BN54" s="3">
        <v>53.1</v>
      </c>
      <c r="BO54" s="3">
        <v>65.400000000000006</v>
      </c>
      <c r="BP54" s="3">
        <v>54.9</v>
      </c>
      <c r="BQ54" s="3">
        <v>50</v>
      </c>
      <c r="BR54" s="3">
        <v>52.2</v>
      </c>
      <c r="BS54" s="3">
        <v>47.4</v>
      </c>
      <c r="BT54" s="3">
        <v>1</v>
      </c>
    </row>
    <row r="55" spans="1:72" x14ac:dyDescent="0.25">
      <c r="A55" s="8">
        <v>32643</v>
      </c>
      <c r="B55" s="3">
        <v>5.7699446769098701</v>
      </c>
      <c r="C55" s="3">
        <v>5.6352537811362717</v>
      </c>
      <c r="D55" s="3">
        <v>5.8950913024503926</v>
      </c>
      <c r="E55" s="3">
        <v>10.393385716619122</v>
      </c>
      <c r="F55" s="3">
        <v>-5.0000000000000711E-2</v>
      </c>
      <c r="G55" s="3">
        <v>-6.0000000000000497E-2</v>
      </c>
      <c r="H55" s="3">
        <v>-0.10899999999999999</v>
      </c>
      <c r="I55" s="3">
        <v>-0.26999999999999957</v>
      </c>
      <c r="J55" s="3">
        <v>-0.31700000000000017</v>
      </c>
      <c r="K55" s="3">
        <v>-0.20800000000000018</v>
      </c>
      <c r="L55" s="3">
        <v>-4.7000000000000597E-2</v>
      </c>
      <c r="M55" s="3">
        <v>-0.16099999999999959</v>
      </c>
      <c r="N55" s="3">
        <v>-4.8999999999999488E-2</v>
      </c>
      <c r="O55" s="3">
        <v>3.0835646006783843</v>
      </c>
      <c r="P55" s="3">
        <v>46</v>
      </c>
      <c r="Q55" s="3">
        <v>13.827999999999999</v>
      </c>
      <c r="R55" s="3">
        <v>1.0700000000000003</v>
      </c>
      <c r="S55" s="3">
        <v>0.90000000000000036</v>
      </c>
      <c r="T55" s="3">
        <v>0.75999999999999979</v>
      </c>
      <c r="U55" s="3">
        <v>1.5999999999999996</v>
      </c>
      <c r="V55" s="3">
        <v>5.177999999999999</v>
      </c>
      <c r="W55" s="3">
        <v>4.1079999999999988</v>
      </c>
      <c r="X55" s="3">
        <v>4.2779999999999987</v>
      </c>
      <c r="Y55" s="3">
        <v>4.4179999999999993</v>
      </c>
      <c r="Z55" s="3">
        <v>3.5779999999999994</v>
      </c>
      <c r="AA55" s="3">
        <v>116.7</v>
      </c>
      <c r="AB55" s="3">
        <v>103</v>
      </c>
      <c r="AC55" s="3">
        <v>137.19999999999999</v>
      </c>
      <c r="AD55" s="3">
        <v>34.1</v>
      </c>
      <c r="AE55" s="3">
        <v>21.1</v>
      </c>
      <c r="AF55" s="3">
        <v>8.5</v>
      </c>
      <c r="AG55" s="3">
        <v>8.1</v>
      </c>
      <c r="AH55" s="3">
        <v>26.5</v>
      </c>
      <c r="AI55" s="3">
        <v>15.6</v>
      </c>
      <c r="AJ55" s="3">
        <v>44.8</v>
      </c>
      <c r="AK55" s="3">
        <v>18.899999999999999</v>
      </c>
      <c r="AL55" s="3">
        <v>1.1000000000000001</v>
      </c>
      <c r="AM55" s="3">
        <v>3.4</v>
      </c>
      <c r="AN55" s="3">
        <v>1.4</v>
      </c>
      <c r="AO55" s="3">
        <v>27.4</v>
      </c>
      <c r="AP55" s="3">
        <v>4</v>
      </c>
      <c r="AQ55" s="3">
        <v>0.9</v>
      </c>
      <c r="AR55" s="3">
        <v>3.2</v>
      </c>
      <c r="AS55" s="3">
        <v>16.5</v>
      </c>
      <c r="AT55" s="3">
        <v>30.1</v>
      </c>
      <c r="AU55" s="3">
        <v>53.4</v>
      </c>
      <c r="AV55" s="3">
        <v>65.400000000000006</v>
      </c>
      <c r="AW55" s="3">
        <v>20.7</v>
      </c>
      <c r="AX55" s="3">
        <v>70.400000000000006</v>
      </c>
      <c r="AY55" s="3">
        <v>8.9</v>
      </c>
      <c r="AZ55" s="3">
        <v>65.5</v>
      </c>
      <c r="BA55" s="3">
        <v>2.4</v>
      </c>
      <c r="BB55" s="3">
        <v>1.3</v>
      </c>
      <c r="BC55" s="3">
        <v>6.7</v>
      </c>
      <c r="BD55" s="3">
        <v>2.6</v>
      </c>
      <c r="BE55" s="3">
        <v>2.8</v>
      </c>
      <c r="BF55" s="3">
        <v>4.5</v>
      </c>
      <c r="BG55" s="3">
        <v>6.8</v>
      </c>
      <c r="BH55" s="3">
        <v>5.2</v>
      </c>
      <c r="BI55" s="3">
        <v>3.1</v>
      </c>
      <c r="BJ55" s="3">
        <v>44</v>
      </c>
      <c r="BK55" s="3">
        <v>53</v>
      </c>
      <c r="BL55" s="3">
        <v>35</v>
      </c>
      <c r="BM55" s="3">
        <v>49.3</v>
      </c>
      <c r="BN55" s="3">
        <v>50.7</v>
      </c>
      <c r="BO55" s="3">
        <v>59.3</v>
      </c>
      <c r="BP55" s="3">
        <v>50.7</v>
      </c>
      <c r="BQ55" s="3">
        <v>47.6</v>
      </c>
      <c r="BR55" s="3">
        <v>49.1</v>
      </c>
      <c r="BS55" s="3">
        <v>44.9</v>
      </c>
      <c r="BT55" s="3">
        <v>1</v>
      </c>
    </row>
    <row r="56" spans="1:72" x14ac:dyDescent="0.25">
      <c r="A56" s="8">
        <v>32674</v>
      </c>
      <c r="B56" s="3">
        <v>5.7619884877205632</v>
      </c>
      <c r="C56" s="3">
        <v>5.6439616963376613</v>
      </c>
      <c r="D56" s="3">
        <v>5.9168756901169095</v>
      </c>
      <c r="E56" s="3">
        <v>10.394334933586453</v>
      </c>
      <c r="F56" s="3">
        <v>-0.11999999999999922</v>
      </c>
      <c r="G56" s="3">
        <v>-0.14000000000000057</v>
      </c>
      <c r="H56" s="3">
        <v>-0.19200000000000017</v>
      </c>
      <c r="I56" s="3">
        <v>-0.23000000000000043</v>
      </c>
      <c r="J56" s="3">
        <v>-0.16300000000000026</v>
      </c>
      <c r="K56" s="3">
        <v>2.8999999999999915E-2</v>
      </c>
      <c r="L56" s="3">
        <v>6.7000000000000171E-2</v>
      </c>
      <c r="M56" s="3">
        <v>-3.8000000000000256E-2</v>
      </c>
      <c r="N56" s="3">
        <v>-5.1999999999999602E-2</v>
      </c>
      <c r="O56" s="3">
        <v>2.9524653085326249</v>
      </c>
      <c r="P56" s="3">
        <v>47</v>
      </c>
      <c r="Q56" s="3">
        <v>13.669</v>
      </c>
      <c r="R56" s="3">
        <v>1.2300000000000004</v>
      </c>
      <c r="S56" s="3">
        <v>1.0600000000000005</v>
      </c>
      <c r="T56" s="3">
        <v>0.89000000000000057</v>
      </c>
      <c r="U56" s="3">
        <v>1.6800000000000015</v>
      </c>
      <c r="V56" s="3">
        <v>5.6390000000000011</v>
      </c>
      <c r="W56" s="3">
        <v>4.4090000000000007</v>
      </c>
      <c r="X56" s="3">
        <v>4.5790000000000006</v>
      </c>
      <c r="Y56" s="3">
        <v>4.7490000000000006</v>
      </c>
      <c r="Z56" s="3">
        <v>3.9589999999999996</v>
      </c>
      <c r="AA56" s="3">
        <v>117.2</v>
      </c>
      <c r="AB56" s="3">
        <v>105.1</v>
      </c>
      <c r="AC56" s="3">
        <v>135.5</v>
      </c>
      <c r="AD56" s="3">
        <v>33.200000000000003</v>
      </c>
      <c r="AE56" s="3">
        <v>20.399999999999999</v>
      </c>
      <c r="AF56" s="3">
        <v>6.7</v>
      </c>
      <c r="AG56" s="3">
        <v>6.7</v>
      </c>
      <c r="AH56" s="3">
        <v>27</v>
      </c>
      <c r="AI56" s="3">
        <v>14.2</v>
      </c>
      <c r="AJ56" s="3">
        <v>46.4</v>
      </c>
      <c r="AK56" s="3">
        <v>17.899999999999999</v>
      </c>
      <c r="AL56" s="3">
        <v>0.9</v>
      </c>
      <c r="AM56" s="3">
        <v>3.3</v>
      </c>
      <c r="AN56" s="3">
        <v>1.8</v>
      </c>
      <c r="AO56" s="3">
        <v>26.8</v>
      </c>
      <c r="AP56" s="3">
        <v>3.6</v>
      </c>
      <c r="AQ56" s="3">
        <v>0.6</v>
      </c>
      <c r="AR56" s="3">
        <v>2.5</v>
      </c>
      <c r="AS56" s="3">
        <v>17.2</v>
      </c>
      <c r="AT56" s="3">
        <v>28.3</v>
      </c>
      <c r="AU56" s="3">
        <v>54.5</v>
      </c>
      <c r="AV56" s="3">
        <v>66.3</v>
      </c>
      <c r="AW56" s="3">
        <v>20.100000000000001</v>
      </c>
      <c r="AX56" s="3">
        <v>71.2</v>
      </c>
      <c r="AY56" s="3">
        <v>8.6999999999999993</v>
      </c>
      <c r="AZ56" s="3">
        <v>67.900000000000006</v>
      </c>
      <c r="BA56" s="3">
        <v>2.2999999999999998</v>
      </c>
      <c r="BB56" s="3">
        <v>0.6</v>
      </c>
      <c r="BC56" s="3">
        <v>5.9</v>
      </c>
      <c r="BD56" s="3">
        <v>3.7</v>
      </c>
      <c r="BE56" s="3">
        <v>2.5</v>
      </c>
      <c r="BF56" s="3">
        <v>4.5999999999999996</v>
      </c>
      <c r="BG56" s="3">
        <v>5.3</v>
      </c>
      <c r="BH56" s="3">
        <v>5</v>
      </c>
      <c r="BI56" s="3">
        <v>3.4</v>
      </c>
      <c r="BJ56" s="3">
        <v>45</v>
      </c>
      <c r="BK56" s="3">
        <v>57</v>
      </c>
      <c r="BL56" s="3">
        <v>36</v>
      </c>
      <c r="BM56" s="3">
        <v>47.3</v>
      </c>
      <c r="BN56" s="3">
        <v>45.6</v>
      </c>
      <c r="BO56" s="3">
        <v>50</v>
      </c>
      <c r="BP56" s="3">
        <v>49.5</v>
      </c>
      <c r="BQ56" s="3">
        <v>47.4</v>
      </c>
      <c r="BR56" s="3">
        <v>46.5</v>
      </c>
      <c r="BS56" s="3">
        <v>47.5</v>
      </c>
      <c r="BT56" s="3">
        <v>1</v>
      </c>
    </row>
    <row r="57" spans="1:72" x14ac:dyDescent="0.25">
      <c r="A57" s="8">
        <v>32704</v>
      </c>
      <c r="B57" s="3">
        <v>5.8466699622047482</v>
      </c>
      <c r="C57" s="3">
        <v>5.6248114147852073</v>
      </c>
      <c r="D57" s="3">
        <v>5.9087620553427396</v>
      </c>
      <c r="E57" s="3">
        <v>10.395252673563377</v>
      </c>
      <c r="F57" s="3">
        <v>-0.20999999999999908</v>
      </c>
      <c r="G57" s="3">
        <v>-0.38999999999999879</v>
      </c>
      <c r="H57" s="3">
        <v>-0.50399999999999956</v>
      </c>
      <c r="I57" s="3">
        <v>-0.47999999999999954</v>
      </c>
      <c r="J57" s="3">
        <v>-0.22699999999999942</v>
      </c>
      <c r="K57" s="3">
        <v>0.27700000000000014</v>
      </c>
      <c r="L57" s="3">
        <v>0.25300000000000011</v>
      </c>
      <c r="M57" s="3">
        <v>2.4000000000000021E-2</v>
      </c>
      <c r="N57" s="3">
        <v>-0.11400000000000077</v>
      </c>
      <c r="O57" s="3">
        <v>2.9437739181630853</v>
      </c>
      <c r="P57" s="3">
        <v>49</v>
      </c>
      <c r="Q57" s="3">
        <v>13.712999999999999</v>
      </c>
      <c r="R57" s="3">
        <v>1.4000000000000012</v>
      </c>
      <c r="S57" s="3">
        <v>1.1900000000000004</v>
      </c>
      <c r="T57" s="3">
        <v>0.94000000000000039</v>
      </c>
      <c r="U57" s="3">
        <v>1.88</v>
      </c>
      <c r="V57" s="3">
        <v>6.1529999999999996</v>
      </c>
      <c r="W57" s="3">
        <v>4.7529999999999983</v>
      </c>
      <c r="X57" s="3">
        <v>4.9629999999999992</v>
      </c>
      <c r="Y57" s="3">
        <v>5.2129999999999992</v>
      </c>
      <c r="Z57" s="3">
        <v>4.2729999999999997</v>
      </c>
      <c r="AA57" s="3">
        <v>120.4</v>
      </c>
      <c r="AB57" s="3">
        <v>106.6</v>
      </c>
      <c r="AC57" s="3">
        <v>141.1</v>
      </c>
      <c r="AD57" s="3">
        <v>33.1</v>
      </c>
      <c r="AE57" s="3">
        <v>19.3</v>
      </c>
      <c r="AF57" s="3">
        <v>7.1</v>
      </c>
      <c r="AG57" s="3">
        <v>6.9</v>
      </c>
      <c r="AH57" s="3">
        <v>27.6</v>
      </c>
      <c r="AI57" s="3">
        <v>13.2</v>
      </c>
      <c r="AJ57" s="3">
        <v>47.6</v>
      </c>
      <c r="AK57" s="3">
        <v>18.600000000000001</v>
      </c>
      <c r="AL57" s="3">
        <v>0.8</v>
      </c>
      <c r="AM57" s="3">
        <v>3.7</v>
      </c>
      <c r="AN57" s="3">
        <v>1.8</v>
      </c>
      <c r="AO57" s="3">
        <v>30.5</v>
      </c>
      <c r="AP57" s="3">
        <v>3.6</v>
      </c>
      <c r="AQ57" s="3">
        <v>1.1000000000000001</v>
      </c>
      <c r="AR57" s="3">
        <v>2.4</v>
      </c>
      <c r="AS57" s="3">
        <v>15.5</v>
      </c>
      <c r="AT57" s="3">
        <v>31.6</v>
      </c>
      <c r="AU57" s="3">
        <v>52.9</v>
      </c>
      <c r="AV57" s="3">
        <v>65.5</v>
      </c>
      <c r="AW57" s="3">
        <v>18.8</v>
      </c>
      <c r="AX57" s="3">
        <v>72.8</v>
      </c>
      <c r="AY57" s="3">
        <v>8.4</v>
      </c>
      <c r="AZ57" s="3">
        <v>68.2</v>
      </c>
      <c r="BA57" s="3">
        <v>2.2000000000000002</v>
      </c>
      <c r="BB57" s="3">
        <v>1.1000000000000001</v>
      </c>
      <c r="BC57" s="3">
        <v>7.6</v>
      </c>
      <c r="BD57" s="3">
        <v>3.3</v>
      </c>
      <c r="BE57" s="3">
        <v>3.3</v>
      </c>
      <c r="BF57" s="3">
        <v>4.4000000000000004</v>
      </c>
      <c r="BG57" s="3">
        <v>8</v>
      </c>
      <c r="BH57" s="3">
        <v>4.8</v>
      </c>
      <c r="BI57" s="3">
        <v>4.5</v>
      </c>
      <c r="BJ57" s="3">
        <v>46</v>
      </c>
      <c r="BK57" s="3">
        <v>57</v>
      </c>
      <c r="BL57" s="3">
        <v>35</v>
      </c>
      <c r="BM57" s="3">
        <v>45.9</v>
      </c>
      <c r="BN57" s="3">
        <v>45.8</v>
      </c>
      <c r="BO57" s="3">
        <v>48.1</v>
      </c>
      <c r="BP57" s="3">
        <v>46.9</v>
      </c>
      <c r="BQ57" s="3">
        <v>44.5</v>
      </c>
      <c r="BR57" s="3">
        <v>46.1</v>
      </c>
      <c r="BS57" s="3">
        <v>46.2</v>
      </c>
      <c r="BT57" s="3">
        <v>0</v>
      </c>
    </row>
    <row r="58" spans="1:72" x14ac:dyDescent="0.25">
      <c r="A58" s="8">
        <v>32735</v>
      </c>
      <c r="B58" s="3">
        <v>5.8620674536219139</v>
      </c>
      <c r="C58" s="3">
        <v>5.6276930535489464</v>
      </c>
      <c r="D58" s="3">
        <v>5.8861040314501558</v>
      </c>
      <c r="E58" s="3">
        <v>10.396200120875191</v>
      </c>
      <c r="F58" s="3">
        <v>5.0000000000000711E-2</v>
      </c>
      <c r="G58" s="3">
        <v>0.11999999999999922</v>
      </c>
      <c r="H58" s="3">
        <v>0.24600000000000044</v>
      </c>
      <c r="I58" s="3">
        <v>0.10999999999999943</v>
      </c>
      <c r="J58" s="3">
        <v>9.6000000000000085E-2</v>
      </c>
      <c r="K58" s="3">
        <v>-0.15000000000000036</v>
      </c>
      <c r="L58" s="3">
        <v>-1.3999999999999346E-2</v>
      </c>
      <c r="M58" s="3">
        <v>-0.13600000000000101</v>
      </c>
      <c r="N58" s="3">
        <v>0.12600000000000122</v>
      </c>
      <c r="O58" s="3">
        <v>3.0093289196509176</v>
      </c>
      <c r="P58" s="3">
        <v>52</v>
      </c>
      <c r="Q58" s="3">
        <v>13.817</v>
      </c>
      <c r="R58" s="3">
        <v>1.120000000000001</v>
      </c>
      <c r="S58" s="3">
        <v>0.96000000000000085</v>
      </c>
      <c r="T58" s="3">
        <v>0.83000000000000007</v>
      </c>
      <c r="U58" s="3">
        <v>1.5500000000000007</v>
      </c>
      <c r="V58" s="3">
        <v>5.5470000000000006</v>
      </c>
      <c r="W58" s="3">
        <v>4.4269999999999996</v>
      </c>
      <c r="X58" s="3">
        <v>4.5869999999999997</v>
      </c>
      <c r="Y58" s="3">
        <v>4.7170000000000005</v>
      </c>
      <c r="Z58" s="3">
        <v>3.9969999999999999</v>
      </c>
      <c r="AA58" s="3">
        <v>115.4</v>
      </c>
      <c r="AB58" s="3">
        <v>103.7</v>
      </c>
      <c r="AC58" s="3">
        <v>133</v>
      </c>
      <c r="AD58" s="3">
        <v>31.6</v>
      </c>
      <c r="AE58" s="3">
        <v>20.3</v>
      </c>
      <c r="AF58" s="3">
        <v>7.4</v>
      </c>
      <c r="AG58" s="3">
        <v>6.6</v>
      </c>
      <c r="AH58" s="3">
        <v>26.1</v>
      </c>
      <c r="AI58" s="3">
        <v>14.3</v>
      </c>
      <c r="AJ58" s="3">
        <v>48.1</v>
      </c>
      <c r="AK58" s="3">
        <v>17.2</v>
      </c>
      <c r="AL58" s="3">
        <v>0.8</v>
      </c>
      <c r="AM58" s="3">
        <v>3.5</v>
      </c>
      <c r="AN58" s="3">
        <v>1.6</v>
      </c>
      <c r="AO58" s="3">
        <v>28.3</v>
      </c>
      <c r="AP58" s="3">
        <v>4.2</v>
      </c>
      <c r="AQ58" s="3">
        <v>1.1000000000000001</v>
      </c>
      <c r="AR58" s="3">
        <v>2.6</v>
      </c>
      <c r="AS58" s="3">
        <v>17.399999999999999</v>
      </c>
      <c r="AT58" s="3">
        <v>27.5</v>
      </c>
      <c r="AU58" s="3">
        <v>55.1</v>
      </c>
      <c r="AV58" s="3">
        <v>67.3</v>
      </c>
      <c r="AW58" s="3">
        <v>18.3</v>
      </c>
      <c r="AX58" s="3">
        <v>73.400000000000006</v>
      </c>
      <c r="AY58" s="3">
        <v>8.3000000000000007</v>
      </c>
      <c r="AZ58" s="3">
        <v>68.5</v>
      </c>
      <c r="BA58" s="3">
        <v>1.9</v>
      </c>
      <c r="BB58" s="3">
        <v>0.6</v>
      </c>
      <c r="BC58" s="3">
        <v>6.9</v>
      </c>
      <c r="BD58" s="3">
        <v>3.3</v>
      </c>
      <c r="BE58" s="3">
        <v>2.5</v>
      </c>
      <c r="BF58" s="3">
        <v>4</v>
      </c>
      <c r="BG58" s="3">
        <v>6.9</v>
      </c>
      <c r="BH58" s="3">
        <v>5.8</v>
      </c>
      <c r="BI58" s="3">
        <v>3.9</v>
      </c>
      <c r="BJ58" s="3">
        <v>50</v>
      </c>
      <c r="BK58" s="3">
        <v>60</v>
      </c>
      <c r="BL58" s="3">
        <v>42</v>
      </c>
      <c r="BM58" s="3">
        <v>45.1</v>
      </c>
      <c r="BN58" s="3">
        <v>45.2</v>
      </c>
      <c r="BO58" s="3">
        <v>43.3</v>
      </c>
      <c r="BP58" s="3">
        <v>46.7</v>
      </c>
      <c r="BQ58" s="3">
        <v>44.6</v>
      </c>
      <c r="BR58" s="3">
        <v>44</v>
      </c>
      <c r="BS58" s="3">
        <v>43.5</v>
      </c>
      <c r="BT58" s="3">
        <v>0</v>
      </c>
    </row>
    <row r="59" spans="1:72" x14ac:dyDescent="0.25">
      <c r="A59" s="8">
        <v>32766</v>
      </c>
      <c r="B59" s="3">
        <v>5.8555016292920445</v>
      </c>
      <c r="C59" s="3">
        <v>5.6152790760647973</v>
      </c>
      <c r="D59" s="3">
        <v>5.9019500399002336</v>
      </c>
      <c r="E59" s="3">
        <v>10.397146671380209</v>
      </c>
      <c r="F59" s="3">
        <v>0.16000000000000014</v>
      </c>
      <c r="G59" s="3">
        <v>0.30000000000000071</v>
      </c>
      <c r="H59" s="3">
        <v>0.28200000000000003</v>
      </c>
      <c r="I59" s="3">
        <v>0.17999999999999972</v>
      </c>
      <c r="J59" s="3">
        <v>0.12300000000000111</v>
      </c>
      <c r="K59" s="3">
        <v>-0.15899999999999892</v>
      </c>
      <c r="L59" s="3">
        <v>-5.6999999999998607E-2</v>
      </c>
      <c r="M59" s="3">
        <v>-0.10200000000000031</v>
      </c>
      <c r="N59" s="3">
        <v>-1.8000000000000682E-2</v>
      </c>
      <c r="O59" s="3">
        <v>2.9612081729345574</v>
      </c>
      <c r="P59" s="3">
        <v>52</v>
      </c>
      <c r="Q59" s="3">
        <v>14.315</v>
      </c>
      <c r="R59" s="3">
        <v>1.0899999999999999</v>
      </c>
      <c r="S59" s="3">
        <v>0.92999999999999972</v>
      </c>
      <c r="T59" s="3">
        <v>0.74000000000000021</v>
      </c>
      <c r="U59" s="3">
        <v>1.5700000000000003</v>
      </c>
      <c r="V59" s="3">
        <v>5.9550000000000001</v>
      </c>
      <c r="W59" s="3">
        <v>4.8650000000000002</v>
      </c>
      <c r="X59" s="3">
        <v>5.0250000000000004</v>
      </c>
      <c r="Y59" s="3">
        <v>5.2149999999999999</v>
      </c>
      <c r="Z59" s="3">
        <v>4.3849999999999998</v>
      </c>
      <c r="AA59" s="3">
        <v>116.3</v>
      </c>
      <c r="AB59" s="3">
        <v>106.1</v>
      </c>
      <c r="AC59" s="3">
        <v>131.69999999999999</v>
      </c>
      <c r="AD59" s="3">
        <v>30.4</v>
      </c>
      <c r="AE59" s="3">
        <v>20.7</v>
      </c>
      <c r="AF59" s="3">
        <v>8.1</v>
      </c>
      <c r="AG59" s="3">
        <v>6.6</v>
      </c>
      <c r="AH59" s="3">
        <v>28.5</v>
      </c>
      <c r="AI59" s="3">
        <v>13.8</v>
      </c>
      <c r="AJ59" s="3">
        <v>48.9</v>
      </c>
      <c r="AK59" s="3">
        <v>17.399999999999999</v>
      </c>
      <c r="AL59" s="3">
        <v>0.8</v>
      </c>
      <c r="AM59" s="3">
        <v>3.1</v>
      </c>
      <c r="AN59" s="3">
        <v>1.4</v>
      </c>
      <c r="AO59" s="3">
        <v>27.4</v>
      </c>
      <c r="AP59" s="3">
        <v>3.6</v>
      </c>
      <c r="AQ59" s="3">
        <v>0.9</v>
      </c>
      <c r="AR59" s="3">
        <v>3.3</v>
      </c>
      <c r="AS59" s="3">
        <v>16.899999999999999</v>
      </c>
      <c r="AT59" s="3">
        <v>27.1</v>
      </c>
      <c r="AU59" s="3">
        <v>56</v>
      </c>
      <c r="AV59" s="3">
        <v>64.900000000000006</v>
      </c>
      <c r="AW59" s="3">
        <v>18.3</v>
      </c>
      <c r="AX59" s="3">
        <v>74.2</v>
      </c>
      <c r="AY59" s="3">
        <v>7.5</v>
      </c>
      <c r="AZ59" s="3">
        <v>68.8</v>
      </c>
      <c r="BA59" s="3">
        <v>3.3</v>
      </c>
      <c r="BB59" s="3">
        <v>1.2</v>
      </c>
      <c r="BC59" s="3">
        <v>6</v>
      </c>
      <c r="BD59" s="3">
        <v>2.8</v>
      </c>
      <c r="BE59" s="3">
        <v>2.4</v>
      </c>
      <c r="BF59" s="3">
        <v>4.0999999999999996</v>
      </c>
      <c r="BG59" s="3">
        <v>6.6</v>
      </c>
      <c r="BH59" s="3">
        <v>4.7</v>
      </c>
      <c r="BI59" s="3">
        <v>3.5</v>
      </c>
      <c r="BJ59" s="3">
        <v>51</v>
      </c>
      <c r="BK59" s="3">
        <v>62</v>
      </c>
      <c r="BL59" s="3">
        <v>43</v>
      </c>
      <c r="BM59" s="3">
        <v>46</v>
      </c>
      <c r="BN59" s="3">
        <v>46</v>
      </c>
      <c r="BO59" s="3">
        <v>42.4</v>
      </c>
      <c r="BP59" s="3">
        <v>48</v>
      </c>
      <c r="BQ59" s="3">
        <v>45.4</v>
      </c>
      <c r="BR59" s="3">
        <v>43.9</v>
      </c>
      <c r="BS59" s="3">
        <v>44.8</v>
      </c>
      <c r="BT59" s="3">
        <v>0</v>
      </c>
    </row>
    <row r="60" spans="1:72" x14ac:dyDescent="0.25">
      <c r="A60" s="8">
        <v>32796</v>
      </c>
      <c r="B60" s="3">
        <v>5.8300038809813568</v>
      </c>
      <c r="C60" s="3">
        <v>5.5996064424060341</v>
      </c>
      <c r="D60" s="3">
        <v>5.927592470513571</v>
      </c>
      <c r="E60" s="3">
        <v>10.398061835716069</v>
      </c>
      <c r="F60" s="3">
        <v>-4.9999999999998934E-2</v>
      </c>
      <c r="G60" s="3">
        <v>-0.15999999999999925</v>
      </c>
      <c r="H60" s="3">
        <v>-0.17399999999999949</v>
      </c>
      <c r="I60" s="3">
        <v>-0.17999999999999883</v>
      </c>
      <c r="J60" s="3">
        <v>-0.1169999999999991</v>
      </c>
      <c r="K60" s="3">
        <v>5.7000000000000384E-2</v>
      </c>
      <c r="L60" s="3">
        <v>6.2999999999999723E-2</v>
      </c>
      <c r="M60" s="3">
        <v>-5.9999999999993392E-3</v>
      </c>
      <c r="N60" s="3">
        <v>-1.4000000000000234E-2</v>
      </c>
      <c r="O60" s="3">
        <v>2.7517886626307102</v>
      </c>
      <c r="P60" s="3">
        <v>51</v>
      </c>
      <c r="Q60" s="3">
        <v>15.082000000000001</v>
      </c>
      <c r="R60" s="3">
        <v>1.2199999999999998</v>
      </c>
      <c r="S60" s="3">
        <v>1.0300000000000002</v>
      </c>
      <c r="T60" s="3">
        <v>0.83999999999999897</v>
      </c>
      <c r="U60" s="3">
        <v>1.669999999999999</v>
      </c>
      <c r="V60" s="3">
        <v>7.2220000000000004</v>
      </c>
      <c r="W60" s="3">
        <v>6.0020000000000007</v>
      </c>
      <c r="X60" s="3">
        <v>6.1920000000000002</v>
      </c>
      <c r="Y60" s="3">
        <v>6.3820000000000014</v>
      </c>
      <c r="Z60" s="3">
        <v>5.5520000000000014</v>
      </c>
      <c r="AA60" s="3">
        <v>117</v>
      </c>
      <c r="AB60" s="3">
        <v>106.4</v>
      </c>
      <c r="AC60" s="3">
        <v>133</v>
      </c>
      <c r="AD60" s="3">
        <v>30.4</v>
      </c>
      <c r="AE60" s="3">
        <v>20.2</v>
      </c>
      <c r="AF60" s="3">
        <v>6.7</v>
      </c>
      <c r="AG60" s="3">
        <v>6.3</v>
      </c>
      <c r="AH60" s="3">
        <v>27.7</v>
      </c>
      <c r="AI60" s="3">
        <v>13.7</v>
      </c>
      <c r="AJ60" s="3">
        <v>49.4</v>
      </c>
      <c r="AK60" s="3">
        <v>17.3</v>
      </c>
      <c r="AL60" s="3">
        <v>0.9</v>
      </c>
      <c r="AM60" s="3">
        <v>3.3</v>
      </c>
      <c r="AN60" s="3">
        <v>1.4</v>
      </c>
      <c r="AO60" s="3">
        <v>31.1</v>
      </c>
      <c r="AP60" s="3">
        <v>3.7</v>
      </c>
      <c r="AQ60" s="3">
        <v>1</v>
      </c>
      <c r="AR60" s="3">
        <v>2.2000000000000002</v>
      </c>
      <c r="AS60" s="3">
        <v>16.899999999999999</v>
      </c>
      <c r="AT60" s="3">
        <v>28</v>
      </c>
      <c r="AU60" s="3">
        <v>55.1</v>
      </c>
      <c r="AV60" s="3">
        <v>66</v>
      </c>
      <c r="AW60" s="3">
        <v>19.5</v>
      </c>
      <c r="AX60" s="3">
        <v>72.599999999999994</v>
      </c>
      <c r="AY60" s="3">
        <v>7.9</v>
      </c>
      <c r="AZ60" s="3">
        <v>69</v>
      </c>
      <c r="BA60" s="3">
        <v>2</v>
      </c>
      <c r="BB60" s="3">
        <v>0.8</v>
      </c>
      <c r="BC60" s="3">
        <v>6.9</v>
      </c>
      <c r="BD60" s="3">
        <v>3.9</v>
      </c>
      <c r="BE60" s="3">
        <v>3.3</v>
      </c>
      <c r="BF60" s="3">
        <v>4.7</v>
      </c>
      <c r="BG60" s="3">
        <v>7.5</v>
      </c>
      <c r="BH60" s="3">
        <v>4.9000000000000004</v>
      </c>
      <c r="BI60" s="3">
        <v>4.8</v>
      </c>
      <c r="BJ60" s="3">
        <v>48</v>
      </c>
      <c r="BK60" s="3">
        <v>61</v>
      </c>
      <c r="BL60" s="3">
        <v>37</v>
      </c>
      <c r="BM60" s="3">
        <v>46.8</v>
      </c>
      <c r="BN60" s="3">
        <v>49.3</v>
      </c>
      <c r="BO60" s="3">
        <v>41</v>
      </c>
      <c r="BP60" s="3">
        <v>48.5</v>
      </c>
      <c r="BQ60" s="3">
        <v>45</v>
      </c>
      <c r="BR60" s="3">
        <v>43.3</v>
      </c>
      <c r="BS60" s="3">
        <v>43.8</v>
      </c>
      <c r="BT60" s="3">
        <v>0</v>
      </c>
    </row>
    <row r="61" spans="1:72" x14ac:dyDescent="0.25">
      <c r="A61" s="8">
        <v>32827</v>
      </c>
      <c r="B61" s="3">
        <v>5.8464098729059568</v>
      </c>
      <c r="C61" s="3">
        <v>5.5819914176022785</v>
      </c>
      <c r="D61" s="3">
        <v>6.0161571596983539</v>
      </c>
      <c r="E61" s="3">
        <v>10.399006626484731</v>
      </c>
      <c r="F61" s="3">
        <v>-5.9999999999999609E-2</v>
      </c>
      <c r="G61" s="3">
        <v>-0.12000000000000011</v>
      </c>
      <c r="H61" s="3">
        <v>-8.9999999999999858E-2</v>
      </c>
      <c r="I61" s="3">
        <v>-9.9999999999999645E-2</v>
      </c>
      <c r="J61" s="3">
        <v>-1.9999999999997797E-3</v>
      </c>
      <c r="K61" s="3">
        <v>8.8000000000000078E-2</v>
      </c>
      <c r="L61" s="3">
        <v>9.7999999999999865E-2</v>
      </c>
      <c r="M61" s="3">
        <v>-9.9999999999997868E-3</v>
      </c>
      <c r="N61" s="3">
        <v>3.0000000000000249E-2</v>
      </c>
      <c r="O61" s="3">
        <v>2.9463759575721862</v>
      </c>
      <c r="P61" s="3">
        <v>47</v>
      </c>
      <c r="Q61" s="3">
        <v>15.316000000000001</v>
      </c>
      <c r="R61" s="3">
        <v>1.2999999999999989</v>
      </c>
      <c r="S61" s="3">
        <v>1.1199999999999992</v>
      </c>
      <c r="T61" s="3">
        <v>0.94999999999999929</v>
      </c>
      <c r="U61" s="3">
        <v>1.8100000000000005</v>
      </c>
      <c r="V61" s="3">
        <v>7.5760000000000005</v>
      </c>
      <c r="W61" s="3">
        <v>6.2760000000000016</v>
      </c>
      <c r="X61" s="3">
        <v>6.4560000000000013</v>
      </c>
      <c r="Y61" s="3">
        <v>6.6260000000000012</v>
      </c>
      <c r="Z61" s="3">
        <v>5.766</v>
      </c>
      <c r="AA61" s="3">
        <v>115.1</v>
      </c>
      <c r="AB61" s="3">
        <v>103.7</v>
      </c>
      <c r="AC61" s="3">
        <v>132.30000000000001</v>
      </c>
      <c r="AD61" s="3">
        <v>29.6</v>
      </c>
      <c r="AE61" s="3">
        <v>20.7</v>
      </c>
      <c r="AF61" s="3">
        <v>6.9</v>
      </c>
      <c r="AG61" s="3">
        <v>6.3</v>
      </c>
      <c r="AH61" s="3">
        <v>29.3</v>
      </c>
      <c r="AI61" s="3">
        <v>14</v>
      </c>
      <c r="AJ61" s="3">
        <v>49.7</v>
      </c>
      <c r="AK61" s="3">
        <v>16.100000000000001</v>
      </c>
      <c r="AL61" s="3">
        <v>0.4</v>
      </c>
      <c r="AM61" s="3">
        <v>3</v>
      </c>
      <c r="AN61" s="3">
        <v>1.5</v>
      </c>
      <c r="AO61" s="3">
        <v>25.7</v>
      </c>
      <c r="AP61" s="3">
        <v>3.2</v>
      </c>
      <c r="AQ61" s="3">
        <v>1.1000000000000001</v>
      </c>
      <c r="AR61" s="3">
        <v>2.9</v>
      </c>
      <c r="AS61" s="3">
        <v>15.2</v>
      </c>
      <c r="AT61" s="3">
        <v>26.2</v>
      </c>
      <c r="AU61" s="3">
        <v>58.6</v>
      </c>
      <c r="AV61" s="3">
        <v>64.400000000000006</v>
      </c>
      <c r="AW61" s="3">
        <v>17.600000000000001</v>
      </c>
      <c r="AX61" s="3">
        <v>74.099999999999994</v>
      </c>
      <c r="AY61" s="3">
        <v>8.3000000000000007</v>
      </c>
      <c r="AZ61" s="3">
        <v>69.900000000000006</v>
      </c>
      <c r="BA61" s="3">
        <v>1.5</v>
      </c>
      <c r="BB61" s="3">
        <v>0.8</v>
      </c>
      <c r="BC61" s="3">
        <v>5.8</v>
      </c>
      <c r="BD61" s="3">
        <v>3.1</v>
      </c>
      <c r="BE61" s="3">
        <v>2.8</v>
      </c>
      <c r="BF61" s="3">
        <v>3.8</v>
      </c>
      <c r="BG61" s="3">
        <v>6.2</v>
      </c>
      <c r="BH61" s="3">
        <v>4.5999999999999996</v>
      </c>
      <c r="BI61" s="3">
        <v>3.7</v>
      </c>
      <c r="BJ61" s="3">
        <v>46</v>
      </c>
      <c r="BK61" s="3">
        <v>56</v>
      </c>
      <c r="BL61" s="3">
        <v>37</v>
      </c>
      <c r="BM61" s="3">
        <v>46.8</v>
      </c>
      <c r="BN61" s="3">
        <v>49.3</v>
      </c>
      <c r="BO61" s="3">
        <v>40.9</v>
      </c>
      <c r="BP61" s="3">
        <v>49.2</v>
      </c>
      <c r="BQ61" s="3">
        <v>45.9</v>
      </c>
      <c r="BR61" s="3">
        <v>42.5</v>
      </c>
      <c r="BS61" s="3">
        <v>41.4</v>
      </c>
      <c r="BT61" s="3">
        <v>0</v>
      </c>
    </row>
    <row r="62" spans="1:72" x14ac:dyDescent="0.25">
      <c r="A62" s="8">
        <v>32857</v>
      </c>
      <c r="B62" s="3">
        <v>5.867600559885596</v>
      </c>
      <c r="C62" s="3">
        <v>5.5629866646907447</v>
      </c>
      <c r="D62" s="3">
        <v>5.9939614273065693</v>
      </c>
      <c r="E62" s="3">
        <v>10.399920091014481</v>
      </c>
      <c r="F62" s="3">
        <v>7.0000000000000284E-2</v>
      </c>
      <c r="G62" s="3">
        <v>-4.0000000000000036E-2</v>
      </c>
      <c r="H62" s="3">
        <v>0.10099999999999998</v>
      </c>
      <c r="I62" s="3">
        <v>6.0000000000000497E-2</v>
      </c>
      <c r="J62" s="3">
        <v>0.13300000000000001</v>
      </c>
      <c r="K62" s="3">
        <v>3.2000000000000028E-2</v>
      </c>
      <c r="L62" s="3">
        <v>7.299999999999951E-2</v>
      </c>
      <c r="M62" s="3">
        <v>-4.0999999999999481E-2</v>
      </c>
      <c r="N62" s="3">
        <v>0.14100000000000001</v>
      </c>
      <c r="O62" s="3">
        <v>2.7940765576976809</v>
      </c>
      <c r="P62" s="3">
        <v>46</v>
      </c>
      <c r="Q62" s="3">
        <v>16.271999999999998</v>
      </c>
      <c r="R62" s="3">
        <v>1.2999999999999998</v>
      </c>
      <c r="S62" s="3">
        <v>1.089999999999999</v>
      </c>
      <c r="T62" s="3">
        <v>0.96</v>
      </c>
      <c r="U62" s="3">
        <v>1.8500000000000005</v>
      </c>
      <c r="V62" s="3">
        <v>8.411999999999999</v>
      </c>
      <c r="W62" s="3">
        <v>7.1119999999999983</v>
      </c>
      <c r="X62" s="3">
        <v>7.3219999999999992</v>
      </c>
      <c r="Y62" s="3">
        <v>7.4519999999999982</v>
      </c>
      <c r="Z62" s="3">
        <v>6.5619999999999976</v>
      </c>
      <c r="AA62" s="3">
        <v>113</v>
      </c>
      <c r="AB62" s="3">
        <v>104.4</v>
      </c>
      <c r="AC62" s="3">
        <v>125.9</v>
      </c>
      <c r="AD62" s="3">
        <v>27</v>
      </c>
      <c r="AE62" s="3">
        <v>20.6</v>
      </c>
      <c r="AF62" s="3">
        <v>7.1</v>
      </c>
      <c r="AG62" s="3">
        <v>5.9</v>
      </c>
      <c r="AH62" s="3">
        <v>30.2</v>
      </c>
      <c r="AI62" s="3">
        <v>14.9</v>
      </c>
      <c r="AJ62" s="3">
        <v>52.4</v>
      </c>
      <c r="AK62" s="3">
        <v>16.600000000000001</v>
      </c>
      <c r="AL62" s="3">
        <v>0.8</v>
      </c>
      <c r="AM62" s="3">
        <v>3.3</v>
      </c>
      <c r="AN62" s="3">
        <v>1.7</v>
      </c>
      <c r="AO62" s="3">
        <v>28.8</v>
      </c>
      <c r="AP62" s="3">
        <v>3.3</v>
      </c>
      <c r="AQ62" s="3">
        <v>0.8</v>
      </c>
      <c r="AR62" s="3">
        <v>2.8</v>
      </c>
      <c r="AS62" s="3">
        <v>17.3</v>
      </c>
      <c r="AT62" s="3">
        <v>25.1</v>
      </c>
      <c r="AU62" s="3">
        <v>57.6</v>
      </c>
      <c r="AV62" s="3">
        <v>63.9</v>
      </c>
      <c r="AW62" s="3">
        <v>18.3</v>
      </c>
      <c r="AX62" s="3">
        <v>73.599999999999994</v>
      </c>
      <c r="AY62" s="3">
        <v>8.1</v>
      </c>
      <c r="AZ62" s="3">
        <v>68.5</v>
      </c>
      <c r="BA62" s="3">
        <v>1.7</v>
      </c>
      <c r="BB62" s="3">
        <v>1</v>
      </c>
      <c r="BC62" s="3">
        <v>6.4</v>
      </c>
      <c r="BD62" s="3">
        <v>3.4</v>
      </c>
      <c r="BE62" s="3">
        <v>2.2999999999999998</v>
      </c>
      <c r="BF62" s="3">
        <v>4.0999999999999996</v>
      </c>
      <c r="BG62" s="3">
        <v>7.9</v>
      </c>
      <c r="BH62" s="3">
        <v>5</v>
      </c>
      <c r="BI62" s="3">
        <v>4.4000000000000004</v>
      </c>
      <c r="BJ62" s="3">
        <v>43</v>
      </c>
      <c r="BK62" s="3">
        <v>57</v>
      </c>
      <c r="BL62" s="3">
        <v>30</v>
      </c>
      <c r="BM62" s="3">
        <v>47.4</v>
      </c>
      <c r="BN62" s="3">
        <v>50.4</v>
      </c>
      <c r="BO62" s="3">
        <v>41</v>
      </c>
      <c r="BP62" s="3">
        <v>49.7</v>
      </c>
      <c r="BQ62" s="3">
        <v>44.6</v>
      </c>
      <c r="BR62" s="3">
        <v>43.5</v>
      </c>
      <c r="BS62" s="3">
        <v>43.9</v>
      </c>
      <c r="BT62" s="3">
        <v>0</v>
      </c>
    </row>
    <row r="63" spans="1:72" x14ac:dyDescent="0.25">
      <c r="A63" s="8">
        <v>32888</v>
      </c>
      <c r="B63" s="3">
        <v>5.7963008823007298</v>
      </c>
      <c r="C63" s="3">
        <v>5.5622573120548164</v>
      </c>
      <c r="D63" s="3">
        <v>6.0228420828002376</v>
      </c>
      <c r="E63" s="3">
        <v>10.400863128577715</v>
      </c>
      <c r="F63" s="3">
        <v>0.13000000000000078</v>
      </c>
      <c r="G63" s="3">
        <v>8.0000000000000071E-2</v>
      </c>
      <c r="H63" s="3">
        <v>0.27200000000000024</v>
      </c>
      <c r="I63" s="3">
        <v>0.34999999999999964</v>
      </c>
      <c r="J63" s="3">
        <v>0.42300000000000004</v>
      </c>
      <c r="K63" s="3">
        <v>0.1509999999999998</v>
      </c>
      <c r="L63" s="3">
        <v>7.3000000000000398E-2</v>
      </c>
      <c r="M63" s="3">
        <v>7.7999999999999403E-2</v>
      </c>
      <c r="N63" s="3">
        <v>0.19200000000000017</v>
      </c>
      <c r="O63" s="3">
        <v>2.7716186252771617</v>
      </c>
      <c r="P63" s="3">
        <v>44</v>
      </c>
      <c r="Q63" s="3">
        <v>16.893000000000001</v>
      </c>
      <c r="R63" s="3">
        <v>1.2100000000000009</v>
      </c>
      <c r="S63" s="3">
        <v>2.1300000000000008</v>
      </c>
      <c r="T63" s="3">
        <v>0.83999999999999986</v>
      </c>
      <c r="U63" s="3">
        <v>1.7000000000000011</v>
      </c>
      <c r="V63" s="3">
        <v>8.543000000000001</v>
      </c>
      <c r="W63" s="3">
        <v>7.3330000000000002</v>
      </c>
      <c r="X63" s="3">
        <v>6.4130000000000003</v>
      </c>
      <c r="Y63" s="3">
        <v>7.7030000000000012</v>
      </c>
      <c r="Z63" s="3">
        <v>6.843</v>
      </c>
      <c r="AA63" s="3">
        <v>106.5</v>
      </c>
      <c r="AB63" s="3">
        <v>97</v>
      </c>
      <c r="AC63" s="3">
        <v>120.7</v>
      </c>
      <c r="AD63" s="3">
        <v>27.2</v>
      </c>
      <c r="AE63" s="3">
        <v>21.6</v>
      </c>
      <c r="AF63" s="3">
        <v>7.5</v>
      </c>
      <c r="AG63" s="3">
        <v>6.1</v>
      </c>
      <c r="AH63" s="3">
        <v>28.7</v>
      </c>
      <c r="AI63" s="3">
        <v>16.8</v>
      </c>
      <c r="AJ63" s="3">
        <v>51.2</v>
      </c>
      <c r="AK63" s="3">
        <v>14.6</v>
      </c>
      <c r="AL63" s="3">
        <v>0.8</v>
      </c>
      <c r="AM63" s="3">
        <v>3.6</v>
      </c>
      <c r="AN63" s="3">
        <v>1.9</v>
      </c>
      <c r="AO63" s="3">
        <v>30.8</v>
      </c>
      <c r="AP63" s="3">
        <v>4.0999999999999996</v>
      </c>
      <c r="AQ63" s="3">
        <v>0.9</v>
      </c>
      <c r="AR63" s="3">
        <v>3</v>
      </c>
      <c r="AS63" s="3">
        <v>18.899999999999999</v>
      </c>
      <c r="AT63" s="3">
        <v>22.7</v>
      </c>
      <c r="AU63" s="3">
        <v>58.4</v>
      </c>
      <c r="AV63" s="3">
        <v>65.2</v>
      </c>
      <c r="AW63" s="3">
        <v>17</v>
      </c>
      <c r="AX63" s="3">
        <v>73.3</v>
      </c>
      <c r="AY63" s="3">
        <v>9.6999999999999993</v>
      </c>
      <c r="AZ63" s="3">
        <v>68.599999999999994</v>
      </c>
      <c r="BA63" s="3">
        <v>2.6</v>
      </c>
      <c r="BB63" s="3">
        <v>0.4</v>
      </c>
      <c r="BC63" s="3">
        <v>6.2</v>
      </c>
      <c r="BD63" s="3">
        <v>3.3</v>
      </c>
      <c r="BE63" s="3">
        <v>3.3</v>
      </c>
      <c r="BF63" s="3">
        <v>5.2</v>
      </c>
      <c r="BG63" s="3">
        <v>7</v>
      </c>
      <c r="BH63" s="3">
        <v>5.6</v>
      </c>
      <c r="BI63" s="3">
        <v>3.8</v>
      </c>
      <c r="BJ63" s="3">
        <v>42</v>
      </c>
      <c r="BK63" s="3">
        <v>52</v>
      </c>
      <c r="BL63" s="3">
        <v>33</v>
      </c>
      <c r="BM63" s="3">
        <v>47.2</v>
      </c>
      <c r="BN63" s="3">
        <v>49.1</v>
      </c>
      <c r="BO63" s="3">
        <v>50.8</v>
      </c>
      <c r="BP63" s="3">
        <v>47.4</v>
      </c>
      <c r="BQ63" s="3">
        <v>45.4</v>
      </c>
      <c r="BR63" s="3">
        <v>48.2</v>
      </c>
      <c r="BS63" s="3">
        <v>42.7</v>
      </c>
      <c r="BT63" s="3">
        <v>0</v>
      </c>
    </row>
    <row r="64" spans="1:72" x14ac:dyDescent="0.25">
      <c r="A64" s="8">
        <v>32919</v>
      </c>
      <c r="B64" s="3">
        <v>5.804803588714929</v>
      </c>
      <c r="C64" s="3">
        <v>5.575949103146316</v>
      </c>
      <c r="D64" s="3">
        <v>6.0100409326809174</v>
      </c>
      <c r="E64" s="3">
        <v>10.401805277658909</v>
      </c>
      <c r="F64" s="3">
        <v>0.10000000000000142</v>
      </c>
      <c r="G64" s="3">
        <v>8.0000000000000071E-2</v>
      </c>
      <c r="H64" s="3">
        <v>0.39000000000000057</v>
      </c>
      <c r="I64" s="3">
        <v>0.40000000000000036</v>
      </c>
      <c r="J64" s="3">
        <v>0.4870000000000001</v>
      </c>
      <c r="K64" s="3">
        <v>9.6999999999999531E-2</v>
      </c>
      <c r="L64" s="3">
        <v>8.6999999999999744E-2</v>
      </c>
      <c r="M64" s="3">
        <v>9.9999999999997868E-3</v>
      </c>
      <c r="N64" s="3">
        <v>0.3100000000000005</v>
      </c>
      <c r="O64" s="3">
        <v>2.8248587570621471</v>
      </c>
      <c r="P64" s="3">
        <v>46</v>
      </c>
      <c r="Q64" s="3">
        <v>16.884</v>
      </c>
      <c r="R64" s="3">
        <v>1.2000000000000011</v>
      </c>
      <c r="S64" s="3">
        <v>0.96000000000000085</v>
      </c>
      <c r="T64" s="3">
        <v>0.83000000000000007</v>
      </c>
      <c r="U64" s="3">
        <v>1.7000000000000011</v>
      </c>
      <c r="V64" s="3">
        <v>8.4440000000000008</v>
      </c>
      <c r="W64" s="3">
        <v>7.2439999999999998</v>
      </c>
      <c r="X64" s="3">
        <v>7.484</v>
      </c>
      <c r="Y64" s="3">
        <v>7.6140000000000008</v>
      </c>
      <c r="Z64" s="3">
        <v>6.7439999999999998</v>
      </c>
      <c r="AA64" s="3">
        <v>106.7</v>
      </c>
      <c r="AB64" s="3">
        <v>93.7</v>
      </c>
      <c r="AC64" s="3">
        <v>126.3</v>
      </c>
      <c r="AD64" s="3">
        <v>28.1</v>
      </c>
      <c r="AE64" s="3">
        <v>20.5</v>
      </c>
      <c r="AF64" s="3">
        <v>7.6</v>
      </c>
      <c r="AG64" s="3">
        <v>6</v>
      </c>
      <c r="AH64" s="3">
        <v>26.6</v>
      </c>
      <c r="AI64" s="3">
        <v>17.399999999999999</v>
      </c>
      <c r="AJ64" s="3">
        <v>51.4</v>
      </c>
      <c r="AK64" s="3">
        <v>14.3</v>
      </c>
      <c r="AL64" s="3">
        <v>1.2</v>
      </c>
      <c r="AM64" s="3">
        <v>4.0999999999999996</v>
      </c>
      <c r="AN64" s="3">
        <v>1.9</v>
      </c>
      <c r="AO64" s="3">
        <v>31.5</v>
      </c>
      <c r="AP64" s="3">
        <v>3.2</v>
      </c>
      <c r="AQ64" s="3">
        <v>1</v>
      </c>
      <c r="AR64" s="3">
        <v>3.3</v>
      </c>
      <c r="AS64" s="3">
        <v>18.100000000000001</v>
      </c>
      <c r="AT64" s="3">
        <v>25.1</v>
      </c>
      <c r="AU64" s="3">
        <v>56.8</v>
      </c>
      <c r="AV64" s="3">
        <v>67.400000000000006</v>
      </c>
      <c r="AW64" s="3">
        <v>16.7</v>
      </c>
      <c r="AX64" s="3">
        <v>71.900000000000006</v>
      </c>
      <c r="AY64" s="3">
        <v>11.4</v>
      </c>
      <c r="AZ64" s="3">
        <v>68.3</v>
      </c>
      <c r="BA64" s="3">
        <v>2.7</v>
      </c>
      <c r="BB64" s="3">
        <v>1.1000000000000001</v>
      </c>
      <c r="BC64" s="3">
        <v>6.9</v>
      </c>
      <c r="BD64" s="3">
        <v>3.7</v>
      </c>
      <c r="BE64" s="3">
        <v>3.1</v>
      </c>
      <c r="BF64" s="3">
        <v>4.3</v>
      </c>
      <c r="BG64" s="3">
        <v>7.8</v>
      </c>
      <c r="BH64" s="3">
        <v>5.0999999999999996</v>
      </c>
      <c r="BI64" s="3">
        <v>4.8</v>
      </c>
      <c r="BJ64" s="3">
        <v>44</v>
      </c>
      <c r="BK64" s="3">
        <v>50</v>
      </c>
      <c r="BL64" s="3">
        <v>36</v>
      </c>
      <c r="BM64" s="3">
        <v>49.1</v>
      </c>
      <c r="BN64" s="3">
        <v>52.5</v>
      </c>
      <c r="BO64" s="3">
        <v>44.6</v>
      </c>
      <c r="BP64" s="3">
        <v>52.8</v>
      </c>
      <c r="BQ64" s="3">
        <v>46.5</v>
      </c>
      <c r="BR64" s="3">
        <v>44.4</v>
      </c>
      <c r="BS64" s="3">
        <v>41.4</v>
      </c>
      <c r="BT64" s="3">
        <v>0</v>
      </c>
    </row>
    <row r="65" spans="1:72" x14ac:dyDescent="0.25">
      <c r="A65" s="8">
        <v>32947</v>
      </c>
      <c r="B65" s="3">
        <v>5.8287691314492056</v>
      </c>
      <c r="C65" s="3">
        <v>5.6032252196648864</v>
      </c>
      <c r="D65" s="3">
        <v>5.9121507403882561</v>
      </c>
      <c r="E65" s="3">
        <v>10.402655488744649</v>
      </c>
      <c r="F65" s="3">
        <v>0.16999999999999993</v>
      </c>
      <c r="G65" s="3">
        <v>0.27999999999999936</v>
      </c>
      <c r="H65" s="3">
        <v>0.57000000000000028</v>
      </c>
      <c r="I65" s="3">
        <v>0.58000000000000007</v>
      </c>
      <c r="J65" s="3">
        <v>0.58000000000000007</v>
      </c>
      <c r="K65" s="3">
        <v>9.9999999999997868E-3</v>
      </c>
      <c r="L65" s="3">
        <v>0</v>
      </c>
      <c r="M65" s="3">
        <v>9.9999999999997868E-3</v>
      </c>
      <c r="N65" s="3">
        <v>0.29000000000000092</v>
      </c>
      <c r="O65" s="3">
        <v>2.9078220412910731</v>
      </c>
      <c r="P65" s="3">
        <v>41</v>
      </c>
      <c r="Q65" s="3">
        <v>16.838000000000001</v>
      </c>
      <c r="R65" s="3">
        <v>1.129999999999999</v>
      </c>
      <c r="S65" s="3">
        <v>0.91999999999999993</v>
      </c>
      <c r="T65" s="3">
        <v>0.8100000000000005</v>
      </c>
      <c r="U65" s="3">
        <v>1.67</v>
      </c>
      <c r="V65" s="3">
        <v>8.1880000000000006</v>
      </c>
      <c r="W65" s="3">
        <v>7.0580000000000016</v>
      </c>
      <c r="X65" s="3">
        <v>7.2680000000000007</v>
      </c>
      <c r="Y65" s="3">
        <v>7.3780000000000001</v>
      </c>
      <c r="Z65" s="3">
        <v>6.5180000000000007</v>
      </c>
      <c r="AA65" s="3">
        <v>110.6</v>
      </c>
      <c r="AB65" s="3">
        <v>101.9</v>
      </c>
      <c r="AC65" s="3">
        <v>123.7</v>
      </c>
      <c r="AD65" s="3">
        <v>29.2</v>
      </c>
      <c r="AE65" s="3">
        <v>21.8</v>
      </c>
      <c r="AF65" s="3">
        <v>8.1</v>
      </c>
      <c r="AG65" s="3">
        <v>6.3</v>
      </c>
      <c r="AH65" s="3">
        <v>27.6</v>
      </c>
      <c r="AI65" s="3">
        <v>15.4</v>
      </c>
      <c r="AJ65" s="3">
        <v>49</v>
      </c>
      <c r="AK65" s="3">
        <v>16.600000000000001</v>
      </c>
      <c r="AL65" s="3">
        <v>1.1000000000000001</v>
      </c>
      <c r="AM65" s="3">
        <v>3.9</v>
      </c>
      <c r="AN65" s="3">
        <v>1.6</v>
      </c>
      <c r="AO65" s="3">
        <v>31.9</v>
      </c>
      <c r="AP65" s="3">
        <v>4</v>
      </c>
      <c r="AQ65" s="3">
        <v>1.2</v>
      </c>
      <c r="AR65" s="3">
        <v>3.3</v>
      </c>
      <c r="AS65" s="3">
        <v>19.7</v>
      </c>
      <c r="AT65" s="3">
        <v>24.9</v>
      </c>
      <c r="AU65" s="3">
        <v>55.4</v>
      </c>
      <c r="AV65" s="3">
        <v>66.099999999999994</v>
      </c>
      <c r="AW65" s="3">
        <v>19.399999999999999</v>
      </c>
      <c r="AX65" s="3">
        <v>71.099999999999994</v>
      </c>
      <c r="AY65" s="3">
        <v>9.5</v>
      </c>
      <c r="AZ65" s="3">
        <v>68</v>
      </c>
      <c r="BA65" s="3">
        <v>2.1</v>
      </c>
      <c r="BB65" s="3">
        <v>0.8</v>
      </c>
      <c r="BC65" s="3">
        <v>6.5</v>
      </c>
      <c r="BD65" s="3">
        <v>3.8</v>
      </c>
      <c r="BE65" s="3">
        <v>2.9</v>
      </c>
      <c r="BF65" s="3">
        <v>5.0999999999999996</v>
      </c>
      <c r="BG65" s="3">
        <v>7.3</v>
      </c>
      <c r="BH65" s="3">
        <v>6.3</v>
      </c>
      <c r="BI65" s="3">
        <v>4.4000000000000004</v>
      </c>
      <c r="BJ65" s="3">
        <v>40</v>
      </c>
      <c r="BK65" s="3">
        <v>47</v>
      </c>
      <c r="BL65" s="3">
        <v>32</v>
      </c>
      <c r="BM65" s="3">
        <v>49.9</v>
      </c>
      <c r="BN65" s="3">
        <v>52.3</v>
      </c>
      <c r="BO65" s="3">
        <v>50.1</v>
      </c>
      <c r="BP65" s="3">
        <v>54.7</v>
      </c>
      <c r="BQ65" s="3">
        <v>46.5</v>
      </c>
      <c r="BR65" s="3">
        <v>47.2</v>
      </c>
      <c r="BS65" s="3">
        <v>41.2</v>
      </c>
      <c r="BT65" s="3">
        <v>0</v>
      </c>
    </row>
    <row r="66" spans="1:72" x14ac:dyDescent="0.25">
      <c r="A66" s="8">
        <v>32978</v>
      </c>
      <c r="B66" s="3">
        <v>5.801513963149536</v>
      </c>
      <c r="C66" s="3">
        <v>5.6096915512566055</v>
      </c>
      <c r="D66" s="3">
        <v>5.9074033594815472</v>
      </c>
      <c r="E66" s="3">
        <v>10.403595951460913</v>
      </c>
      <c r="F66" s="3">
        <v>0.36999999999999922</v>
      </c>
      <c r="G66" s="3">
        <v>0.50999999999999979</v>
      </c>
      <c r="H66" s="3">
        <v>0.89000000000000057</v>
      </c>
      <c r="I66" s="3">
        <v>0.96999999999999886</v>
      </c>
      <c r="J66" s="3">
        <v>0.96999999999999886</v>
      </c>
      <c r="K66" s="3">
        <v>7.9999999999998295E-2</v>
      </c>
      <c r="L66" s="3">
        <v>0</v>
      </c>
      <c r="M66" s="3">
        <v>7.9999999999998295E-2</v>
      </c>
      <c r="N66" s="3">
        <v>0.38000000000000078</v>
      </c>
      <c r="O66" s="3">
        <v>2.7654867256637168</v>
      </c>
      <c r="P66" s="3">
        <v>42</v>
      </c>
      <c r="Q66" s="3">
        <v>17.07</v>
      </c>
      <c r="R66" s="3">
        <v>1.08</v>
      </c>
      <c r="S66" s="3">
        <v>0.83000000000000007</v>
      </c>
      <c r="T66" s="3">
        <v>0.73000000000000043</v>
      </c>
      <c r="U66" s="3">
        <v>1.620000000000001</v>
      </c>
      <c r="V66" s="3">
        <v>8.0300000000000011</v>
      </c>
      <c r="W66" s="3">
        <v>6.9500000000000011</v>
      </c>
      <c r="X66" s="3">
        <v>7.2000000000000011</v>
      </c>
      <c r="Y66" s="3">
        <v>7.3000000000000007</v>
      </c>
      <c r="Z66" s="3">
        <v>6.41</v>
      </c>
      <c r="AA66" s="3">
        <v>107.3</v>
      </c>
      <c r="AB66" s="3">
        <v>99.2</v>
      </c>
      <c r="AC66" s="3">
        <v>119.4</v>
      </c>
      <c r="AD66" s="3">
        <v>26.6</v>
      </c>
      <c r="AE66" s="3">
        <v>22.3</v>
      </c>
      <c r="AF66" s="3">
        <v>6.2</v>
      </c>
      <c r="AG66" s="3">
        <v>6.3</v>
      </c>
      <c r="AH66" s="3">
        <v>29.3</v>
      </c>
      <c r="AI66" s="3">
        <v>16.2</v>
      </c>
      <c r="AJ66" s="3">
        <v>51.1</v>
      </c>
      <c r="AK66" s="3">
        <v>15.4</v>
      </c>
      <c r="AL66" s="3">
        <v>0.7</v>
      </c>
      <c r="AM66" s="3">
        <v>2.9</v>
      </c>
      <c r="AN66" s="3">
        <v>1.4</v>
      </c>
      <c r="AO66" s="3">
        <v>31.3</v>
      </c>
      <c r="AP66" s="3">
        <v>3.7</v>
      </c>
      <c r="AQ66" s="3">
        <v>0.8</v>
      </c>
      <c r="AR66" s="3">
        <v>2.1</v>
      </c>
      <c r="AS66" s="3">
        <v>19.3</v>
      </c>
      <c r="AT66" s="3">
        <v>23.8</v>
      </c>
      <c r="AU66" s="3">
        <v>56.9</v>
      </c>
      <c r="AV66" s="3">
        <v>64.400000000000006</v>
      </c>
      <c r="AW66" s="3">
        <v>17.2</v>
      </c>
      <c r="AX66" s="3">
        <v>73.599999999999994</v>
      </c>
      <c r="AY66" s="3">
        <v>9.1999999999999993</v>
      </c>
      <c r="AZ66" s="3">
        <v>68.400000000000006</v>
      </c>
      <c r="BA66" s="3">
        <v>2.1</v>
      </c>
      <c r="BB66" s="3">
        <v>0.4</v>
      </c>
      <c r="BC66" s="3">
        <v>6.2</v>
      </c>
      <c r="BD66" s="3">
        <v>3.8</v>
      </c>
      <c r="BE66" s="3">
        <v>3.5</v>
      </c>
      <c r="BF66" s="3">
        <v>4.5</v>
      </c>
      <c r="BG66" s="3">
        <v>7.8</v>
      </c>
      <c r="BH66" s="3">
        <v>6</v>
      </c>
      <c r="BI66" s="3">
        <v>3.6</v>
      </c>
      <c r="BJ66" s="3">
        <v>39</v>
      </c>
      <c r="BK66" s="3">
        <v>46</v>
      </c>
      <c r="BL66" s="3">
        <v>30</v>
      </c>
      <c r="BM66" s="3">
        <v>50</v>
      </c>
      <c r="BN66" s="3">
        <v>53.7</v>
      </c>
      <c r="BO66" s="3">
        <v>50.9</v>
      </c>
      <c r="BP66" s="3">
        <v>53.5</v>
      </c>
      <c r="BQ66" s="3">
        <v>46.6</v>
      </c>
      <c r="BR66" s="3">
        <v>47.2</v>
      </c>
      <c r="BS66" s="3">
        <v>41.3</v>
      </c>
      <c r="BT66" s="3">
        <v>0</v>
      </c>
    </row>
    <row r="67" spans="1:72" x14ac:dyDescent="0.25">
      <c r="A67" s="8">
        <v>33008</v>
      </c>
      <c r="B67" s="3">
        <v>5.889514874572237</v>
      </c>
      <c r="C67" s="3">
        <v>5.6292025963004662</v>
      </c>
      <c r="D67" s="3">
        <v>5.8964668184857025</v>
      </c>
      <c r="E67" s="3">
        <v>10.404505235311033</v>
      </c>
      <c r="F67" s="3">
        <v>0.10999999999999943</v>
      </c>
      <c r="G67" s="3">
        <v>0.21000000000000085</v>
      </c>
      <c r="H67" s="3">
        <v>0.49000000000000021</v>
      </c>
      <c r="I67" s="3">
        <v>0.55000000000000071</v>
      </c>
      <c r="J67" s="3">
        <v>0.60800000000000054</v>
      </c>
      <c r="K67" s="3">
        <v>0.11800000000000033</v>
      </c>
      <c r="L67" s="3">
        <v>5.7999999999999829E-2</v>
      </c>
      <c r="M67" s="3">
        <v>6.0000000000000497E-2</v>
      </c>
      <c r="N67" s="3">
        <v>0.27999999999999936</v>
      </c>
      <c r="O67" s="3">
        <v>2.7870680044593086</v>
      </c>
      <c r="P67" s="3">
        <v>38</v>
      </c>
      <c r="Q67" s="3">
        <v>16.940999999999999</v>
      </c>
      <c r="R67" s="3">
        <v>1.0999999999999996</v>
      </c>
      <c r="S67" s="3">
        <v>0.88999999999999879</v>
      </c>
      <c r="T67" s="3">
        <v>0.78999999999999915</v>
      </c>
      <c r="U67" s="3">
        <v>1.5700000000000003</v>
      </c>
      <c r="V67" s="3">
        <v>8.3809999999999985</v>
      </c>
      <c r="W67" s="3">
        <v>7.2809999999999988</v>
      </c>
      <c r="X67" s="3">
        <v>7.4909999999999997</v>
      </c>
      <c r="Y67" s="3">
        <v>7.5909999999999993</v>
      </c>
      <c r="Z67" s="3">
        <v>6.8109999999999982</v>
      </c>
      <c r="AA67" s="3">
        <v>107.3</v>
      </c>
      <c r="AB67" s="3">
        <v>100.3</v>
      </c>
      <c r="AC67" s="3">
        <v>117.8</v>
      </c>
      <c r="AD67" s="3">
        <v>26.9</v>
      </c>
      <c r="AE67" s="3">
        <v>22.9</v>
      </c>
      <c r="AF67" s="3">
        <v>8.3000000000000007</v>
      </c>
      <c r="AG67" s="3">
        <v>5.2</v>
      </c>
      <c r="AH67" s="3">
        <v>26.6</v>
      </c>
      <c r="AI67" s="3">
        <v>16.3</v>
      </c>
      <c r="AJ67" s="3">
        <v>50.2</v>
      </c>
      <c r="AK67" s="3">
        <v>15.9</v>
      </c>
      <c r="AL67" s="3">
        <v>0.8</v>
      </c>
      <c r="AM67" s="3">
        <v>3.9</v>
      </c>
      <c r="AN67" s="3">
        <v>2</v>
      </c>
      <c r="AO67" s="3">
        <v>29.5</v>
      </c>
      <c r="AP67" s="3">
        <v>4</v>
      </c>
      <c r="AQ67" s="3">
        <v>1.1000000000000001</v>
      </c>
      <c r="AR67" s="3">
        <v>3.1</v>
      </c>
      <c r="AS67" s="3">
        <v>19.7</v>
      </c>
      <c r="AT67" s="3">
        <v>23.1</v>
      </c>
      <c r="AU67" s="3">
        <v>57.2</v>
      </c>
      <c r="AV67" s="3">
        <v>68.2</v>
      </c>
      <c r="AW67" s="3">
        <v>18.5</v>
      </c>
      <c r="AX67" s="3">
        <v>71.8</v>
      </c>
      <c r="AY67" s="3">
        <v>9.6999999999999993</v>
      </c>
      <c r="AZ67" s="3">
        <v>67.8</v>
      </c>
      <c r="BA67" s="3">
        <v>2.2000000000000002</v>
      </c>
      <c r="BB67" s="3">
        <v>1.2</v>
      </c>
      <c r="BC67" s="3">
        <v>6.2</v>
      </c>
      <c r="BD67" s="3">
        <v>3.3</v>
      </c>
      <c r="BE67" s="3">
        <v>3</v>
      </c>
      <c r="BF67" s="3">
        <v>5.2</v>
      </c>
      <c r="BG67" s="3">
        <v>6.8</v>
      </c>
      <c r="BH67" s="3">
        <v>5.3</v>
      </c>
      <c r="BI67" s="3">
        <v>3.7</v>
      </c>
      <c r="BJ67" s="3">
        <v>36</v>
      </c>
      <c r="BK67" s="3">
        <v>43</v>
      </c>
      <c r="BL67" s="3">
        <v>28</v>
      </c>
      <c r="BM67" s="3">
        <v>49.5</v>
      </c>
      <c r="BN67" s="3">
        <v>51.7</v>
      </c>
      <c r="BO67" s="3">
        <v>50.1</v>
      </c>
      <c r="BP67" s="3">
        <v>53.9</v>
      </c>
      <c r="BQ67" s="3">
        <v>46.2</v>
      </c>
      <c r="BR67" s="3">
        <v>48.2</v>
      </c>
      <c r="BS67" s="3">
        <v>40</v>
      </c>
      <c r="BT67" s="3">
        <v>0</v>
      </c>
    </row>
    <row r="68" spans="1:72" x14ac:dyDescent="0.25">
      <c r="A68" s="8">
        <v>33039</v>
      </c>
      <c r="B68" s="3">
        <v>5.8805888507620452</v>
      </c>
      <c r="C68" s="3">
        <v>5.6257848965011394</v>
      </c>
      <c r="D68" s="3">
        <v>5.8657595907329236</v>
      </c>
      <c r="E68" s="3">
        <v>10.405443960833054</v>
      </c>
      <c r="F68" s="3">
        <v>1.9999999999999574E-2</v>
      </c>
      <c r="G68" s="3">
        <v>5.0000000000000711E-2</v>
      </c>
      <c r="H68" s="3">
        <v>0.29800000000000004</v>
      </c>
      <c r="I68" s="3">
        <v>0.34999999999999964</v>
      </c>
      <c r="J68" s="3">
        <v>0.42300000000000004</v>
      </c>
      <c r="K68" s="3">
        <v>0.125</v>
      </c>
      <c r="L68" s="3">
        <v>7.3000000000000398E-2</v>
      </c>
      <c r="M68" s="3">
        <v>5.1999999999999602E-2</v>
      </c>
      <c r="N68" s="3">
        <v>0.24799999999999933</v>
      </c>
      <c r="O68" s="3">
        <v>2.7708506511499031</v>
      </c>
      <c r="P68" s="3">
        <v>39</v>
      </c>
      <c r="Q68" s="3">
        <v>16.847999999999999</v>
      </c>
      <c r="R68" s="3">
        <v>1.0999999999999996</v>
      </c>
      <c r="S68" s="3">
        <v>0.89000000000000057</v>
      </c>
      <c r="T68" s="3">
        <v>0.8100000000000005</v>
      </c>
      <c r="U68" s="3">
        <v>1.6600000000000001</v>
      </c>
      <c r="V68" s="3">
        <v>8.4979999999999993</v>
      </c>
      <c r="W68" s="3">
        <v>7.3979999999999997</v>
      </c>
      <c r="X68" s="3">
        <v>7.6079999999999988</v>
      </c>
      <c r="Y68" s="3">
        <v>7.6879999999999988</v>
      </c>
      <c r="Z68" s="3">
        <v>6.8379999999999992</v>
      </c>
      <c r="AA68" s="3">
        <v>102.4</v>
      </c>
      <c r="AB68" s="3">
        <v>96.6</v>
      </c>
      <c r="AC68" s="3">
        <v>111.1</v>
      </c>
      <c r="AD68" s="3">
        <v>23.4</v>
      </c>
      <c r="AE68" s="3">
        <v>23.7</v>
      </c>
      <c r="AF68" s="3">
        <v>8.4</v>
      </c>
      <c r="AG68" s="3">
        <v>7</v>
      </c>
      <c r="AH68" s="3">
        <v>27.2</v>
      </c>
      <c r="AI68" s="3">
        <v>16.5</v>
      </c>
      <c r="AJ68" s="3">
        <v>52.9</v>
      </c>
      <c r="AK68" s="3">
        <v>15.5</v>
      </c>
      <c r="AL68" s="3">
        <v>0.9</v>
      </c>
      <c r="AM68" s="3">
        <v>3.6</v>
      </c>
      <c r="AN68" s="3">
        <v>1.8</v>
      </c>
      <c r="AO68" s="3">
        <v>28.8</v>
      </c>
      <c r="AP68" s="3">
        <v>4</v>
      </c>
      <c r="AQ68" s="3">
        <v>0.9</v>
      </c>
      <c r="AR68" s="3">
        <v>3.3</v>
      </c>
      <c r="AS68" s="3">
        <v>20.100000000000001</v>
      </c>
      <c r="AT68" s="3">
        <v>22.6</v>
      </c>
      <c r="AU68" s="3">
        <v>57.3</v>
      </c>
      <c r="AV68" s="3">
        <v>65.8</v>
      </c>
      <c r="AW68" s="3">
        <v>17.5</v>
      </c>
      <c r="AX68" s="3">
        <v>72.099999999999994</v>
      </c>
      <c r="AY68" s="3">
        <v>10.4</v>
      </c>
      <c r="AZ68" s="3">
        <v>68</v>
      </c>
      <c r="BA68" s="3">
        <v>2</v>
      </c>
      <c r="BB68" s="3">
        <v>1.1000000000000001</v>
      </c>
      <c r="BC68" s="3">
        <v>6.6</v>
      </c>
      <c r="BD68" s="3">
        <v>3.9</v>
      </c>
      <c r="BE68" s="3">
        <v>3</v>
      </c>
      <c r="BF68" s="3">
        <v>4.4000000000000004</v>
      </c>
      <c r="BG68" s="3">
        <v>6.9</v>
      </c>
      <c r="BH68" s="3">
        <v>4.5</v>
      </c>
      <c r="BI68" s="3">
        <v>4.0999999999999996</v>
      </c>
      <c r="BJ68" s="3">
        <v>36</v>
      </c>
      <c r="BK68" s="3">
        <v>42</v>
      </c>
      <c r="BL68" s="3">
        <v>27</v>
      </c>
      <c r="BM68" s="3">
        <v>49.2</v>
      </c>
      <c r="BN68" s="3">
        <v>52</v>
      </c>
      <c r="BO68" s="3">
        <v>53.2</v>
      </c>
      <c r="BP68" s="3">
        <v>51.3</v>
      </c>
      <c r="BQ68" s="3">
        <v>45.4</v>
      </c>
      <c r="BR68" s="3">
        <v>49.8</v>
      </c>
      <c r="BS68" s="3">
        <v>42.6</v>
      </c>
      <c r="BT68" s="3">
        <v>0</v>
      </c>
    </row>
    <row r="69" spans="1:72" x14ac:dyDescent="0.25">
      <c r="A69" s="8">
        <v>33069</v>
      </c>
      <c r="B69" s="3">
        <v>5.8753519904243632</v>
      </c>
      <c r="C69" s="3">
        <v>5.6223916364406872</v>
      </c>
      <c r="D69" s="3">
        <v>5.9188938542731462</v>
      </c>
      <c r="E69" s="3">
        <v>10.406351566631425</v>
      </c>
      <c r="F69" s="3">
        <v>-2.0000000000000462E-2</v>
      </c>
      <c r="G69" s="3">
        <v>-2.0000000000000462E-2</v>
      </c>
      <c r="H69" s="3">
        <v>0.13100000000000023</v>
      </c>
      <c r="I69" s="3">
        <v>0.39000000000000057</v>
      </c>
      <c r="J69" s="3">
        <v>0.61100000000000065</v>
      </c>
      <c r="K69" s="3">
        <v>0.48000000000000043</v>
      </c>
      <c r="L69" s="3">
        <v>0.22100000000000009</v>
      </c>
      <c r="M69" s="3">
        <v>0.25900000000000034</v>
      </c>
      <c r="N69" s="3">
        <v>0.15100000000000069</v>
      </c>
      <c r="O69" s="3">
        <v>2.7247956403269753</v>
      </c>
      <c r="P69" s="3">
        <v>34</v>
      </c>
      <c r="Q69" s="3">
        <v>16.571000000000002</v>
      </c>
      <c r="R69" s="3">
        <v>1.1799999999999997</v>
      </c>
      <c r="S69" s="3">
        <v>0.96999999999999886</v>
      </c>
      <c r="T69" s="3">
        <v>0.83999999999999986</v>
      </c>
      <c r="U69" s="3">
        <v>1.7899999999999991</v>
      </c>
      <c r="V69" s="3">
        <v>8.4410000000000007</v>
      </c>
      <c r="W69" s="3">
        <v>7.261000000000001</v>
      </c>
      <c r="X69" s="3">
        <v>7.4710000000000019</v>
      </c>
      <c r="Y69" s="3">
        <v>7.6010000000000009</v>
      </c>
      <c r="Z69" s="3">
        <v>6.6510000000000016</v>
      </c>
      <c r="AA69" s="3">
        <v>101.7</v>
      </c>
      <c r="AB69" s="3">
        <v>91.8</v>
      </c>
      <c r="AC69" s="3">
        <v>116.6</v>
      </c>
      <c r="AD69" s="3">
        <v>25.6</v>
      </c>
      <c r="AE69" s="3">
        <v>22.1</v>
      </c>
      <c r="AF69" s="3">
        <v>8.8000000000000007</v>
      </c>
      <c r="AG69" s="3">
        <v>7.8</v>
      </c>
      <c r="AH69" s="3">
        <v>27.8</v>
      </c>
      <c r="AI69" s="3">
        <v>18</v>
      </c>
      <c r="AJ69" s="3">
        <v>52.3</v>
      </c>
      <c r="AK69" s="3">
        <v>14.6</v>
      </c>
      <c r="AL69" s="3">
        <v>1</v>
      </c>
      <c r="AM69" s="3">
        <v>4.3</v>
      </c>
      <c r="AN69" s="3">
        <v>2.5</v>
      </c>
      <c r="AO69" s="3">
        <v>27.4</v>
      </c>
      <c r="AP69" s="3">
        <v>3.3</v>
      </c>
      <c r="AQ69" s="3">
        <v>0.8</v>
      </c>
      <c r="AR69" s="3">
        <v>4.5999999999999996</v>
      </c>
      <c r="AS69" s="3">
        <v>20.7</v>
      </c>
      <c r="AT69" s="3">
        <v>23.4</v>
      </c>
      <c r="AU69" s="3">
        <v>55.9</v>
      </c>
      <c r="AV69" s="3">
        <v>64.400000000000006</v>
      </c>
      <c r="AW69" s="3">
        <v>17.3</v>
      </c>
      <c r="AX69" s="3">
        <v>70.8</v>
      </c>
      <c r="AY69" s="3">
        <v>11.9</v>
      </c>
      <c r="AZ69" s="3">
        <v>67.400000000000006</v>
      </c>
      <c r="BA69" s="3">
        <v>2.2000000000000002</v>
      </c>
      <c r="BB69" s="3">
        <v>0.9</v>
      </c>
      <c r="BC69" s="3">
        <v>7</v>
      </c>
      <c r="BD69" s="3">
        <v>2.7</v>
      </c>
      <c r="BE69" s="3">
        <v>3.2</v>
      </c>
      <c r="BF69" s="3">
        <v>4.4000000000000004</v>
      </c>
      <c r="BG69" s="3">
        <v>6.3</v>
      </c>
      <c r="BH69" s="3">
        <v>4.4000000000000004</v>
      </c>
      <c r="BI69" s="3">
        <v>4.2</v>
      </c>
      <c r="BJ69" s="3">
        <v>32</v>
      </c>
      <c r="BK69" s="3">
        <v>38</v>
      </c>
      <c r="BL69" s="3">
        <v>26</v>
      </c>
      <c r="BM69" s="3">
        <v>46.6</v>
      </c>
      <c r="BN69" s="3">
        <v>46.7</v>
      </c>
      <c r="BO69" s="3">
        <v>51.4</v>
      </c>
      <c r="BP69" s="3">
        <v>49.8</v>
      </c>
      <c r="BQ69" s="3">
        <v>46.3</v>
      </c>
      <c r="BR69" s="3">
        <v>46.4</v>
      </c>
      <c r="BS69" s="3">
        <v>39.6</v>
      </c>
      <c r="BT69" s="3">
        <v>0</v>
      </c>
    </row>
    <row r="70" spans="1:72" x14ac:dyDescent="0.25">
      <c r="A70" s="8">
        <v>33100</v>
      </c>
      <c r="B70" s="3">
        <v>5.7762891654429493</v>
      </c>
      <c r="C70" s="3">
        <v>5.6024877565046198</v>
      </c>
      <c r="D70" s="3">
        <v>5.9538924742002255</v>
      </c>
      <c r="E70" s="3">
        <v>10.407288561365155</v>
      </c>
      <c r="F70" s="3">
        <v>0.11000000000000032</v>
      </c>
      <c r="G70" s="3">
        <v>0.12999999999999989</v>
      </c>
      <c r="H70" s="3">
        <v>0.42499999999999982</v>
      </c>
      <c r="I70" s="3">
        <v>0.87000000000000011</v>
      </c>
      <c r="J70" s="3">
        <v>1.2290000000000001</v>
      </c>
      <c r="K70" s="3">
        <v>0.80400000000000027</v>
      </c>
      <c r="L70" s="3">
        <v>0.35899999999999999</v>
      </c>
      <c r="M70" s="3">
        <v>0.44500000000000028</v>
      </c>
      <c r="N70" s="3">
        <v>0.29499999999999993</v>
      </c>
      <c r="O70" s="3">
        <v>2.565418163160595</v>
      </c>
      <c r="P70" s="3">
        <v>32</v>
      </c>
      <c r="Q70" s="3">
        <v>18.106000000000002</v>
      </c>
      <c r="R70" s="3">
        <v>1.1899999999999995</v>
      </c>
      <c r="S70" s="3">
        <v>0.99000000000000021</v>
      </c>
      <c r="T70" s="3">
        <v>0.8100000000000005</v>
      </c>
      <c r="U70" s="3">
        <v>1.9299999999999997</v>
      </c>
      <c r="V70" s="3">
        <v>9.6060000000000016</v>
      </c>
      <c r="W70" s="3">
        <v>8.4160000000000021</v>
      </c>
      <c r="X70" s="3">
        <v>8.6160000000000014</v>
      </c>
      <c r="Y70" s="3">
        <v>8.7960000000000012</v>
      </c>
      <c r="Z70" s="3">
        <v>7.6760000000000019</v>
      </c>
      <c r="AA70" s="3">
        <v>84.7</v>
      </c>
      <c r="AB70" s="3">
        <v>74.2</v>
      </c>
      <c r="AC70" s="3">
        <v>100.4</v>
      </c>
      <c r="AD70" s="3">
        <v>21.4</v>
      </c>
      <c r="AE70" s="3">
        <v>25.8</v>
      </c>
      <c r="AF70" s="3">
        <v>7.5</v>
      </c>
      <c r="AG70" s="3">
        <v>8.5</v>
      </c>
      <c r="AH70" s="3">
        <v>24.2</v>
      </c>
      <c r="AI70" s="3">
        <v>22.7</v>
      </c>
      <c r="AJ70" s="3">
        <v>52.8</v>
      </c>
      <c r="AK70" s="3">
        <v>11.3</v>
      </c>
      <c r="AL70" s="3">
        <v>0.7</v>
      </c>
      <c r="AM70" s="3">
        <v>3</v>
      </c>
      <c r="AN70" s="3">
        <v>1.3</v>
      </c>
      <c r="AO70" s="3">
        <v>32.799999999999997</v>
      </c>
      <c r="AP70" s="3">
        <v>4.3</v>
      </c>
      <c r="AQ70" s="3">
        <v>1</v>
      </c>
      <c r="AR70" s="3">
        <v>2.9</v>
      </c>
      <c r="AS70" s="3">
        <v>23.5</v>
      </c>
      <c r="AT70" s="3">
        <v>20.8</v>
      </c>
      <c r="AU70" s="3">
        <v>55.7</v>
      </c>
      <c r="AV70" s="3">
        <v>67.3</v>
      </c>
      <c r="AW70" s="3">
        <v>13.7</v>
      </c>
      <c r="AX70" s="3">
        <v>67.599999999999994</v>
      </c>
      <c r="AY70" s="3">
        <v>18.7</v>
      </c>
      <c r="AZ70" s="3">
        <v>66</v>
      </c>
      <c r="BA70" s="3">
        <v>2.5</v>
      </c>
      <c r="BB70" s="3">
        <v>0.3</v>
      </c>
      <c r="BC70" s="3">
        <v>7.3</v>
      </c>
      <c r="BD70" s="3">
        <v>4</v>
      </c>
      <c r="BE70" s="3">
        <v>2.7</v>
      </c>
      <c r="BF70" s="3">
        <v>5.4</v>
      </c>
      <c r="BG70" s="3">
        <v>7.8</v>
      </c>
      <c r="BH70" s="3">
        <v>6.1</v>
      </c>
      <c r="BI70" s="3">
        <v>4.3</v>
      </c>
      <c r="BJ70" s="3">
        <v>30</v>
      </c>
      <c r="BK70" s="3">
        <v>39</v>
      </c>
      <c r="BL70" s="3">
        <v>21</v>
      </c>
      <c r="BM70" s="3">
        <v>46.1</v>
      </c>
      <c r="BN70" s="3">
        <v>45.5</v>
      </c>
      <c r="BO70" s="3">
        <v>53.1</v>
      </c>
      <c r="BP70" s="3">
        <v>47.9</v>
      </c>
      <c r="BQ70" s="3">
        <v>43.1</v>
      </c>
      <c r="BR70" s="3">
        <v>50.1</v>
      </c>
      <c r="BS70" s="3">
        <v>43</v>
      </c>
      <c r="BT70" s="3">
        <v>0</v>
      </c>
    </row>
    <row r="71" spans="1:72" x14ac:dyDescent="0.25">
      <c r="A71" s="8">
        <v>33131</v>
      </c>
      <c r="B71" s="3">
        <v>5.7237484872970787</v>
      </c>
      <c r="C71" s="3">
        <v>5.6098014111853072</v>
      </c>
      <c r="D71" s="3">
        <v>6.0032695925577446</v>
      </c>
      <c r="E71" s="3">
        <v>10.408224678961561</v>
      </c>
      <c r="F71" s="3">
        <v>0.16999999999999993</v>
      </c>
      <c r="G71" s="3">
        <v>0.32000000000000028</v>
      </c>
      <c r="H71" s="3">
        <v>0.60899999999999999</v>
      </c>
      <c r="I71" s="3">
        <v>1.1000000000000005</v>
      </c>
      <c r="J71" s="3">
        <v>1.4400000000000004</v>
      </c>
      <c r="K71" s="3">
        <v>0.83100000000000041</v>
      </c>
      <c r="L71" s="3">
        <v>0.33999999999999986</v>
      </c>
      <c r="M71" s="3">
        <v>0.49100000000000055</v>
      </c>
      <c r="N71" s="3">
        <v>0.2889999999999997</v>
      </c>
      <c r="O71" s="3">
        <v>2.533569799847986</v>
      </c>
      <c r="P71" s="3">
        <v>33</v>
      </c>
      <c r="Q71" s="3">
        <v>19.209</v>
      </c>
      <c r="R71" s="3">
        <v>1.3199999999999985</v>
      </c>
      <c r="S71" s="3">
        <v>1.0699999999999985</v>
      </c>
      <c r="T71" s="3">
        <v>0.83000000000000007</v>
      </c>
      <c r="U71" s="3">
        <v>2.129999999999999</v>
      </c>
      <c r="V71" s="3">
        <v>10.738999999999999</v>
      </c>
      <c r="W71" s="3">
        <v>9.4190000000000005</v>
      </c>
      <c r="X71" s="3">
        <v>9.6690000000000005</v>
      </c>
      <c r="Y71" s="3">
        <v>9.9089999999999989</v>
      </c>
      <c r="Z71" s="3">
        <v>8.609</v>
      </c>
      <c r="AA71" s="3">
        <v>85.6</v>
      </c>
      <c r="AB71" s="3">
        <v>77.7</v>
      </c>
      <c r="AC71" s="3">
        <v>97.5</v>
      </c>
      <c r="AD71" s="3">
        <v>20.6</v>
      </c>
      <c r="AE71" s="3">
        <v>25.1</v>
      </c>
      <c r="AF71" s="3">
        <v>7.8</v>
      </c>
      <c r="AG71" s="3">
        <v>8.6999999999999993</v>
      </c>
      <c r="AH71" s="3">
        <v>26.5</v>
      </c>
      <c r="AI71" s="3">
        <v>23.2</v>
      </c>
      <c r="AJ71" s="3">
        <v>54.3</v>
      </c>
      <c r="AK71" s="3">
        <v>13.9</v>
      </c>
      <c r="AL71" s="3">
        <v>0.9</v>
      </c>
      <c r="AM71" s="3">
        <v>2.9</v>
      </c>
      <c r="AN71" s="3">
        <v>1.2</v>
      </c>
      <c r="AO71" s="3">
        <v>30.3</v>
      </c>
      <c r="AP71" s="3">
        <v>3.8</v>
      </c>
      <c r="AQ71" s="3">
        <v>0.8</v>
      </c>
      <c r="AR71" s="3">
        <v>2.7</v>
      </c>
      <c r="AS71" s="3">
        <v>24.6</v>
      </c>
      <c r="AT71" s="3">
        <v>19.399999999999999</v>
      </c>
      <c r="AU71" s="3">
        <v>56</v>
      </c>
      <c r="AV71" s="3">
        <v>64.8</v>
      </c>
      <c r="AW71" s="3">
        <v>15.1</v>
      </c>
      <c r="AX71" s="3">
        <v>64.5</v>
      </c>
      <c r="AY71" s="3">
        <v>20.399999999999999</v>
      </c>
      <c r="AZ71" s="3">
        <v>62.9</v>
      </c>
      <c r="BA71" s="3">
        <v>2</v>
      </c>
      <c r="BB71" s="3">
        <v>1.3</v>
      </c>
      <c r="BC71" s="3">
        <v>6.7</v>
      </c>
      <c r="BD71" s="3">
        <v>3.2</v>
      </c>
      <c r="BE71" s="3">
        <v>3</v>
      </c>
      <c r="BF71" s="3">
        <v>4.8</v>
      </c>
      <c r="BG71" s="3">
        <v>7.7</v>
      </c>
      <c r="BH71" s="3">
        <v>5.7</v>
      </c>
      <c r="BI71" s="3">
        <v>3.9</v>
      </c>
      <c r="BJ71" s="3">
        <v>31</v>
      </c>
      <c r="BK71" s="3">
        <v>36</v>
      </c>
      <c r="BL71" s="3">
        <v>23</v>
      </c>
      <c r="BM71" s="3">
        <v>44.5</v>
      </c>
      <c r="BN71" s="3">
        <v>44.9</v>
      </c>
      <c r="BO71" s="3">
        <v>70.2</v>
      </c>
      <c r="BP71" s="3">
        <v>45.5</v>
      </c>
      <c r="BQ71" s="3">
        <v>41.3</v>
      </c>
      <c r="BR71" s="3">
        <v>48.9</v>
      </c>
      <c r="BS71" s="3">
        <v>40.799999999999997</v>
      </c>
      <c r="BT71" s="3">
        <v>0</v>
      </c>
    </row>
    <row r="72" spans="1:72" x14ac:dyDescent="0.25">
      <c r="A72" s="8">
        <v>33161</v>
      </c>
      <c r="B72" s="3">
        <v>5.7170277014062219</v>
      </c>
      <c r="C72" s="3">
        <v>5.5724201564593736</v>
      </c>
      <c r="D72" s="3">
        <v>5.9381956182286419</v>
      </c>
      <c r="E72" s="3">
        <v>10.409129765609965</v>
      </c>
      <c r="F72" s="3">
        <v>0.12000000000000011</v>
      </c>
      <c r="G72" s="3">
        <v>8.9999999999999858E-2</v>
      </c>
      <c r="H72" s="3">
        <v>0.38400000000000034</v>
      </c>
      <c r="I72" s="3">
        <v>0.90000000000000036</v>
      </c>
      <c r="J72" s="3">
        <v>1.2870000000000008</v>
      </c>
      <c r="K72" s="3">
        <v>0.90300000000000047</v>
      </c>
      <c r="L72" s="3">
        <v>0.38700000000000045</v>
      </c>
      <c r="M72" s="3">
        <v>0.51600000000000001</v>
      </c>
      <c r="N72" s="3">
        <v>0.29400000000000048</v>
      </c>
      <c r="O72" s="3">
        <v>2.3507287259050309</v>
      </c>
      <c r="P72" s="3">
        <v>30</v>
      </c>
      <c r="Q72" s="3">
        <v>20.513999999999999</v>
      </c>
      <c r="R72" s="3">
        <v>1.629999999999999</v>
      </c>
      <c r="S72" s="3">
        <v>1.2599999999999998</v>
      </c>
      <c r="T72" s="3">
        <v>1</v>
      </c>
      <c r="U72" s="3">
        <v>2.58</v>
      </c>
      <c r="V72" s="3">
        <v>12.273999999999999</v>
      </c>
      <c r="W72" s="3">
        <v>10.644</v>
      </c>
      <c r="X72" s="3">
        <v>11.013999999999999</v>
      </c>
      <c r="Y72" s="3">
        <v>11.273999999999999</v>
      </c>
      <c r="Z72" s="3">
        <v>9.6939999999999991</v>
      </c>
      <c r="AA72" s="3">
        <v>62.6</v>
      </c>
      <c r="AB72" s="3">
        <v>55.6</v>
      </c>
      <c r="AC72" s="3">
        <v>73.2</v>
      </c>
      <c r="AD72" s="3">
        <v>15.3</v>
      </c>
      <c r="AE72" s="3">
        <v>29.8</v>
      </c>
      <c r="AF72" s="3">
        <v>6.3</v>
      </c>
      <c r="AG72" s="3">
        <v>11</v>
      </c>
      <c r="AH72" s="3">
        <v>19.5</v>
      </c>
      <c r="AI72" s="3">
        <v>34.9</v>
      </c>
      <c r="AJ72" s="3">
        <v>54.9</v>
      </c>
      <c r="AK72" s="3">
        <v>9.5</v>
      </c>
      <c r="AL72" s="3">
        <v>0.6</v>
      </c>
      <c r="AM72" s="3">
        <v>2.9</v>
      </c>
      <c r="AN72" s="3">
        <v>1.7</v>
      </c>
      <c r="AO72" s="3">
        <v>26</v>
      </c>
      <c r="AP72" s="3">
        <v>3.3</v>
      </c>
      <c r="AQ72" s="3">
        <v>0.6</v>
      </c>
      <c r="AR72" s="3">
        <v>2</v>
      </c>
      <c r="AS72" s="3">
        <v>28.9</v>
      </c>
      <c r="AT72" s="3">
        <v>14.2</v>
      </c>
      <c r="AU72" s="3">
        <v>56.9</v>
      </c>
      <c r="AV72" s="3">
        <v>69.5</v>
      </c>
      <c r="AW72" s="3">
        <v>12</v>
      </c>
      <c r="AX72" s="3">
        <v>58.3</v>
      </c>
      <c r="AY72" s="3">
        <v>29.7</v>
      </c>
      <c r="AZ72" s="3">
        <v>55.6</v>
      </c>
      <c r="BA72" s="3">
        <v>1.6</v>
      </c>
      <c r="BB72" s="3">
        <v>1</v>
      </c>
      <c r="BC72" s="3">
        <v>5.9</v>
      </c>
      <c r="BD72" s="3">
        <v>3.2</v>
      </c>
      <c r="BE72" s="3">
        <v>2.9</v>
      </c>
      <c r="BF72" s="3">
        <v>3.6</v>
      </c>
      <c r="BG72" s="3">
        <v>7</v>
      </c>
      <c r="BH72" s="3">
        <v>4.0999999999999996</v>
      </c>
      <c r="BI72" s="3">
        <v>3.6</v>
      </c>
      <c r="BJ72" s="3">
        <v>28</v>
      </c>
      <c r="BK72" s="3">
        <v>34</v>
      </c>
      <c r="BL72" s="3">
        <v>21</v>
      </c>
      <c r="BM72" s="3">
        <v>43.2</v>
      </c>
      <c r="BN72" s="3">
        <v>43.1</v>
      </c>
      <c r="BO72" s="3">
        <v>73.400000000000006</v>
      </c>
      <c r="BP72" s="3">
        <v>43.6</v>
      </c>
      <c r="BQ72" s="3">
        <v>40.200000000000003</v>
      </c>
      <c r="BR72" s="3">
        <v>48.1</v>
      </c>
      <c r="BS72" s="3">
        <v>41.2</v>
      </c>
      <c r="BT72" s="3">
        <v>0</v>
      </c>
    </row>
    <row r="73" spans="1:72" x14ac:dyDescent="0.25">
      <c r="A73" s="8">
        <v>33192</v>
      </c>
      <c r="B73" s="3">
        <v>5.775234542062841</v>
      </c>
      <c r="C73" s="3">
        <v>5.5659752871688895</v>
      </c>
      <c r="D73" s="3">
        <v>5.9525937727189886</v>
      </c>
      <c r="E73" s="3">
        <v>10.410064162012704</v>
      </c>
      <c r="F73" s="3">
        <v>0.12000000000000011</v>
      </c>
      <c r="G73" s="3">
        <v>6.9999999999999396E-2</v>
      </c>
      <c r="H73" s="3">
        <v>0.34100000000000019</v>
      </c>
      <c r="I73" s="3">
        <v>0.66999999999999993</v>
      </c>
      <c r="J73" s="3">
        <v>1.016</v>
      </c>
      <c r="K73" s="3">
        <v>0.67499999999999982</v>
      </c>
      <c r="L73" s="3">
        <v>0.34600000000000009</v>
      </c>
      <c r="M73" s="3">
        <v>0.32899999999999974</v>
      </c>
      <c r="N73" s="3">
        <v>0.2710000000000008</v>
      </c>
      <c r="O73" s="3">
        <v>2.2119000221189999</v>
      </c>
      <c r="P73" s="3">
        <v>26</v>
      </c>
      <c r="Q73" s="3">
        <v>20.175999999999998</v>
      </c>
      <c r="R73" s="3">
        <v>1.7400000000000002</v>
      </c>
      <c r="S73" s="3">
        <v>1.33</v>
      </c>
      <c r="T73" s="3">
        <v>1.08</v>
      </c>
      <c r="U73" s="3">
        <v>2.8200000000000003</v>
      </c>
      <c r="V73" s="3">
        <v>12.265999999999998</v>
      </c>
      <c r="W73" s="3">
        <v>10.525999999999998</v>
      </c>
      <c r="X73" s="3">
        <v>10.935999999999998</v>
      </c>
      <c r="Y73" s="3">
        <v>11.185999999999998</v>
      </c>
      <c r="Z73" s="3">
        <v>9.445999999999998</v>
      </c>
      <c r="AA73" s="3">
        <v>61.7</v>
      </c>
      <c r="AB73" s="3">
        <v>56.1</v>
      </c>
      <c r="AC73" s="3">
        <v>70.3</v>
      </c>
      <c r="AD73" s="3">
        <v>13.7</v>
      </c>
      <c r="AE73" s="3">
        <v>29.4</v>
      </c>
      <c r="AF73" s="3">
        <v>6.5</v>
      </c>
      <c r="AG73" s="3">
        <v>11.5</v>
      </c>
      <c r="AH73" s="3">
        <v>22.4</v>
      </c>
      <c r="AI73" s="3">
        <v>34.9</v>
      </c>
      <c r="AJ73" s="3">
        <v>56.9</v>
      </c>
      <c r="AK73" s="3">
        <v>9.9</v>
      </c>
      <c r="AL73" s="3">
        <v>0.3</v>
      </c>
      <c r="AM73" s="3">
        <v>2.6</v>
      </c>
      <c r="AN73" s="3">
        <v>1.4</v>
      </c>
      <c r="AO73" s="3">
        <v>25.3</v>
      </c>
      <c r="AP73" s="3">
        <v>2.2000000000000002</v>
      </c>
      <c r="AQ73" s="3">
        <v>0.9</v>
      </c>
      <c r="AR73" s="3">
        <v>3.2</v>
      </c>
      <c r="AS73" s="3">
        <v>29.8</v>
      </c>
      <c r="AT73" s="3">
        <v>14.4</v>
      </c>
      <c r="AU73" s="3">
        <v>55.8</v>
      </c>
      <c r="AV73" s="3">
        <v>66.099999999999994</v>
      </c>
      <c r="AW73" s="3">
        <v>10.9</v>
      </c>
      <c r="AX73" s="3">
        <v>59.5</v>
      </c>
      <c r="AY73" s="3">
        <v>29.6</v>
      </c>
      <c r="AZ73" s="3">
        <v>55.2</v>
      </c>
      <c r="BA73" s="3">
        <v>2.2000000000000002</v>
      </c>
      <c r="BB73" s="3">
        <v>1.1000000000000001</v>
      </c>
      <c r="BC73" s="3">
        <v>5.0999999999999996</v>
      </c>
      <c r="BD73" s="3">
        <v>2.7</v>
      </c>
      <c r="BE73" s="3">
        <v>2.2999999999999998</v>
      </c>
      <c r="BF73" s="3">
        <v>3.7</v>
      </c>
      <c r="BG73" s="3">
        <v>6.8</v>
      </c>
      <c r="BH73" s="3">
        <v>4.5</v>
      </c>
      <c r="BI73" s="3">
        <v>3.1</v>
      </c>
      <c r="BJ73" s="3">
        <v>25</v>
      </c>
      <c r="BK73" s="3">
        <v>32</v>
      </c>
      <c r="BL73" s="3">
        <v>18</v>
      </c>
      <c r="BM73" s="3">
        <v>41.3</v>
      </c>
      <c r="BN73" s="3">
        <v>40.4</v>
      </c>
      <c r="BO73" s="3">
        <v>64.2</v>
      </c>
      <c r="BP73" s="3">
        <v>42.1</v>
      </c>
      <c r="BQ73" s="3">
        <v>36.200000000000003</v>
      </c>
      <c r="BR73" s="3">
        <v>48.6</v>
      </c>
      <c r="BS73" s="3">
        <v>40.9</v>
      </c>
      <c r="BT73" s="3">
        <v>0</v>
      </c>
    </row>
    <row r="74" spans="1:72" x14ac:dyDescent="0.25">
      <c r="A74" s="8">
        <v>33222</v>
      </c>
      <c r="B74" s="3">
        <v>5.7997590990036869</v>
      </c>
      <c r="C74" s="3">
        <v>5.5534633339877404</v>
      </c>
      <c r="D74" s="3">
        <v>5.9699855154308574</v>
      </c>
      <c r="E74" s="3">
        <v>10.410967586051022</v>
      </c>
      <c r="F74" s="3">
        <v>0.10000000000000053</v>
      </c>
      <c r="G74" s="3">
        <v>0.19000000000000039</v>
      </c>
      <c r="H74" s="3">
        <v>0.5259999999999998</v>
      </c>
      <c r="I74" s="3">
        <v>1.0499999999999998</v>
      </c>
      <c r="J74" s="3">
        <v>1.4490000000000007</v>
      </c>
      <c r="K74" s="3">
        <v>0.92300000000000093</v>
      </c>
      <c r="L74" s="3">
        <v>0.39900000000000091</v>
      </c>
      <c r="M74" s="3">
        <v>0.52400000000000002</v>
      </c>
      <c r="N74" s="3">
        <v>0.33599999999999941</v>
      </c>
      <c r="O74" s="3">
        <v>2.1920210434020166</v>
      </c>
      <c r="P74" s="3">
        <v>23</v>
      </c>
      <c r="Q74" s="3">
        <v>20.206</v>
      </c>
      <c r="R74" s="3">
        <v>1.7800000000000011</v>
      </c>
      <c r="S74" s="3">
        <v>1.4700000000000006</v>
      </c>
      <c r="T74" s="3">
        <v>1.1099999999999994</v>
      </c>
      <c r="U74" s="3">
        <v>2.8800000000000008</v>
      </c>
      <c r="V74" s="3">
        <v>12.526</v>
      </c>
      <c r="W74" s="3">
        <v>10.745999999999999</v>
      </c>
      <c r="X74" s="3">
        <v>11.055999999999999</v>
      </c>
      <c r="Y74" s="3">
        <v>11.416</v>
      </c>
      <c r="Z74" s="3">
        <v>9.645999999999999</v>
      </c>
      <c r="AA74" s="3">
        <v>61.2</v>
      </c>
      <c r="AB74" s="3">
        <v>59.8</v>
      </c>
      <c r="AC74" s="3">
        <v>63.3</v>
      </c>
      <c r="AD74" s="3">
        <v>12.4</v>
      </c>
      <c r="AE74" s="3">
        <v>31.7</v>
      </c>
      <c r="AF74" s="3">
        <v>6.2</v>
      </c>
      <c r="AG74" s="3">
        <v>10.4</v>
      </c>
      <c r="AH74" s="3">
        <v>22.3</v>
      </c>
      <c r="AI74" s="3">
        <v>33.9</v>
      </c>
      <c r="AJ74" s="3">
        <v>55.9</v>
      </c>
      <c r="AK74" s="3">
        <v>9.9</v>
      </c>
      <c r="AL74" s="3">
        <v>0.6</v>
      </c>
      <c r="AM74" s="3">
        <v>2.7</v>
      </c>
      <c r="AN74" s="3">
        <v>1.5</v>
      </c>
      <c r="AO74" s="3">
        <v>26.9</v>
      </c>
      <c r="AP74" s="3">
        <v>2.9</v>
      </c>
      <c r="AQ74" s="3">
        <v>0.6</v>
      </c>
      <c r="AR74" s="3">
        <v>2.8</v>
      </c>
      <c r="AS74" s="3">
        <v>30.3</v>
      </c>
      <c r="AT74" s="3">
        <v>13.3</v>
      </c>
      <c r="AU74" s="3">
        <v>56.4</v>
      </c>
      <c r="AV74" s="3">
        <v>67.3</v>
      </c>
      <c r="AW74" s="3">
        <v>12.1</v>
      </c>
      <c r="AX74" s="3">
        <v>62.3</v>
      </c>
      <c r="AY74" s="3">
        <v>25.6</v>
      </c>
      <c r="AZ74" s="3">
        <v>56.2</v>
      </c>
      <c r="BA74" s="3">
        <v>1.5</v>
      </c>
      <c r="BB74" s="3">
        <v>0.5</v>
      </c>
      <c r="BC74" s="3">
        <v>5.6</v>
      </c>
      <c r="BD74" s="3">
        <v>3</v>
      </c>
      <c r="BE74" s="3">
        <v>3</v>
      </c>
      <c r="BF74" s="3">
        <v>4.0999999999999996</v>
      </c>
      <c r="BG74" s="3">
        <v>7.1</v>
      </c>
      <c r="BH74" s="3">
        <v>4.7</v>
      </c>
      <c r="BI74" s="3">
        <v>3.5</v>
      </c>
      <c r="BJ74" s="3">
        <v>22</v>
      </c>
      <c r="BK74" s="3">
        <v>33</v>
      </c>
      <c r="BL74" s="3">
        <v>16</v>
      </c>
      <c r="BM74" s="3">
        <v>40.799999999999997</v>
      </c>
      <c r="BN74" s="3">
        <v>38.5</v>
      </c>
      <c r="BO74" s="3">
        <v>58.9</v>
      </c>
      <c r="BP74" s="3">
        <v>41.8</v>
      </c>
      <c r="BQ74" s="3">
        <v>38.799999999999997</v>
      </c>
      <c r="BR74" s="3">
        <v>47.2</v>
      </c>
      <c r="BS74" s="3">
        <v>39.6</v>
      </c>
      <c r="BT74" s="3">
        <v>0</v>
      </c>
    </row>
    <row r="75" spans="1:72" x14ac:dyDescent="0.25">
      <c r="A75" s="8">
        <v>33253</v>
      </c>
      <c r="B75" s="3">
        <v>5.8404381482947372</v>
      </c>
      <c r="C75" s="3">
        <v>5.5439657732023155</v>
      </c>
      <c r="D75" s="3">
        <v>5.9046804170230907</v>
      </c>
      <c r="E75" s="3">
        <v>10.411900267577829</v>
      </c>
      <c r="F75" s="3">
        <v>0.12000000000000011</v>
      </c>
      <c r="G75" s="3">
        <v>0.13999999999999968</v>
      </c>
      <c r="H75" s="3">
        <v>0.6899999999999995</v>
      </c>
      <c r="I75" s="3">
        <v>1.25</v>
      </c>
      <c r="J75" s="3">
        <v>1.6510000000000007</v>
      </c>
      <c r="K75" s="3">
        <v>0.96100000000000119</v>
      </c>
      <c r="L75" s="3">
        <v>0.40100000000000069</v>
      </c>
      <c r="M75" s="3">
        <v>0.5600000000000005</v>
      </c>
      <c r="N75" s="3">
        <v>0.54999999999999982</v>
      </c>
      <c r="O75" s="3">
        <v>2.1891418563922942</v>
      </c>
      <c r="P75" s="3">
        <v>19</v>
      </c>
      <c r="Q75" s="3">
        <v>19.510000000000002</v>
      </c>
      <c r="R75" s="3">
        <v>1.7000000000000002</v>
      </c>
      <c r="S75" s="3">
        <v>1.38</v>
      </c>
      <c r="T75" s="3">
        <v>1.0699999999999994</v>
      </c>
      <c r="U75" s="3">
        <v>3.0200000000000005</v>
      </c>
      <c r="V75" s="3">
        <v>11.89</v>
      </c>
      <c r="W75" s="3">
        <v>10.190000000000001</v>
      </c>
      <c r="X75" s="3">
        <v>10.510000000000002</v>
      </c>
      <c r="Y75" s="3">
        <v>10.820000000000002</v>
      </c>
      <c r="Z75" s="3">
        <v>8.870000000000001</v>
      </c>
      <c r="AA75" s="3">
        <v>55.1</v>
      </c>
      <c r="AB75" s="3">
        <v>55.3</v>
      </c>
      <c r="AC75" s="3">
        <v>54.7</v>
      </c>
      <c r="AD75" s="3">
        <v>11.4</v>
      </c>
      <c r="AE75" s="3">
        <v>33.1</v>
      </c>
      <c r="AF75" s="3">
        <v>6</v>
      </c>
      <c r="AG75" s="3">
        <v>11.1</v>
      </c>
      <c r="AH75" s="3">
        <v>19.8</v>
      </c>
      <c r="AI75" s="3">
        <v>35.299999999999997</v>
      </c>
      <c r="AJ75" s="3">
        <v>55.5</v>
      </c>
      <c r="AK75" s="3">
        <v>9</v>
      </c>
      <c r="AL75" s="3">
        <v>0.6</v>
      </c>
      <c r="AM75" s="3">
        <v>2.6</v>
      </c>
      <c r="AN75" s="3">
        <v>1.3</v>
      </c>
      <c r="AO75" s="3">
        <v>27.4</v>
      </c>
      <c r="AP75" s="3">
        <v>3</v>
      </c>
      <c r="AQ75" s="3">
        <v>0.7</v>
      </c>
      <c r="AR75" s="3">
        <v>2.4</v>
      </c>
      <c r="AS75" s="3">
        <v>34.4</v>
      </c>
      <c r="AT75" s="3">
        <v>11.1</v>
      </c>
      <c r="AU75" s="3">
        <v>54.5</v>
      </c>
      <c r="AV75" s="3">
        <v>69.099999999999994</v>
      </c>
      <c r="AW75" s="3">
        <v>11.8</v>
      </c>
      <c r="AX75" s="3">
        <v>60.1</v>
      </c>
      <c r="AY75" s="3">
        <v>28.1</v>
      </c>
      <c r="AZ75" s="3">
        <v>55.7</v>
      </c>
      <c r="BA75" s="3">
        <v>1.6</v>
      </c>
      <c r="BB75" s="3">
        <v>0.6</v>
      </c>
      <c r="BC75" s="3">
        <v>6.2</v>
      </c>
      <c r="BD75" s="3">
        <v>2.9</v>
      </c>
      <c r="BE75" s="3">
        <v>2.7</v>
      </c>
      <c r="BF75" s="3">
        <v>4.4000000000000004</v>
      </c>
      <c r="BG75" s="3">
        <v>6.9</v>
      </c>
      <c r="BH75" s="3">
        <v>5</v>
      </c>
      <c r="BI75" s="3">
        <v>3.9</v>
      </c>
      <c r="BJ75" s="3">
        <v>20</v>
      </c>
      <c r="BK75" s="3">
        <v>32</v>
      </c>
      <c r="BL75" s="3">
        <v>17</v>
      </c>
      <c r="BM75" s="3">
        <v>39.200000000000003</v>
      </c>
      <c r="BN75" s="3">
        <v>38.1</v>
      </c>
      <c r="BO75" s="3">
        <v>51.6</v>
      </c>
      <c r="BP75" s="3">
        <v>38.9</v>
      </c>
      <c r="BQ75" s="3">
        <v>37.299999999999997</v>
      </c>
      <c r="BR75" s="3">
        <v>44.4</v>
      </c>
      <c r="BS75" s="3">
        <v>39.6</v>
      </c>
      <c r="BT75" s="3">
        <v>0</v>
      </c>
    </row>
    <row r="76" spans="1:72" x14ac:dyDescent="0.25">
      <c r="A76" s="8">
        <v>33284</v>
      </c>
      <c r="B76" s="3">
        <v>5.9055525655616528</v>
      </c>
      <c r="C76" s="3">
        <v>5.545060250112571</v>
      </c>
      <c r="D76" s="3">
        <v>5.8992121874028953</v>
      </c>
      <c r="E76" s="3">
        <v>10.412832080020321</v>
      </c>
      <c r="F76" s="3">
        <v>0.10000000000000053</v>
      </c>
      <c r="G76" s="3">
        <v>0.19000000000000039</v>
      </c>
      <c r="H76" s="3">
        <v>0.85400000000000009</v>
      </c>
      <c r="I76" s="3">
        <v>1.4400000000000004</v>
      </c>
      <c r="J76" s="3">
        <v>1.8250000000000002</v>
      </c>
      <c r="K76" s="3">
        <v>0.97100000000000009</v>
      </c>
      <c r="L76" s="3">
        <v>0.38499999999999979</v>
      </c>
      <c r="M76" s="3">
        <v>0.5860000000000003</v>
      </c>
      <c r="N76" s="3">
        <v>0.6639999999999997</v>
      </c>
      <c r="O76" s="3">
        <v>2.0597322348094749</v>
      </c>
      <c r="P76" s="3">
        <v>25</v>
      </c>
      <c r="Q76" s="3">
        <v>18.062999999999999</v>
      </c>
      <c r="R76" s="3">
        <v>1.4399999999999995</v>
      </c>
      <c r="S76" s="3">
        <v>1.2099999999999991</v>
      </c>
      <c r="T76" s="3">
        <v>0.90000000000000036</v>
      </c>
      <c r="U76" s="3">
        <v>2.1799999999999997</v>
      </c>
      <c r="V76" s="3">
        <v>10.402999999999999</v>
      </c>
      <c r="W76" s="3">
        <v>8.9629999999999992</v>
      </c>
      <c r="X76" s="3">
        <v>9.1929999999999996</v>
      </c>
      <c r="Y76" s="3">
        <v>9.5029999999999983</v>
      </c>
      <c r="Z76" s="3">
        <v>8.222999999999999</v>
      </c>
      <c r="AA76" s="3">
        <v>59.4</v>
      </c>
      <c r="AB76" s="3">
        <v>63.6</v>
      </c>
      <c r="AC76" s="3">
        <v>53.1</v>
      </c>
      <c r="AD76" s="3">
        <v>10</v>
      </c>
      <c r="AE76" s="3">
        <v>33.200000000000003</v>
      </c>
      <c r="AF76" s="3">
        <v>7.5</v>
      </c>
      <c r="AG76" s="3">
        <v>11.6</v>
      </c>
      <c r="AH76" s="3">
        <v>20.9</v>
      </c>
      <c r="AI76" s="3">
        <v>31.4</v>
      </c>
      <c r="AJ76" s="3">
        <v>56.8</v>
      </c>
      <c r="AK76" s="3">
        <v>11.6</v>
      </c>
      <c r="AL76" s="3">
        <v>0.7</v>
      </c>
      <c r="AM76" s="3">
        <v>3</v>
      </c>
      <c r="AN76" s="3">
        <v>1.5</v>
      </c>
      <c r="AO76" s="3">
        <v>28</v>
      </c>
      <c r="AP76" s="3">
        <v>3.7</v>
      </c>
      <c r="AQ76" s="3">
        <v>0.8</v>
      </c>
      <c r="AR76" s="3">
        <v>3</v>
      </c>
      <c r="AS76" s="3">
        <v>33.299999999999997</v>
      </c>
      <c r="AT76" s="3">
        <v>11.7</v>
      </c>
      <c r="AU76" s="3">
        <v>55</v>
      </c>
      <c r="AV76" s="3">
        <v>67.5</v>
      </c>
      <c r="AW76" s="3">
        <v>14.4</v>
      </c>
      <c r="AX76" s="3">
        <v>61.3</v>
      </c>
      <c r="AY76" s="3">
        <v>24.3</v>
      </c>
      <c r="AZ76" s="3">
        <v>57</v>
      </c>
      <c r="BA76" s="3">
        <v>1.6</v>
      </c>
      <c r="BB76" s="3">
        <v>0.8</v>
      </c>
      <c r="BC76" s="3">
        <v>5.7</v>
      </c>
      <c r="BD76" s="3">
        <v>3.1</v>
      </c>
      <c r="BE76" s="3">
        <v>2.9</v>
      </c>
      <c r="BF76" s="3">
        <v>4.9000000000000004</v>
      </c>
      <c r="BG76" s="3">
        <v>6.6</v>
      </c>
      <c r="BH76" s="3">
        <v>4.5999999999999996</v>
      </c>
      <c r="BI76" s="3">
        <v>4.3</v>
      </c>
      <c r="BJ76" s="3">
        <v>27</v>
      </c>
      <c r="BK76" s="3">
        <v>40</v>
      </c>
      <c r="BL76" s="3">
        <v>26</v>
      </c>
      <c r="BM76" s="3">
        <v>39.4</v>
      </c>
      <c r="BN76" s="3">
        <v>39.200000000000003</v>
      </c>
      <c r="BO76" s="3">
        <v>44.5</v>
      </c>
      <c r="BP76" s="3">
        <v>39.1</v>
      </c>
      <c r="BQ76" s="3">
        <v>35.6</v>
      </c>
      <c r="BR76" s="3">
        <v>44.7</v>
      </c>
      <c r="BS76" s="3">
        <v>39.9</v>
      </c>
      <c r="BT76" s="3">
        <v>0</v>
      </c>
    </row>
    <row r="77" spans="1:72" x14ac:dyDescent="0.25">
      <c r="A77" s="8">
        <v>33312</v>
      </c>
      <c r="B77" s="3">
        <v>5.9275125206154646</v>
      </c>
      <c r="C77" s="3">
        <v>5.5417732191741242</v>
      </c>
      <c r="D77" s="3">
        <v>5.8745092937452803</v>
      </c>
      <c r="E77" s="3">
        <v>10.413672971414696</v>
      </c>
      <c r="F77" s="3">
        <v>0.12999999999999989</v>
      </c>
      <c r="G77" s="3">
        <v>0.36000000000000032</v>
      </c>
      <c r="H77" s="3">
        <v>1.1029999999999998</v>
      </c>
      <c r="I77" s="3">
        <v>1.8100000000000005</v>
      </c>
      <c r="J77" s="3">
        <v>2.1440000000000001</v>
      </c>
      <c r="K77" s="3">
        <v>1.0410000000000004</v>
      </c>
      <c r="L77" s="3">
        <v>0.33399999999999963</v>
      </c>
      <c r="M77" s="3">
        <v>0.70700000000000074</v>
      </c>
      <c r="N77" s="3">
        <v>0.74299999999999944</v>
      </c>
      <c r="O77" s="3">
        <v>1.9948134849391581</v>
      </c>
      <c r="P77" s="3">
        <v>35</v>
      </c>
      <c r="Q77" s="3">
        <v>17.329999999999998</v>
      </c>
      <c r="R77" s="3">
        <v>1.25</v>
      </c>
      <c r="S77" s="3">
        <v>1.08</v>
      </c>
      <c r="T77" s="3">
        <v>0.76999999999999957</v>
      </c>
      <c r="U77" s="3">
        <v>1.9399999999999995</v>
      </c>
      <c r="V77" s="3">
        <v>9.5999999999999979</v>
      </c>
      <c r="W77" s="3">
        <v>8.3499999999999979</v>
      </c>
      <c r="X77" s="3">
        <v>8.5199999999999978</v>
      </c>
      <c r="Y77" s="3">
        <v>8.8299999999999983</v>
      </c>
      <c r="Z77" s="3">
        <v>7.6599999999999984</v>
      </c>
      <c r="AA77" s="3">
        <v>81.099999999999994</v>
      </c>
      <c r="AB77" s="3">
        <v>100.7</v>
      </c>
      <c r="AC77" s="3">
        <v>51.7</v>
      </c>
      <c r="AD77" s="3">
        <v>10.4</v>
      </c>
      <c r="AE77" s="3">
        <v>35.700000000000003</v>
      </c>
      <c r="AF77" s="3">
        <v>6.6</v>
      </c>
      <c r="AG77" s="3">
        <v>8.6999999999999993</v>
      </c>
      <c r="AH77" s="3">
        <v>23.3</v>
      </c>
      <c r="AI77" s="3">
        <v>19.100000000000001</v>
      </c>
      <c r="AJ77" s="3">
        <v>53.9</v>
      </c>
      <c r="AK77" s="3">
        <v>20.8</v>
      </c>
      <c r="AL77" s="3">
        <v>1</v>
      </c>
      <c r="AM77" s="3">
        <v>4.2</v>
      </c>
      <c r="AN77" s="3">
        <v>2.1</v>
      </c>
      <c r="AO77" s="3">
        <v>32.5</v>
      </c>
      <c r="AP77" s="3">
        <v>3.3</v>
      </c>
      <c r="AQ77" s="3">
        <v>1.1000000000000001</v>
      </c>
      <c r="AR77" s="3">
        <v>2.6</v>
      </c>
      <c r="AS77" s="3">
        <v>34.200000000000003</v>
      </c>
      <c r="AT77" s="3">
        <v>11.6</v>
      </c>
      <c r="AU77" s="3">
        <v>54.2</v>
      </c>
      <c r="AV77" s="3">
        <v>68</v>
      </c>
      <c r="AW77" s="3">
        <v>27.7</v>
      </c>
      <c r="AX77" s="3">
        <v>61.7</v>
      </c>
      <c r="AY77" s="3">
        <v>10.6</v>
      </c>
      <c r="AZ77" s="3">
        <v>60.1</v>
      </c>
      <c r="BA77" s="3">
        <v>1.7</v>
      </c>
      <c r="BB77" s="3">
        <v>0.7</v>
      </c>
      <c r="BC77" s="3">
        <v>6.8</v>
      </c>
      <c r="BD77" s="3">
        <v>4</v>
      </c>
      <c r="BE77" s="3">
        <v>2.9</v>
      </c>
      <c r="BF77" s="3">
        <v>5.3</v>
      </c>
      <c r="BG77" s="3">
        <v>8.5</v>
      </c>
      <c r="BH77" s="3">
        <v>5.5</v>
      </c>
      <c r="BI77" s="3">
        <v>4.5999999999999996</v>
      </c>
      <c r="BJ77" s="3">
        <v>36</v>
      </c>
      <c r="BK77" s="3">
        <v>50</v>
      </c>
      <c r="BL77" s="3">
        <v>31</v>
      </c>
      <c r="BM77" s="3">
        <v>40.700000000000003</v>
      </c>
      <c r="BN77" s="3">
        <v>42.4</v>
      </c>
      <c r="BO77" s="3">
        <v>41.2</v>
      </c>
      <c r="BP77" s="3">
        <v>41.2</v>
      </c>
      <c r="BQ77" s="3">
        <v>33.6</v>
      </c>
      <c r="BR77" s="3">
        <v>43.9</v>
      </c>
      <c r="BS77" s="3">
        <v>43.6</v>
      </c>
      <c r="BT77" s="3">
        <v>0</v>
      </c>
    </row>
    <row r="78" spans="1:72" x14ac:dyDescent="0.25">
      <c r="A78" s="8">
        <v>33343</v>
      </c>
      <c r="B78" s="3">
        <v>5.9278589240190112</v>
      </c>
      <c r="C78" s="3">
        <v>5.5363889384464828</v>
      </c>
      <c r="D78" s="3">
        <v>5.878575765029364</v>
      </c>
      <c r="E78" s="3">
        <v>10.414603134260247</v>
      </c>
      <c r="F78" s="3">
        <v>0.15000000000000036</v>
      </c>
      <c r="G78" s="3">
        <v>0.37999999999999989</v>
      </c>
      <c r="H78" s="3">
        <v>1.1160000000000005</v>
      </c>
      <c r="I78" s="3">
        <v>1.9500000000000002</v>
      </c>
      <c r="J78" s="3">
        <v>2.338000000000001</v>
      </c>
      <c r="K78" s="3">
        <v>1.2220000000000004</v>
      </c>
      <c r="L78" s="3">
        <v>0.38800000000000079</v>
      </c>
      <c r="M78" s="3">
        <v>0.83399999999999963</v>
      </c>
      <c r="N78" s="3">
        <v>0.73600000000000065</v>
      </c>
      <c r="O78" s="3">
        <v>2.140869192892314</v>
      </c>
      <c r="P78" s="3">
        <v>42</v>
      </c>
      <c r="Q78" s="3">
        <v>15.763999999999999</v>
      </c>
      <c r="R78" s="3">
        <v>1.21</v>
      </c>
      <c r="S78" s="3">
        <v>1.1100000000000003</v>
      </c>
      <c r="T78" s="3">
        <v>0.77000000000000046</v>
      </c>
      <c r="U78" s="3">
        <v>1.8099999999999996</v>
      </c>
      <c r="V78" s="3">
        <v>8.1340000000000003</v>
      </c>
      <c r="W78" s="3">
        <v>6.9239999999999995</v>
      </c>
      <c r="X78" s="3">
        <v>7.0239999999999991</v>
      </c>
      <c r="Y78" s="3">
        <v>7.363999999999999</v>
      </c>
      <c r="Z78" s="3">
        <v>6.3239999999999998</v>
      </c>
      <c r="AA78" s="3">
        <v>79.400000000000006</v>
      </c>
      <c r="AB78" s="3">
        <v>99.7</v>
      </c>
      <c r="AC78" s="3">
        <v>48.9</v>
      </c>
      <c r="AD78" s="3">
        <v>9.4</v>
      </c>
      <c r="AE78" s="3">
        <v>35.5</v>
      </c>
      <c r="AF78" s="3">
        <v>7.7</v>
      </c>
      <c r="AG78" s="3">
        <v>8.9</v>
      </c>
      <c r="AH78" s="3">
        <v>20.7</v>
      </c>
      <c r="AI78" s="3">
        <v>17.899999999999999</v>
      </c>
      <c r="AJ78" s="3">
        <v>55.1</v>
      </c>
      <c r="AK78" s="3">
        <v>19.399999999999999</v>
      </c>
      <c r="AL78" s="3">
        <v>0.7</v>
      </c>
      <c r="AM78" s="3">
        <v>3</v>
      </c>
      <c r="AN78" s="3">
        <v>1.5</v>
      </c>
      <c r="AO78" s="3">
        <v>27.8</v>
      </c>
      <c r="AP78" s="3">
        <v>4</v>
      </c>
      <c r="AQ78" s="3">
        <v>0.8</v>
      </c>
      <c r="AR78" s="3">
        <v>3.1</v>
      </c>
      <c r="AS78" s="3">
        <v>35.700000000000003</v>
      </c>
      <c r="AT78" s="3">
        <v>11.7</v>
      </c>
      <c r="AU78" s="3">
        <v>52.6</v>
      </c>
      <c r="AV78" s="3">
        <v>70.400000000000006</v>
      </c>
      <c r="AW78" s="3">
        <v>25.2</v>
      </c>
      <c r="AX78" s="3">
        <v>65.400000000000006</v>
      </c>
      <c r="AY78" s="3">
        <v>9.4</v>
      </c>
      <c r="AZ78" s="3">
        <v>62.7</v>
      </c>
      <c r="BA78" s="3">
        <v>1.9</v>
      </c>
      <c r="BB78" s="3">
        <v>0.6</v>
      </c>
      <c r="BC78" s="3">
        <v>5.9</v>
      </c>
      <c r="BD78" s="3">
        <v>3.8</v>
      </c>
      <c r="BE78" s="3">
        <v>2.7</v>
      </c>
      <c r="BF78" s="3">
        <v>3.6</v>
      </c>
      <c r="BG78" s="3">
        <v>6.7</v>
      </c>
      <c r="BH78" s="3">
        <v>5.3</v>
      </c>
      <c r="BI78" s="3">
        <v>3.8</v>
      </c>
      <c r="BJ78" s="3">
        <v>41</v>
      </c>
      <c r="BK78" s="3">
        <v>52</v>
      </c>
      <c r="BL78" s="3">
        <v>34</v>
      </c>
      <c r="BM78" s="3">
        <v>42.8</v>
      </c>
      <c r="BN78" s="3">
        <v>46.1</v>
      </c>
      <c r="BO78" s="3">
        <v>38.799999999999997</v>
      </c>
      <c r="BP78" s="3">
        <v>44.5</v>
      </c>
      <c r="BQ78" s="3">
        <v>35.799999999999997</v>
      </c>
      <c r="BR78" s="3">
        <v>45</v>
      </c>
      <c r="BS78" s="3">
        <v>39.6</v>
      </c>
      <c r="BT78" s="3">
        <v>0</v>
      </c>
    </row>
    <row r="79" spans="1:72" x14ac:dyDescent="0.25">
      <c r="A79" s="8">
        <v>33373</v>
      </c>
      <c r="B79" s="3">
        <v>5.9657107466568906</v>
      </c>
      <c r="C79" s="3">
        <v>5.5145571415454517</v>
      </c>
      <c r="D79" s="3">
        <v>5.8881851976539803</v>
      </c>
      <c r="E79" s="3">
        <v>10.415502468813338</v>
      </c>
      <c r="F79" s="3">
        <v>0.23000000000000043</v>
      </c>
      <c r="G79" s="3">
        <v>0.45000000000000018</v>
      </c>
      <c r="H79" s="3">
        <v>0.98899999999999988</v>
      </c>
      <c r="I79" s="3">
        <v>1.9800000000000004</v>
      </c>
      <c r="J79" s="3">
        <v>2.351</v>
      </c>
      <c r="K79" s="3">
        <v>1.3620000000000001</v>
      </c>
      <c r="L79" s="3">
        <v>0.37099999999999955</v>
      </c>
      <c r="M79" s="3">
        <v>0.99100000000000055</v>
      </c>
      <c r="N79" s="3">
        <v>0.5389999999999997</v>
      </c>
      <c r="O79" s="3">
        <v>2.2619316896629722</v>
      </c>
      <c r="P79" s="3">
        <v>40</v>
      </c>
      <c r="Q79" s="3">
        <v>16.353999999999999</v>
      </c>
      <c r="R79" s="3">
        <v>1.1499999999999995</v>
      </c>
      <c r="S79" s="3">
        <v>1.0599999999999996</v>
      </c>
      <c r="T79" s="3">
        <v>0.69000000000000039</v>
      </c>
      <c r="U79" s="3">
        <v>1.7000000000000002</v>
      </c>
      <c r="V79" s="3">
        <v>8.6639999999999979</v>
      </c>
      <c r="W79" s="3">
        <v>7.5139999999999993</v>
      </c>
      <c r="X79" s="3">
        <v>7.6039999999999992</v>
      </c>
      <c r="Y79" s="3">
        <v>7.9739999999999984</v>
      </c>
      <c r="Z79" s="3">
        <v>6.9639999999999986</v>
      </c>
      <c r="AA79" s="3">
        <v>76.400000000000006</v>
      </c>
      <c r="AB79" s="3">
        <v>95.5</v>
      </c>
      <c r="AC79" s="3">
        <v>47.8</v>
      </c>
      <c r="AD79" s="3">
        <v>9.8000000000000007</v>
      </c>
      <c r="AE79" s="3">
        <v>37.799999999999997</v>
      </c>
      <c r="AF79" s="3">
        <v>6.9</v>
      </c>
      <c r="AG79" s="3">
        <v>10.1</v>
      </c>
      <c r="AH79" s="3">
        <v>21.1</v>
      </c>
      <c r="AI79" s="3">
        <v>18.600000000000001</v>
      </c>
      <c r="AJ79" s="3">
        <v>52.4</v>
      </c>
      <c r="AK79" s="3">
        <v>18.899999999999999</v>
      </c>
      <c r="AL79" s="3">
        <v>0.5</v>
      </c>
      <c r="AM79" s="3">
        <v>2.8</v>
      </c>
      <c r="AN79" s="3">
        <v>1.4</v>
      </c>
      <c r="AO79" s="3">
        <v>26.9</v>
      </c>
      <c r="AP79" s="3">
        <v>3.2</v>
      </c>
      <c r="AQ79" s="3">
        <v>0.9</v>
      </c>
      <c r="AR79" s="3">
        <v>3</v>
      </c>
      <c r="AS79" s="3">
        <v>37.200000000000003</v>
      </c>
      <c r="AT79" s="3">
        <v>11.8</v>
      </c>
      <c r="AU79" s="3">
        <v>51</v>
      </c>
      <c r="AV79" s="3">
        <v>68.8</v>
      </c>
      <c r="AW79" s="3">
        <v>24.4</v>
      </c>
      <c r="AX79" s="3">
        <v>64.3</v>
      </c>
      <c r="AY79" s="3">
        <v>11.3</v>
      </c>
      <c r="AZ79" s="3">
        <v>62.5</v>
      </c>
      <c r="BA79" s="3">
        <v>1.6</v>
      </c>
      <c r="BB79" s="3">
        <v>0.7</v>
      </c>
      <c r="BC79" s="3">
        <v>6.7</v>
      </c>
      <c r="BD79" s="3">
        <v>3.2</v>
      </c>
      <c r="BE79" s="3">
        <v>2.7</v>
      </c>
      <c r="BF79" s="3">
        <v>4</v>
      </c>
      <c r="BG79" s="3">
        <v>7</v>
      </c>
      <c r="BH79" s="3">
        <v>5.2</v>
      </c>
      <c r="BI79" s="3">
        <v>3.2</v>
      </c>
      <c r="BJ79" s="3">
        <v>40</v>
      </c>
      <c r="BK79" s="3">
        <v>53</v>
      </c>
      <c r="BL79" s="3">
        <v>34</v>
      </c>
      <c r="BM79" s="3">
        <v>44.5</v>
      </c>
      <c r="BN79" s="3">
        <v>48.9</v>
      </c>
      <c r="BO79" s="3">
        <v>38.200000000000003</v>
      </c>
      <c r="BP79" s="3">
        <v>46.9</v>
      </c>
      <c r="BQ79" s="3">
        <v>37.4</v>
      </c>
      <c r="BR79" s="3">
        <v>46</v>
      </c>
      <c r="BS79" s="3">
        <v>37.299999999999997</v>
      </c>
      <c r="BT79" s="3">
        <v>0</v>
      </c>
    </row>
    <row r="80" spans="1:72" x14ac:dyDescent="0.25">
      <c r="A80" s="8">
        <v>33404</v>
      </c>
      <c r="B80" s="3">
        <v>5.9166332364849783</v>
      </c>
      <c r="C80" s="3">
        <v>5.4942541474240301</v>
      </c>
      <c r="D80" s="3">
        <v>5.9118800677651393</v>
      </c>
      <c r="E80" s="3">
        <v>10.416430932273119</v>
      </c>
      <c r="F80" s="3">
        <v>0.24000000000000021</v>
      </c>
      <c r="G80" s="3">
        <v>0.61000000000000032</v>
      </c>
      <c r="H80" s="3">
        <v>1.1879999999999997</v>
      </c>
      <c r="I80" s="3">
        <v>2.1900000000000004</v>
      </c>
      <c r="J80" s="3">
        <v>2.5219999999999994</v>
      </c>
      <c r="K80" s="3">
        <v>1.3339999999999996</v>
      </c>
      <c r="L80" s="3">
        <v>0.33199999999999896</v>
      </c>
      <c r="M80" s="3">
        <v>1.0020000000000007</v>
      </c>
      <c r="N80" s="3">
        <v>0.5779999999999994</v>
      </c>
      <c r="O80" s="3">
        <v>2.3380874444704229</v>
      </c>
      <c r="P80" s="3">
        <v>42</v>
      </c>
      <c r="Q80" s="3">
        <v>17.600999999999999</v>
      </c>
      <c r="R80" s="3">
        <v>1.0899999999999999</v>
      </c>
      <c r="S80" s="3">
        <v>1.0099999999999998</v>
      </c>
      <c r="T80" s="3">
        <v>0.67999999999999972</v>
      </c>
      <c r="U80" s="3">
        <v>1.67</v>
      </c>
      <c r="V80" s="3">
        <v>9.7009999999999987</v>
      </c>
      <c r="W80" s="3">
        <v>8.6109999999999989</v>
      </c>
      <c r="X80" s="3">
        <v>8.6909999999999989</v>
      </c>
      <c r="Y80" s="3">
        <v>9.020999999999999</v>
      </c>
      <c r="Z80" s="3">
        <v>8.0309999999999988</v>
      </c>
      <c r="AA80" s="3">
        <v>78</v>
      </c>
      <c r="AB80" s="3">
        <v>100.9</v>
      </c>
      <c r="AC80" s="3">
        <v>43.7</v>
      </c>
      <c r="AD80" s="3">
        <v>8.6999999999999993</v>
      </c>
      <c r="AE80" s="3">
        <v>37.5</v>
      </c>
      <c r="AF80" s="3">
        <v>6.2</v>
      </c>
      <c r="AG80" s="3">
        <v>9.8000000000000007</v>
      </c>
      <c r="AH80" s="3">
        <v>20</v>
      </c>
      <c r="AI80" s="3">
        <v>17.399999999999999</v>
      </c>
      <c r="AJ80" s="3">
        <v>53.8</v>
      </c>
      <c r="AK80" s="3">
        <v>21</v>
      </c>
      <c r="AL80" s="3">
        <v>0.6</v>
      </c>
      <c r="AM80" s="3">
        <v>2.8</v>
      </c>
      <c r="AN80" s="3">
        <v>1.6</v>
      </c>
      <c r="AO80" s="3">
        <v>24.7</v>
      </c>
      <c r="AP80" s="3">
        <v>3.1</v>
      </c>
      <c r="AQ80" s="3">
        <v>0.6</v>
      </c>
      <c r="AR80" s="3">
        <v>2.8</v>
      </c>
      <c r="AS80" s="3">
        <v>38.799999999999997</v>
      </c>
      <c r="AT80" s="3">
        <v>10.7</v>
      </c>
      <c r="AU80" s="3">
        <v>50.5</v>
      </c>
      <c r="AV80" s="3">
        <v>70.2</v>
      </c>
      <c r="AW80" s="3">
        <v>27.7</v>
      </c>
      <c r="AX80" s="3">
        <v>62.7</v>
      </c>
      <c r="AY80" s="3">
        <v>9.6</v>
      </c>
      <c r="AZ80" s="3">
        <v>61.6</v>
      </c>
      <c r="BA80" s="3">
        <v>1.7</v>
      </c>
      <c r="BB80" s="3">
        <v>0.3</v>
      </c>
      <c r="BC80" s="3">
        <v>6.3</v>
      </c>
      <c r="BD80" s="3">
        <v>3.4</v>
      </c>
      <c r="BE80" s="3">
        <v>2.8</v>
      </c>
      <c r="BF80" s="3">
        <v>3.5</v>
      </c>
      <c r="BG80" s="3">
        <v>5</v>
      </c>
      <c r="BH80" s="3">
        <v>4.8</v>
      </c>
      <c r="BI80" s="3">
        <v>3.5</v>
      </c>
      <c r="BJ80" s="3">
        <v>42</v>
      </c>
      <c r="BK80" s="3">
        <v>55</v>
      </c>
      <c r="BL80" s="3">
        <v>34</v>
      </c>
      <c r="BM80" s="3">
        <v>50.3</v>
      </c>
      <c r="BN80" s="3">
        <v>58.4</v>
      </c>
      <c r="BO80" s="3">
        <v>39.6</v>
      </c>
      <c r="BP80" s="3">
        <v>53.7</v>
      </c>
      <c r="BQ80" s="3">
        <v>43</v>
      </c>
      <c r="BR80" s="3">
        <v>47.1</v>
      </c>
      <c r="BS80" s="3">
        <v>37.1</v>
      </c>
      <c r="BT80" s="3">
        <v>0</v>
      </c>
    </row>
    <row r="81" spans="1:72" x14ac:dyDescent="0.25">
      <c r="A81" s="8">
        <v>33434</v>
      </c>
      <c r="B81" s="3">
        <v>5.960515528963966</v>
      </c>
      <c r="C81" s="3">
        <v>5.5086998405596326</v>
      </c>
      <c r="D81" s="3">
        <v>5.8944028342648505</v>
      </c>
      <c r="E81" s="3">
        <v>10.417328625262575</v>
      </c>
      <c r="F81" s="3">
        <v>0.22999999999999954</v>
      </c>
      <c r="G81" s="3">
        <v>0.49000000000000021</v>
      </c>
      <c r="H81" s="3">
        <v>1.0899999999999999</v>
      </c>
      <c r="I81" s="3">
        <v>2.0699999999999994</v>
      </c>
      <c r="J81" s="3">
        <v>2.4569999999999999</v>
      </c>
      <c r="K81" s="3">
        <v>1.367</v>
      </c>
      <c r="L81" s="3">
        <v>0.38700000000000045</v>
      </c>
      <c r="M81" s="3">
        <v>0.97999999999999954</v>
      </c>
      <c r="N81" s="3">
        <v>0.59999999999999964</v>
      </c>
      <c r="O81" s="3">
        <v>2.3889154323936932</v>
      </c>
      <c r="P81" s="3">
        <v>41</v>
      </c>
      <c r="Q81" s="3">
        <v>14.816000000000001</v>
      </c>
      <c r="R81" s="3">
        <v>1.0600000000000005</v>
      </c>
      <c r="S81" s="3">
        <v>0.98000000000000043</v>
      </c>
      <c r="T81" s="3">
        <v>0.70000000000000107</v>
      </c>
      <c r="U81" s="3">
        <v>1.6300000000000008</v>
      </c>
      <c r="V81" s="3">
        <v>7.0460000000000012</v>
      </c>
      <c r="W81" s="3">
        <v>5.9860000000000007</v>
      </c>
      <c r="X81" s="3">
        <v>6.0660000000000007</v>
      </c>
      <c r="Y81" s="3">
        <v>6.3460000000000001</v>
      </c>
      <c r="Z81" s="3">
        <v>5.4160000000000004</v>
      </c>
      <c r="AA81" s="3">
        <v>77.7</v>
      </c>
      <c r="AB81" s="3">
        <v>100.3</v>
      </c>
      <c r="AC81" s="3">
        <v>43.8</v>
      </c>
      <c r="AD81" s="3">
        <v>7.8</v>
      </c>
      <c r="AE81" s="3">
        <v>37.6</v>
      </c>
      <c r="AF81" s="3">
        <v>6.4</v>
      </c>
      <c r="AG81" s="3">
        <v>9</v>
      </c>
      <c r="AH81" s="3">
        <v>23</v>
      </c>
      <c r="AI81" s="3">
        <v>18.100000000000001</v>
      </c>
      <c r="AJ81" s="3">
        <v>54.6</v>
      </c>
      <c r="AK81" s="3">
        <v>19.899999999999999</v>
      </c>
      <c r="AL81" s="3">
        <v>0.4</v>
      </c>
      <c r="AM81" s="3">
        <v>2.9</v>
      </c>
      <c r="AN81" s="3">
        <v>2</v>
      </c>
      <c r="AO81" s="3">
        <v>27.9</v>
      </c>
      <c r="AP81" s="3">
        <v>4</v>
      </c>
      <c r="AQ81" s="3">
        <v>0.5</v>
      </c>
      <c r="AR81" s="3">
        <v>2.1</v>
      </c>
      <c r="AS81" s="3">
        <v>37.299999999999997</v>
      </c>
      <c r="AT81" s="3">
        <v>12</v>
      </c>
      <c r="AU81" s="3">
        <v>50.7</v>
      </c>
      <c r="AV81" s="3">
        <v>68</v>
      </c>
      <c r="AW81" s="3">
        <v>24.4</v>
      </c>
      <c r="AX81" s="3">
        <v>66.099999999999994</v>
      </c>
      <c r="AY81" s="3">
        <v>9.5</v>
      </c>
      <c r="AZ81" s="3">
        <v>62</v>
      </c>
      <c r="BA81" s="3">
        <v>2.6</v>
      </c>
      <c r="BB81" s="3">
        <v>0.3</v>
      </c>
      <c r="BC81" s="3">
        <v>6.7</v>
      </c>
      <c r="BD81" s="3">
        <v>3.2</v>
      </c>
      <c r="BE81" s="3">
        <v>2.9</v>
      </c>
      <c r="BF81" s="3">
        <v>4</v>
      </c>
      <c r="BG81" s="3">
        <v>6.4</v>
      </c>
      <c r="BH81" s="3">
        <v>4.4000000000000004</v>
      </c>
      <c r="BI81" s="3">
        <v>4.4000000000000004</v>
      </c>
      <c r="BJ81" s="3">
        <v>41</v>
      </c>
      <c r="BK81" s="3">
        <v>54</v>
      </c>
      <c r="BL81" s="3">
        <v>32</v>
      </c>
      <c r="BM81" s="3">
        <v>50.6</v>
      </c>
      <c r="BN81" s="3">
        <v>55.6</v>
      </c>
      <c r="BO81" s="3">
        <v>38.4</v>
      </c>
      <c r="BP81" s="3">
        <v>57.2</v>
      </c>
      <c r="BQ81" s="3">
        <v>41.3</v>
      </c>
      <c r="BR81" s="3">
        <v>49.6</v>
      </c>
      <c r="BS81" s="3">
        <v>39.1</v>
      </c>
      <c r="BT81" s="3">
        <v>0</v>
      </c>
    </row>
    <row r="82" spans="1:72" x14ac:dyDescent="0.25">
      <c r="A82" s="8">
        <v>33465</v>
      </c>
      <c r="B82" s="3">
        <v>5.9799737803924842</v>
      </c>
      <c r="C82" s="3">
        <v>5.4858337402190953</v>
      </c>
      <c r="D82" s="3">
        <v>5.8523461476146759</v>
      </c>
      <c r="E82" s="3">
        <v>10.418255395534743</v>
      </c>
      <c r="F82" s="3">
        <v>0.10999999999999943</v>
      </c>
      <c r="G82" s="3">
        <v>0.22999999999999954</v>
      </c>
      <c r="H82" s="3">
        <v>0.85199999999999942</v>
      </c>
      <c r="I82" s="3">
        <v>1.8499999999999996</v>
      </c>
      <c r="J82" s="3">
        <v>2.3250000000000002</v>
      </c>
      <c r="K82" s="3">
        <v>1.4730000000000008</v>
      </c>
      <c r="L82" s="3">
        <v>0.47500000000000053</v>
      </c>
      <c r="M82" s="3">
        <v>0.99800000000000022</v>
      </c>
      <c r="N82" s="3">
        <v>0.62199999999999989</v>
      </c>
      <c r="O82" s="3">
        <v>2.3250406882120438</v>
      </c>
      <c r="P82" s="3">
        <v>37</v>
      </c>
      <c r="Q82" s="3">
        <v>14.986000000000001</v>
      </c>
      <c r="R82" s="3">
        <v>1.17</v>
      </c>
      <c r="S82" s="3">
        <v>1.0700000000000003</v>
      </c>
      <c r="T82" s="3">
        <v>0.6899999999999995</v>
      </c>
      <c r="U82" s="3">
        <v>1.6899999999999995</v>
      </c>
      <c r="V82" s="3">
        <v>7.6460000000000008</v>
      </c>
      <c r="W82" s="3">
        <v>6.4760000000000009</v>
      </c>
      <c r="X82" s="3">
        <v>6.5760000000000005</v>
      </c>
      <c r="Y82" s="3">
        <v>6.9560000000000013</v>
      </c>
      <c r="Z82" s="3">
        <v>5.9560000000000013</v>
      </c>
      <c r="AA82" s="3">
        <v>76.099999999999994</v>
      </c>
      <c r="AB82" s="3">
        <v>96.8</v>
      </c>
      <c r="AC82" s="3">
        <v>45.1</v>
      </c>
      <c r="AD82" s="3">
        <v>8.6</v>
      </c>
      <c r="AE82" s="3">
        <v>38.6</v>
      </c>
      <c r="AF82" s="3">
        <v>6.5</v>
      </c>
      <c r="AG82" s="3">
        <v>9.9</v>
      </c>
      <c r="AH82" s="3">
        <v>20.6</v>
      </c>
      <c r="AI82" s="3">
        <v>18.5</v>
      </c>
      <c r="AJ82" s="3">
        <v>52.8</v>
      </c>
      <c r="AK82" s="3">
        <v>18.8</v>
      </c>
      <c r="AL82" s="3">
        <v>0.8</v>
      </c>
      <c r="AM82" s="3">
        <v>2.9</v>
      </c>
      <c r="AN82" s="3">
        <v>1.4</v>
      </c>
      <c r="AO82" s="3">
        <v>29.5</v>
      </c>
      <c r="AP82" s="3">
        <v>3.5</v>
      </c>
      <c r="AQ82" s="3">
        <v>0.7</v>
      </c>
      <c r="AR82" s="3">
        <v>2.7</v>
      </c>
      <c r="AS82" s="3">
        <v>37.4</v>
      </c>
      <c r="AT82" s="3">
        <v>12.1</v>
      </c>
      <c r="AU82" s="3">
        <v>50.5</v>
      </c>
      <c r="AV82" s="3">
        <v>69.5</v>
      </c>
      <c r="AW82" s="3">
        <v>25.3</v>
      </c>
      <c r="AX82" s="3">
        <v>64.5</v>
      </c>
      <c r="AY82" s="3">
        <v>10.199999999999999</v>
      </c>
      <c r="AZ82" s="3">
        <v>62.7</v>
      </c>
      <c r="BA82" s="3">
        <v>2.4</v>
      </c>
      <c r="BB82" s="3">
        <v>0.3</v>
      </c>
      <c r="BC82" s="3">
        <v>5.6</v>
      </c>
      <c r="BD82" s="3">
        <v>3.4</v>
      </c>
      <c r="BE82" s="3">
        <v>2.4</v>
      </c>
      <c r="BF82" s="3">
        <v>4.5999999999999996</v>
      </c>
      <c r="BG82" s="3">
        <v>7.7</v>
      </c>
      <c r="BH82" s="3">
        <v>5.3</v>
      </c>
      <c r="BI82" s="3">
        <v>3.7</v>
      </c>
      <c r="BJ82" s="3">
        <v>36</v>
      </c>
      <c r="BK82" s="3">
        <v>49</v>
      </c>
      <c r="BL82" s="3">
        <v>25</v>
      </c>
      <c r="BM82" s="3">
        <v>52.9</v>
      </c>
      <c r="BN82" s="3">
        <v>60.1</v>
      </c>
      <c r="BO82" s="3">
        <v>41.8</v>
      </c>
      <c r="BP82" s="3">
        <v>59.8</v>
      </c>
      <c r="BQ82" s="3">
        <v>44</v>
      </c>
      <c r="BR82" s="3">
        <v>48.3</v>
      </c>
      <c r="BS82" s="3">
        <v>39</v>
      </c>
      <c r="BT82" s="3">
        <v>0</v>
      </c>
    </row>
    <row r="83" spans="1:72" x14ac:dyDescent="0.25">
      <c r="A83" s="8">
        <v>33496</v>
      </c>
      <c r="B83" s="3">
        <v>5.960644449768095</v>
      </c>
      <c r="C83" s="3">
        <v>5.4993380007744754</v>
      </c>
      <c r="D83" s="3">
        <v>5.8708493797500054</v>
      </c>
      <c r="E83" s="3">
        <v>10.419181307698979</v>
      </c>
      <c r="F83" s="3">
        <v>8.0000000000000071E-2</v>
      </c>
      <c r="G83" s="3">
        <v>0.16000000000000014</v>
      </c>
      <c r="H83" s="3">
        <v>0.71300000000000008</v>
      </c>
      <c r="I83" s="3">
        <v>1.6600000000000001</v>
      </c>
      <c r="J83" s="3">
        <v>2.1920000000000002</v>
      </c>
      <c r="K83" s="3">
        <v>1.4790000000000001</v>
      </c>
      <c r="L83" s="3">
        <v>0.53200000000000003</v>
      </c>
      <c r="M83" s="3">
        <v>0.94700000000000006</v>
      </c>
      <c r="N83" s="3">
        <v>0.55299999999999994</v>
      </c>
      <c r="O83" s="3">
        <v>2.3551577955723033</v>
      </c>
      <c r="P83" s="3">
        <v>38</v>
      </c>
      <c r="Q83" s="3">
        <v>14.968999999999999</v>
      </c>
      <c r="R83" s="3">
        <v>1.2599999999999998</v>
      </c>
      <c r="S83" s="3">
        <v>1.2200000000000006</v>
      </c>
      <c r="T83" s="3">
        <v>0.75999999999999979</v>
      </c>
      <c r="U83" s="3">
        <v>1.8499999999999996</v>
      </c>
      <c r="V83" s="3">
        <v>8.0489999999999995</v>
      </c>
      <c r="W83" s="3">
        <v>6.7889999999999997</v>
      </c>
      <c r="X83" s="3">
        <v>6.8289999999999988</v>
      </c>
      <c r="Y83" s="3">
        <v>7.2889999999999997</v>
      </c>
      <c r="Z83" s="3">
        <v>6.1989999999999998</v>
      </c>
      <c r="AA83" s="3">
        <v>72.900000000000006</v>
      </c>
      <c r="AB83" s="3">
        <v>95.4</v>
      </c>
      <c r="AC83" s="3">
        <v>39.1</v>
      </c>
      <c r="AD83" s="3">
        <v>7.2</v>
      </c>
      <c r="AE83" s="3">
        <v>40</v>
      </c>
      <c r="AF83" s="3">
        <v>7.4</v>
      </c>
      <c r="AG83" s="3">
        <v>8.6</v>
      </c>
      <c r="AH83" s="3">
        <v>23.6</v>
      </c>
      <c r="AI83" s="3">
        <v>20.100000000000001</v>
      </c>
      <c r="AJ83" s="3">
        <v>52.8</v>
      </c>
      <c r="AK83" s="3">
        <v>17.7</v>
      </c>
      <c r="AL83" s="3">
        <v>0.9</v>
      </c>
      <c r="AM83" s="3">
        <v>3.4</v>
      </c>
      <c r="AN83" s="3">
        <v>1.7</v>
      </c>
      <c r="AO83" s="3">
        <v>31.6</v>
      </c>
      <c r="AP83" s="3">
        <v>3.4</v>
      </c>
      <c r="AQ83" s="3">
        <v>0.8</v>
      </c>
      <c r="AR83" s="3">
        <v>3</v>
      </c>
      <c r="AS83" s="3">
        <v>39.700000000000003</v>
      </c>
      <c r="AT83" s="3">
        <v>11.2</v>
      </c>
      <c r="AU83" s="3">
        <v>49.1</v>
      </c>
      <c r="AV83" s="3">
        <v>67.8</v>
      </c>
      <c r="AW83" s="3">
        <v>23</v>
      </c>
      <c r="AX83" s="3">
        <v>66.2</v>
      </c>
      <c r="AY83" s="3">
        <v>10.8</v>
      </c>
      <c r="AZ83" s="3">
        <v>62.2</v>
      </c>
      <c r="BA83" s="3">
        <v>2.9</v>
      </c>
      <c r="BB83" s="3">
        <v>1</v>
      </c>
      <c r="BC83" s="3">
        <v>6.7</v>
      </c>
      <c r="BD83" s="3">
        <v>3.1</v>
      </c>
      <c r="BE83" s="3">
        <v>2.8</v>
      </c>
      <c r="BF83" s="3">
        <v>5.9</v>
      </c>
      <c r="BG83" s="3">
        <v>7.5</v>
      </c>
      <c r="BH83" s="3">
        <v>6</v>
      </c>
      <c r="BI83" s="3">
        <v>3.4</v>
      </c>
      <c r="BJ83" s="3">
        <v>37</v>
      </c>
      <c r="BK83" s="3">
        <v>52</v>
      </c>
      <c r="BL83" s="3">
        <v>28</v>
      </c>
      <c r="BM83" s="3">
        <v>54.9</v>
      </c>
      <c r="BN83" s="3">
        <v>60.7</v>
      </c>
      <c r="BO83" s="3">
        <v>45.5</v>
      </c>
      <c r="BP83" s="3">
        <v>61.2</v>
      </c>
      <c r="BQ83" s="3">
        <v>47.3</v>
      </c>
      <c r="BR83" s="3">
        <v>48.8</v>
      </c>
      <c r="BS83" s="3">
        <v>45.9</v>
      </c>
      <c r="BT83" s="3">
        <v>0</v>
      </c>
    </row>
    <row r="84" spans="1:72" x14ac:dyDescent="0.25">
      <c r="A84" s="8">
        <v>33526</v>
      </c>
      <c r="B84" s="3">
        <v>5.9724346212011765</v>
      </c>
      <c r="C84" s="3">
        <v>5.4894334710234869</v>
      </c>
      <c r="D84" s="3">
        <v>5.8799741710746192</v>
      </c>
      <c r="E84" s="3">
        <v>10.420076536191223</v>
      </c>
      <c r="F84" s="3">
        <v>7.0000000000000284E-2</v>
      </c>
      <c r="G84" s="3">
        <v>0.13999999999999968</v>
      </c>
      <c r="H84" s="3">
        <v>0.72100000000000009</v>
      </c>
      <c r="I84" s="3">
        <v>1.7800000000000002</v>
      </c>
      <c r="J84" s="3">
        <v>2.4619999999999997</v>
      </c>
      <c r="K84" s="3">
        <v>1.7409999999999997</v>
      </c>
      <c r="L84" s="3">
        <v>0.6819999999999995</v>
      </c>
      <c r="M84" s="3">
        <v>1.0590000000000002</v>
      </c>
      <c r="N84" s="3">
        <v>0.58100000000000041</v>
      </c>
      <c r="O84" s="3">
        <v>2.3342670401493932</v>
      </c>
      <c r="P84" s="3">
        <v>37</v>
      </c>
      <c r="Q84" s="3">
        <v>14.448</v>
      </c>
      <c r="R84" s="3">
        <v>1.2699999999999996</v>
      </c>
      <c r="S84" s="3">
        <v>1.2899999999999991</v>
      </c>
      <c r="T84" s="3">
        <v>0.79999999999999982</v>
      </c>
      <c r="U84" s="3">
        <v>1.9700000000000006</v>
      </c>
      <c r="V84" s="3">
        <v>7.7080000000000002</v>
      </c>
      <c r="W84" s="3">
        <v>6.4380000000000006</v>
      </c>
      <c r="X84" s="3">
        <v>6.418000000000001</v>
      </c>
      <c r="Y84" s="3">
        <v>6.9080000000000004</v>
      </c>
      <c r="Z84" s="3">
        <v>5.7379999999999995</v>
      </c>
      <c r="AA84" s="3">
        <v>60.1</v>
      </c>
      <c r="AB84" s="3">
        <v>79.5</v>
      </c>
      <c r="AC84" s="3">
        <v>31</v>
      </c>
      <c r="AD84" s="3">
        <v>5.5</v>
      </c>
      <c r="AE84" s="3">
        <v>43.5</v>
      </c>
      <c r="AF84" s="3">
        <v>7.5</v>
      </c>
      <c r="AG84" s="3">
        <v>11.6</v>
      </c>
      <c r="AH84" s="3">
        <v>21.3</v>
      </c>
      <c r="AI84" s="3">
        <v>26</v>
      </c>
      <c r="AJ84" s="3">
        <v>51</v>
      </c>
      <c r="AK84" s="3">
        <v>14.8</v>
      </c>
      <c r="AL84" s="3">
        <v>0.8</v>
      </c>
      <c r="AM84" s="3">
        <v>3.3</v>
      </c>
      <c r="AN84" s="3">
        <v>1.9</v>
      </c>
      <c r="AO84" s="3">
        <v>28</v>
      </c>
      <c r="AP84" s="3">
        <v>3.2</v>
      </c>
      <c r="AQ84" s="3">
        <v>0.6</v>
      </c>
      <c r="AR84" s="3">
        <v>3.3</v>
      </c>
      <c r="AS84" s="3">
        <v>40.700000000000003</v>
      </c>
      <c r="AT84" s="3">
        <v>9.3000000000000007</v>
      </c>
      <c r="AU84" s="3">
        <v>50</v>
      </c>
      <c r="AV84" s="3">
        <v>67.099999999999994</v>
      </c>
      <c r="AW84" s="3">
        <v>18.899999999999999</v>
      </c>
      <c r="AX84" s="3">
        <v>67.099999999999994</v>
      </c>
      <c r="AY84" s="3">
        <v>14</v>
      </c>
      <c r="AZ84" s="3">
        <v>59.2</v>
      </c>
      <c r="BA84" s="3">
        <v>1.6</v>
      </c>
      <c r="BB84" s="3">
        <v>1</v>
      </c>
      <c r="BC84" s="3">
        <v>5.2</v>
      </c>
      <c r="BD84" s="3">
        <v>3.2</v>
      </c>
      <c r="BE84" s="3">
        <v>3.1</v>
      </c>
      <c r="BF84" s="3">
        <v>4.2</v>
      </c>
      <c r="BG84" s="3">
        <v>6.9</v>
      </c>
      <c r="BH84" s="3">
        <v>4.7</v>
      </c>
      <c r="BI84" s="3">
        <v>4.3</v>
      </c>
      <c r="BJ84" s="3">
        <v>37</v>
      </c>
      <c r="BK84" s="3">
        <v>52</v>
      </c>
      <c r="BL84" s="3">
        <v>29</v>
      </c>
      <c r="BM84" s="3">
        <v>53.1</v>
      </c>
      <c r="BN84" s="3">
        <v>58</v>
      </c>
      <c r="BO84" s="3">
        <v>50</v>
      </c>
      <c r="BP84" s="3">
        <v>60.7</v>
      </c>
      <c r="BQ84" s="3">
        <v>44.7</v>
      </c>
      <c r="BR84" s="3">
        <v>50.2</v>
      </c>
      <c r="BS84" s="3">
        <v>40.5</v>
      </c>
      <c r="BT84" s="3">
        <v>1</v>
      </c>
    </row>
    <row r="85" spans="1:72" x14ac:dyDescent="0.25">
      <c r="A85" s="8">
        <v>33557</v>
      </c>
      <c r="B85" s="3">
        <v>5.9275125206154646</v>
      </c>
      <c r="C85" s="3">
        <v>5.4911666452286454</v>
      </c>
      <c r="D85" s="3">
        <v>5.9035891606059732</v>
      </c>
      <c r="E85" s="3">
        <v>10.421000764451936</v>
      </c>
      <c r="F85" s="3">
        <v>0.10000000000000053</v>
      </c>
      <c r="G85" s="3">
        <v>0.22000000000000064</v>
      </c>
      <c r="H85" s="3">
        <v>0.89599999999999991</v>
      </c>
      <c r="I85" s="3">
        <v>2.0100000000000007</v>
      </c>
      <c r="J85" s="3">
        <v>2.9039999999999999</v>
      </c>
      <c r="K85" s="3">
        <v>2.008</v>
      </c>
      <c r="L85" s="3">
        <v>0.89399999999999924</v>
      </c>
      <c r="M85" s="3">
        <v>1.1140000000000008</v>
      </c>
      <c r="N85" s="3">
        <v>0.67599999999999927</v>
      </c>
      <c r="O85" s="3">
        <v>2.2471910112359552</v>
      </c>
      <c r="P85" s="3">
        <v>38</v>
      </c>
      <c r="Q85" s="3">
        <v>14.481</v>
      </c>
      <c r="R85" s="3">
        <v>1.4399999999999995</v>
      </c>
      <c r="S85" s="3">
        <v>1.4399999999999995</v>
      </c>
      <c r="T85" s="3">
        <v>0.91999999999999993</v>
      </c>
      <c r="U85" s="3">
        <v>2.1099999999999994</v>
      </c>
      <c r="V85" s="3">
        <v>8.0009999999999994</v>
      </c>
      <c r="W85" s="3">
        <v>6.5609999999999999</v>
      </c>
      <c r="X85" s="3">
        <v>6.5609999999999999</v>
      </c>
      <c r="Y85" s="3">
        <v>7.0809999999999995</v>
      </c>
      <c r="Z85" s="3">
        <v>5.891</v>
      </c>
      <c r="AA85" s="3">
        <v>52.7</v>
      </c>
      <c r="AB85" s="3">
        <v>69.7</v>
      </c>
      <c r="AC85" s="3">
        <v>27.1</v>
      </c>
      <c r="AD85" s="3">
        <v>5.0999999999999996</v>
      </c>
      <c r="AE85" s="3">
        <v>47.1</v>
      </c>
      <c r="AF85" s="3">
        <v>6.6</v>
      </c>
      <c r="AG85" s="3">
        <v>11.8</v>
      </c>
      <c r="AH85" s="3">
        <v>19.3</v>
      </c>
      <c r="AI85" s="3">
        <v>28.1</v>
      </c>
      <c r="AJ85" s="3">
        <v>47.8</v>
      </c>
      <c r="AK85" s="3">
        <v>12.6</v>
      </c>
      <c r="AL85" s="3">
        <v>0.6</v>
      </c>
      <c r="AM85" s="3">
        <v>2.9</v>
      </c>
      <c r="AN85" s="3">
        <v>1.5</v>
      </c>
      <c r="AO85" s="3">
        <v>29.4</v>
      </c>
      <c r="AP85" s="3">
        <v>2.6</v>
      </c>
      <c r="AQ85" s="3">
        <v>0.8</v>
      </c>
      <c r="AR85" s="3">
        <v>3</v>
      </c>
      <c r="AS85" s="3">
        <v>48.4</v>
      </c>
      <c r="AT85" s="3">
        <v>9.6</v>
      </c>
      <c r="AU85" s="3">
        <v>42</v>
      </c>
      <c r="AV85" s="3">
        <v>68.900000000000006</v>
      </c>
      <c r="AW85" s="3">
        <v>17</v>
      </c>
      <c r="AX85" s="3">
        <v>63.7</v>
      </c>
      <c r="AY85" s="3">
        <v>19.3</v>
      </c>
      <c r="AZ85" s="3">
        <v>59.3</v>
      </c>
      <c r="BA85" s="3">
        <v>2.7</v>
      </c>
      <c r="BB85" s="3">
        <v>1</v>
      </c>
      <c r="BC85" s="3">
        <v>5.6</v>
      </c>
      <c r="BD85" s="3">
        <v>3</v>
      </c>
      <c r="BE85" s="3">
        <v>2.7</v>
      </c>
      <c r="BF85" s="3">
        <v>4.4000000000000004</v>
      </c>
      <c r="BG85" s="3">
        <v>7</v>
      </c>
      <c r="BH85" s="3">
        <v>5.9</v>
      </c>
      <c r="BI85" s="3">
        <v>3.7</v>
      </c>
      <c r="BJ85" s="3">
        <v>37</v>
      </c>
      <c r="BK85" s="3">
        <v>46</v>
      </c>
      <c r="BL85" s="3">
        <v>29</v>
      </c>
      <c r="BM85" s="3">
        <v>49.5</v>
      </c>
      <c r="BN85" s="3">
        <v>53.5</v>
      </c>
      <c r="BO85" s="3">
        <v>47.6</v>
      </c>
      <c r="BP85" s="3">
        <v>52.1</v>
      </c>
      <c r="BQ85" s="3">
        <v>43</v>
      </c>
      <c r="BR85" s="3">
        <v>50.1</v>
      </c>
      <c r="BS85" s="3">
        <v>42.8</v>
      </c>
      <c r="BT85" s="3">
        <v>1</v>
      </c>
    </row>
    <row r="86" spans="1:72" x14ac:dyDescent="0.25">
      <c r="A86" s="8">
        <v>33587</v>
      </c>
      <c r="B86" s="3">
        <v>6.0333020258495615</v>
      </c>
      <c r="C86" s="3">
        <v>5.4732785689356991</v>
      </c>
      <c r="D86" s="3">
        <v>5.8673175543650995</v>
      </c>
      <c r="E86" s="3">
        <v>10.421894366322432</v>
      </c>
      <c r="F86" s="3">
        <v>4.0000000000000036E-2</v>
      </c>
      <c r="G86" s="3">
        <v>0.16000000000000014</v>
      </c>
      <c r="H86" s="3">
        <v>0.79100000000000037</v>
      </c>
      <c r="I86" s="3">
        <v>1.9699999999999998</v>
      </c>
      <c r="J86" s="3">
        <v>2.7389999999999999</v>
      </c>
      <c r="K86" s="3">
        <v>1.9479999999999995</v>
      </c>
      <c r="L86" s="3">
        <v>0.76900000000000013</v>
      </c>
      <c r="M86" s="3">
        <v>1.1789999999999994</v>
      </c>
      <c r="N86" s="3">
        <v>0.63100000000000023</v>
      </c>
      <c r="O86" s="3">
        <v>2.1901007446342531</v>
      </c>
      <c r="P86" s="3">
        <v>35</v>
      </c>
      <c r="Q86" s="3">
        <v>14.757</v>
      </c>
      <c r="R86" s="3">
        <v>1.4400000000000004</v>
      </c>
      <c r="S86" s="3">
        <v>1.46</v>
      </c>
      <c r="T86" s="3">
        <v>0.98000000000000043</v>
      </c>
      <c r="U86" s="3">
        <v>2.1500000000000004</v>
      </c>
      <c r="V86" s="3">
        <v>8.827</v>
      </c>
      <c r="W86" s="3">
        <v>7.3869999999999996</v>
      </c>
      <c r="X86" s="3">
        <v>7.367</v>
      </c>
      <c r="Y86" s="3">
        <v>7.8469999999999995</v>
      </c>
      <c r="Z86" s="3">
        <v>6.6769999999999996</v>
      </c>
      <c r="AA86" s="3">
        <v>52.5</v>
      </c>
      <c r="AB86" s="3">
        <v>72.599999999999994</v>
      </c>
      <c r="AC86" s="3">
        <v>22.5</v>
      </c>
      <c r="AD86" s="3">
        <v>4.3</v>
      </c>
      <c r="AE86" s="3">
        <v>47.8</v>
      </c>
      <c r="AF86" s="3">
        <v>5.9</v>
      </c>
      <c r="AG86" s="3">
        <v>13.4</v>
      </c>
      <c r="AH86" s="3">
        <v>21.5</v>
      </c>
      <c r="AI86" s="3">
        <v>28.3</v>
      </c>
      <c r="AJ86" s="3">
        <v>47.9</v>
      </c>
      <c r="AK86" s="3">
        <v>13.9</v>
      </c>
      <c r="AL86" s="3">
        <v>0.8</v>
      </c>
      <c r="AM86" s="3">
        <v>3.1</v>
      </c>
      <c r="AN86" s="3">
        <v>1.6</v>
      </c>
      <c r="AO86" s="3">
        <v>28.6</v>
      </c>
      <c r="AP86" s="3">
        <v>3</v>
      </c>
      <c r="AQ86" s="3">
        <v>0.7</v>
      </c>
      <c r="AR86" s="3">
        <v>2.2000000000000002</v>
      </c>
      <c r="AS86" s="3">
        <v>46.8</v>
      </c>
      <c r="AT86" s="3">
        <v>7.2</v>
      </c>
      <c r="AU86" s="3">
        <v>46</v>
      </c>
      <c r="AV86" s="3">
        <v>65.099999999999994</v>
      </c>
      <c r="AW86" s="3">
        <v>19.100000000000001</v>
      </c>
      <c r="AX86" s="3">
        <v>61.9</v>
      </c>
      <c r="AY86" s="3">
        <v>19</v>
      </c>
      <c r="AZ86" s="3">
        <v>57.8</v>
      </c>
      <c r="BA86" s="3">
        <v>1.7</v>
      </c>
      <c r="BB86" s="3">
        <v>0.7</v>
      </c>
      <c r="BC86" s="3">
        <v>5.0999999999999996</v>
      </c>
      <c r="BD86" s="3">
        <v>3.6</v>
      </c>
      <c r="BE86" s="3">
        <v>2.7</v>
      </c>
      <c r="BF86" s="3">
        <v>4.2</v>
      </c>
      <c r="BG86" s="3">
        <v>7.2</v>
      </c>
      <c r="BH86" s="3">
        <v>5.2</v>
      </c>
      <c r="BI86" s="3">
        <v>4</v>
      </c>
      <c r="BJ86" s="3">
        <v>35</v>
      </c>
      <c r="BK86" s="3">
        <v>52</v>
      </c>
      <c r="BL86" s="3">
        <v>27</v>
      </c>
      <c r="BM86" s="3">
        <v>46.8</v>
      </c>
      <c r="BN86" s="3">
        <v>49.5</v>
      </c>
      <c r="BO86" s="3">
        <v>48.9</v>
      </c>
      <c r="BP86" s="3">
        <v>50.6</v>
      </c>
      <c r="BQ86" s="3">
        <v>39.799999999999997</v>
      </c>
      <c r="BR86" s="3">
        <v>49.4</v>
      </c>
      <c r="BS86" s="3">
        <v>38.799999999999997</v>
      </c>
      <c r="BT86" s="3">
        <v>1</v>
      </c>
    </row>
    <row r="87" spans="1:72" x14ac:dyDescent="0.25">
      <c r="A87" s="8">
        <v>33618</v>
      </c>
      <c r="B87" s="3">
        <v>6.0132015767507685</v>
      </c>
      <c r="C87" s="3">
        <v>5.4685241684788863</v>
      </c>
      <c r="D87" s="3">
        <v>5.8732439157205505</v>
      </c>
      <c r="E87" s="3">
        <v>10.422816916793339</v>
      </c>
      <c r="F87" s="3">
        <v>0.13000000000000034</v>
      </c>
      <c r="G87" s="3">
        <v>0.29000000000000048</v>
      </c>
      <c r="H87" s="3">
        <v>1.1640000000000001</v>
      </c>
      <c r="I87" s="3">
        <v>2.5000000000000004</v>
      </c>
      <c r="J87" s="3">
        <v>3.3359999999999999</v>
      </c>
      <c r="K87" s="3">
        <v>2.1719999999999997</v>
      </c>
      <c r="L87" s="3">
        <v>0.83599999999999941</v>
      </c>
      <c r="M87" s="3">
        <v>1.3360000000000003</v>
      </c>
      <c r="N87" s="3">
        <v>0.87399999999999967</v>
      </c>
      <c r="O87" s="3">
        <v>2.2675736961451247</v>
      </c>
      <c r="P87" s="3">
        <v>44</v>
      </c>
      <c r="Q87" s="3">
        <v>14.097</v>
      </c>
      <c r="R87" s="3">
        <v>1.3199999999999994</v>
      </c>
      <c r="S87" s="3">
        <v>1.4099999999999993</v>
      </c>
      <c r="T87" s="3">
        <v>0.90999999999999925</v>
      </c>
      <c r="U87" s="3">
        <v>1.9299999999999988</v>
      </c>
      <c r="V87" s="3">
        <v>7.6569999999999991</v>
      </c>
      <c r="W87" s="3">
        <v>6.3369999999999997</v>
      </c>
      <c r="X87" s="3">
        <v>6.2469999999999999</v>
      </c>
      <c r="Y87" s="3">
        <v>6.7469999999999999</v>
      </c>
      <c r="Z87" s="3">
        <v>5.7270000000000003</v>
      </c>
      <c r="AA87" s="3">
        <v>50.2</v>
      </c>
      <c r="AB87" s="3">
        <v>68.7</v>
      </c>
      <c r="AC87" s="3">
        <v>22.6</v>
      </c>
      <c r="AD87" s="3">
        <v>4.9000000000000004</v>
      </c>
      <c r="AE87" s="3">
        <v>47</v>
      </c>
      <c r="AF87" s="3">
        <v>7</v>
      </c>
      <c r="AG87" s="3">
        <v>12.4</v>
      </c>
      <c r="AH87" s="3">
        <v>18.3</v>
      </c>
      <c r="AI87" s="3">
        <v>30</v>
      </c>
      <c r="AJ87" s="3">
        <v>48.1</v>
      </c>
      <c r="AK87" s="3">
        <v>13.1</v>
      </c>
      <c r="AL87" s="3">
        <v>0.8</v>
      </c>
      <c r="AM87" s="3">
        <v>3.5</v>
      </c>
      <c r="AN87" s="3">
        <v>1.9</v>
      </c>
      <c r="AO87" s="3">
        <v>27.4</v>
      </c>
      <c r="AP87" s="3">
        <v>2.6</v>
      </c>
      <c r="AQ87" s="3">
        <v>0.8</v>
      </c>
      <c r="AR87" s="3">
        <v>3.5</v>
      </c>
      <c r="AS87" s="3">
        <v>50.2</v>
      </c>
      <c r="AT87" s="3">
        <v>6.7</v>
      </c>
      <c r="AU87" s="3">
        <v>43.1</v>
      </c>
      <c r="AV87" s="3">
        <v>69.3</v>
      </c>
      <c r="AW87" s="3">
        <v>18.399999999999999</v>
      </c>
      <c r="AX87" s="3">
        <v>61.3</v>
      </c>
      <c r="AY87" s="3">
        <v>20.3</v>
      </c>
      <c r="AZ87" s="3">
        <v>56.9</v>
      </c>
      <c r="BA87" s="3">
        <v>2.2999999999999998</v>
      </c>
      <c r="BB87" s="3">
        <v>0.9</v>
      </c>
      <c r="BC87" s="3">
        <v>6.7</v>
      </c>
      <c r="BD87" s="3">
        <v>2.9</v>
      </c>
      <c r="BE87" s="3">
        <v>2.4</v>
      </c>
      <c r="BF87" s="3">
        <v>4.3</v>
      </c>
      <c r="BG87" s="3">
        <v>6.5</v>
      </c>
      <c r="BH87" s="3">
        <v>5.2</v>
      </c>
      <c r="BI87" s="3">
        <v>3.8</v>
      </c>
      <c r="BJ87" s="3">
        <v>44</v>
      </c>
      <c r="BK87" s="3">
        <v>57</v>
      </c>
      <c r="BL87" s="3">
        <v>36</v>
      </c>
      <c r="BM87" s="3">
        <v>47.3</v>
      </c>
      <c r="BN87" s="3">
        <v>49.6</v>
      </c>
      <c r="BO87" s="3">
        <v>45.4</v>
      </c>
      <c r="BP87" s="3">
        <v>50.4</v>
      </c>
      <c r="BQ87" s="3">
        <v>40.6</v>
      </c>
      <c r="BR87" s="3">
        <v>48.7</v>
      </c>
      <c r="BS87" s="3">
        <v>44.1</v>
      </c>
      <c r="BT87" s="3">
        <v>1</v>
      </c>
    </row>
    <row r="88" spans="1:72" x14ac:dyDescent="0.25">
      <c r="A88" s="8">
        <v>33649</v>
      </c>
      <c r="B88" s="3">
        <v>6.0227209367585361</v>
      </c>
      <c r="C88" s="3">
        <v>5.4713458764303988</v>
      </c>
      <c r="D88" s="3">
        <v>5.8670344687298046</v>
      </c>
      <c r="E88" s="3">
        <v>10.423738616949274</v>
      </c>
      <c r="F88" s="3">
        <v>0.10999999999999943</v>
      </c>
      <c r="G88" s="3">
        <v>0.3199999999999994</v>
      </c>
      <c r="H88" s="3">
        <v>1.2279999999999998</v>
      </c>
      <c r="I88" s="3">
        <v>2.5499999999999998</v>
      </c>
      <c r="J88" s="3">
        <v>3.2219999999999995</v>
      </c>
      <c r="K88" s="3">
        <v>1.9939999999999998</v>
      </c>
      <c r="L88" s="3">
        <v>0.67199999999999971</v>
      </c>
      <c r="M88" s="3">
        <v>1.3220000000000001</v>
      </c>
      <c r="N88" s="3">
        <v>0.90800000000000036</v>
      </c>
      <c r="O88" s="3">
        <v>2.2588660492432799</v>
      </c>
      <c r="P88" s="3">
        <v>50</v>
      </c>
      <c r="Q88" s="3">
        <v>13.781000000000001</v>
      </c>
      <c r="R88" s="3">
        <v>1.1799999999999997</v>
      </c>
      <c r="S88" s="3">
        <v>1.2800000000000002</v>
      </c>
      <c r="T88" s="3">
        <v>0.75</v>
      </c>
      <c r="U88" s="3">
        <v>1.6600000000000001</v>
      </c>
      <c r="V88" s="3">
        <v>7.2010000000000005</v>
      </c>
      <c r="W88" s="3">
        <v>6.0210000000000008</v>
      </c>
      <c r="X88" s="3">
        <v>5.9210000000000003</v>
      </c>
      <c r="Y88" s="3">
        <v>6.4510000000000005</v>
      </c>
      <c r="Z88" s="3">
        <v>5.5410000000000004</v>
      </c>
      <c r="AA88" s="3">
        <v>47.3</v>
      </c>
      <c r="AB88" s="3">
        <v>63.5</v>
      </c>
      <c r="AC88" s="3">
        <v>23</v>
      </c>
      <c r="AD88" s="3">
        <v>4.4000000000000004</v>
      </c>
      <c r="AE88" s="3">
        <v>48.9</v>
      </c>
      <c r="AF88" s="3">
        <v>7</v>
      </c>
      <c r="AG88" s="3">
        <v>14.7</v>
      </c>
      <c r="AH88" s="3">
        <v>18.399999999999999</v>
      </c>
      <c r="AI88" s="3">
        <v>32.9</v>
      </c>
      <c r="AJ88" s="3">
        <v>46.7</v>
      </c>
      <c r="AK88" s="3">
        <v>12.7</v>
      </c>
      <c r="AL88" s="3">
        <v>1</v>
      </c>
      <c r="AM88" s="3">
        <v>4.2</v>
      </c>
      <c r="AN88" s="3">
        <v>2.2000000000000002</v>
      </c>
      <c r="AO88" s="3">
        <v>29.9</v>
      </c>
      <c r="AP88" s="3">
        <v>3.6</v>
      </c>
      <c r="AQ88" s="3">
        <v>1</v>
      </c>
      <c r="AR88" s="3">
        <v>2.7</v>
      </c>
      <c r="AS88" s="3">
        <v>48.6</v>
      </c>
      <c r="AT88" s="3">
        <v>7.9</v>
      </c>
      <c r="AU88" s="3">
        <v>43.5</v>
      </c>
      <c r="AV88" s="3">
        <v>66.900000000000006</v>
      </c>
      <c r="AW88" s="3">
        <v>16.8</v>
      </c>
      <c r="AX88" s="3">
        <v>61.8</v>
      </c>
      <c r="AY88" s="3">
        <v>21.4</v>
      </c>
      <c r="AZ88" s="3">
        <v>54.4</v>
      </c>
      <c r="BA88" s="3">
        <v>2.4</v>
      </c>
      <c r="BB88" s="3">
        <v>0.7</v>
      </c>
      <c r="BC88" s="3">
        <v>5.7</v>
      </c>
      <c r="BD88" s="3">
        <v>3.9</v>
      </c>
      <c r="BE88" s="3">
        <v>2.7</v>
      </c>
      <c r="BF88" s="3">
        <v>4.9000000000000004</v>
      </c>
      <c r="BG88" s="3">
        <v>6.6</v>
      </c>
      <c r="BH88" s="3">
        <v>5.3</v>
      </c>
      <c r="BI88" s="3">
        <v>4.0999999999999996</v>
      </c>
      <c r="BJ88" s="3">
        <v>49</v>
      </c>
      <c r="BK88" s="3">
        <v>59</v>
      </c>
      <c r="BL88" s="3">
        <v>42</v>
      </c>
      <c r="BM88" s="3">
        <v>52.7</v>
      </c>
      <c r="BN88" s="3">
        <v>58.3</v>
      </c>
      <c r="BO88" s="3">
        <v>45.9</v>
      </c>
      <c r="BP88" s="3">
        <v>58.7</v>
      </c>
      <c r="BQ88" s="3">
        <v>43.9</v>
      </c>
      <c r="BR88" s="3">
        <v>49.3</v>
      </c>
      <c r="BS88" s="3">
        <v>44</v>
      </c>
      <c r="BT88" s="3">
        <v>1</v>
      </c>
    </row>
    <row r="89" spans="1:72" x14ac:dyDescent="0.25">
      <c r="A89" s="8">
        <v>33678</v>
      </c>
      <c r="B89" s="3">
        <v>6.000647256682635</v>
      </c>
      <c r="C89" s="3">
        <v>5.4871178894397001</v>
      </c>
      <c r="D89" s="3">
        <v>5.8364176324489083</v>
      </c>
      <c r="E89" s="3">
        <v>10.424600084170255</v>
      </c>
      <c r="F89" s="3">
        <v>0.16999999999999993</v>
      </c>
      <c r="G89" s="3">
        <v>0.38999999999999968</v>
      </c>
      <c r="H89" s="3">
        <v>1.4409999999999998</v>
      </c>
      <c r="I89" s="3">
        <v>2.79</v>
      </c>
      <c r="J89" s="3">
        <v>3.3809999999999993</v>
      </c>
      <c r="K89" s="3">
        <v>1.9399999999999995</v>
      </c>
      <c r="L89" s="3">
        <v>0.5909999999999993</v>
      </c>
      <c r="M89" s="3">
        <v>1.3490000000000002</v>
      </c>
      <c r="N89" s="3">
        <v>1.0510000000000002</v>
      </c>
      <c r="O89" s="3">
        <v>2.3282887077997669</v>
      </c>
      <c r="P89" s="3">
        <v>48</v>
      </c>
      <c r="Q89" s="3">
        <v>13.567</v>
      </c>
      <c r="R89" s="3">
        <v>1.0699999999999994</v>
      </c>
      <c r="S89" s="3">
        <v>1.1100000000000003</v>
      </c>
      <c r="T89" s="3">
        <v>0.75</v>
      </c>
      <c r="U89" s="3">
        <v>1.6599999999999993</v>
      </c>
      <c r="V89" s="3">
        <v>6.6269999999999998</v>
      </c>
      <c r="W89" s="3">
        <v>5.5570000000000004</v>
      </c>
      <c r="X89" s="3">
        <v>5.5169999999999995</v>
      </c>
      <c r="Y89" s="3">
        <v>5.8769999999999998</v>
      </c>
      <c r="Z89" s="3">
        <v>4.9670000000000005</v>
      </c>
      <c r="AA89" s="3">
        <v>56.5</v>
      </c>
      <c r="AB89" s="3">
        <v>76.7</v>
      </c>
      <c r="AC89" s="3">
        <v>26.2</v>
      </c>
      <c r="AD89" s="3">
        <v>4.8</v>
      </c>
      <c r="AE89" s="3">
        <v>46.9</v>
      </c>
      <c r="AF89" s="3">
        <v>5.9</v>
      </c>
      <c r="AG89" s="3">
        <v>12.4</v>
      </c>
      <c r="AH89" s="3">
        <v>18.100000000000001</v>
      </c>
      <c r="AI89" s="3">
        <v>27.2</v>
      </c>
      <c r="AJ89" s="3">
        <v>48.3</v>
      </c>
      <c r="AK89" s="3">
        <v>15.3</v>
      </c>
      <c r="AL89" s="3">
        <v>0.8</v>
      </c>
      <c r="AM89" s="3">
        <v>3.3</v>
      </c>
      <c r="AN89" s="3">
        <v>1.5</v>
      </c>
      <c r="AO89" s="3">
        <v>30.4</v>
      </c>
      <c r="AP89" s="3">
        <v>2.7</v>
      </c>
      <c r="AQ89" s="3">
        <v>1</v>
      </c>
      <c r="AR89" s="3">
        <v>2.4</v>
      </c>
      <c r="AS89" s="3">
        <v>46.9</v>
      </c>
      <c r="AT89" s="3">
        <v>9</v>
      </c>
      <c r="AU89" s="3">
        <v>44.1</v>
      </c>
      <c r="AV89" s="3">
        <v>69.5</v>
      </c>
      <c r="AW89" s="3">
        <v>21.4</v>
      </c>
      <c r="AX89" s="3">
        <v>62.2</v>
      </c>
      <c r="AY89" s="3">
        <v>16.399999999999999</v>
      </c>
      <c r="AZ89" s="3">
        <v>57.5</v>
      </c>
      <c r="BA89" s="3">
        <v>1.9</v>
      </c>
      <c r="BB89" s="3">
        <v>0.8</v>
      </c>
      <c r="BC89" s="3">
        <v>6</v>
      </c>
      <c r="BD89" s="3">
        <v>3.7</v>
      </c>
      <c r="BE89" s="3">
        <v>3.1</v>
      </c>
      <c r="BF89" s="3">
        <v>5.2</v>
      </c>
      <c r="BG89" s="3">
        <v>7.2</v>
      </c>
      <c r="BH89" s="3">
        <v>5.3</v>
      </c>
      <c r="BI89" s="3">
        <v>4</v>
      </c>
      <c r="BJ89" s="3">
        <v>46</v>
      </c>
      <c r="BK89" s="3">
        <v>57</v>
      </c>
      <c r="BL89" s="3">
        <v>36</v>
      </c>
      <c r="BM89" s="3">
        <v>54.6</v>
      </c>
      <c r="BN89" s="3">
        <v>63.3</v>
      </c>
      <c r="BO89" s="3">
        <v>48.1</v>
      </c>
      <c r="BP89" s="3">
        <v>59.7</v>
      </c>
      <c r="BQ89" s="3">
        <v>43.7</v>
      </c>
      <c r="BR89" s="3">
        <v>50.3</v>
      </c>
      <c r="BS89" s="3">
        <v>44.3</v>
      </c>
      <c r="BT89" s="3">
        <v>1</v>
      </c>
    </row>
    <row r="90" spans="1:72" x14ac:dyDescent="0.25">
      <c r="A90" s="8">
        <v>33709</v>
      </c>
      <c r="B90" s="3">
        <v>6.0281580310444571</v>
      </c>
      <c r="C90" s="3">
        <v>5.5004007001305979</v>
      </c>
      <c r="D90" s="3">
        <v>5.8185981490847825</v>
      </c>
      <c r="E90" s="3">
        <v>10.425520143000201</v>
      </c>
      <c r="F90" s="3">
        <v>0.18000000000000016</v>
      </c>
      <c r="G90" s="3">
        <v>0.61000000000000032</v>
      </c>
      <c r="H90" s="3">
        <v>1.5179999999999998</v>
      </c>
      <c r="I90" s="3">
        <v>3.12</v>
      </c>
      <c r="J90" s="3">
        <v>3.7930000000000001</v>
      </c>
      <c r="K90" s="3">
        <v>2.2750000000000004</v>
      </c>
      <c r="L90" s="3">
        <v>0.67300000000000004</v>
      </c>
      <c r="M90" s="3">
        <v>1.6020000000000003</v>
      </c>
      <c r="N90" s="3">
        <v>0.90799999999999947</v>
      </c>
      <c r="O90" s="3">
        <v>2.3646252069047056</v>
      </c>
      <c r="P90" s="3">
        <v>48</v>
      </c>
      <c r="Q90" s="3">
        <v>13.927</v>
      </c>
      <c r="R90" s="3">
        <v>1.0599999999999996</v>
      </c>
      <c r="S90" s="3">
        <v>1.1400000000000006</v>
      </c>
      <c r="T90" s="3">
        <v>0.71</v>
      </c>
      <c r="U90" s="3">
        <v>1.6500000000000004</v>
      </c>
      <c r="V90" s="3">
        <v>7.0169999999999995</v>
      </c>
      <c r="W90" s="3">
        <v>5.9569999999999999</v>
      </c>
      <c r="X90" s="3">
        <v>5.8769999999999989</v>
      </c>
      <c r="Y90" s="3">
        <v>6.3069999999999995</v>
      </c>
      <c r="Z90" s="3">
        <v>5.3669999999999991</v>
      </c>
      <c r="AA90" s="3">
        <v>65.099999999999994</v>
      </c>
      <c r="AB90" s="3">
        <v>89.7</v>
      </c>
      <c r="AC90" s="3">
        <v>28</v>
      </c>
      <c r="AD90" s="3">
        <v>5</v>
      </c>
      <c r="AE90" s="3">
        <v>45.2</v>
      </c>
      <c r="AF90" s="3">
        <v>6.5</v>
      </c>
      <c r="AG90" s="3">
        <v>12.3</v>
      </c>
      <c r="AH90" s="3">
        <v>18.399999999999999</v>
      </c>
      <c r="AI90" s="3">
        <v>21</v>
      </c>
      <c r="AJ90" s="3">
        <v>49.8</v>
      </c>
      <c r="AK90" s="3">
        <v>18.3</v>
      </c>
      <c r="AL90" s="3">
        <v>0.8</v>
      </c>
      <c r="AM90" s="3">
        <v>3.5</v>
      </c>
      <c r="AN90" s="3">
        <v>1.6</v>
      </c>
      <c r="AO90" s="3">
        <v>31.2</v>
      </c>
      <c r="AP90" s="3">
        <v>3.4</v>
      </c>
      <c r="AQ90" s="3">
        <v>1.1000000000000001</v>
      </c>
      <c r="AR90" s="3">
        <v>2.4</v>
      </c>
      <c r="AS90" s="3">
        <v>44.9</v>
      </c>
      <c r="AT90" s="3">
        <v>9.1999999999999993</v>
      </c>
      <c r="AU90" s="3">
        <v>45.9</v>
      </c>
      <c r="AV90" s="3">
        <v>69.3</v>
      </c>
      <c r="AW90" s="3">
        <v>24.1</v>
      </c>
      <c r="AX90" s="3">
        <v>64.900000000000006</v>
      </c>
      <c r="AY90" s="3">
        <v>11</v>
      </c>
      <c r="AZ90" s="3">
        <v>60.7</v>
      </c>
      <c r="BA90" s="3">
        <v>2.1</v>
      </c>
      <c r="BB90" s="3">
        <v>0.7</v>
      </c>
      <c r="BC90" s="3">
        <v>5.5</v>
      </c>
      <c r="BD90" s="3">
        <v>4.0999999999999996</v>
      </c>
      <c r="BE90" s="3">
        <v>3.5</v>
      </c>
      <c r="BF90" s="3">
        <v>4.9000000000000004</v>
      </c>
      <c r="BG90" s="3">
        <v>6.7</v>
      </c>
      <c r="BH90" s="3">
        <v>6.3</v>
      </c>
      <c r="BI90" s="3">
        <v>3.6</v>
      </c>
      <c r="BJ90" s="3">
        <v>46</v>
      </c>
      <c r="BK90" s="3">
        <v>57</v>
      </c>
      <c r="BL90" s="3">
        <v>37</v>
      </c>
      <c r="BM90" s="3">
        <v>52.6</v>
      </c>
      <c r="BN90" s="3">
        <v>59.1</v>
      </c>
      <c r="BO90" s="3">
        <v>51.1</v>
      </c>
      <c r="BP90" s="3">
        <v>57.8</v>
      </c>
      <c r="BQ90" s="3">
        <v>45</v>
      </c>
      <c r="BR90" s="3">
        <v>47.4</v>
      </c>
      <c r="BS90" s="3">
        <v>43.2</v>
      </c>
      <c r="BT90" s="3">
        <v>1</v>
      </c>
    </row>
    <row r="91" spans="1:72" x14ac:dyDescent="0.25">
      <c r="A91" s="8">
        <v>33739</v>
      </c>
      <c r="B91" s="3">
        <v>6.0291215382850805</v>
      </c>
      <c r="C91" s="3">
        <v>5.5033376796025575</v>
      </c>
      <c r="D91" s="3">
        <v>5.819934551392226</v>
      </c>
      <c r="E91" s="3">
        <v>10.426409717249351</v>
      </c>
      <c r="F91" s="3">
        <v>0.16999999999999993</v>
      </c>
      <c r="G91" s="3">
        <v>0.45000000000000018</v>
      </c>
      <c r="H91" s="3">
        <v>1.4020000000000001</v>
      </c>
      <c r="I91" s="3">
        <v>2.8200000000000003</v>
      </c>
      <c r="J91" s="3">
        <v>3.532</v>
      </c>
      <c r="K91" s="3">
        <v>2.13</v>
      </c>
      <c r="L91" s="3">
        <v>0.71199999999999974</v>
      </c>
      <c r="M91" s="3">
        <v>1.4180000000000001</v>
      </c>
      <c r="N91" s="3">
        <v>0.95199999999999996</v>
      </c>
      <c r="O91" s="3">
        <v>2.4154589371980677</v>
      </c>
      <c r="P91" s="3">
        <v>49</v>
      </c>
      <c r="Q91" s="3">
        <v>13.904999999999999</v>
      </c>
      <c r="R91" s="3">
        <v>1.04</v>
      </c>
      <c r="S91" s="3">
        <v>1.1499999999999995</v>
      </c>
      <c r="T91" s="3">
        <v>0.8199999999999994</v>
      </c>
      <c r="U91" s="3">
        <v>1.6900000000000004</v>
      </c>
      <c r="V91" s="3">
        <v>7.294999999999999</v>
      </c>
      <c r="W91" s="3">
        <v>6.254999999999999</v>
      </c>
      <c r="X91" s="3">
        <v>6.1449999999999996</v>
      </c>
      <c r="Y91" s="3">
        <v>6.4749999999999996</v>
      </c>
      <c r="Z91" s="3">
        <v>5.6049999999999986</v>
      </c>
      <c r="AA91" s="3">
        <v>71.900000000000006</v>
      </c>
      <c r="AB91" s="3">
        <v>96.9</v>
      </c>
      <c r="AC91" s="3">
        <v>34.4</v>
      </c>
      <c r="AD91" s="3">
        <v>5.9</v>
      </c>
      <c r="AE91" s="3">
        <v>40.299999999999997</v>
      </c>
      <c r="AF91" s="3">
        <v>7.5</v>
      </c>
      <c r="AG91" s="3">
        <v>10.199999999999999</v>
      </c>
      <c r="AH91" s="3">
        <v>17.600000000000001</v>
      </c>
      <c r="AI91" s="3">
        <v>18.5</v>
      </c>
      <c r="AJ91" s="3">
        <v>53.8</v>
      </c>
      <c r="AK91" s="3">
        <v>20</v>
      </c>
      <c r="AL91" s="3">
        <v>0.8</v>
      </c>
      <c r="AM91" s="3">
        <v>3.2</v>
      </c>
      <c r="AN91" s="3">
        <v>1.4</v>
      </c>
      <c r="AO91" s="3">
        <v>28.6</v>
      </c>
      <c r="AP91" s="3">
        <v>3.5</v>
      </c>
      <c r="AQ91" s="3">
        <v>1</v>
      </c>
      <c r="AR91" s="3">
        <v>2.8</v>
      </c>
      <c r="AS91" s="3">
        <v>39.4</v>
      </c>
      <c r="AT91" s="3">
        <v>10</v>
      </c>
      <c r="AU91" s="3">
        <v>50.6</v>
      </c>
      <c r="AV91" s="3">
        <v>72.2</v>
      </c>
      <c r="AW91" s="3">
        <v>26.4</v>
      </c>
      <c r="AX91" s="3">
        <v>63.8</v>
      </c>
      <c r="AY91" s="3">
        <v>9.8000000000000007</v>
      </c>
      <c r="AZ91" s="3">
        <v>61.5</v>
      </c>
      <c r="BA91" s="3">
        <v>1.7</v>
      </c>
      <c r="BB91" s="3">
        <v>1.2</v>
      </c>
      <c r="BC91" s="3">
        <v>5.8</v>
      </c>
      <c r="BD91" s="3">
        <v>3.3</v>
      </c>
      <c r="BE91" s="3">
        <v>3</v>
      </c>
      <c r="BF91" s="3">
        <v>4.5</v>
      </c>
      <c r="BG91" s="3">
        <v>6.5</v>
      </c>
      <c r="BH91" s="3">
        <v>6</v>
      </c>
      <c r="BI91" s="3">
        <v>3.6</v>
      </c>
      <c r="BJ91" s="3">
        <v>47</v>
      </c>
      <c r="BK91" s="3">
        <v>59</v>
      </c>
      <c r="BL91" s="3">
        <v>37</v>
      </c>
      <c r="BM91" s="3">
        <v>55.7</v>
      </c>
      <c r="BN91" s="3">
        <v>60.9</v>
      </c>
      <c r="BO91" s="3">
        <v>55</v>
      </c>
      <c r="BP91" s="3">
        <v>61.2</v>
      </c>
      <c r="BQ91" s="3">
        <v>49.5</v>
      </c>
      <c r="BR91" s="3">
        <v>50</v>
      </c>
      <c r="BS91" s="3">
        <v>47</v>
      </c>
      <c r="BT91" s="3">
        <v>1</v>
      </c>
    </row>
    <row r="92" spans="1:72" x14ac:dyDescent="0.25">
      <c r="A92" s="8">
        <v>33770</v>
      </c>
      <c r="B92" s="3">
        <v>6.0116102528009394</v>
      </c>
      <c r="C92" s="3">
        <v>5.5195390722995477</v>
      </c>
      <c r="D92" s="3">
        <v>5.8393326614770853</v>
      </c>
      <c r="E92" s="3">
        <v>10.427328113379613</v>
      </c>
      <c r="F92" s="3">
        <v>0.12000000000000011</v>
      </c>
      <c r="G92" s="3">
        <v>0.39999999999999991</v>
      </c>
      <c r="H92" s="3">
        <v>1.1670000000000003</v>
      </c>
      <c r="I92" s="3">
        <v>2.64</v>
      </c>
      <c r="J92" s="3">
        <v>3.4730000000000003</v>
      </c>
      <c r="K92" s="3">
        <v>2.306</v>
      </c>
      <c r="L92" s="3">
        <v>0.83300000000000018</v>
      </c>
      <c r="M92" s="3">
        <v>1.4729999999999999</v>
      </c>
      <c r="N92" s="3">
        <v>0.76700000000000035</v>
      </c>
      <c r="O92" s="3">
        <v>2.3866348448687353</v>
      </c>
      <c r="P92" s="3">
        <v>46</v>
      </c>
      <c r="Q92" s="3">
        <v>13.087999999999999</v>
      </c>
      <c r="R92" s="3">
        <v>1.0999999999999996</v>
      </c>
      <c r="S92" s="3">
        <v>1.2699999999999996</v>
      </c>
      <c r="T92" s="3">
        <v>0.88999999999999968</v>
      </c>
      <c r="U92" s="3">
        <v>1.79</v>
      </c>
      <c r="V92" s="3">
        <v>6.7979999999999992</v>
      </c>
      <c r="W92" s="3">
        <v>5.6979999999999995</v>
      </c>
      <c r="X92" s="3">
        <v>5.5279999999999996</v>
      </c>
      <c r="Y92" s="3">
        <v>5.9079999999999995</v>
      </c>
      <c r="Z92" s="3">
        <v>5.0079999999999991</v>
      </c>
      <c r="AA92" s="3">
        <v>72.599999999999994</v>
      </c>
      <c r="AB92" s="3">
        <v>95.9</v>
      </c>
      <c r="AC92" s="3">
        <v>37.700000000000003</v>
      </c>
      <c r="AD92" s="3">
        <v>6.3</v>
      </c>
      <c r="AE92" s="3">
        <v>40.6</v>
      </c>
      <c r="AF92" s="3">
        <v>6.7</v>
      </c>
      <c r="AG92" s="3">
        <v>10.8</v>
      </c>
      <c r="AH92" s="3">
        <v>20.399999999999999</v>
      </c>
      <c r="AI92" s="3">
        <v>18.8</v>
      </c>
      <c r="AJ92" s="3">
        <v>53.1</v>
      </c>
      <c r="AK92" s="3">
        <v>19.2</v>
      </c>
      <c r="AL92" s="3">
        <v>0.9</v>
      </c>
      <c r="AM92" s="3">
        <v>3.6</v>
      </c>
      <c r="AN92" s="3">
        <v>1.8</v>
      </c>
      <c r="AO92" s="3">
        <v>27.6</v>
      </c>
      <c r="AP92" s="3">
        <v>3.1</v>
      </c>
      <c r="AQ92" s="3">
        <v>0.9</v>
      </c>
      <c r="AR92" s="3">
        <v>2.8</v>
      </c>
      <c r="AS92" s="3">
        <v>37.299999999999997</v>
      </c>
      <c r="AT92" s="3">
        <v>11.3</v>
      </c>
      <c r="AU92" s="3">
        <v>51.4</v>
      </c>
      <c r="AV92" s="3">
        <v>68.8</v>
      </c>
      <c r="AW92" s="3">
        <v>23.9</v>
      </c>
      <c r="AX92" s="3">
        <v>66.5</v>
      </c>
      <c r="AY92" s="3">
        <v>9.6</v>
      </c>
      <c r="AZ92" s="3">
        <v>62</v>
      </c>
      <c r="BA92" s="3">
        <v>1.5</v>
      </c>
      <c r="BB92" s="3">
        <v>0.8</v>
      </c>
      <c r="BC92" s="3">
        <v>6.6</v>
      </c>
      <c r="BD92" s="3">
        <v>3.4</v>
      </c>
      <c r="BE92" s="3">
        <v>2.8</v>
      </c>
      <c r="BF92" s="3">
        <v>4.5</v>
      </c>
      <c r="BG92" s="3">
        <v>6.3</v>
      </c>
      <c r="BH92" s="3">
        <v>5.2</v>
      </c>
      <c r="BI92" s="3">
        <v>3.9</v>
      </c>
      <c r="BJ92" s="3">
        <v>45</v>
      </c>
      <c r="BK92" s="3">
        <v>57</v>
      </c>
      <c r="BL92" s="3">
        <v>37</v>
      </c>
      <c r="BM92" s="3">
        <v>53.6</v>
      </c>
      <c r="BN92" s="3">
        <v>59.8</v>
      </c>
      <c r="BO92" s="3">
        <v>53.9</v>
      </c>
      <c r="BP92" s="3">
        <v>57.6</v>
      </c>
      <c r="BQ92" s="3">
        <v>46.6</v>
      </c>
      <c r="BR92" s="3">
        <v>50.8</v>
      </c>
      <c r="BS92" s="3">
        <v>43.1</v>
      </c>
      <c r="BT92" s="3">
        <v>1</v>
      </c>
    </row>
    <row r="93" spans="1:72" x14ac:dyDescent="0.25">
      <c r="A93" s="8">
        <v>33800</v>
      </c>
      <c r="B93" s="3">
        <v>6.0502286156386749</v>
      </c>
      <c r="C93" s="3">
        <v>5.5026857625359122</v>
      </c>
      <c r="D93" s="3">
        <v>5.8803933118421936</v>
      </c>
      <c r="E93" s="3">
        <v>10.42821608147111</v>
      </c>
      <c r="F93" s="3">
        <v>0.12999999999999989</v>
      </c>
      <c r="G93" s="3">
        <v>0.37000000000000011</v>
      </c>
      <c r="H93" s="3">
        <v>1.149</v>
      </c>
      <c r="I93" s="3">
        <v>2.59</v>
      </c>
      <c r="J93" s="3">
        <v>3.4459999999999997</v>
      </c>
      <c r="K93" s="3">
        <v>2.2969999999999997</v>
      </c>
      <c r="L93" s="3">
        <v>0.85599999999999987</v>
      </c>
      <c r="M93" s="3">
        <v>1.4409999999999998</v>
      </c>
      <c r="N93" s="3">
        <v>0.77899999999999991</v>
      </c>
      <c r="O93" s="3">
        <v>2.2381378692927485</v>
      </c>
      <c r="P93" s="3">
        <v>48</v>
      </c>
      <c r="Q93" s="3">
        <v>13.076000000000001</v>
      </c>
      <c r="R93" s="3">
        <v>1.1299999999999999</v>
      </c>
      <c r="S93" s="3">
        <v>1.2800000000000002</v>
      </c>
      <c r="T93" s="3">
        <v>0.94000000000000039</v>
      </c>
      <c r="U93" s="3">
        <v>1.7800000000000002</v>
      </c>
      <c r="V93" s="3">
        <v>7.2360000000000007</v>
      </c>
      <c r="W93" s="3">
        <v>6.1060000000000008</v>
      </c>
      <c r="X93" s="3">
        <v>5.9560000000000004</v>
      </c>
      <c r="Y93" s="3">
        <v>6.2960000000000003</v>
      </c>
      <c r="Z93" s="3">
        <v>5.4560000000000004</v>
      </c>
      <c r="AA93" s="3">
        <v>61.2</v>
      </c>
      <c r="AB93" s="3">
        <v>80.099999999999994</v>
      </c>
      <c r="AC93" s="3">
        <v>32.700000000000003</v>
      </c>
      <c r="AD93" s="3">
        <v>5.8</v>
      </c>
      <c r="AE93" s="3">
        <v>43</v>
      </c>
      <c r="AF93" s="3">
        <v>7.7</v>
      </c>
      <c r="AG93" s="3">
        <v>12</v>
      </c>
      <c r="AH93" s="3">
        <v>18.8</v>
      </c>
      <c r="AI93" s="3">
        <v>22.2</v>
      </c>
      <c r="AJ93" s="3">
        <v>51.2</v>
      </c>
      <c r="AK93" s="3">
        <v>13.6</v>
      </c>
      <c r="AL93" s="3">
        <v>0.9</v>
      </c>
      <c r="AM93" s="3">
        <v>2.8</v>
      </c>
      <c r="AN93" s="3">
        <v>1.3</v>
      </c>
      <c r="AO93" s="3">
        <v>19</v>
      </c>
      <c r="AP93" s="3">
        <v>3.5</v>
      </c>
      <c r="AQ93" s="3">
        <v>0.6</v>
      </c>
      <c r="AR93" s="3">
        <v>3.3</v>
      </c>
      <c r="AS93" s="3">
        <v>42.5</v>
      </c>
      <c r="AT93" s="3">
        <v>10.5</v>
      </c>
      <c r="AU93" s="3">
        <v>47</v>
      </c>
      <c r="AV93" s="3">
        <v>69.2</v>
      </c>
      <c r="AW93" s="3">
        <v>19.2</v>
      </c>
      <c r="AX93" s="3">
        <v>67.8</v>
      </c>
      <c r="AY93" s="3">
        <v>13</v>
      </c>
      <c r="AZ93" s="3">
        <v>64.2</v>
      </c>
      <c r="BA93" s="3">
        <v>1.2</v>
      </c>
      <c r="BB93" s="3">
        <v>0.9</v>
      </c>
      <c r="BC93" s="3">
        <v>4.9000000000000004</v>
      </c>
      <c r="BD93" s="3">
        <v>2.2000000000000002</v>
      </c>
      <c r="BE93" s="3">
        <v>2.5</v>
      </c>
      <c r="BF93" s="3">
        <v>2.7</v>
      </c>
      <c r="BG93" s="3">
        <v>4.2</v>
      </c>
      <c r="BH93" s="3">
        <v>3.8</v>
      </c>
      <c r="BI93" s="3">
        <v>2.4</v>
      </c>
      <c r="BJ93" s="3">
        <v>46</v>
      </c>
      <c r="BK93" s="3">
        <v>55</v>
      </c>
      <c r="BL93" s="3">
        <v>37</v>
      </c>
      <c r="BM93" s="3">
        <v>53.9</v>
      </c>
      <c r="BN93" s="3">
        <v>59.5</v>
      </c>
      <c r="BO93" s="3">
        <v>56.2</v>
      </c>
      <c r="BP93" s="3">
        <v>57.4</v>
      </c>
      <c r="BQ93" s="3">
        <v>45.5</v>
      </c>
      <c r="BR93" s="3">
        <v>52.5</v>
      </c>
      <c r="BS93" s="3">
        <v>46.9</v>
      </c>
      <c r="BT93" s="3">
        <v>1</v>
      </c>
    </row>
    <row r="94" spans="1:72" x14ac:dyDescent="0.25">
      <c r="A94" s="8">
        <v>33831</v>
      </c>
      <c r="B94" s="3">
        <v>6.025938434968058</v>
      </c>
      <c r="C94" s="3">
        <v>5.4954454306589646</v>
      </c>
      <c r="D94" s="3">
        <v>5.8289456176102075</v>
      </c>
      <c r="E94" s="3">
        <v>10.429132820900398</v>
      </c>
      <c r="F94" s="3">
        <v>0.12000000000000011</v>
      </c>
      <c r="G94" s="3">
        <v>0.24000000000000021</v>
      </c>
      <c r="H94" s="3">
        <v>0.90100000000000025</v>
      </c>
      <c r="I94" s="3">
        <v>2.3699999999999997</v>
      </c>
      <c r="J94" s="3">
        <v>3.3740000000000001</v>
      </c>
      <c r="K94" s="3">
        <v>2.4729999999999999</v>
      </c>
      <c r="L94" s="3">
        <v>1.0040000000000004</v>
      </c>
      <c r="M94" s="3">
        <v>1.4689999999999994</v>
      </c>
      <c r="N94" s="3">
        <v>0.66100000000000003</v>
      </c>
      <c r="O94" s="3">
        <v>2.4813895781637716</v>
      </c>
      <c r="P94" s="3">
        <v>51</v>
      </c>
      <c r="Q94" s="3">
        <v>11.433999999999999</v>
      </c>
      <c r="R94" s="3">
        <v>1.2700000000000005</v>
      </c>
      <c r="S94" s="3">
        <v>1.46</v>
      </c>
      <c r="T94" s="3">
        <v>1.0100000000000007</v>
      </c>
      <c r="U94" s="3">
        <v>1.8200000000000003</v>
      </c>
      <c r="V94" s="3">
        <v>5.8339999999999996</v>
      </c>
      <c r="W94" s="3">
        <v>4.5639999999999992</v>
      </c>
      <c r="X94" s="3">
        <v>4.3739999999999997</v>
      </c>
      <c r="Y94" s="3">
        <v>4.823999999999999</v>
      </c>
      <c r="Z94" s="3">
        <v>4.0139999999999993</v>
      </c>
      <c r="AA94" s="3">
        <v>59</v>
      </c>
      <c r="AB94" s="3">
        <v>78.3</v>
      </c>
      <c r="AC94" s="3">
        <v>30.1</v>
      </c>
      <c r="AD94" s="3">
        <v>5.6</v>
      </c>
      <c r="AE94" s="3">
        <v>46.8</v>
      </c>
      <c r="AF94" s="3">
        <v>7</v>
      </c>
      <c r="AG94" s="3">
        <v>12.4</v>
      </c>
      <c r="AH94" s="3">
        <v>19</v>
      </c>
      <c r="AI94" s="3">
        <v>23.7</v>
      </c>
      <c r="AJ94" s="3">
        <v>47.6</v>
      </c>
      <c r="AK94" s="3">
        <v>14.1</v>
      </c>
      <c r="AL94" s="3">
        <v>0.8</v>
      </c>
      <c r="AM94" s="3">
        <v>3.4</v>
      </c>
      <c r="AN94" s="3">
        <v>1.4</v>
      </c>
      <c r="AO94" s="3">
        <v>29.6</v>
      </c>
      <c r="AP94" s="3">
        <v>3.6</v>
      </c>
      <c r="AQ94" s="3">
        <v>1.2</v>
      </c>
      <c r="AR94" s="3">
        <v>2.8</v>
      </c>
      <c r="AS94" s="3">
        <v>43.7</v>
      </c>
      <c r="AT94" s="3">
        <v>10</v>
      </c>
      <c r="AU94" s="3">
        <v>46.3</v>
      </c>
      <c r="AV94" s="3">
        <v>68.599999999999994</v>
      </c>
      <c r="AW94" s="3">
        <v>18.5</v>
      </c>
      <c r="AX94" s="3">
        <v>67.599999999999994</v>
      </c>
      <c r="AY94" s="3">
        <v>13.9</v>
      </c>
      <c r="AZ94" s="3">
        <v>62.2</v>
      </c>
      <c r="BA94" s="3">
        <v>2</v>
      </c>
      <c r="BB94" s="3">
        <v>0.6</v>
      </c>
      <c r="BC94" s="3">
        <v>6.5</v>
      </c>
      <c r="BD94" s="3">
        <v>3.3</v>
      </c>
      <c r="BE94" s="3">
        <v>3.2</v>
      </c>
      <c r="BF94" s="3">
        <v>4.7</v>
      </c>
      <c r="BG94" s="3">
        <v>7</v>
      </c>
      <c r="BH94" s="3">
        <v>5.8</v>
      </c>
      <c r="BI94" s="3">
        <v>3.6</v>
      </c>
      <c r="BJ94" s="3">
        <v>49</v>
      </c>
      <c r="BK94" s="3">
        <v>57</v>
      </c>
      <c r="BL94" s="3">
        <v>40</v>
      </c>
      <c r="BM94" s="3">
        <v>53.4</v>
      </c>
      <c r="BN94" s="3">
        <v>58.8</v>
      </c>
      <c r="BO94" s="3">
        <v>53.7</v>
      </c>
      <c r="BP94" s="3">
        <v>56.8</v>
      </c>
      <c r="BQ94" s="3">
        <v>47.3</v>
      </c>
      <c r="BR94" s="3">
        <v>50.3</v>
      </c>
      <c r="BS94" s="3">
        <v>45.8</v>
      </c>
      <c r="BT94" s="3">
        <v>1</v>
      </c>
    </row>
    <row r="95" spans="1:72" x14ac:dyDescent="0.25">
      <c r="A95" s="8">
        <v>33862</v>
      </c>
      <c r="B95" s="3">
        <v>6.0350028491224652</v>
      </c>
      <c r="C95" s="3">
        <v>5.4991335059781559</v>
      </c>
      <c r="D95" s="3">
        <v>5.8546420303852456</v>
      </c>
      <c r="E95" s="3">
        <v>10.430048720688177</v>
      </c>
      <c r="F95" s="3">
        <v>0.16999999999999993</v>
      </c>
      <c r="G95" s="3">
        <v>0.31000000000000005</v>
      </c>
      <c r="H95" s="3">
        <v>1.0529999999999999</v>
      </c>
      <c r="I95" s="3">
        <v>2.58</v>
      </c>
      <c r="J95" s="3">
        <v>3.6040000000000001</v>
      </c>
      <c r="K95" s="3">
        <v>2.5510000000000002</v>
      </c>
      <c r="L95" s="3">
        <v>1.024</v>
      </c>
      <c r="M95" s="3">
        <v>1.5270000000000001</v>
      </c>
      <c r="N95" s="3">
        <v>0.74299999999999988</v>
      </c>
      <c r="O95" s="3">
        <v>2.4242424242424243</v>
      </c>
      <c r="P95" s="3">
        <v>51</v>
      </c>
      <c r="Q95" s="3">
        <v>11.356999999999999</v>
      </c>
      <c r="R95" s="3">
        <v>1.3600000000000003</v>
      </c>
      <c r="S95" s="3">
        <v>1.5099999999999998</v>
      </c>
      <c r="T95" s="3">
        <v>1.0899999999999999</v>
      </c>
      <c r="U95" s="3">
        <v>2.04</v>
      </c>
      <c r="V95" s="3">
        <v>6.0269999999999992</v>
      </c>
      <c r="W95" s="3">
        <v>4.6669999999999989</v>
      </c>
      <c r="X95" s="3">
        <v>4.5169999999999995</v>
      </c>
      <c r="Y95" s="3">
        <v>4.9369999999999994</v>
      </c>
      <c r="Z95" s="3">
        <v>3.9869999999999992</v>
      </c>
      <c r="AA95" s="3">
        <v>57.3</v>
      </c>
      <c r="AB95" s="3">
        <v>74.2</v>
      </c>
      <c r="AC95" s="3">
        <v>32</v>
      </c>
      <c r="AD95" s="3">
        <v>6</v>
      </c>
      <c r="AE95" s="3">
        <v>45.7</v>
      </c>
      <c r="AF95" s="3">
        <v>6.7</v>
      </c>
      <c r="AG95" s="3">
        <v>12</v>
      </c>
      <c r="AH95" s="3">
        <v>17.899999999999999</v>
      </c>
      <c r="AI95" s="3">
        <v>25.6</v>
      </c>
      <c r="AJ95" s="3">
        <v>48.3</v>
      </c>
      <c r="AK95" s="3">
        <v>14.1</v>
      </c>
      <c r="AL95" s="3">
        <v>0.5</v>
      </c>
      <c r="AM95" s="3">
        <v>3.1</v>
      </c>
      <c r="AN95" s="3">
        <v>1.8</v>
      </c>
      <c r="AO95" s="3">
        <v>23.4</v>
      </c>
      <c r="AP95" s="3">
        <v>3</v>
      </c>
      <c r="AQ95" s="3">
        <v>0.8</v>
      </c>
      <c r="AR95" s="3">
        <v>2.7</v>
      </c>
      <c r="AS95" s="3">
        <v>45</v>
      </c>
      <c r="AT95" s="3">
        <v>10.7</v>
      </c>
      <c r="AU95" s="3">
        <v>44.3</v>
      </c>
      <c r="AV95" s="3">
        <v>70.099999999999994</v>
      </c>
      <c r="AW95" s="3">
        <v>17.899999999999999</v>
      </c>
      <c r="AX95" s="3">
        <v>65.5</v>
      </c>
      <c r="AY95" s="3">
        <v>16.600000000000001</v>
      </c>
      <c r="AZ95" s="3">
        <v>60.3</v>
      </c>
      <c r="BA95" s="3">
        <v>1</v>
      </c>
      <c r="BB95" s="3">
        <v>1</v>
      </c>
      <c r="BC95" s="3">
        <v>5.4</v>
      </c>
      <c r="BD95" s="3">
        <v>2.5</v>
      </c>
      <c r="BE95" s="3">
        <v>2.2999999999999998</v>
      </c>
      <c r="BF95" s="3">
        <v>3.8</v>
      </c>
      <c r="BG95" s="3">
        <v>5.5</v>
      </c>
      <c r="BH95" s="3">
        <v>5.2</v>
      </c>
      <c r="BI95" s="3">
        <v>3.1</v>
      </c>
      <c r="BJ95" s="3">
        <v>48</v>
      </c>
      <c r="BK95" s="3">
        <v>58</v>
      </c>
      <c r="BL95" s="3">
        <v>39</v>
      </c>
      <c r="BM95" s="3">
        <v>49.7</v>
      </c>
      <c r="BN95" s="3">
        <v>51.1</v>
      </c>
      <c r="BO95" s="3">
        <v>51.6</v>
      </c>
      <c r="BP95" s="3">
        <v>53.9</v>
      </c>
      <c r="BQ95" s="3">
        <v>45.1</v>
      </c>
      <c r="BR95" s="3">
        <v>51.2</v>
      </c>
      <c r="BS95" s="3">
        <v>42.3</v>
      </c>
      <c r="BT95" s="3">
        <v>1</v>
      </c>
    </row>
    <row r="96" spans="1:72" x14ac:dyDescent="0.25">
      <c r="A96" s="8">
        <v>33892</v>
      </c>
      <c r="B96" s="3">
        <v>6.0371069049866835</v>
      </c>
      <c r="C96" s="3">
        <v>5.4804722427848924</v>
      </c>
      <c r="D96" s="3">
        <v>5.8279156756373105</v>
      </c>
      <c r="E96" s="3">
        <v>10.430934277318356</v>
      </c>
      <c r="F96" s="3">
        <v>0.26000000000000023</v>
      </c>
      <c r="G96" s="3">
        <v>0.51000000000000023</v>
      </c>
      <c r="H96" s="3">
        <v>1.3610000000000002</v>
      </c>
      <c r="I96" s="3">
        <v>2.8700000000000006</v>
      </c>
      <c r="J96" s="3">
        <v>3.7589999999999999</v>
      </c>
      <c r="K96" s="3">
        <v>2.3979999999999997</v>
      </c>
      <c r="L96" s="3">
        <v>0.88899999999999935</v>
      </c>
      <c r="M96" s="3">
        <v>1.5090000000000003</v>
      </c>
      <c r="N96" s="3">
        <v>0.85099999999999998</v>
      </c>
      <c r="O96" s="3">
        <v>2.6831231553528307</v>
      </c>
      <c r="P96" s="3">
        <v>53</v>
      </c>
      <c r="Q96" s="3">
        <v>11.734999999999999</v>
      </c>
      <c r="R96" s="3">
        <v>1.3599999999999994</v>
      </c>
      <c r="S96" s="3">
        <v>1.3599999999999994</v>
      </c>
      <c r="T96" s="3">
        <v>0.97999999999999954</v>
      </c>
      <c r="U96" s="3">
        <v>2.0099999999999998</v>
      </c>
      <c r="V96" s="3">
        <v>5.8349999999999991</v>
      </c>
      <c r="W96" s="3">
        <v>4.4749999999999996</v>
      </c>
      <c r="X96" s="3">
        <v>4.4749999999999996</v>
      </c>
      <c r="Y96" s="3">
        <v>4.8549999999999995</v>
      </c>
      <c r="Z96" s="3">
        <v>3.8249999999999993</v>
      </c>
      <c r="AA96" s="3">
        <v>54.6</v>
      </c>
      <c r="AB96" s="3">
        <v>70.7</v>
      </c>
      <c r="AC96" s="3">
        <v>30.5</v>
      </c>
      <c r="AD96" s="3">
        <v>5.4</v>
      </c>
      <c r="AE96" s="3">
        <v>45.7</v>
      </c>
      <c r="AF96" s="3">
        <v>5.3</v>
      </c>
      <c r="AG96" s="3">
        <v>12.6</v>
      </c>
      <c r="AH96" s="3">
        <v>15.9</v>
      </c>
      <c r="AI96" s="3">
        <v>25.4</v>
      </c>
      <c r="AJ96" s="3">
        <v>48.9</v>
      </c>
      <c r="AK96" s="3">
        <v>13.5</v>
      </c>
      <c r="AL96" s="3">
        <v>0.6</v>
      </c>
      <c r="AM96" s="3">
        <v>3</v>
      </c>
      <c r="AN96" s="3">
        <v>1.5</v>
      </c>
      <c r="AO96" s="3">
        <v>25</v>
      </c>
      <c r="AP96" s="3">
        <v>2.6</v>
      </c>
      <c r="AQ96" s="3">
        <v>0.9</v>
      </c>
      <c r="AR96" s="3">
        <v>2</v>
      </c>
      <c r="AS96" s="3">
        <v>42.5</v>
      </c>
      <c r="AT96" s="3">
        <v>10.199999999999999</v>
      </c>
      <c r="AU96" s="3">
        <v>47.3</v>
      </c>
      <c r="AV96" s="3">
        <v>71.5</v>
      </c>
      <c r="AW96" s="3">
        <v>16</v>
      </c>
      <c r="AX96" s="3">
        <v>67.599999999999994</v>
      </c>
      <c r="AY96" s="3">
        <v>16.399999999999999</v>
      </c>
      <c r="AZ96" s="3">
        <v>61.1</v>
      </c>
      <c r="BA96" s="3">
        <v>1.4</v>
      </c>
      <c r="BB96" s="3">
        <v>0.7</v>
      </c>
      <c r="BC96" s="3">
        <v>6.1</v>
      </c>
      <c r="BD96" s="3">
        <v>2.8</v>
      </c>
      <c r="BE96" s="3">
        <v>3.5</v>
      </c>
      <c r="BF96" s="3">
        <v>3.7</v>
      </c>
      <c r="BG96" s="3">
        <v>5.9</v>
      </c>
      <c r="BH96" s="3">
        <v>4.2</v>
      </c>
      <c r="BI96" s="3">
        <v>3.5</v>
      </c>
      <c r="BJ96" s="3">
        <v>50</v>
      </c>
      <c r="BK96" s="3">
        <v>57</v>
      </c>
      <c r="BL96" s="3">
        <v>38</v>
      </c>
      <c r="BM96" s="3">
        <v>50.3</v>
      </c>
      <c r="BN96" s="3">
        <v>53.8</v>
      </c>
      <c r="BO96" s="3">
        <v>46.4</v>
      </c>
      <c r="BP96" s="3">
        <v>54.7</v>
      </c>
      <c r="BQ96" s="3">
        <v>44.7</v>
      </c>
      <c r="BR96" s="3">
        <v>48.6</v>
      </c>
      <c r="BS96" s="3">
        <v>42.4</v>
      </c>
      <c r="BT96" s="3">
        <v>1</v>
      </c>
    </row>
    <row r="97" spans="1:72" x14ac:dyDescent="0.25">
      <c r="A97" s="8">
        <v>33923</v>
      </c>
      <c r="B97" s="3">
        <v>6.0669198255225876</v>
      </c>
      <c r="C97" s="3">
        <v>5.4749142352051248</v>
      </c>
      <c r="D97" s="3">
        <v>5.8124873915644173</v>
      </c>
      <c r="E97" s="3">
        <v>10.431848529391178</v>
      </c>
      <c r="F97" s="3">
        <v>0.20000000000000018</v>
      </c>
      <c r="G97" s="3">
        <v>0.45000000000000018</v>
      </c>
      <c r="H97" s="3">
        <v>1.4110000000000005</v>
      </c>
      <c r="I97" s="3">
        <v>2.8500000000000005</v>
      </c>
      <c r="J97" s="3">
        <v>3.548</v>
      </c>
      <c r="K97" s="3">
        <v>2.1369999999999996</v>
      </c>
      <c r="L97" s="3">
        <v>0.69799999999999951</v>
      </c>
      <c r="M97" s="3">
        <v>1.4390000000000001</v>
      </c>
      <c r="N97" s="3">
        <v>0.9610000000000003</v>
      </c>
      <c r="O97" s="3">
        <v>2.7624309392265194</v>
      </c>
      <c r="P97" s="3">
        <v>57</v>
      </c>
      <c r="Q97" s="3">
        <v>11.61</v>
      </c>
      <c r="R97" s="3">
        <v>1.1599999999999993</v>
      </c>
      <c r="S97" s="3">
        <v>1.1399999999999997</v>
      </c>
      <c r="T97" s="3">
        <v>0.92999999999999972</v>
      </c>
      <c r="U97" s="3">
        <v>1.7799999999999994</v>
      </c>
      <c r="V97" s="3">
        <v>5.379999999999999</v>
      </c>
      <c r="W97" s="3">
        <v>4.22</v>
      </c>
      <c r="X97" s="3">
        <v>4.2399999999999993</v>
      </c>
      <c r="Y97" s="3">
        <v>4.4499999999999993</v>
      </c>
      <c r="Z97" s="3">
        <v>3.5999999999999996</v>
      </c>
      <c r="AA97" s="3">
        <v>65.599999999999994</v>
      </c>
      <c r="AB97" s="3">
        <v>85.7</v>
      </c>
      <c r="AC97" s="3">
        <v>35.5</v>
      </c>
      <c r="AD97" s="3">
        <v>6.8</v>
      </c>
      <c r="AE97" s="3">
        <v>45.5</v>
      </c>
      <c r="AF97" s="3">
        <v>6.4</v>
      </c>
      <c r="AG97" s="3">
        <v>12.4</v>
      </c>
      <c r="AH97" s="3">
        <v>19</v>
      </c>
      <c r="AI97" s="3">
        <v>20.6</v>
      </c>
      <c r="AJ97" s="3">
        <v>47.7</v>
      </c>
      <c r="AK97" s="3">
        <v>16.7</v>
      </c>
      <c r="AL97" s="3">
        <v>0.5</v>
      </c>
      <c r="AM97" s="3">
        <v>3.1</v>
      </c>
      <c r="AN97" s="3">
        <v>1.5</v>
      </c>
      <c r="AO97" s="3">
        <v>27.1</v>
      </c>
      <c r="AP97" s="3">
        <v>3.1</v>
      </c>
      <c r="AQ97" s="3">
        <v>1.1000000000000001</v>
      </c>
      <c r="AR97" s="3">
        <v>2.7</v>
      </c>
      <c r="AS97" s="3">
        <v>42.7</v>
      </c>
      <c r="AT97" s="3">
        <v>11.6</v>
      </c>
      <c r="AU97" s="3">
        <v>45.7</v>
      </c>
      <c r="AV97" s="3">
        <v>68.599999999999994</v>
      </c>
      <c r="AW97" s="3">
        <v>21.8</v>
      </c>
      <c r="AX97" s="3">
        <v>64.900000000000006</v>
      </c>
      <c r="AY97" s="3">
        <v>13.3</v>
      </c>
      <c r="AZ97" s="3">
        <v>62.7</v>
      </c>
      <c r="BA97" s="3">
        <v>2</v>
      </c>
      <c r="BB97" s="3">
        <v>0.6</v>
      </c>
      <c r="BC97" s="3">
        <v>6</v>
      </c>
      <c r="BD97" s="3">
        <v>3.2</v>
      </c>
      <c r="BE97" s="3">
        <v>2.9</v>
      </c>
      <c r="BF97" s="3">
        <v>3.9</v>
      </c>
      <c r="BG97" s="3">
        <v>6.5</v>
      </c>
      <c r="BH97" s="3">
        <v>5.3</v>
      </c>
      <c r="BI97" s="3">
        <v>3.3</v>
      </c>
      <c r="BJ97" s="3">
        <v>54</v>
      </c>
      <c r="BK97" s="3">
        <v>62</v>
      </c>
      <c r="BL97" s="3">
        <v>43</v>
      </c>
      <c r="BM97" s="3">
        <v>53.6</v>
      </c>
      <c r="BN97" s="3">
        <v>58.8</v>
      </c>
      <c r="BO97" s="3">
        <v>42.1</v>
      </c>
      <c r="BP97" s="3">
        <v>58.6</v>
      </c>
      <c r="BQ97" s="3">
        <v>47.1</v>
      </c>
      <c r="BR97" s="3">
        <v>51.3</v>
      </c>
      <c r="BS97" s="3">
        <v>42.1</v>
      </c>
      <c r="BT97" s="3">
        <v>1</v>
      </c>
    </row>
    <row r="98" spans="1:72" x14ac:dyDescent="0.25">
      <c r="A98" s="8">
        <v>33953</v>
      </c>
      <c r="B98" s="3">
        <v>6.0769768844321961</v>
      </c>
      <c r="C98" s="3">
        <v>5.4607337907923279</v>
      </c>
      <c r="D98" s="3">
        <v>5.8082926288591885</v>
      </c>
      <c r="E98" s="3">
        <v>10.432732494325869</v>
      </c>
      <c r="F98" s="3">
        <v>0.22999999999999998</v>
      </c>
      <c r="G98" s="3">
        <v>0.45999999999999996</v>
      </c>
      <c r="H98" s="3">
        <v>1.2589999999999999</v>
      </c>
      <c r="I98" s="3">
        <v>2.89</v>
      </c>
      <c r="J98" s="3">
        <v>3.5400000000000005</v>
      </c>
      <c r="K98" s="3">
        <v>2.2810000000000006</v>
      </c>
      <c r="L98" s="3">
        <v>0.65000000000000036</v>
      </c>
      <c r="M98" s="3">
        <v>1.6310000000000002</v>
      </c>
      <c r="N98" s="3">
        <v>0.79899999999999993</v>
      </c>
      <c r="O98" s="3">
        <v>2.9726516052318668</v>
      </c>
      <c r="P98" s="3">
        <v>58</v>
      </c>
      <c r="Q98" s="3">
        <v>11.510999999999999</v>
      </c>
      <c r="R98" s="3">
        <v>1.1200000000000001</v>
      </c>
      <c r="S98" s="3">
        <v>1.1399999999999997</v>
      </c>
      <c r="T98" s="3">
        <v>0.87000000000000011</v>
      </c>
      <c r="U98" s="3">
        <v>1.7699999999999996</v>
      </c>
      <c r="V98" s="3">
        <v>5.4709999999999992</v>
      </c>
      <c r="W98" s="3">
        <v>4.3509999999999991</v>
      </c>
      <c r="X98" s="3">
        <v>4.3309999999999995</v>
      </c>
      <c r="Y98" s="3">
        <v>4.6009999999999991</v>
      </c>
      <c r="Z98" s="3">
        <v>3.7009999999999996</v>
      </c>
      <c r="AA98" s="3">
        <v>78.099999999999994</v>
      </c>
      <c r="AB98" s="3">
        <v>103.9</v>
      </c>
      <c r="AC98" s="3">
        <v>39.299999999999997</v>
      </c>
      <c r="AD98" s="3">
        <v>7</v>
      </c>
      <c r="AE98" s="3">
        <v>42.8</v>
      </c>
      <c r="AF98" s="3">
        <v>6.9</v>
      </c>
      <c r="AG98" s="3">
        <v>10</v>
      </c>
      <c r="AH98" s="3">
        <v>22</v>
      </c>
      <c r="AI98" s="3">
        <v>16.8</v>
      </c>
      <c r="AJ98" s="3">
        <v>50.2</v>
      </c>
      <c r="AK98" s="3">
        <v>21.5</v>
      </c>
      <c r="AL98" s="3">
        <v>0.7</v>
      </c>
      <c r="AM98" s="3">
        <v>3.3</v>
      </c>
      <c r="AN98" s="3">
        <v>1.8</v>
      </c>
      <c r="AO98" s="3">
        <v>29.2</v>
      </c>
      <c r="AP98" s="3">
        <v>3.1</v>
      </c>
      <c r="AQ98" s="3">
        <v>0.8</v>
      </c>
      <c r="AR98" s="3">
        <v>2.6</v>
      </c>
      <c r="AS98" s="3">
        <v>38.1</v>
      </c>
      <c r="AT98" s="3">
        <v>12.1</v>
      </c>
      <c r="AU98" s="3">
        <v>49.8</v>
      </c>
      <c r="AV98" s="3">
        <v>68</v>
      </c>
      <c r="AW98" s="3">
        <v>30.2</v>
      </c>
      <c r="AX98" s="3">
        <v>60.8</v>
      </c>
      <c r="AY98" s="3">
        <v>9</v>
      </c>
      <c r="AZ98" s="3">
        <v>61.7</v>
      </c>
      <c r="BA98" s="3">
        <v>1.8</v>
      </c>
      <c r="BB98" s="3">
        <v>1.2</v>
      </c>
      <c r="BC98" s="3">
        <v>6.4</v>
      </c>
      <c r="BD98" s="3">
        <v>3.4</v>
      </c>
      <c r="BE98" s="3">
        <v>3.5</v>
      </c>
      <c r="BF98" s="3">
        <v>4.2</v>
      </c>
      <c r="BG98" s="3">
        <v>7</v>
      </c>
      <c r="BH98" s="3">
        <v>5.6</v>
      </c>
      <c r="BI98" s="3">
        <v>3.7</v>
      </c>
      <c r="BJ98" s="3">
        <v>56</v>
      </c>
      <c r="BK98" s="3">
        <v>71</v>
      </c>
      <c r="BL98" s="3">
        <v>43</v>
      </c>
      <c r="BM98" s="3">
        <v>54.2</v>
      </c>
      <c r="BN98" s="3">
        <v>61</v>
      </c>
      <c r="BO98" s="3">
        <v>48</v>
      </c>
      <c r="BP98" s="3">
        <v>57.9</v>
      </c>
      <c r="BQ98" s="3">
        <v>45.9</v>
      </c>
      <c r="BR98" s="3">
        <v>51.5</v>
      </c>
      <c r="BS98" s="3">
        <v>45</v>
      </c>
      <c r="BT98" s="3">
        <v>1</v>
      </c>
    </row>
    <row r="99" spans="1:72" x14ac:dyDescent="0.25">
      <c r="A99" s="8">
        <v>33984</v>
      </c>
      <c r="B99" s="3">
        <v>6.0839981485109149</v>
      </c>
      <c r="C99" s="3">
        <v>5.4721446153062852</v>
      </c>
      <c r="D99" s="3">
        <v>5.8001526984758947</v>
      </c>
      <c r="E99" s="3">
        <v>10.433645104601611</v>
      </c>
      <c r="F99" s="3">
        <v>0.20000000000000018</v>
      </c>
      <c r="G99" s="3">
        <v>0.43000000000000016</v>
      </c>
      <c r="H99" s="3">
        <v>1.2199999999999998</v>
      </c>
      <c r="I99" s="3">
        <v>2.6100000000000003</v>
      </c>
      <c r="J99" s="3">
        <v>3.4009999999999998</v>
      </c>
      <c r="K99" s="3">
        <v>2.181</v>
      </c>
      <c r="L99" s="3">
        <v>0.79099999999999948</v>
      </c>
      <c r="M99" s="3">
        <v>1.3900000000000006</v>
      </c>
      <c r="N99" s="3">
        <v>0.78999999999999959</v>
      </c>
      <c r="O99" s="3">
        <v>2.8826751225136933</v>
      </c>
      <c r="P99" s="3">
        <v>58</v>
      </c>
      <c r="Q99" s="3">
        <v>11.146000000000001</v>
      </c>
      <c r="R99" s="3">
        <v>1.2199999999999998</v>
      </c>
      <c r="S99" s="3">
        <v>1.2399999999999993</v>
      </c>
      <c r="T99" s="3">
        <v>1.0199999999999996</v>
      </c>
      <c r="U99" s="3">
        <v>1.88</v>
      </c>
      <c r="V99" s="3">
        <v>5.5760000000000005</v>
      </c>
      <c r="W99" s="3">
        <v>4.3560000000000008</v>
      </c>
      <c r="X99" s="3">
        <v>4.3360000000000012</v>
      </c>
      <c r="Y99" s="3">
        <v>4.5560000000000009</v>
      </c>
      <c r="Z99" s="3">
        <v>3.6960000000000006</v>
      </c>
      <c r="AA99" s="3">
        <v>76.7</v>
      </c>
      <c r="AB99" s="3">
        <v>98</v>
      </c>
      <c r="AC99" s="3">
        <v>44.8</v>
      </c>
      <c r="AD99" s="3">
        <v>7.8</v>
      </c>
      <c r="AE99" s="3">
        <v>38.4</v>
      </c>
      <c r="AF99" s="3">
        <v>6.7</v>
      </c>
      <c r="AG99" s="3">
        <v>10.1</v>
      </c>
      <c r="AH99" s="3">
        <v>17.8</v>
      </c>
      <c r="AI99" s="3">
        <v>16.100000000000001</v>
      </c>
      <c r="AJ99" s="3">
        <v>53.8</v>
      </c>
      <c r="AK99" s="3">
        <v>18</v>
      </c>
      <c r="AL99" s="3">
        <v>0.8</v>
      </c>
      <c r="AM99" s="3">
        <v>3.3</v>
      </c>
      <c r="AN99" s="3">
        <v>1.6</v>
      </c>
      <c r="AO99" s="3">
        <v>24.2</v>
      </c>
      <c r="AP99" s="3">
        <v>2.7</v>
      </c>
      <c r="AQ99" s="3">
        <v>0.9</v>
      </c>
      <c r="AR99" s="3">
        <v>3</v>
      </c>
      <c r="AS99" s="3">
        <v>35.299999999999997</v>
      </c>
      <c r="AT99" s="3">
        <v>12.5</v>
      </c>
      <c r="AU99" s="3">
        <v>52.2</v>
      </c>
      <c r="AV99" s="3">
        <v>72.099999999999994</v>
      </c>
      <c r="AW99" s="3">
        <v>25.9</v>
      </c>
      <c r="AX99" s="3">
        <v>65</v>
      </c>
      <c r="AY99" s="3">
        <v>9.1</v>
      </c>
      <c r="AZ99" s="3">
        <v>65.900000000000006</v>
      </c>
      <c r="BA99" s="3">
        <v>1.3</v>
      </c>
      <c r="BB99" s="3">
        <v>1</v>
      </c>
      <c r="BC99" s="3">
        <v>6.2</v>
      </c>
      <c r="BD99" s="3">
        <v>3.3</v>
      </c>
      <c r="BE99" s="3">
        <v>2.6</v>
      </c>
      <c r="BF99" s="3">
        <v>4.0999999999999996</v>
      </c>
      <c r="BG99" s="3">
        <v>4.8</v>
      </c>
      <c r="BH99" s="3">
        <v>4.8</v>
      </c>
      <c r="BI99" s="3">
        <v>3.3</v>
      </c>
      <c r="BJ99" s="3">
        <v>55</v>
      </c>
      <c r="BK99" s="3">
        <v>65</v>
      </c>
      <c r="BL99" s="3">
        <v>45</v>
      </c>
      <c r="BM99" s="3">
        <v>55.8</v>
      </c>
      <c r="BN99" s="3">
        <v>63</v>
      </c>
      <c r="BO99" s="3">
        <v>49.8</v>
      </c>
      <c r="BP99" s="3">
        <v>61.5</v>
      </c>
      <c r="BQ99" s="3">
        <v>46.9</v>
      </c>
      <c r="BR99" s="3">
        <v>52.3</v>
      </c>
      <c r="BS99" s="3">
        <v>43.3</v>
      </c>
      <c r="BT99" s="3">
        <v>1</v>
      </c>
    </row>
    <row r="100" spans="1:72" x14ac:dyDescent="0.25">
      <c r="A100" s="8">
        <v>34015</v>
      </c>
      <c r="B100" s="3">
        <v>6.0944271901658071</v>
      </c>
      <c r="C100" s="3">
        <v>5.4744112381705854</v>
      </c>
      <c r="D100" s="3">
        <v>5.7922511226438091</v>
      </c>
      <c r="E100" s="3">
        <v>10.434556882779161</v>
      </c>
      <c r="F100" s="3">
        <v>0.13000000000000034</v>
      </c>
      <c r="G100" s="3">
        <v>0.31000000000000005</v>
      </c>
      <c r="H100" s="3">
        <v>0.90600000000000014</v>
      </c>
      <c r="I100" s="3">
        <v>2.2000000000000002</v>
      </c>
      <c r="J100" s="3">
        <v>3.0040000000000004</v>
      </c>
      <c r="K100" s="3">
        <v>2.0980000000000003</v>
      </c>
      <c r="L100" s="3">
        <v>0.80400000000000027</v>
      </c>
      <c r="M100" s="3">
        <v>1.294</v>
      </c>
      <c r="N100" s="3">
        <v>0.59600000000000009</v>
      </c>
      <c r="O100" s="3">
        <v>2.9550827423167854</v>
      </c>
      <c r="P100" s="3">
        <v>54</v>
      </c>
      <c r="Q100" s="3">
        <v>10.920999999999999</v>
      </c>
      <c r="R100" s="3">
        <v>1.29</v>
      </c>
      <c r="S100" s="3">
        <v>1.3200000000000003</v>
      </c>
      <c r="T100" s="3">
        <v>1.1100000000000003</v>
      </c>
      <c r="U100" s="3">
        <v>1.9100000000000001</v>
      </c>
      <c r="V100" s="3">
        <v>5.7109999999999994</v>
      </c>
      <c r="W100" s="3">
        <v>4.4209999999999994</v>
      </c>
      <c r="X100" s="3">
        <v>4.3909999999999991</v>
      </c>
      <c r="Y100" s="3">
        <v>4.6009999999999991</v>
      </c>
      <c r="Z100" s="3">
        <v>3.8009999999999993</v>
      </c>
      <c r="AA100" s="3">
        <v>68.5</v>
      </c>
      <c r="AB100" s="3">
        <v>84.7</v>
      </c>
      <c r="AC100" s="3">
        <v>44.1</v>
      </c>
      <c r="AD100" s="3">
        <v>7</v>
      </c>
      <c r="AE100" s="3">
        <v>40.200000000000003</v>
      </c>
      <c r="AF100" s="3">
        <v>7.2</v>
      </c>
      <c r="AG100" s="3">
        <v>12.8</v>
      </c>
      <c r="AH100" s="3">
        <v>19.5</v>
      </c>
      <c r="AI100" s="3">
        <v>22.2</v>
      </c>
      <c r="AJ100" s="3">
        <v>52.8</v>
      </c>
      <c r="AK100" s="3">
        <v>16.5</v>
      </c>
      <c r="AL100" s="3">
        <v>0.9</v>
      </c>
      <c r="AM100" s="3">
        <v>3.2</v>
      </c>
      <c r="AN100" s="3">
        <v>1.3</v>
      </c>
      <c r="AO100" s="3">
        <v>31.8</v>
      </c>
      <c r="AP100" s="3">
        <v>3.1</v>
      </c>
      <c r="AQ100" s="3">
        <v>1</v>
      </c>
      <c r="AR100" s="3">
        <v>2.9</v>
      </c>
      <c r="AS100" s="3">
        <v>31.9</v>
      </c>
      <c r="AT100" s="3">
        <v>12.6</v>
      </c>
      <c r="AU100" s="3">
        <v>55.5</v>
      </c>
      <c r="AV100" s="3">
        <v>67.7</v>
      </c>
      <c r="AW100" s="3">
        <v>21.6</v>
      </c>
      <c r="AX100" s="3">
        <v>65.8</v>
      </c>
      <c r="AY100" s="3">
        <v>12.6</v>
      </c>
      <c r="AZ100" s="3">
        <v>61.3</v>
      </c>
      <c r="BA100" s="3">
        <v>2.1</v>
      </c>
      <c r="BB100" s="3">
        <v>1.2</v>
      </c>
      <c r="BC100" s="3">
        <v>6.3</v>
      </c>
      <c r="BD100" s="3">
        <v>4.0999999999999996</v>
      </c>
      <c r="BE100" s="3">
        <v>3.2</v>
      </c>
      <c r="BF100" s="3">
        <v>4.7</v>
      </c>
      <c r="BG100" s="3">
        <v>7.6</v>
      </c>
      <c r="BH100" s="3">
        <v>5.4</v>
      </c>
      <c r="BI100" s="3">
        <v>4.7</v>
      </c>
      <c r="BJ100" s="3">
        <v>52</v>
      </c>
      <c r="BK100" s="3">
        <v>62</v>
      </c>
      <c r="BL100" s="3">
        <v>40</v>
      </c>
      <c r="BM100" s="3">
        <v>55.2</v>
      </c>
      <c r="BN100" s="3">
        <v>59.7</v>
      </c>
      <c r="BO100" s="3">
        <v>53.9</v>
      </c>
      <c r="BP100" s="3">
        <v>63.5</v>
      </c>
      <c r="BQ100" s="3">
        <v>47</v>
      </c>
      <c r="BR100" s="3">
        <v>51.7</v>
      </c>
      <c r="BS100" s="3">
        <v>42.6</v>
      </c>
      <c r="BT100" s="3">
        <v>1</v>
      </c>
    </row>
    <row r="101" spans="1:72" x14ac:dyDescent="0.25">
      <c r="A101" s="8">
        <v>34043</v>
      </c>
      <c r="B101" s="3">
        <v>6.1129518246922601</v>
      </c>
      <c r="C101" s="3">
        <v>5.4747046838537994</v>
      </c>
      <c r="D101" s="3">
        <v>5.8226020099981834</v>
      </c>
      <c r="E101" s="3">
        <v>10.43537971041382</v>
      </c>
      <c r="F101" s="3">
        <v>0.13999999999999968</v>
      </c>
      <c r="G101" s="3">
        <v>0.36999999999999966</v>
      </c>
      <c r="H101" s="3">
        <v>1.0029999999999997</v>
      </c>
      <c r="I101" s="3">
        <v>2.29</v>
      </c>
      <c r="J101" s="3">
        <v>3.0739999999999998</v>
      </c>
      <c r="K101" s="3">
        <v>2.0710000000000002</v>
      </c>
      <c r="L101" s="3">
        <v>0.78399999999999981</v>
      </c>
      <c r="M101" s="3">
        <v>1.2870000000000004</v>
      </c>
      <c r="N101" s="3">
        <v>0.63300000000000001</v>
      </c>
      <c r="O101" s="3">
        <v>2.8490028490028489</v>
      </c>
      <c r="P101" s="3">
        <v>56</v>
      </c>
      <c r="Q101" s="3">
        <v>10.695</v>
      </c>
      <c r="R101" s="3">
        <v>1.2699999999999996</v>
      </c>
      <c r="S101" s="3">
        <v>1.2699999999999996</v>
      </c>
      <c r="T101" s="3">
        <v>1.04</v>
      </c>
      <c r="U101" s="3">
        <v>1.9299999999999997</v>
      </c>
      <c r="V101" s="3">
        <v>5.4550000000000001</v>
      </c>
      <c r="W101" s="3">
        <v>4.1850000000000005</v>
      </c>
      <c r="X101" s="3">
        <v>4.1850000000000005</v>
      </c>
      <c r="Y101" s="3">
        <v>4.415</v>
      </c>
      <c r="Z101" s="3">
        <v>3.5250000000000004</v>
      </c>
      <c r="AA101" s="3">
        <v>63.2</v>
      </c>
      <c r="AB101" s="3">
        <v>77.3</v>
      </c>
      <c r="AC101" s="3">
        <v>42.1</v>
      </c>
      <c r="AD101" s="3">
        <v>7</v>
      </c>
      <c r="AE101" s="3">
        <v>40.4</v>
      </c>
      <c r="AF101" s="3">
        <v>5.6</v>
      </c>
      <c r="AG101" s="3">
        <v>13.2</v>
      </c>
      <c r="AH101" s="3">
        <v>15.3</v>
      </c>
      <c r="AI101" s="3">
        <v>22.1</v>
      </c>
      <c r="AJ101" s="3">
        <v>52.6</v>
      </c>
      <c r="AK101" s="3">
        <v>14.9</v>
      </c>
      <c r="AL101" s="3">
        <v>0.8</v>
      </c>
      <c r="AM101" s="3">
        <v>3</v>
      </c>
      <c r="AN101" s="3">
        <v>1.4</v>
      </c>
      <c r="AO101" s="3">
        <v>23.9</v>
      </c>
      <c r="AP101" s="3">
        <v>2.9</v>
      </c>
      <c r="AQ101" s="3">
        <v>0.8</v>
      </c>
      <c r="AR101" s="3">
        <v>2.2999999999999998</v>
      </c>
      <c r="AS101" s="3">
        <v>35.200000000000003</v>
      </c>
      <c r="AT101" s="3">
        <v>12.4</v>
      </c>
      <c r="AU101" s="3">
        <v>52.4</v>
      </c>
      <c r="AV101" s="3">
        <v>71.5</v>
      </c>
      <c r="AW101" s="3">
        <v>19.2</v>
      </c>
      <c r="AX101" s="3">
        <v>66.400000000000006</v>
      </c>
      <c r="AY101" s="3">
        <v>14.4</v>
      </c>
      <c r="AZ101" s="3">
        <v>63</v>
      </c>
      <c r="BA101" s="3">
        <v>1.3</v>
      </c>
      <c r="BB101" s="3">
        <v>0.4</v>
      </c>
      <c r="BC101" s="3">
        <v>6.1</v>
      </c>
      <c r="BD101" s="3">
        <v>2.9</v>
      </c>
      <c r="BE101" s="3">
        <v>2.6</v>
      </c>
      <c r="BF101" s="3">
        <v>3.7</v>
      </c>
      <c r="BG101" s="3">
        <v>5.8</v>
      </c>
      <c r="BH101" s="3">
        <v>4.5</v>
      </c>
      <c r="BI101" s="3">
        <v>3.1</v>
      </c>
      <c r="BJ101" s="3">
        <v>53</v>
      </c>
      <c r="BK101" s="3">
        <v>63</v>
      </c>
      <c r="BL101" s="3">
        <v>42</v>
      </c>
      <c r="BM101" s="3">
        <v>53.5</v>
      </c>
      <c r="BN101" s="3">
        <v>58.1</v>
      </c>
      <c r="BO101" s="3">
        <v>53.6</v>
      </c>
      <c r="BP101" s="3">
        <v>56.7</v>
      </c>
      <c r="BQ101" s="3">
        <v>47.1</v>
      </c>
      <c r="BR101" s="3">
        <v>52.7</v>
      </c>
      <c r="BS101" s="3">
        <v>45.6</v>
      </c>
      <c r="BT101" s="3">
        <v>1</v>
      </c>
    </row>
    <row r="102" spans="1:72" x14ac:dyDescent="0.25">
      <c r="A102" s="8">
        <v>34074</v>
      </c>
      <c r="B102" s="3">
        <v>6.0872064518874849</v>
      </c>
      <c r="C102" s="3">
        <v>5.462814338429439</v>
      </c>
      <c r="D102" s="3">
        <v>5.8742282369699614</v>
      </c>
      <c r="E102" s="3">
        <v>10.436289909105488</v>
      </c>
      <c r="F102" s="3">
        <v>9.9999999999999645E-2</v>
      </c>
      <c r="G102" s="3">
        <v>0.28999999999999959</v>
      </c>
      <c r="H102" s="3">
        <v>0.83899999999999997</v>
      </c>
      <c r="I102" s="3">
        <v>2.1699999999999995</v>
      </c>
      <c r="J102" s="3">
        <v>3.0390000000000001</v>
      </c>
      <c r="K102" s="3">
        <v>2.2000000000000002</v>
      </c>
      <c r="L102" s="3">
        <v>0.86900000000000066</v>
      </c>
      <c r="M102" s="3">
        <v>1.3309999999999995</v>
      </c>
      <c r="N102" s="3">
        <v>0.54900000000000038</v>
      </c>
      <c r="O102" s="3">
        <v>2.86368843069874</v>
      </c>
      <c r="P102" s="3">
        <v>55</v>
      </c>
      <c r="Q102" s="3">
        <v>10.595000000000001</v>
      </c>
      <c r="R102" s="3">
        <v>1.2800000000000002</v>
      </c>
      <c r="S102" s="3">
        <v>1.3000000000000007</v>
      </c>
      <c r="T102" s="3">
        <v>1.0700000000000003</v>
      </c>
      <c r="U102" s="3">
        <v>1.9500000000000002</v>
      </c>
      <c r="V102" s="3">
        <v>5.455000000000001</v>
      </c>
      <c r="W102" s="3">
        <v>4.1750000000000007</v>
      </c>
      <c r="X102" s="3">
        <v>4.1550000000000002</v>
      </c>
      <c r="Y102" s="3">
        <v>4.3850000000000007</v>
      </c>
      <c r="Z102" s="3">
        <v>3.5050000000000008</v>
      </c>
      <c r="AA102" s="3">
        <v>67.599999999999994</v>
      </c>
      <c r="AB102" s="3">
        <v>81.099999999999994</v>
      </c>
      <c r="AC102" s="3">
        <v>47.2</v>
      </c>
      <c r="AD102" s="3">
        <v>7.8</v>
      </c>
      <c r="AE102" s="3">
        <v>41.6</v>
      </c>
      <c r="AF102" s="3">
        <v>6.5</v>
      </c>
      <c r="AG102" s="3">
        <v>11.8</v>
      </c>
      <c r="AH102" s="3">
        <v>17</v>
      </c>
      <c r="AI102" s="3">
        <v>22.1</v>
      </c>
      <c r="AJ102" s="3">
        <v>50.6</v>
      </c>
      <c r="AK102" s="3">
        <v>15.4</v>
      </c>
      <c r="AL102" s="3">
        <v>0.4</v>
      </c>
      <c r="AM102" s="3">
        <v>2.5</v>
      </c>
      <c r="AN102" s="3">
        <v>1.5</v>
      </c>
      <c r="AO102" s="3">
        <v>26.5</v>
      </c>
      <c r="AP102" s="3">
        <v>3.3</v>
      </c>
      <c r="AQ102" s="3">
        <v>0.6</v>
      </c>
      <c r="AR102" s="3">
        <v>2.6</v>
      </c>
      <c r="AS102" s="3">
        <v>33.200000000000003</v>
      </c>
      <c r="AT102" s="3">
        <v>14.6</v>
      </c>
      <c r="AU102" s="3">
        <v>52.2</v>
      </c>
      <c r="AV102" s="3">
        <v>71.2</v>
      </c>
      <c r="AW102" s="3">
        <v>19.3</v>
      </c>
      <c r="AX102" s="3">
        <v>67.400000000000006</v>
      </c>
      <c r="AY102" s="3">
        <v>13.3</v>
      </c>
      <c r="AZ102" s="3">
        <v>62.5</v>
      </c>
      <c r="BA102" s="3">
        <v>1.5</v>
      </c>
      <c r="BB102" s="3">
        <v>0.6</v>
      </c>
      <c r="BC102" s="3">
        <v>5.2</v>
      </c>
      <c r="BD102" s="3">
        <v>3.5</v>
      </c>
      <c r="BE102" s="3">
        <v>2.8</v>
      </c>
      <c r="BF102" s="3">
        <v>3.5</v>
      </c>
      <c r="BG102" s="3">
        <v>6.8</v>
      </c>
      <c r="BH102" s="3">
        <v>5</v>
      </c>
      <c r="BI102" s="3">
        <v>3.4</v>
      </c>
      <c r="BJ102" s="3">
        <v>52</v>
      </c>
      <c r="BK102" s="3">
        <v>61</v>
      </c>
      <c r="BL102" s="3">
        <v>42</v>
      </c>
      <c r="BM102" s="3">
        <v>50.2</v>
      </c>
      <c r="BN102" s="3">
        <v>53</v>
      </c>
      <c r="BO102" s="3">
        <v>54.6</v>
      </c>
      <c r="BP102" s="3">
        <v>51.6</v>
      </c>
      <c r="BQ102" s="3">
        <v>44.8</v>
      </c>
      <c r="BR102" s="3">
        <v>52.8</v>
      </c>
      <c r="BS102" s="3">
        <v>44.7</v>
      </c>
      <c r="BT102" s="3">
        <v>1</v>
      </c>
    </row>
    <row r="103" spans="1:72" x14ac:dyDescent="0.25">
      <c r="A103" s="8">
        <v>34104</v>
      </c>
      <c r="B103" s="3">
        <v>6.1096697158758673</v>
      </c>
      <c r="C103" s="3">
        <v>5.454508819722947</v>
      </c>
      <c r="D103" s="3">
        <v>5.9395131414758824</v>
      </c>
      <c r="E103" s="3">
        <v>10.437169958445047</v>
      </c>
      <c r="F103" s="3">
        <v>0.18999999999999995</v>
      </c>
      <c r="G103" s="3">
        <v>0.49000000000000021</v>
      </c>
      <c r="H103" s="3">
        <v>1.1100000000000003</v>
      </c>
      <c r="I103" s="3">
        <v>2.2400000000000002</v>
      </c>
      <c r="J103" s="3">
        <v>3.0170000000000003</v>
      </c>
      <c r="K103" s="3">
        <v>1.907</v>
      </c>
      <c r="L103" s="3">
        <v>0.77700000000000014</v>
      </c>
      <c r="M103" s="3">
        <v>1.1299999999999999</v>
      </c>
      <c r="N103" s="3">
        <v>0.62000000000000011</v>
      </c>
      <c r="O103" s="3">
        <v>2.9086678301337985</v>
      </c>
      <c r="P103" s="3">
        <v>54</v>
      </c>
      <c r="Q103" s="3">
        <v>10.454000000000001</v>
      </c>
      <c r="R103" s="3">
        <v>1.2199999999999998</v>
      </c>
      <c r="S103" s="3">
        <v>1.2000000000000002</v>
      </c>
      <c r="T103" s="3">
        <v>1.04</v>
      </c>
      <c r="U103" s="3">
        <v>1.7800000000000002</v>
      </c>
      <c r="V103" s="3">
        <v>5.0840000000000005</v>
      </c>
      <c r="W103" s="3">
        <v>3.8640000000000008</v>
      </c>
      <c r="X103" s="3">
        <v>3.8840000000000003</v>
      </c>
      <c r="Y103" s="3">
        <v>4.0440000000000005</v>
      </c>
      <c r="Z103" s="3">
        <v>3.3040000000000003</v>
      </c>
      <c r="AA103" s="3">
        <v>61.9</v>
      </c>
      <c r="AB103" s="3">
        <v>73.099999999999994</v>
      </c>
      <c r="AC103" s="3">
        <v>45</v>
      </c>
      <c r="AD103" s="3">
        <v>8</v>
      </c>
      <c r="AE103" s="3">
        <v>40.4</v>
      </c>
      <c r="AF103" s="3">
        <v>7.3</v>
      </c>
      <c r="AG103" s="3">
        <v>13.4</v>
      </c>
      <c r="AH103" s="3">
        <v>16.399999999999999</v>
      </c>
      <c r="AI103" s="3">
        <v>22.9</v>
      </c>
      <c r="AJ103" s="3">
        <v>51.6</v>
      </c>
      <c r="AK103" s="3">
        <v>13.3</v>
      </c>
      <c r="AL103" s="3">
        <v>0.8</v>
      </c>
      <c r="AM103" s="3">
        <v>3.1</v>
      </c>
      <c r="AN103" s="3">
        <v>1.1000000000000001</v>
      </c>
      <c r="AO103" s="3">
        <v>30.4</v>
      </c>
      <c r="AP103" s="3">
        <v>3.4</v>
      </c>
      <c r="AQ103" s="3">
        <v>1.2</v>
      </c>
      <c r="AR103" s="3">
        <v>3</v>
      </c>
      <c r="AS103" s="3">
        <v>34.6</v>
      </c>
      <c r="AT103" s="3">
        <v>12.7</v>
      </c>
      <c r="AU103" s="3">
        <v>52.7</v>
      </c>
      <c r="AV103" s="3">
        <v>70.2</v>
      </c>
      <c r="AW103" s="3">
        <v>17.100000000000001</v>
      </c>
      <c r="AX103" s="3">
        <v>67.099999999999994</v>
      </c>
      <c r="AY103" s="3">
        <v>15.8</v>
      </c>
      <c r="AZ103" s="3">
        <v>63.8</v>
      </c>
      <c r="BA103" s="3">
        <v>1.6</v>
      </c>
      <c r="BB103" s="3">
        <v>0.9</v>
      </c>
      <c r="BC103" s="3">
        <v>6.3</v>
      </c>
      <c r="BD103" s="3">
        <v>3.1</v>
      </c>
      <c r="BE103" s="3">
        <v>3</v>
      </c>
      <c r="BF103" s="3">
        <v>5.9</v>
      </c>
      <c r="BG103" s="3">
        <v>7.1</v>
      </c>
      <c r="BH103" s="3">
        <v>5.3</v>
      </c>
      <c r="BI103" s="3">
        <v>4.4000000000000004</v>
      </c>
      <c r="BJ103" s="3">
        <v>51</v>
      </c>
      <c r="BK103" s="3">
        <v>60</v>
      </c>
      <c r="BL103" s="3">
        <v>42</v>
      </c>
      <c r="BM103" s="3">
        <v>51.2</v>
      </c>
      <c r="BN103" s="3">
        <v>55.2</v>
      </c>
      <c r="BO103" s="3">
        <v>50.4</v>
      </c>
      <c r="BP103" s="3">
        <v>55</v>
      </c>
      <c r="BQ103" s="3">
        <v>43.6</v>
      </c>
      <c r="BR103" s="3">
        <v>51.5</v>
      </c>
      <c r="BS103" s="3">
        <v>44.8</v>
      </c>
      <c r="BT103" s="3">
        <v>1</v>
      </c>
    </row>
    <row r="104" spans="1:72" x14ac:dyDescent="0.25">
      <c r="A104" s="8">
        <v>34135</v>
      </c>
      <c r="B104" s="3">
        <v>6.1104246675060043</v>
      </c>
      <c r="C104" s="3">
        <v>5.4521537112629037</v>
      </c>
      <c r="D104" s="3">
        <v>5.935555352668465</v>
      </c>
      <c r="E104" s="3">
        <v>10.438078529852381</v>
      </c>
      <c r="F104" s="3">
        <v>0.12000000000000011</v>
      </c>
      <c r="G104" s="3">
        <v>0.35000000000000009</v>
      </c>
      <c r="H104" s="3">
        <v>0.9099999999999997</v>
      </c>
      <c r="I104" s="3">
        <v>1.9499999999999997</v>
      </c>
      <c r="J104" s="3">
        <v>2.6779999999999995</v>
      </c>
      <c r="K104" s="3">
        <v>1.7679999999999998</v>
      </c>
      <c r="L104" s="3">
        <v>0.72799999999999976</v>
      </c>
      <c r="M104" s="3">
        <v>1.04</v>
      </c>
      <c r="N104" s="3">
        <v>0.55999999999999961</v>
      </c>
      <c r="O104" s="3">
        <v>2.9377203290246769</v>
      </c>
      <c r="P104" s="3">
        <v>55</v>
      </c>
      <c r="Q104" s="3">
        <v>10.236000000000001</v>
      </c>
      <c r="R104" s="3">
        <v>1.2400000000000002</v>
      </c>
      <c r="S104" s="3">
        <v>1.1500000000000004</v>
      </c>
      <c r="T104" s="3">
        <v>0.98000000000000043</v>
      </c>
      <c r="U104" s="3">
        <v>1.7599999999999998</v>
      </c>
      <c r="V104" s="3">
        <v>5.1860000000000008</v>
      </c>
      <c r="W104" s="3">
        <v>3.9460000000000006</v>
      </c>
      <c r="X104" s="3">
        <v>4.0360000000000005</v>
      </c>
      <c r="Y104" s="3">
        <v>4.2060000000000004</v>
      </c>
      <c r="Z104" s="3">
        <v>3.426000000000001</v>
      </c>
      <c r="AA104" s="3">
        <v>58.6</v>
      </c>
      <c r="AB104" s="3">
        <v>69.599999999999994</v>
      </c>
      <c r="AC104" s="3">
        <v>42</v>
      </c>
      <c r="AD104" s="3">
        <v>7.5</v>
      </c>
      <c r="AE104" s="3">
        <v>41</v>
      </c>
      <c r="AF104" s="3">
        <v>5.9</v>
      </c>
      <c r="AG104" s="3">
        <v>12.9</v>
      </c>
      <c r="AH104" s="3">
        <v>15.5</v>
      </c>
      <c r="AI104" s="3">
        <v>22.6</v>
      </c>
      <c r="AJ104" s="3">
        <v>51.5</v>
      </c>
      <c r="AK104" s="3">
        <v>11.2</v>
      </c>
      <c r="AL104" s="3">
        <v>0.6</v>
      </c>
      <c r="AM104" s="3">
        <v>2.7</v>
      </c>
      <c r="AN104" s="3">
        <v>1.2</v>
      </c>
      <c r="AO104" s="3">
        <v>24.8</v>
      </c>
      <c r="AP104" s="3">
        <v>3.1</v>
      </c>
      <c r="AQ104" s="3">
        <v>0.9</v>
      </c>
      <c r="AR104" s="3">
        <v>2.2999999999999998</v>
      </c>
      <c r="AS104" s="3">
        <v>36.5</v>
      </c>
      <c r="AT104" s="3">
        <v>12.1</v>
      </c>
      <c r="AU104" s="3">
        <v>51.4</v>
      </c>
      <c r="AV104" s="3">
        <v>71.599999999999994</v>
      </c>
      <c r="AW104" s="3">
        <v>14.6</v>
      </c>
      <c r="AX104" s="3">
        <v>70.900000000000006</v>
      </c>
      <c r="AY104" s="3">
        <v>14.5</v>
      </c>
      <c r="AZ104" s="3">
        <v>66.2</v>
      </c>
      <c r="BA104" s="3">
        <v>1.4</v>
      </c>
      <c r="BB104" s="3">
        <v>0.5</v>
      </c>
      <c r="BC104" s="3">
        <v>5.2</v>
      </c>
      <c r="BD104" s="3">
        <v>3.3</v>
      </c>
      <c r="BE104" s="3">
        <v>2.8</v>
      </c>
      <c r="BF104" s="3">
        <v>3.7</v>
      </c>
      <c r="BG104" s="3">
        <v>5.9</v>
      </c>
      <c r="BH104" s="3">
        <v>4.5</v>
      </c>
      <c r="BI104" s="3">
        <v>3.2</v>
      </c>
      <c r="BJ104" s="3">
        <v>53</v>
      </c>
      <c r="BK104" s="3">
        <v>62</v>
      </c>
      <c r="BL104" s="3">
        <v>43</v>
      </c>
      <c r="BM104" s="3">
        <v>49.6</v>
      </c>
      <c r="BN104" s="3">
        <v>51.6</v>
      </c>
      <c r="BO104" s="3">
        <v>50.6</v>
      </c>
      <c r="BP104" s="3">
        <v>53.1</v>
      </c>
      <c r="BQ104" s="3">
        <v>43.2</v>
      </c>
      <c r="BR104" s="3">
        <v>50.4</v>
      </c>
      <c r="BS104" s="3">
        <v>46.5</v>
      </c>
      <c r="BT104" s="3">
        <v>1</v>
      </c>
    </row>
    <row r="105" spans="1:72" x14ac:dyDescent="0.25">
      <c r="A105" s="8">
        <v>34165</v>
      </c>
      <c r="B105" s="3">
        <v>6.105083368892755</v>
      </c>
      <c r="C105" s="3">
        <v>5.4588618481057241</v>
      </c>
      <c r="D105" s="3">
        <v>6.0057372063947003</v>
      </c>
      <c r="E105" s="3">
        <v>10.438957007214878</v>
      </c>
      <c r="F105" s="3">
        <v>0.17999999999999972</v>
      </c>
      <c r="G105" s="3">
        <v>0.42999999999999972</v>
      </c>
      <c r="H105" s="3">
        <v>1.0429999999999997</v>
      </c>
      <c r="I105" s="3">
        <v>2.06</v>
      </c>
      <c r="J105" s="3">
        <v>2.7099999999999995</v>
      </c>
      <c r="K105" s="3">
        <v>1.6669999999999998</v>
      </c>
      <c r="L105" s="3">
        <v>0.64999999999999947</v>
      </c>
      <c r="M105" s="3">
        <v>1.0170000000000003</v>
      </c>
      <c r="N105" s="3">
        <v>0.61299999999999999</v>
      </c>
      <c r="O105" s="3">
        <v>2.81610813855252</v>
      </c>
      <c r="P105" s="3">
        <v>60</v>
      </c>
      <c r="Q105" s="3">
        <v>10.183999999999999</v>
      </c>
      <c r="R105" s="3">
        <v>1.0700000000000003</v>
      </c>
      <c r="S105" s="3">
        <v>0.96999999999999975</v>
      </c>
      <c r="T105" s="3">
        <v>0.84999999999999964</v>
      </c>
      <c r="U105" s="3">
        <v>1.5499999999999998</v>
      </c>
      <c r="V105" s="3">
        <v>5.0239999999999991</v>
      </c>
      <c r="W105" s="3">
        <v>3.9539999999999988</v>
      </c>
      <c r="X105" s="3">
        <v>4.0539999999999994</v>
      </c>
      <c r="Y105" s="3">
        <v>4.1739999999999995</v>
      </c>
      <c r="Z105" s="3">
        <v>3.4739999999999993</v>
      </c>
      <c r="AA105" s="3">
        <v>59.2</v>
      </c>
      <c r="AB105" s="3">
        <v>66.8</v>
      </c>
      <c r="AC105" s="3">
        <v>47.8</v>
      </c>
      <c r="AD105" s="3">
        <v>8.1999999999999993</v>
      </c>
      <c r="AE105" s="3">
        <v>40</v>
      </c>
      <c r="AF105" s="3">
        <v>5.5</v>
      </c>
      <c r="AG105" s="3">
        <v>13.9</v>
      </c>
      <c r="AH105" s="3">
        <v>16.899999999999999</v>
      </c>
      <c r="AI105" s="3">
        <v>26.3</v>
      </c>
      <c r="AJ105" s="3">
        <v>51.8</v>
      </c>
      <c r="AK105" s="3">
        <v>10.9</v>
      </c>
      <c r="AL105" s="3">
        <v>0.7</v>
      </c>
      <c r="AM105" s="3">
        <v>2.8</v>
      </c>
      <c r="AN105" s="3">
        <v>1.6</v>
      </c>
      <c r="AO105" s="3">
        <v>19.399999999999999</v>
      </c>
      <c r="AP105" s="3">
        <v>2.2000000000000002</v>
      </c>
      <c r="AQ105" s="3">
        <v>0.5</v>
      </c>
      <c r="AR105" s="3">
        <v>2.2999999999999998</v>
      </c>
      <c r="AS105" s="3">
        <v>33.5</v>
      </c>
      <c r="AT105" s="3">
        <v>13.8</v>
      </c>
      <c r="AU105" s="3">
        <v>52.7</v>
      </c>
      <c r="AV105" s="3">
        <v>69.2</v>
      </c>
      <c r="AW105" s="3">
        <v>15.1</v>
      </c>
      <c r="AX105" s="3">
        <v>69.400000000000006</v>
      </c>
      <c r="AY105" s="3">
        <v>15.5</v>
      </c>
      <c r="AZ105" s="3">
        <v>62.8</v>
      </c>
      <c r="BA105" s="3">
        <v>1</v>
      </c>
      <c r="BB105" s="3">
        <v>1</v>
      </c>
      <c r="BC105" s="3">
        <v>5.3</v>
      </c>
      <c r="BD105" s="3">
        <v>2.2000000000000002</v>
      </c>
      <c r="BE105" s="3">
        <v>2.4</v>
      </c>
      <c r="BF105" s="3">
        <v>3</v>
      </c>
      <c r="BG105" s="3">
        <v>4.3</v>
      </c>
      <c r="BH105" s="3">
        <v>3.3</v>
      </c>
      <c r="BI105" s="3">
        <v>3.2</v>
      </c>
      <c r="BJ105" s="3">
        <v>57</v>
      </c>
      <c r="BK105" s="3">
        <v>65</v>
      </c>
      <c r="BL105" s="3">
        <v>45</v>
      </c>
      <c r="BM105" s="3">
        <v>50.2</v>
      </c>
      <c r="BN105" s="3">
        <v>53.8</v>
      </c>
      <c r="BO105" s="3">
        <v>51.4</v>
      </c>
      <c r="BP105" s="3">
        <v>52.7</v>
      </c>
      <c r="BQ105" s="3">
        <v>43.6</v>
      </c>
      <c r="BR105" s="3">
        <v>51</v>
      </c>
      <c r="BS105" s="3">
        <v>45.5</v>
      </c>
      <c r="BT105" s="3">
        <v>1</v>
      </c>
    </row>
    <row r="106" spans="1:72" x14ac:dyDescent="0.25">
      <c r="A106" s="8">
        <v>34196</v>
      </c>
      <c r="B106" s="3">
        <v>6.1389358264661906</v>
      </c>
      <c r="C106" s="3">
        <v>5.4642554440914672</v>
      </c>
      <c r="D106" s="3">
        <v>5.9171450141153059</v>
      </c>
      <c r="E106" s="3">
        <v>10.439863957146125</v>
      </c>
      <c r="F106" s="3">
        <v>0.12999999999999989</v>
      </c>
      <c r="G106" s="3">
        <v>0.29999999999999982</v>
      </c>
      <c r="H106" s="3">
        <v>0.79099999999999993</v>
      </c>
      <c r="I106" s="3">
        <v>1.7199999999999998</v>
      </c>
      <c r="J106" s="3">
        <v>2.3659999999999997</v>
      </c>
      <c r="K106" s="3">
        <v>1.5749999999999997</v>
      </c>
      <c r="L106" s="3">
        <v>0.64599999999999991</v>
      </c>
      <c r="M106" s="3">
        <v>0.92899999999999983</v>
      </c>
      <c r="N106" s="3">
        <v>0.4910000000000001</v>
      </c>
      <c r="O106" s="3">
        <v>2.9325513196480939</v>
      </c>
      <c r="P106" s="3">
        <v>63</v>
      </c>
      <c r="Q106" s="3">
        <v>10.045999999999999</v>
      </c>
      <c r="R106" s="3">
        <v>1.1000000000000005</v>
      </c>
      <c r="S106" s="3">
        <v>1</v>
      </c>
      <c r="T106" s="3">
        <v>0.91999999999999993</v>
      </c>
      <c r="U106" s="3">
        <v>1.6600000000000001</v>
      </c>
      <c r="V106" s="3">
        <v>5.2459999999999996</v>
      </c>
      <c r="W106" s="3">
        <v>4.145999999999999</v>
      </c>
      <c r="X106" s="3">
        <v>4.2459999999999996</v>
      </c>
      <c r="Y106" s="3">
        <v>4.3259999999999996</v>
      </c>
      <c r="Z106" s="3">
        <v>3.5859999999999994</v>
      </c>
      <c r="AA106" s="3">
        <v>59.3</v>
      </c>
      <c r="AB106" s="3">
        <v>66.8</v>
      </c>
      <c r="AC106" s="3">
        <v>48.1</v>
      </c>
      <c r="AD106" s="3">
        <v>8.5</v>
      </c>
      <c r="AE106" s="3">
        <v>40.5</v>
      </c>
      <c r="AF106" s="3">
        <v>6.4</v>
      </c>
      <c r="AG106" s="3">
        <v>14.7</v>
      </c>
      <c r="AH106" s="3">
        <v>16.7</v>
      </c>
      <c r="AI106" s="3">
        <v>24.8</v>
      </c>
      <c r="AJ106" s="3">
        <v>51</v>
      </c>
      <c r="AK106" s="3">
        <v>11.7</v>
      </c>
      <c r="AL106" s="3">
        <v>0.7</v>
      </c>
      <c r="AM106" s="3">
        <v>3.5</v>
      </c>
      <c r="AN106" s="3">
        <v>1.6</v>
      </c>
      <c r="AO106" s="3">
        <v>26.9</v>
      </c>
      <c r="AP106" s="3">
        <v>3.2</v>
      </c>
      <c r="AQ106" s="3">
        <v>1.2</v>
      </c>
      <c r="AR106" s="3">
        <v>2.5</v>
      </c>
      <c r="AS106" s="3">
        <v>33.700000000000003</v>
      </c>
      <c r="AT106" s="3">
        <v>13.8</v>
      </c>
      <c r="AU106" s="3">
        <v>52.5</v>
      </c>
      <c r="AV106" s="3">
        <v>68.599999999999994</v>
      </c>
      <c r="AW106" s="3">
        <v>15.1</v>
      </c>
      <c r="AX106" s="3">
        <v>67.900000000000006</v>
      </c>
      <c r="AY106" s="3">
        <v>17</v>
      </c>
      <c r="AZ106" s="3">
        <v>63.5</v>
      </c>
      <c r="BA106" s="3">
        <v>2</v>
      </c>
      <c r="BB106" s="3">
        <v>0.7</v>
      </c>
      <c r="BC106" s="3">
        <v>5.5</v>
      </c>
      <c r="BD106" s="3">
        <v>3.4</v>
      </c>
      <c r="BE106" s="3">
        <v>2.6</v>
      </c>
      <c r="BF106" s="3">
        <v>4.4000000000000004</v>
      </c>
      <c r="BG106" s="3">
        <v>6.7</v>
      </c>
      <c r="BH106" s="3">
        <v>4.3</v>
      </c>
      <c r="BI106" s="3">
        <v>3.5</v>
      </c>
      <c r="BJ106" s="3">
        <v>60</v>
      </c>
      <c r="BK106" s="3">
        <v>67</v>
      </c>
      <c r="BL106" s="3">
        <v>47</v>
      </c>
      <c r="BM106" s="3">
        <v>50.7</v>
      </c>
      <c r="BN106" s="3">
        <v>55.3</v>
      </c>
      <c r="BO106" s="3">
        <v>52.3</v>
      </c>
      <c r="BP106" s="3">
        <v>53.9</v>
      </c>
      <c r="BQ106" s="3">
        <v>41.9</v>
      </c>
      <c r="BR106" s="3">
        <v>51.8</v>
      </c>
      <c r="BS106" s="3">
        <v>44.4</v>
      </c>
      <c r="BT106" s="3">
        <v>1</v>
      </c>
    </row>
    <row r="107" spans="1:72" x14ac:dyDescent="0.25">
      <c r="A107" s="8">
        <v>34227</v>
      </c>
      <c r="B107" s="3">
        <v>6.1288976929837844</v>
      </c>
      <c r="C107" s="3">
        <v>5.4584785186719778</v>
      </c>
      <c r="D107" s="3">
        <v>5.8728217669772098</v>
      </c>
      <c r="E107" s="3">
        <v>10.440770085264479</v>
      </c>
      <c r="F107" s="3">
        <v>0.14999999999999991</v>
      </c>
      <c r="G107" s="3">
        <v>0.41000000000000014</v>
      </c>
      <c r="H107" s="3">
        <v>0.89500000000000002</v>
      </c>
      <c r="I107" s="3">
        <v>1.81</v>
      </c>
      <c r="J107" s="3">
        <v>2.3939999999999997</v>
      </c>
      <c r="K107" s="3">
        <v>1.4989999999999997</v>
      </c>
      <c r="L107" s="3">
        <v>0.58399999999999963</v>
      </c>
      <c r="M107" s="3">
        <v>0.91500000000000004</v>
      </c>
      <c r="N107" s="3">
        <v>0.48499999999999988</v>
      </c>
      <c r="O107" s="3">
        <v>2.9542097488921715</v>
      </c>
      <c r="P107" s="3">
        <v>64</v>
      </c>
      <c r="Q107" s="3">
        <v>10.143000000000001</v>
      </c>
      <c r="R107" s="3">
        <v>1.1600000000000001</v>
      </c>
      <c r="S107" s="3">
        <v>1.0599999999999996</v>
      </c>
      <c r="T107" s="3">
        <v>0.91999999999999993</v>
      </c>
      <c r="U107" s="3">
        <v>1.7800000000000002</v>
      </c>
      <c r="V107" s="3">
        <v>5.3530000000000006</v>
      </c>
      <c r="W107" s="3">
        <v>4.1930000000000005</v>
      </c>
      <c r="X107" s="3">
        <v>4.293000000000001</v>
      </c>
      <c r="Y107" s="3">
        <v>4.4330000000000007</v>
      </c>
      <c r="Z107" s="3">
        <v>3.5730000000000004</v>
      </c>
      <c r="AA107" s="3">
        <v>63.8</v>
      </c>
      <c r="AB107" s="3">
        <v>72.8</v>
      </c>
      <c r="AC107" s="3">
        <v>50.2</v>
      </c>
      <c r="AD107" s="3">
        <v>9</v>
      </c>
      <c r="AE107" s="3">
        <v>39</v>
      </c>
      <c r="AF107" s="3">
        <v>5.6</v>
      </c>
      <c r="AG107" s="3">
        <v>12.4</v>
      </c>
      <c r="AH107" s="3">
        <v>18.899999999999999</v>
      </c>
      <c r="AI107" s="3">
        <v>24.6</v>
      </c>
      <c r="AJ107" s="3">
        <v>52</v>
      </c>
      <c r="AK107" s="3">
        <v>12.6</v>
      </c>
      <c r="AL107" s="3">
        <v>1.1000000000000001</v>
      </c>
      <c r="AM107" s="3">
        <v>3.4</v>
      </c>
      <c r="AN107" s="3">
        <v>1.5</v>
      </c>
      <c r="AO107" s="3">
        <v>26</v>
      </c>
      <c r="AP107" s="3">
        <v>2.6</v>
      </c>
      <c r="AQ107" s="3">
        <v>0.8</v>
      </c>
      <c r="AR107" s="3">
        <v>2.4</v>
      </c>
      <c r="AS107" s="3">
        <v>33.6</v>
      </c>
      <c r="AT107" s="3">
        <v>14</v>
      </c>
      <c r="AU107" s="3">
        <v>52.4</v>
      </c>
      <c r="AV107" s="3">
        <v>68.7</v>
      </c>
      <c r="AW107" s="3">
        <v>16.600000000000001</v>
      </c>
      <c r="AX107" s="3">
        <v>67.3</v>
      </c>
      <c r="AY107" s="3">
        <v>16.100000000000001</v>
      </c>
      <c r="AZ107" s="3">
        <v>62.8</v>
      </c>
      <c r="BA107" s="3">
        <v>1.9</v>
      </c>
      <c r="BB107" s="3">
        <v>0.6</v>
      </c>
      <c r="BC107" s="3">
        <v>5.8</v>
      </c>
      <c r="BD107" s="3">
        <v>2.2999999999999998</v>
      </c>
      <c r="BE107" s="3">
        <v>2.5</v>
      </c>
      <c r="BF107" s="3">
        <v>4.7</v>
      </c>
      <c r="BG107" s="3">
        <v>6.5</v>
      </c>
      <c r="BH107" s="3">
        <v>4.7</v>
      </c>
      <c r="BI107" s="3">
        <v>3.4</v>
      </c>
      <c r="BJ107" s="3">
        <v>62</v>
      </c>
      <c r="BK107" s="3">
        <v>72</v>
      </c>
      <c r="BL107" s="3">
        <v>53</v>
      </c>
      <c r="BM107" s="3">
        <v>50.8</v>
      </c>
      <c r="BN107" s="3">
        <v>52.6</v>
      </c>
      <c r="BO107" s="3">
        <v>49</v>
      </c>
      <c r="BP107" s="3">
        <v>55.2</v>
      </c>
      <c r="BQ107" s="3">
        <v>44.5</v>
      </c>
      <c r="BR107" s="3">
        <v>51.3</v>
      </c>
      <c r="BS107" s="3">
        <v>46.2</v>
      </c>
      <c r="BT107" s="3">
        <v>1</v>
      </c>
    </row>
    <row r="108" spans="1:72" x14ac:dyDescent="0.25">
      <c r="A108" s="8">
        <v>34257</v>
      </c>
      <c r="B108" s="3">
        <v>6.1481049820639129</v>
      </c>
      <c r="C108" s="3">
        <v>5.4762961739078539</v>
      </c>
      <c r="D108" s="3">
        <v>5.9102544916824389</v>
      </c>
      <c r="E108" s="3">
        <v>10.441646202369757</v>
      </c>
      <c r="F108" s="3">
        <v>0.17999999999999972</v>
      </c>
      <c r="G108" s="3">
        <v>0.37000000000000011</v>
      </c>
      <c r="H108" s="3">
        <v>0.89000000000000012</v>
      </c>
      <c r="I108" s="3">
        <v>1.73</v>
      </c>
      <c r="J108" s="3">
        <v>2.3199999999999998</v>
      </c>
      <c r="K108" s="3">
        <v>1.4299999999999997</v>
      </c>
      <c r="L108" s="3">
        <v>0.58999999999999986</v>
      </c>
      <c r="M108" s="3">
        <v>0.83999999999999986</v>
      </c>
      <c r="N108" s="3">
        <v>0.52</v>
      </c>
      <c r="O108" s="3">
        <v>2.8248587570621471</v>
      </c>
      <c r="P108" s="3">
        <v>68</v>
      </c>
      <c r="Q108" s="3">
        <v>9.9610000000000003</v>
      </c>
      <c r="R108" s="3">
        <v>1.1600000000000001</v>
      </c>
      <c r="S108" s="3">
        <v>1.04</v>
      </c>
      <c r="T108" s="3">
        <v>0.91999999999999993</v>
      </c>
      <c r="U108" s="3">
        <v>1.7400000000000002</v>
      </c>
      <c r="V108" s="3">
        <v>5.1310000000000002</v>
      </c>
      <c r="W108" s="3">
        <v>3.9710000000000001</v>
      </c>
      <c r="X108" s="3">
        <v>4.0910000000000002</v>
      </c>
      <c r="Y108" s="3">
        <v>4.2110000000000003</v>
      </c>
      <c r="Z108" s="3">
        <v>3.391</v>
      </c>
      <c r="AA108" s="3">
        <v>60.5</v>
      </c>
      <c r="AB108" s="3">
        <v>66.7</v>
      </c>
      <c r="AC108" s="3">
        <v>51.2</v>
      </c>
      <c r="AD108" s="3">
        <v>9.1</v>
      </c>
      <c r="AE108" s="3">
        <v>38.799999999999997</v>
      </c>
      <c r="AF108" s="3">
        <v>7.3</v>
      </c>
      <c r="AG108" s="3">
        <v>12.7</v>
      </c>
      <c r="AH108" s="3">
        <v>19.3</v>
      </c>
      <c r="AI108" s="3">
        <v>28.3</v>
      </c>
      <c r="AJ108" s="3">
        <v>52.1</v>
      </c>
      <c r="AK108" s="3">
        <v>11</v>
      </c>
      <c r="AL108" s="3">
        <v>0.9</v>
      </c>
      <c r="AM108" s="3">
        <v>3.6</v>
      </c>
      <c r="AN108" s="3">
        <v>1.8</v>
      </c>
      <c r="AO108" s="3">
        <v>22.5</v>
      </c>
      <c r="AP108" s="3">
        <v>3.4</v>
      </c>
      <c r="AQ108" s="3">
        <v>0.9</v>
      </c>
      <c r="AR108" s="3">
        <v>2.8</v>
      </c>
      <c r="AS108" s="3">
        <v>32.200000000000003</v>
      </c>
      <c r="AT108" s="3">
        <v>13.9</v>
      </c>
      <c r="AU108" s="3">
        <v>53.9</v>
      </c>
      <c r="AV108" s="3">
        <v>68</v>
      </c>
      <c r="AW108" s="3">
        <v>14.5</v>
      </c>
      <c r="AX108" s="3">
        <v>68.7</v>
      </c>
      <c r="AY108" s="3">
        <v>16.8</v>
      </c>
      <c r="AZ108" s="3">
        <v>60.7</v>
      </c>
      <c r="BA108" s="3">
        <v>1.4</v>
      </c>
      <c r="BB108" s="3">
        <v>1.1000000000000001</v>
      </c>
      <c r="BC108" s="3">
        <v>4.4000000000000004</v>
      </c>
      <c r="BD108" s="3">
        <v>2.6</v>
      </c>
      <c r="BE108" s="3">
        <v>2.6</v>
      </c>
      <c r="BF108" s="3">
        <v>3.4</v>
      </c>
      <c r="BG108" s="3">
        <v>6.3</v>
      </c>
      <c r="BH108" s="3">
        <v>3.7</v>
      </c>
      <c r="BI108" s="3">
        <v>2.5</v>
      </c>
      <c r="BJ108" s="3">
        <v>66</v>
      </c>
      <c r="BK108" s="3">
        <v>74</v>
      </c>
      <c r="BL108" s="3">
        <v>56</v>
      </c>
      <c r="BM108" s="3">
        <v>53.4</v>
      </c>
      <c r="BN108" s="3">
        <v>58.9</v>
      </c>
      <c r="BO108" s="3">
        <v>50.9</v>
      </c>
      <c r="BP108" s="3">
        <v>56.1</v>
      </c>
      <c r="BQ108" s="3">
        <v>46</v>
      </c>
      <c r="BR108" s="3">
        <v>50.7</v>
      </c>
      <c r="BS108" s="3">
        <v>48.6</v>
      </c>
      <c r="BT108" s="3">
        <v>1</v>
      </c>
    </row>
    <row r="109" spans="1:72" x14ac:dyDescent="0.25">
      <c r="A109" s="8">
        <v>34288</v>
      </c>
      <c r="B109" s="3">
        <v>6.1351102422900929</v>
      </c>
      <c r="C109" s="3">
        <v>5.4933083264426541</v>
      </c>
      <c r="D109" s="3">
        <v>5.9135030056382698</v>
      </c>
      <c r="E109" s="3">
        <v>10.442550717713358</v>
      </c>
      <c r="F109" s="3">
        <v>0.18999999999999995</v>
      </c>
      <c r="G109" s="3">
        <v>0.43999999999999995</v>
      </c>
      <c r="H109" s="3">
        <v>1.0110000000000001</v>
      </c>
      <c r="I109" s="3">
        <v>1.9400000000000004</v>
      </c>
      <c r="J109" s="3">
        <v>2.6070000000000002</v>
      </c>
      <c r="K109" s="3">
        <v>1.5960000000000001</v>
      </c>
      <c r="L109" s="3">
        <v>0.66699999999999982</v>
      </c>
      <c r="M109" s="3">
        <v>0.92900000000000027</v>
      </c>
      <c r="N109" s="3">
        <v>0.57100000000000017</v>
      </c>
      <c r="O109" s="3">
        <v>2.9334115576415374</v>
      </c>
      <c r="P109" s="3">
        <v>75</v>
      </c>
      <c r="Q109" s="3">
        <v>9.8659999999999997</v>
      </c>
      <c r="R109" s="3">
        <v>1.1299999999999999</v>
      </c>
      <c r="S109" s="3">
        <v>1</v>
      </c>
      <c r="T109" s="3">
        <v>0.8199999999999994</v>
      </c>
      <c r="U109" s="3">
        <v>1.6599999999999993</v>
      </c>
      <c r="V109" s="3">
        <v>4.7159999999999993</v>
      </c>
      <c r="W109" s="3">
        <v>3.5859999999999994</v>
      </c>
      <c r="X109" s="3">
        <v>3.7159999999999993</v>
      </c>
      <c r="Y109" s="3">
        <v>3.8959999999999999</v>
      </c>
      <c r="Z109" s="3">
        <v>3.056</v>
      </c>
      <c r="AA109" s="3">
        <v>71.900000000000006</v>
      </c>
      <c r="AB109" s="3">
        <v>80.3</v>
      </c>
      <c r="AC109" s="3">
        <v>59.2</v>
      </c>
      <c r="AD109" s="3">
        <v>9.5</v>
      </c>
      <c r="AE109" s="3">
        <v>36.1</v>
      </c>
      <c r="AF109" s="3">
        <v>6.7</v>
      </c>
      <c r="AG109" s="3">
        <v>9.8000000000000007</v>
      </c>
      <c r="AH109" s="3">
        <v>20.3</v>
      </c>
      <c r="AI109" s="3">
        <v>23.1</v>
      </c>
      <c r="AJ109" s="3">
        <v>54.4</v>
      </c>
      <c r="AK109" s="3">
        <v>13.3</v>
      </c>
      <c r="AL109" s="3">
        <v>0.3</v>
      </c>
      <c r="AM109" s="3">
        <v>2.6</v>
      </c>
      <c r="AN109" s="3">
        <v>1.6</v>
      </c>
      <c r="AO109" s="3">
        <v>27.1</v>
      </c>
      <c r="AP109" s="3">
        <v>3.1</v>
      </c>
      <c r="AQ109" s="3">
        <v>0.7</v>
      </c>
      <c r="AR109" s="3">
        <v>2.7</v>
      </c>
      <c r="AS109" s="3">
        <v>27.3</v>
      </c>
      <c r="AT109" s="3">
        <v>15.7</v>
      </c>
      <c r="AU109" s="3">
        <v>57</v>
      </c>
      <c r="AV109" s="3">
        <v>69.900000000000006</v>
      </c>
      <c r="AW109" s="3">
        <v>16.399999999999999</v>
      </c>
      <c r="AX109" s="3">
        <v>70.900000000000006</v>
      </c>
      <c r="AY109" s="3">
        <v>12.7</v>
      </c>
      <c r="AZ109" s="3">
        <v>63.6</v>
      </c>
      <c r="BA109" s="3">
        <v>2.2000000000000002</v>
      </c>
      <c r="BB109" s="3">
        <v>0.9</v>
      </c>
      <c r="BC109" s="3">
        <v>5.0999999999999996</v>
      </c>
      <c r="BD109" s="3">
        <v>3.1</v>
      </c>
      <c r="BE109" s="3">
        <v>2.8</v>
      </c>
      <c r="BF109" s="3">
        <v>3.9</v>
      </c>
      <c r="BG109" s="3">
        <v>6.3</v>
      </c>
      <c r="BH109" s="3">
        <v>5.3</v>
      </c>
      <c r="BI109" s="3">
        <v>3.5</v>
      </c>
      <c r="BJ109" s="3">
        <v>71</v>
      </c>
      <c r="BK109" s="3">
        <v>78</v>
      </c>
      <c r="BL109" s="3">
        <v>61</v>
      </c>
      <c r="BM109" s="3">
        <v>53.8</v>
      </c>
      <c r="BN109" s="3">
        <v>60.4</v>
      </c>
      <c r="BO109" s="3">
        <v>52.7</v>
      </c>
      <c r="BP109" s="3">
        <v>57.5</v>
      </c>
      <c r="BQ109" s="3">
        <v>45.5</v>
      </c>
      <c r="BR109" s="3">
        <v>50.9</v>
      </c>
      <c r="BS109" s="3">
        <v>45.5</v>
      </c>
      <c r="BT109" s="3">
        <v>1</v>
      </c>
    </row>
    <row r="110" spans="1:72" x14ac:dyDescent="0.25">
      <c r="A110" s="8">
        <v>34318</v>
      </c>
      <c r="B110" s="3">
        <v>6.1451508334069702</v>
      </c>
      <c r="C110" s="3">
        <v>5.5030525181788912</v>
      </c>
      <c r="D110" s="3">
        <v>5.9680679693015861</v>
      </c>
      <c r="E110" s="3">
        <v>10.443425276845566</v>
      </c>
      <c r="F110" s="3">
        <v>0.22999999999999998</v>
      </c>
      <c r="G110" s="3">
        <v>0.56000000000000005</v>
      </c>
      <c r="H110" s="3">
        <v>1.1549999999999998</v>
      </c>
      <c r="I110" s="3">
        <v>2.14</v>
      </c>
      <c r="J110" s="3">
        <v>2.722</v>
      </c>
      <c r="K110" s="3">
        <v>1.5670000000000002</v>
      </c>
      <c r="L110" s="3">
        <v>0.58199999999999985</v>
      </c>
      <c r="M110" s="3">
        <v>0.98500000000000032</v>
      </c>
      <c r="N110" s="3">
        <v>0.59499999999999975</v>
      </c>
      <c r="O110" s="3">
        <v>3.0864197530864197</v>
      </c>
      <c r="P110" s="3">
        <v>73</v>
      </c>
      <c r="Q110" s="3">
        <v>9.74</v>
      </c>
      <c r="R110" s="3">
        <v>1.0499999999999998</v>
      </c>
      <c r="S110" s="3">
        <v>0.91999999999999993</v>
      </c>
      <c r="T110" s="3">
        <v>0.75999999999999979</v>
      </c>
      <c r="U110" s="3">
        <v>1.62</v>
      </c>
      <c r="V110" s="3">
        <v>4.53</v>
      </c>
      <c r="W110" s="3">
        <v>3.4800000000000004</v>
      </c>
      <c r="X110" s="3">
        <v>3.6100000000000003</v>
      </c>
      <c r="Y110" s="3">
        <v>3.7700000000000005</v>
      </c>
      <c r="Z110" s="3">
        <v>2.91</v>
      </c>
      <c r="AA110" s="3">
        <v>79.8</v>
      </c>
      <c r="AB110" s="3">
        <v>91.8</v>
      </c>
      <c r="AC110" s="3">
        <v>61.8</v>
      </c>
      <c r="AD110" s="3">
        <v>9.5</v>
      </c>
      <c r="AE110" s="3">
        <v>36.299999999999997</v>
      </c>
      <c r="AF110" s="3">
        <v>7.5</v>
      </c>
      <c r="AG110" s="3">
        <v>10.199999999999999</v>
      </c>
      <c r="AH110" s="3">
        <v>22</v>
      </c>
      <c r="AI110" s="3">
        <v>19.3</v>
      </c>
      <c r="AJ110" s="3">
        <v>54.2</v>
      </c>
      <c r="AK110" s="3">
        <v>15</v>
      </c>
      <c r="AL110" s="3">
        <v>0.5</v>
      </c>
      <c r="AM110" s="3">
        <v>2.9</v>
      </c>
      <c r="AN110" s="3">
        <v>1.3</v>
      </c>
      <c r="AO110" s="3">
        <v>27.6</v>
      </c>
      <c r="AP110" s="3">
        <v>3.6</v>
      </c>
      <c r="AQ110" s="3">
        <v>1.1000000000000001</v>
      </c>
      <c r="AR110" s="3">
        <v>3.2</v>
      </c>
      <c r="AS110" s="3">
        <v>26.3</v>
      </c>
      <c r="AT110" s="3">
        <v>17.5</v>
      </c>
      <c r="AU110" s="3">
        <v>56.2</v>
      </c>
      <c r="AV110" s="3">
        <v>67.8</v>
      </c>
      <c r="AW110" s="3">
        <v>21.3</v>
      </c>
      <c r="AX110" s="3">
        <v>69.400000000000006</v>
      </c>
      <c r="AY110" s="3">
        <v>9.3000000000000007</v>
      </c>
      <c r="AZ110" s="3">
        <v>65.7</v>
      </c>
      <c r="BA110" s="3">
        <v>1.7</v>
      </c>
      <c r="BB110" s="3">
        <v>0.7</v>
      </c>
      <c r="BC110" s="3">
        <v>5.6</v>
      </c>
      <c r="BD110" s="3">
        <v>3.4</v>
      </c>
      <c r="BE110" s="3">
        <v>2.9</v>
      </c>
      <c r="BF110" s="3">
        <v>4.0999999999999996</v>
      </c>
      <c r="BG110" s="3">
        <v>7.5</v>
      </c>
      <c r="BH110" s="3">
        <v>4.5</v>
      </c>
      <c r="BI110" s="3">
        <v>3.5</v>
      </c>
      <c r="BJ110" s="3">
        <v>71</v>
      </c>
      <c r="BK110" s="3">
        <v>80</v>
      </c>
      <c r="BL110" s="3">
        <v>62</v>
      </c>
      <c r="BM110" s="3">
        <v>55.6</v>
      </c>
      <c r="BN110" s="3">
        <v>62.4</v>
      </c>
      <c r="BO110" s="3">
        <v>53.1</v>
      </c>
      <c r="BP110" s="3">
        <v>61.7</v>
      </c>
      <c r="BQ110" s="3">
        <v>47.1</v>
      </c>
      <c r="BR110" s="3">
        <v>51.5</v>
      </c>
      <c r="BS110" s="3">
        <v>43.2</v>
      </c>
      <c r="BT110" s="3">
        <v>1</v>
      </c>
    </row>
    <row r="111" spans="1:72" x14ac:dyDescent="0.25">
      <c r="A111" s="8">
        <v>34349</v>
      </c>
      <c r="B111" s="3">
        <v>6.177134657898641</v>
      </c>
      <c r="C111" s="3">
        <v>5.5193386674811453</v>
      </c>
      <c r="D111" s="3">
        <v>5.935555352668465</v>
      </c>
      <c r="E111" s="3">
        <v>10.444328185145217</v>
      </c>
      <c r="F111" s="3">
        <v>0.20000000000000018</v>
      </c>
      <c r="G111" s="3">
        <v>0.48</v>
      </c>
      <c r="H111" s="3">
        <v>1.0730000000000004</v>
      </c>
      <c r="I111" s="3">
        <v>1.9699999999999998</v>
      </c>
      <c r="J111" s="3">
        <v>2.5949999999999998</v>
      </c>
      <c r="K111" s="3">
        <v>1.5219999999999994</v>
      </c>
      <c r="L111" s="3">
        <v>0.625</v>
      </c>
      <c r="M111" s="3">
        <v>0.89699999999999935</v>
      </c>
      <c r="N111" s="3">
        <v>0.59300000000000042</v>
      </c>
      <c r="O111" s="3">
        <v>2.7495188342040144</v>
      </c>
      <c r="P111" s="3">
        <v>73</v>
      </c>
      <c r="Q111" s="3">
        <v>9.5109999999999992</v>
      </c>
      <c r="R111" s="3">
        <v>1.0600000000000005</v>
      </c>
      <c r="S111" s="3">
        <v>0.92000000000000082</v>
      </c>
      <c r="T111" s="3">
        <v>0.80000000000000071</v>
      </c>
      <c r="U111" s="3">
        <v>1.54</v>
      </c>
      <c r="V111" s="3">
        <v>4.4909999999999997</v>
      </c>
      <c r="W111" s="3">
        <v>3.4309999999999992</v>
      </c>
      <c r="X111" s="3">
        <v>3.5709999999999988</v>
      </c>
      <c r="Y111" s="3">
        <v>3.6909999999999989</v>
      </c>
      <c r="Z111" s="3">
        <v>2.9509999999999996</v>
      </c>
      <c r="AA111" s="3">
        <v>82.6</v>
      </c>
      <c r="AB111" s="3">
        <v>92.6</v>
      </c>
      <c r="AC111" s="3">
        <v>67.599999999999994</v>
      </c>
      <c r="AD111" s="3">
        <v>11.3</v>
      </c>
      <c r="AE111" s="3">
        <v>34.4</v>
      </c>
      <c r="AF111" s="3">
        <v>7.4</v>
      </c>
      <c r="AG111" s="3">
        <v>9.6</v>
      </c>
      <c r="AH111" s="3">
        <v>20.7</v>
      </c>
      <c r="AI111" s="3">
        <v>18.899999999999999</v>
      </c>
      <c r="AJ111" s="3">
        <v>54.3</v>
      </c>
      <c r="AK111" s="3">
        <v>15.1</v>
      </c>
      <c r="AL111" s="3">
        <v>1.1000000000000001</v>
      </c>
      <c r="AM111" s="3">
        <v>3.3</v>
      </c>
      <c r="AN111" s="3">
        <v>1.2</v>
      </c>
      <c r="AO111" s="3">
        <v>27.9</v>
      </c>
      <c r="AP111" s="3">
        <v>3.3</v>
      </c>
      <c r="AQ111" s="3">
        <v>1</v>
      </c>
      <c r="AR111" s="3">
        <v>3.2</v>
      </c>
      <c r="AS111" s="3">
        <v>26.8</v>
      </c>
      <c r="AT111" s="3">
        <v>18.2</v>
      </c>
      <c r="AU111" s="3">
        <v>55</v>
      </c>
      <c r="AV111" s="3">
        <v>69.7</v>
      </c>
      <c r="AW111" s="3">
        <v>20.7</v>
      </c>
      <c r="AX111" s="3">
        <v>70.5</v>
      </c>
      <c r="AY111" s="3">
        <v>8.8000000000000007</v>
      </c>
      <c r="AZ111" s="3">
        <v>66</v>
      </c>
      <c r="BA111" s="3">
        <v>2.2000000000000002</v>
      </c>
      <c r="BB111" s="3">
        <v>0.9</v>
      </c>
      <c r="BC111" s="3">
        <v>6.6</v>
      </c>
      <c r="BD111" s="3">
        <v>2.9</v>
      </c>
      <c r="BE111" s="3">
        <v>2.8</v>
      </c>
      <c r="BF111" s="3">
        <v>4.2</v>
      </c>
      <c r="BG111" s="3">
        <v>6.9</v>
      </c>
      <c r="BH111" s="3">
        <v>5.0999999999999996</v>
      </c>
      <c r="BI111" s="3">
        <v>3.8</v>
      </c>
      <c r="BJ111" s="3">
        <v>70</v>
      </c>
      <c r="BK111" s="3">
        <v>74</v>
      </c>
      <c r="BL111" s="3">
        <v>60</v>
      </c>
      <c r="BM111" s="3">
        <v>56</v>
      </c>
      <c r="BN111" s="3">
        <v>63.5</v>
      </c>
      <c r="BO111" s="3">
        <v>58.9</v>
      </c>
      <c r="BP111" s="3">
        <v>59.7</v>
      </c>
      <c r="BQ111" s="3">
        <v>47.5</v>
      </c>
      <c r="BR111" s="3">
        <v>54.4</v>
      </c>
      <c r="BS111" s="3">
        <v>43.9</v>
      </c>
      <c r="BT111" s="3">
        <v>1</v>
      </c>
    </row>
    <row r="112" spans="1:72" x14ac:dyDescent="0.25">
      <c r="A112" s="8">
        <v>34380</v>
      </c>
      <c r="B112" s="3">
        <v>6.146628998609331</v>
      </c>
      <c r="C112" s="3">
        <v>5.5344561133570576</v>
      </c>
      <c r="D112" s="3">
        <v>5.9448969112916474</v>
      </c>
      <c r="E112" s="3">
        <v>10.44523027893684</v>
      </c>
      <c r="F112" s="3">
        <v>0.25</v>
      </c>
      <c r="G112" s="3">
        <v>0.56000000000000005</v>
      </c>
      <c r="H112" s="3">
        <v>1.2049999999999996</v>
      </c>
      <c r="I112" s="3">
        <v>2.0799999999999996</v>
      </c>
      <c r="J112" s="3">
        <v>2.6629999999999998</v>
      </c>
      <c r="K112" s="3">
        <v>1.4580000000000002</v>
      </c>
      <c r="L112" s="3">
        <v>0.58300000000000018</v>
      </c>
      <c r="M112" s="3">
        <v>0.875</v>
      </c>
      <c r="N112" s="3">
        <v>0.64499999999999957</v>
      </c>
      <c r="O112" s="3">
        <v>2.8694404591104736</v>
      </c>
      <c r="P112" s="3">
        <v>69</v>
      </c>
      <c r="Q112" s="3">
        <v>9.6</v>
      </c>
      <c r="R112" s="3">
        <v>1.0300000000000002</v>
      </c>
      <c r="S112" s="3">
        <v>0.91999999999999993</v>
      </c>
      <c r="T112" s="3">
        <v>0.75999999999999979</v>
      </c>
      <c r="U112" s="3">
        <v>1.5300000000000002</v>
      </c>
      <c r="V112" s="3">
        <v>4.05</v>
      </c>
      <c r="W112" s="3">
        <v>3.0199999999999996</v>
      </c>
      <c r="X112" s="3">
        <v>3.13</v>
      </c>
      <c r="Y112" s="3">
        <v>3.29</v>
      </c>
      <c r="Z112" s="3">
        <v>2.5199999999999996</v>
      </c>
      <c r="AA112" s="3">
        <v>79.900000000000006</v>
      </c>
      <c r="AB112" s="3">
        <v>84.4</v>
      </c>
      <c r="AC112" s="3">
        <v>73.099999999999994</v>
      </c>
      <c r="AD112" s="3">
        <v>12.2</v>
      </c>
      <c r="AE112" s="3">
        <v>31.7</v>
      </c>
      <c r="AF112" s="3">
        <v>6.4</v>
      </c>
      <c r="AG112" s="3">
        <v>10.4</v>
      </c>
      <c r="AH112" s="3">
        <v>19.399999999999999</v>
      </c>
      <c r="AI112" s="3">
        <v>20</v>
      </c>
      <c r="AJ112" s="3">
        <v>56.1</v>
      </c>
      <c r="AK112" s="3">
        <v>12.9</v>
      </c>
      <c r="AL112" s="3">
        <v>1.2</v>
      </c>
      <c r="AM112" s="3">
        <v>3.8</v>
      </c>
      <c r="AN112" s="3">
        <v>1.6</v>
      </c>
      <c r="AO112" s="3">
        <v>32.5</v>
      </c>
      <c r="AP112" s="3">
        <v>3.1</v>
      </c>
      <c r="AQ112" s="3">
        <v>1</v>
      </c>
      <c r="AR112" s="3">
        <v>2.6</v>
      </c>
      <c r="AS112" s="3">
        <v>25</v>
      </c>
      <c r="AT112" s="3">
        <v>18.100000000000001</v>
      </c>
      <c r="AU112" s="3">
        <v>56.9</v>
      </c>
      <c r="AV112" s="3">
        <v>70.2</v>
      </c>
      <c r="AW112" s="3">
        <v>18.3</v>
      </c>
      <c r="AX112" s="3">
        <v>71</v>
      </c>
      <c r="AY112" s="3">
        <v>10.7</v>
      </c>
      <c r="AZ112" s="3">
        <v>67.099999999999994</v>
      </c>
      <c r="BA112" s="3">
        <v>2</v>
      </c>
      <c r="BB112" s="3">
        <v>0.7</v>
      </c>
      <c r="BC112" s="3">
        <v>6</v>
      </c>
      <c r="BD112" s="3">
        <v>4.3</v>
      </c>
      <c r="BE112" s="3">
        <v>3.2</v>
      </c>
      <c r="BF112" s="3">
        <v>4.9000000000000004</v>
      </c>
      <c r="BG112" s="3">
        <v>8.5</v>
      </c>
      <c r="BH112" s="3">
        <v>5</v>
      </c>
      <c r="BI112" s="3">
        <v>4.5999999999999996</v>
      </c>
      <c r="BJ112" s="3">
        <v>64</v>
      </c>
      <c r="BK112" s="3">
        <v>72</v>
      </c>
      <c r="BL112" s="3">
        <v>51</v>
      </c>
      <c r="BM112" s="3">
        <v>56.5</v>
      </c>
      <c r="BN112" s="3">
        <v>62.2</v>
      </c>
      <c r="BO112" s="3">
        <v>63</v>
      </c>
      <c r="BP112" s="3">
        <v>60.2</v>
      </c>
      <c r="BQ112" s="3">
        <v>48.7</v>
      </c>
      <c r="BR112" s="3">
        <v>57</v>
      </c>
      <c r="BS112" s="3">
        <v>44.6</v>
      </c>
      <c r="BT112" s="3">
        <v>1</v>
      </c>
    </row>
    <row r="113" spans="1:72" x14ac:dyDescent="0.25">
      <c r="A113" s="8">
        <v>34408</v>
      </c>
      <c r="B113" s="3">
        <v>6.0998031239363657</v>
      </c>
      <c r="C113" s="3">
        <v>5.5319655505073317</v>
      </c>
      <c r="D113" s="3">
        <v>5.9655055079378858</v>
      </c>
      <c r="E113" s="3">
        <v>10.446044374463572</v>
      </c>
      <c r="F113" s="3">
        <v>0.35999999999999988</v>
      </c>
      <c r="G113" s="3">
        <v>0.94</v>
      </c>
      <c r="H113" s="3">
        <v>1.6229999999999998</v>
      </c>
      <c r="I113" s="3">
        <v>2.68</v>
      </c>
      <c r="J113" s="3">
        <v>3.1750000000000003</v>
      </c>
      <c r="K113" s="3">
        <v>1.5520000000000005</v>
      </c>
      <c r="L113" s="3">
        <v>0.49500000000000011</v>
      </c>
      <c r="M113" s="3">
        <v>1.0570000000000004</v>
      </c>
      <c r="N113" s="3">
        <v>0.68299999999999983</v>
      </c>
      <c r="O113" s="3">
        <v>2.9931158335827592</v>
      </c>
      <c r="P113" s="3">
        <v>66</v>
      </c>
      <c r="Q113" s="3">
        <v>9.99</v>
      </c>
      <c r="R113" s="3">
        <v>0.96999999999999975</v>
      </c>
      <c r="S113" s="3">
        <v>0.87999999999999989</v>
      </c>
      <c r="T113" s="3">
        <v>0.71</v>
      </c>
      <c r="U113" s="3">
        <v>1.5199999999999996</v>
      </c>
      <c r="V113" s="3">
        <v>3.75</v>
      </c>
      <c r="W113" s="3">
        <v>2.7800000000000002</v>
      </c>
      <c r="X113" s="3">
        <v>2.87</v>
      </c>
      <c r="Y113" s="3">
        <v>3.04</v>
      </c>
      <c r="Z113" s="3">
        <v>2.2300000000000004</v>
      </c>
      <c r="AA113" s="3">
        <v>86.7</v>
      </c>
      <c r="AB113" s="3">
        <v>92.6</v>
      </c>
      <c r="AC113" s="3">
        <v>77.900000000000006</v>
      </c>
      <c r="AD113" s="3">
        <v>13.1</v>
      </c>
      <c r="AE113" s="3">
        <v>32.5</v>
      </c>
      <c r="AF113" s="3">
        <v>5.8</v>
      </c>
      <c r="AG113" s="3">
        <v>8.9</v>
      </c>
      <c r="AH113" s="3">
        <v>21.5</v>
      </c>
      <c r="AI113" s="3">
        <v>18.2</v>
      </c>
      <c r="AJ113" s="3">
        <v>54.4</v>
      </c>
      <c r="AK113" s="3">
        <v>14.4</v>
      </c>
      <c r="AL113" s="3">
        <v>0.9</v>
      </c>
      <c r="AM113" s="3">
        <v>3.8</v>
      </c>
      <c r="AN113" s="3">
        <v>1.8</v>
      </c>
      <c r="AO113" s="3">
        <v>30.2</v>
      </c>
      <c r="AP113" s="3">
        <v>2.9</v>
      </c>
      <c r="AQ113" s="3">
        <v>1.1000000000000001</v>
      </c>
      <c r="AR113" s="3">
        <v>2.4</v>
      </c>
      <c r="AS113" s="3">
        <v>22.6</v>
      </c>
      <c r="AT113" s="3">
        <v>19.5</v>
      </c>
      <c r="AU113" s="3">
        <v>57.9</v>
      </c>
      <c r="AV113" s="3">
        <v>69.599999999999994</v>
      </c>
      <c r="AW113" s="3">
        <v>19.2</v>
      </c>
      <c r="AX113" s="3">
        <v>71.900000000000006</v>
      </c>
      <c r="AY113" s="3">
        <v>8.9</v>
      </c>
      <c r="AZ113" s="3">
        <v>67.400000000000006</v>
      </c>
      <c r="BA113" s="3">
        <v>1.8</v>
      </c>
      <c r="BB113" s="3">
        <v>0.5</v>
      </c>
      <c r="BC113" s="3">
        <v>6</v>
      </c>
      <c r="BD113" s="3">
        <v>3.8</v>
      </c>
      <c r="BE113" s="3">
        <v>2.9</v>
      </c>
      <c r="BF113" s="3">
        <v>5.3</v>
      </c>
      <c r="BG113" s="3">
        <v>6.4</v>
      </c>
      <c r="BH113" s="3">
        <v>5.8</v>
      </c>
      <c r="BI113" s="3">
        <v>4.2</v>
      </c>
      <c r="BJ113" s="3">
        <v>61</v>
      </c>
      <c r="BK113" s="3">
        <v>69</v>
      </c>
      <c r="BL113" s="3">
        <v>48</v>
      </c>
      <c r="BM113" s="3">
        <v>56.9</v>
      </c>
      <c r="BN113" s="3">
        <v>62.8</v>
      </c>
      <c r="BO113" s="3">
        <v>62.9</v>
      </c>
      <c r="BP113" s="3">
        <v>63.4</v>
      </c>
      <c r="BQ113" s="3">
        <v>48.2</v>
      </c>
      <c r="BR113" s="3">
        <v>55.4</v>
      </c>
      <c r="BS113" s="3">
        <v>43</v>
      </c>
      <c r="BT113" s="3">
        <v>1</v>
      </c>
    </row>
    <row r="114" spans="1:72" x14ac:dyDescent="0.25">
      <c r="A114" s="8">
        <v>34439</v>
      </c>
      <c r="B114" s="3">
        <v>6.1112677630476027</v>
      </c>
      <c r="C114" s="3">
        <v>5.5451383812166029</v>
      </c>
      <c r="D114" s="3">
        <v>5.9298550654762909</v>
      </c>
      <c r="E114" s="3">
        <v>10.446944922115469</v>
      </c>
      <c r="F114" s="3">
        <v>0.48</v>
      </c>
      <c r="G114" s="3">
        <v>1.1000000000000001</v>
      </c>
      <c r="H114" s="3">
        <v>1.7659999999999996</v>
      </c>
      <c r="I114" s="3">
        <v>2.7099999999999995</v>
      </c>
      <c r="J114" s="3">
        <v>3.07</v>
      </c>
      <c r="K114" s="3">
        <v>1.3040000000000003</v>
      </c>
      <c r="L114" s="3">
        <v>0.36000000000000032</v>
      </c>
      <c r="M114" s="3">
        <v>0.94399999999999995</v>
      </c>
      <c r="N114" s="3">
        <v>0.66599999999999948</v>
      </c>
      <c r="O114" s="3">
        <v>2.9027576197387517</v>
      </c>
      <c r="P114" s="3">
        <v>66</v>
      </c>
      <c r="Q114" s="3">
        <v>10.750999999999999</v>
      </c>
      <c r="R114" s="3">
        <v>0.85000000000000053</v>
      </c>
      <c r="S114" s="3">
        <v>0.73000000000000043</v>
      </c>
      <c r="T114" s="3">
        <v>0.54</v>
      </c>
      <c r="U114" s="3">
        <v>1.4100000000000001</v>
      </c>
      <c r="V114" s="3">
        <v>4.0709999999999997</v>
      </c>
      <c r="W114" s="3">
        <v>3.2209999999999992</v>
      </c>
      <c r="X114" s="3">
        <v>3.3409999999999993</v>
      </c>
      <c r="Y114" s="3">
        <v>3.5309999999999997</v>
      </c>
      <c r="Z114" s="3">
        <v>2.6609999999999996</v>
      </c>
      <c r="AA114" s="3">
        <v>92.1</v>
      </c>
      <c r="AB114" s="3">
        <v>95.4</v>
      </c>
      <c r="AC114" s="3">
        <v>87.1</v>
      </c>
      <c r="AD114" s="3">
        <v>14.5</v>
      </c>
      <c r="AE114" s="3">
        <v>28.9</v>
      </c>
      <c r="AF114" s="3">
        <v>7.1</v>
      </c>
      <c r="AG114" s="3">
        <v>8</v>
      </c>
      <c r="AH114" s="3">
        <v>20.8</v>
      </c>
      <c r="AI114" s="3">
        <v>15.8</v>
      </c>
      <c r="AJ114" s="3">
        <v>56.6</v>
      </c>
      <c r="AK114" s="3">
        <v>14</v>
      </c>
      <c r="AL114" s="3">
        <v>0.5</v>
      </c>
      <c r="AM114" s="3">
        <v>3.1</v>
      </c>
      <c r="AN114" s="3">
        <v>1.4</v>
      </c>
      <c r="AO114" s="3">
        <v>28.9</v>
      </c>
      <c r="AP114" s="3">
        <v>3.3</v>
      </c>
      <c r="AQ114" s="3">
        <v>1.2</v>
      </c>
      <c r="AR114" s="3">
        <v>2.9</v>
      </c>
      <c r="AS114" s="3">
        <v>21.2</v>
      </c>
      <c r="AT114" s="3">
        <v>21</v>
      </c>
      <c r="AU114" s="3">
        <v>57.8</v>
      </c>
      <c r="AV114" s="3">
        <v>71.2</v>
      </c>
      <c r="AW114" s="3">
        <v>18</v>
      </c>
      <c r="AX114" s="3">
        <v>73.900000000000006</v>
      </c>
      <c r="AY114" s="3">
        <v>8.1</v>
      </c>
      <c r="AZ114" s="3">
        <v>70.2</v>
      </c>
      <c r="BA114" s="3">
        <v>1.8</v>
      </c>
      <c r="BB114" s="3">
        <v>0.9</v>
      </c>
      <c r="BC114" s="3">
        <v>6.5</v>
      </c>
      <c r="BD114" s="3">
        <v>3.2</v>
      </c>
      <c r="BE114" s="3">
        <v>3.1</v>
      </c>
      <c r="BF114" s="3">
        <v>4.4000000000000004</v>
      </c>
      <c r="BG114" s="3">
        <v>7.3</v>
      </c>
      <c r="BH114" s="3">
        <v>5.6</v>
      </c>
      <c r="BI114" s="3">
        <v>3.5</v>
      </c>
      <c r="BJ114" s="3">
        <v>61</v>
      </c>
      <c r="BK114" s="3">
        <v>66</v>
      </c>
      <c r="BL114" s="3">
        <v>47</v>
      </c>
      <c r="BM114" s="3">
        <v>57.4</v>
      </c>
      <c r="BN114" s="3">
        <v>62.7</v>
      </c>
      <c r="BO114" s="3">
        <v>63.5</v>
      </c>
      <c r="BP114" s="3">
        <v>61.4</v>
      </c>
      <c r="BQ114" s="3">
        <v>50.1</v>
      </c>
      <c r="BR114" s="3">
        <v>57.2</v>
      </c>
      <c r="BS114" s="3">
        <v>45.9</v>
      </c>
      <c r="BT114" s="3">
        <v>1</v>
      </c>
    </row>
    <row r="115" spans="1:72" x14ac:dyDescent="0.25">
      <c r="A115" s="8">
        <v>34469</v>
      </c>
      <c r="B115" s="3">
        <v>6.1235887000350235</v>
      </c>
      <c r="C115" s="3">
        <v>5.5479470430980733</v>
      </c>
      <c r="D115" s="3">
        <v>5.9604897428085515</v>
      </c>
      <c r="E115" s="3">
        <v>10.447815648356119</v>
      </c>
      <c r="F115" s="3">
        <v>0.5600000000000005</v>
      </c>
      <c r="G115" s="3">
        <v>1.0700000000000003</v>
      </c>
      <c r="H115" s="3">
        <v>1.6790000000000003</v>
      </c>
      <c r="I115" s="3">
        <v>2.4900000000000002</v>
      </c>
      <c r="J115" s="3">
        <v>2.8420000000000005</v>
      </c>
      <c r="K115" s="3">
        <v>1.1630000000000003</v>
      </c>
      <c r="L115" s="3">
        <v>0.35200000000000031</v>
      </c>
      <c r="M115" s="3">
        <v>0.81099999999999994</v>
      </c>
      <c r="N115" s="3">
        <v>0.60899999999999999</v>
      </c>
      <c r="O115" s="3">
        <v>2.7862914460852606</v>
      </c>
      <c r="P115" s="3">
        <v>64</v>
      </c>
      <c r="Q115" s="3">
        <v>10.754</v>
      </c>
      <c r="R115" s="3">
        <v>0.89000000000000057</v>
      </c>
      <c r="S115" s="3">
        <v>0.77000000000000046</v>
      </c>
      <c r="T115" s="3">
        <v>0.64000000000000057</v>
      </c>
      <c r="U115" s="3">
        <v>1.5200000000000005</v>
      </c>
      <c r="V115" s="3">
        <v>3.9539999999999997</v>
      </c>
      <c r="W115" s="3">
        <v>3.0639999999999992</v>
      </c>
      <c r="X115" s="3">
        <v>3.1839999999999993</v>
      </c>
      <c r="Y115" s="3">
        <v>3.3139999999999992</v>
      </c>
      <c r="Z115" s="3">
        <v>2.4339999999999993</v>
      </c>
      <c r="AA115" s="3">
        <v>88.9</v>
      </c>
      <c r="AB115" s="3">
        <v>93.6</v>
      </c>
      <c r="AC115" s="3">
        <v>81.900000000000006</v>
      </c>
      <c r="AD115" s="3">
        <v>14.6</v>
      </c>
      <c r="AE115" s="3">
        <v>32.4</v>
      </c>
      <c r="AF115" s="3">
        <v>6.6</v>
      </c>
      <c r="AG115" s="3">
        <v>10.5</v>
      </c>
      <c r="AH115" s="3">
        <v>20.3</v>
      </c>
      <c r="AI115" s="3">
        <v>17.899999999999999</v>
      </c>
      <c r="AJ115" s="3">
        <v>53</v>
      </c>
      <c r="AK115" s="3">
        <v>16.399999999999999</v>
      </c>
      <c r="AL115" s="3">
        <v>0.6</v>
      </c>
      <c r="AM115" s="3">
        <v>2.8</v>
      </c>
      <c r="AN115" s="3">
        <v>1.5</v>
      </c>
      <c r="AO115" s="3">
        <v>28.8</v>
      </c>
      <c r="AP115" s="3">
        <v>3.1</v>
      </c>
      <c r="AQ115" s="3">
        <v>0.7</v>
      </c>
      <c r="AR115" s="3">
        <v>2.7</v>
      </c>
      <c r="AS115" s="3">
        <v>21.9</v>
      </c>
      <c r="AT115" s="3">
        <v>19.600000000000001</v>
      </c>
      <c r="AU115" s="3">
        <v>58.5</v>
      </c>
      <c r="AV115" s="3">
        <v>69.2</v>
      </c>
      <c r="AW115" s="3">
        <v>20.399999999999999</v>
      </c>
      <c r="AX115" s="3">
        <v>70.7</v>
      </c>
      <c r="AY115" s="3">
        <v>8.9</v>
      </c>
      <c r="AZ115" s="3">
        <v>65.7</v>
      </c>
      <c r="BA115" s="3">
        <v>1.7</v>
      </c>
      <c r="BB115" s="3">
        <v>0.8</v>
      </c>
      <c r="BC115" s="3">
        <v>5.9</v>
      </c>
      <c r="BD115" s="3">
        <v>2.5</v>
      </c>
      <c r="BE115" s="3">
        <v>3.2</v>
      </c>
      <c r="BF115" s="3">
        <v>4.9000000000000004</v>
      </c>
      <c r="BG115" s="3">
        <v>7.4</v>
      </c>
      <c r="BH115" s="3">
        <v>5.7</v>
      </c>
      <c r="BI115" s="3">
        <v>3.4</v>
      </c>
      <c r="BJ115" s="3">
        <v>59</v>
      </c>
      <c r="BK115" s="3">
        <v>64</v>
      </c>
      <c r="BL115" s="3">
        <v>46</v>
      </c>
      <c r="BM115" s="3">
        <v>58.2</v>
      </c>
      <c r="BN115" s="3">
        <v>61.6</v>
      </c>
      <c r="BO115" s="3">
        <v>67.8</v>
      </c>
      <c r="BP115" s="3">
        <v>62.7</v>
      </c>
      <c r="BQ115" s="3">
        <v>51.4</v>
      </c>
      <c r="BR115" s="3">
        <v>60.2</v>
      </c>
      <c r="BS115" s="3">
        <v>47.6</v>
      </c>
      <c r="BT115" s="3">
        <v>1</v>
      </c>
    </row>
    <row r="116" spans="1:72" x14ac:dyDescent="0.25">
      <c r="A116" s="8">
        <v>34500</v>
      </c>
      <c r="B116" s="3">
        <v>6.0964324857175214</v>
      </c>
      <c r="C116" s="3">
        <v>5.5364283449840332</v>
      </c>
      <c r="D116" s="3">
        <v>5.9610053396232736</v>
      </c>
      <c r="E116" s="3">
        <v>10.448714603019452</v>
      </c>
      <c r="F116" s="3">
        <v>0.57000000000000028</v>
      </c>
      <c r="G116" s="3">
        <v>1.25</v>
      </c>
      <c r="H116" s="3">
        <v>1.9169999999999998</v>
      </c>
      <c r="I116" s="3">
        <v>2.67</v>
      </c>
      <c r="J116" s="3">
        <v>3.0650000000000004</v>
      </c>
      <c r="K116" s="3">
        <v>1.1480000000000006</v>
      </c>
      <c r="L116" s="3">
        <v>0.39500000000000046</v>
      </c>
      <c r="M116" s="3">
        <v>0.75300000000000011</v>
      </c>
      <c r="N116" s="3">
        <v>0.66699999999999982</v>
      </c>
      <c r="O116" s="3">
        <v>2.9655990510083035</v>
      </c>
      <c r="P116" s="3">
        <v>62</v>
      </c>
      <c r="Q116" s="3">
        <v>10.823</v>
      </c>
      <c r="R116" s="3">
        <v>0.91000000000000014</v>
      </c>
      <c r="S116" s="3">
        <v>0.78000000000000025</v>
      </c>
      <c r="T116" s="3">
        <v>0.66999999999999993</v>
      </c>
      <c r="U116" s="3">
        <v>1.5</v>
      </c>
      <c r="V116" s="3">
        <v>3.8930000000000007</v>
      </c>
      <c r="W116" s="3">
        <v>2.9830000000000005</v>
      </c>
      <c r="X116" s="3">
        <v>3.1130000000000004</v>
      </c>
      <c r="Y116" s="3">
        <v>3.2230000000000008</v>
      </c>
      <c r="Z116" s="3">
        <v>2.3930000000000007</v>
      </c>
      <c r="AA116" s="3">
        <v>92.5</v>
      </c>
      <c r="AB116" s="3">
        <v>94.6</v>
      </c>
      <c r="AC116" s="3">
        <v>89.4</v>
      </c>
      <c r="AD116" s="3">
        <v>15.9</v>
      </c>
      <c r="AE116" s="3">
        <v>29.5</v>
      </c>
      <c r="AF116" s="3">
        <v>5</v>
      </c>
      <c r="AG116" s="3">
        <v>9.1999999999999993</v>
      </c>
      <c r="AH116" s="3">
        <v>20.9</v>
      </c>
      <c r="AI116" s="3">
        <v>16.399999999999999</v>
      </c>
      <c r="AJ116" s="3">
        <v>54.6</v>
      </c>
      <c r="AK116" s="3">
        <v>14.3</v>
      </c>
      <c r="AL116" s="3">
        <v>0.8</v>
      </c>
      <c r="AM116" s="3">
        <v>2.4</v>
      </c>
      <c r="AN116" s="3">
        <v>1.1000000000000001</v>
      </c>
      <c r="AO116" s="3">
        <v>28.3</v>
      </c>
      <c r="AP116" s="3">
        <v>3.1</v>
      </c>
      <c r="AQ116" s="3">
        <v>0.5</v>
      </c>
      <c r="AR116" s="3">
        <v>1.9</v>
      </c>
      <c r="AS116" s="3">
        <v>20.5</v>
      </c>
      <c r="AT116" s="3">
        <v>20.5</v>
      </c>
      <c r="AU116" s="3">
        <v>59</v>
      </c>
      <c r="AV116" s="3">
        <v>69.900000000000006</v>
      </c>
      <c r="AW116" s="3">
        <v>18.7</v>
      </c>
      <c r="AX116" s="3">
        <v>73.400000000000006</v>
      </c>
      <c r="AY116" s="3">
        <v>7.9</v>
      </c>
      <c r="AZ116" s="3">
        <v>69.3</v>
      </c>
      <c r="BA116" s="3">
        <v>2</v>
      </c>
      <c r="BB116" s="3">
        <v>0</v>
      </c>
      <c r="BC116" s="3">
        <v>6.4</v>
      </c>
      <c r="BD116" s="3">
        <v>3.9</v>
      </c>
      <c r="BE116" s="3">
        <v>2.7</v>
      </c>
      <c r="BF116" s="3">
        <v>4.0999999999999996</v>
      </c>
      <c r="BG116" s="3">
        <v>6.7</v>
      </c>
      <c r="BH116" s="3">
        <v>5</v>
      </c>
      <c r="BI116" s="3">
        <v>3.9</v>
      </c>
      <c r="BJ116" s="3">
        <v>57</v>
      </c>
      <c r="BK116" s="3">
        <v>62</v>
      </c>
      <c r="BL116" s="3">
        <v>43</v>
      </c>
      <c r="BM116" s="3">
        <v>58.8</v>
      </c>
      <c r="BN116" s="3">
        <v>65</v>
      </c>
      <c r="BO116" s="3">
        <v>69.7</v>
      </c>
      <c r="BP116" s="3">
        <v>62</v>
      </c>
      <c r="BQ116" s="3">
        <v>49.5</v>
      </c>
      <c r="BR116" s="3">
        <v>60.3</v>
      </c>
      <c r="BS116" s="3">
        <v>48.3</v>
      </c>
      <c r="BT116" s="3">
        <v>1</v>
      </c>
    </row>
    <row r="117" spans="1:72" x14ac:dyDescent="0.25">
      <c r="A117" s="8">
        <v>34530</v>
      </c>
      <c r="B117" s="3">
        <v>6.1274367086311967</v>
      </c>
      <c r="C117" s="3">
        <v>5.5682299933882407</v>
      </c>
      <c r="D117" s="3">
        <v>5.9503821020067518</v>
      </c>
      <c r="E117" s="3">
        <v>10.449583790384038</v>
      </c>
      <c r="F117" s="3">
        <v>0.48000000000000043</v>
      </c>
      <c r="G117" s="3">
        <v>0.98000000000000043</v>
      </c>
      <c r="H117" s="3">
        <v>1.601</v>
      </c>
      <c r="I117" s="3">
        <v>2.3900000000000006</v>
      </c>
      <c r="J117" s="3">
        <v>2.7120000000000006</v>
      </c>
      <c r="K117" s="3">
        <v>1.1110000000000007</v>
      </c>
      <c r="L117" s="3">
        <v>0.32200000000000006</v>
      </c>
      <c r="M117" s="3">
        <v>0.78900000000000059</v>
      </c>
      <c r="N117" s="3">
        <v>0.62099999999999955</v>
      </c>
      <c r="O117" s="3">
        <v>2.9036004645760745</v>
      </c>
      <c r="P117" s="3">
        <v>57</v>
      </c>
      <c r="Q117" s="3">
        <v>10.936</v>
      </c>
      <c r="R117" s="3">
        <v>0.77999999999999936</v>
      </c>
      <c r="S117" s="3">
        <v>0.66999999999999993</v>
      </c>
      <c r="T117" s="3">
        <v>0.55999999999999961</v>
      </c>
      <c r="U117" s="3">
        <v>1.3099999999999996</v>
      </c>
      <c r="V117" s="3">
        <v>4.1559999999999997</v>
      </c>
      <c r="W117" s="3">
        <v>3.3760000000000003</v>
      </c>
      <c r="X117" s="3">
        <v>3.4859999999999998</v>
      </c>
      <c r="Y117" s="3">
        <v>3.5960000000000001</v>
      </c>
      <c r="Z117" s="3">
        <v>2.8460000000000001</v>
      </c>
      <c r="AA117" s="3">
        <v>91.3</v>
      </c>
      <c r="AB117" s="3">
        <v>91.9</v>
      </c>
      <c r="AC117" s="3">
        <v>90.5</v>
      </c>
      <c r="AD117" s="3">
        <v>15.2</v>
      </c>
      <c r="AE117" s="3">
        <v>28.6</v>
      </c>
      <c r="AF117" s="3">
        <v>8.5</v>
      </c>
      <c r="AG117" s="3">
        <v>9.1999999999999993</v>
      </c>
      <c r="AH117" s="3">
        <v>22.3</v>
      </c>
      <c r="AI117" s="3">
        <v>17.899999999999999</v>
      </c>
      <c r="AJ117" s="3">
        <v>56.2</v>
      </c>
      <c r="AK117" s="3">
        <v>14.6</v>
      </c>
      <c r="AL117" s="3">
        <v>0.7</v>
      </c>
      <c r="AM117" s="3">
        <v>3.3</v>
      </c>
      <c r="AN117" s="3">
        <v>1.6</v>
      </c>
      <c r="AO117" s="3">
        <v>26.7</v>
      </c>
      <c r="AP117" s="3">
        <v>4</v>
      </c>
      <c r="AQ117" s="3">
        <v>1</v>
      </c>
      <c r="AR117" s="3">
        <v>3.3</v>
      </c>
      <c r="AS117" s="3">
        <v>20.5</v>
      </c>
      <c r="AT117" s="3">
        <v>21.9</v>
      </c>
      <c r="AU117" s="3">
        <v>57.6</v>
      </c>
      <c r="AV117" s="3">
        <v>68.5</v>
      </c>
      <c r="AW117" s="3">
        <v>17.7</v>
      </c>
      <c r="AX117" s="3">
        <v>73</v>
      </c>
      <c r="AY117" s="3">
        <v>9.3000000000000007</v>
      </c>
      <c r="AZ117" s="3">
        <v>67.5</v>
      </c>
      <c r="BA117" s="3">
        <v>2.2000000000000002</v>
      </c>
      <c r="BB117" s="3">
        <v>1.2</v>
      </c>
      <c r="BC117" s="3">
        <v>6.4</v>
      </c>
      <c r="BD117" s="3">
        <v>2.7</v>
      </c>
      <c r="BE117" s="3">
        <v>3.6</v>
      </c>
      <c r="BF117" s="3">
        <v>4</v>
      </c>
      <c r="BG117" s="3">
        <v>6.2</v>
      </c>
      <c r="BH117" s="3">
        <v>4.5999999999999996</v>
      </c>
      <c r="BI117" s="3">
        <v>3.4</v>
      </c>
      <c r="BJ117" s="3">
        <v>53</v>
      </c>
      <c r="BK117" s="3">
        <v>62</v>
      </c>
      <c r="BL117" s="3">
        <v>41</v>
      </c>
      <c r="BM117" s="3">
        <v>58.5</v>
      </c>
      <c r="BN117" s="3">
        <v>64.2</v>
      </c>
      <c r="BO117" s="3">
        <v>71.599999999999994</v>
      </c>
      <c r="BP117" s="3">
        <v>62.3</v>
      </c>
      <c r="BQ117" s="3">
        <v>52.3</v>
      </c>
      <c r="BR117" s="3">
        <v>58.1</v>
      </c>
      <c r="BS117" s="3">
        <v>45.1</v>
      </c>
      <c r="BT117" s="3">
        <v>1</v>
      </c>
    </row>
    <row r="118" spans="1:72" x14ac:dyDescent="0.25">
      <c r="A118" s="8">
        <v>34561</v>
      </c>
      <c r="B118" s="3">
        <v>6.1643458512700846</v>
      </c>
      <c r="C118" s="3">
        <v>5.5858244236855308</v>
      </c>
      <c r="D118" s="3">
        <v>5.9564848282119556</v>
      </c>
      <c r="E118" s="3">
        <v>10.450481157684562</v>
      </c>
      <c r="F118" s="3">
        <v>0.35000000000000053</v>
      </c>
      <c r="G118" s="3">
        <v>0.87999999999999989</v>
      </c>
      <c r="H118" s="3">
        <v>1.4649999999999999</v>
      </c>
      <c r="I118" s="3">
        <v>2.13</v>
      </c>
      <c r="J118" s="3">
        <v>2.4960000000000004</v>
      </c>
      <c r="K118" s="3">
        <v>1.0310000000000006</v>
      </c>
      <c r="L118" s="3">
        <v>0.36600000000000055</v>
      </c>
      <c r="M118" s="3">
        <v>0.66500000000000004</v>
      </c>
      <c r="N118" s="3">
        <v>0.58499999999999996</v>
      </c>
      <c r="O118" s="3">
        <v>2.9744199881023201</v>
      </c>
      <c r="P118" s="3">
        <v>57</v>
      </c>
      <c r="Q118" s="3">
        <v>11.005000000000001</v>
      </c>
      <c r="R118" s="3">
        <v>0.84000000000000075</v>
      </c>
      <c r="S118" s="3">
        <v>0.71</v>
      </c>
      <c r="T118" s="3">
        <v>0.62000000000000011</v>
      </c>
      <c r="U118" s="3">
        <v>1.3600000000000003</v>
      </c>
      <c r="V118" s="3">
        <v>4.1950000000000012</v>
      </c>
      <c r="W118" s="3">
        <v>3.3550000000000004</v>
      </c>
      <c r="X118" s="3">
        <v>3.4850000000000012</v>
      </c>
      <c r="Y118" s="3">
        <v>3.5750000000000011</v>
      </c>
      <c r="Z118" s="3">
        <v>2.8350000000000009</v>
      </c>
      <c r="AA118" s="3">
        <v>90.4</v>
      </c>
      <c r="AB118" s="3">
        <v>89.4</v>
      </c>
      <c r="AC118" s="3">
        <v>91.7</v>
      </c>
      <c r="AD118" s="3">
        <v>15.6</v>
      </c>
      <c r="AE118" s="3">
        <v>28.2</v>
      </c>
      <c r="AF118" s="3">
        <v>7.1</v>
      </c>
      <c r="AG118" s="3">
        <v>9.3000000000000007</v>
      </c>
      <c r="AH118" s="3">
        <v>20.9</v>
      </c>
      <c r="AI118" s="3">
        <v>17.8</v>
      </c>
      <c r="AJ118" s="3">
        <v>56.2</v>
      </c>
      <c r="AK118" s="3">
        <v>13.1</v>
      </c>
      <c r="AL118" s="3">
        <v>0.6</v>
      </c>
      <c r="AM118" s="3">
        <v>3.4</v>
      </c>
      <c r="AN118" s="3">
        <v>1.5</v>
      </c>
      <c r="AO118" s="3">
        <v>27.8</v>
      </c>
      <c r="AP118" s="3">
        <v>3.4</v>
      </c>
      <c r="AQ118" s="3">
        <v>1.3</v>
      </c>
      <c r="AR118" s="3">
        <v>2.8</v>
      </c>
      <c r="AS118" s="3">
        <v>19.600000000000001</v>
      </c>
      <c r="AT118" s="3">
        <v>21.2</v>
      </c>
      <c r="AU118" s="3">
        <v>59.2</v>
      </c>
      <c r="AV118" s="3">
        <v>69.8</v>
      </c>
      <c r="AW118" s="3">
        <v>17.100000000000001</v>
      </c>
      <c r="AX118" s="3">
        <v>73.8</v>
      </c>
      <c r="AY118" s="3">
        <v>9.1</v>
      </c>
      <c r="AZ118" s="3">
        <v>69.099999999999994</v>
      </c>
      <c r="BA118" s="3">
        <v>1.9</v>
      </c>
      <c r="BB118" s="3">
        <v>0.9</v>
      </c>
      <c r="BC118" s="3">
        <v>6</v>
      </c>
      <c r="BD118" s="3">
        <v>2.9</v>
      </c>
      <c r="BE118" s="3">
        <v>2.5</v>
      </c>
      <c r="BF118" s="3">
        <v>3.9</v>
      </c>
      <c r="BG118" s="3">
        <v>7.3</v>
      </c>
      <c r="BH118" s="3">
        <v>6.1</v>
      </c>
      <c r="BI118" s="3">
        <v>3.2</v>
      </c>
      <c r="BJ118" s="3">
        <v>53</v>
      </c>
      <c r="BK118" s="3">
        <v>59</v>
      </c>
      <c r="BL118" s="3">
        <v>39</v>
      </c>
      <c r="BM118" s="3">
        <v>58</v>
      </c>
      <c r="BN118" s="3">
        <v>63</v>
      </c>
      <c r="BO118" s="3">
        <v>75.2</v>
      </c>
      <c r="BP118" s="3">
        <v>60.2</v>
      </c>
      <c r="BQ118" s="3">
        <v>51.4</v>
      </c>
      <c r="BR118" s="3">
        <v>61.6</v>
      </c>
      <c r="BS118" s="3">
        <v>44.9</v>
      </c>
      <c r="BT118" s="3">
        <v>1</v>
      </c>
    </row>
    <row r="119" spans="1:72" x14ac:dyDescent="0.25">
      <c r="A119" s="8">
        <v>34592</v>
      </c>
      <c r="B119" s="3">
        <v>6.1370572834036325</v>
      </c>
      <c r="C119" s="3">
        <v>5.5906137765505628</v>
      </c>
      <c r="D119" s="3">
        <v>5.9758431662050251</v>
      </c>
      <c r="E119" s="3">
        <v>10.451377720438934</v>
      </c>
      <c r="F119" s="3">
        <v>0.62999999999999989</v>
      </c>
      <c r="G119" s="3">
        <v>1.1600000000000001</v>
      </c>
      <c r="H119" s="3">
        <v>1.7839999999999998</v>
      </c>
      <c r="I119" s="3">
        <v>2.4800000000000004</v>
      </c>
      <c r="J119" s="3">
        <v>2.798</v>
      </c>
      <c r="K119" s="3">
        <v>1.0140000000000002</v>
      </c>
      <c r="L119" s="3">
        <v>0.31799999999999962</v>
      </c>
      <c r="M119" s="3">
        <v>0.69600000000000062</v>
      </c>
      <c r="N119" s="3">
        <v>0.62399999999999967</v>
      </c>
      <c r="O119" s="3">
        <v>3.0487804878048781</v>
      </c>
      <c r="P119" s="3">
        <v>55</v>
      </c>
      <c r="Q119" s="3">
        <v>11.109</v>
      </c>
      <c r="R119" s="3">
        <v>0.80999999999999961</v>
      </c>
      <c r="S119" s="3">
        <v>0.6899999999999995</v>
      </c>
      <c r="T119" s="3">
        <v>0.54</v>
      </c>
      <c r="U119" s="3">
        <v>1.3299999999999992</v>
      </c>
      <c r="V119" s="3">
        <v>3.8289999999999997</v>
      </c>
      <c r="W119" s="3">
        <v>3.0190000000000001</v>
      </c>
      <c r="X119" s="3">
        <v>3.1390000000000002</v>
      </c>
      <c r="Y119" s="3">
        <v>3.2889999999999997</v>
      </c>
      <c r="Z119" s="3">
        <v>2.4990000000000006</v>
      </c>
      <c r="AA119" s="3">
        <v>89.5</v>
      </c>
      <c r="AB119" s="3">
        <v>89.5</v>
      </c>
      <c r="AC119" s="3">
        <v>89.5</v>
      </c>
      <c r="AD119" s="3">
        <v>15.8</v>
      </c>
      <c r="AE119" s="3">
        <v>28.5</v>
      </c>
      <c r="AF119" s="3">
        <v>6.3</v>
      </c>
      <c r="AG119" s="3">
        <v>8.3000000000000007</v>
      </c>
      <c r="AH119" s="3">
        <v>21.6</v>
      </c>
      <c r="AI119" s="3">
        <v>18.100000000000001</v>
      </c>
      <c r="AJ119" s="3">
        <v>55.7</v>
      </c>
      <c r="AK119" s="3">
        <v>13.6</v>
      </c>
      <c r="AL119" s="3">
        <v>0.7</v>
      </c>
      <c r="AM119" s="3">
        <v>3.2</v>
      </c>
      <c r="AN119" s="3">
        <v>1.4</v>
      </c>
      <c r="AO119" s="3">
        <v>27</v>
      </c>
      <c r="AP119" s="3">
        <v>3</v>
      </c>
      <c r="AQ119" s="3">
        <v>1.1000000000000001</v>
      </c>
      <c r="AR119" s="3">
        <v>2.2999999999999998</v>
      </c>
      <c r="AS119" s="3">
        <v>21.1</v>
      </c>
      <c r="AT119" s="3">
        <v>20.2</v>
      </c>
      <c r="AU119" s="3">
        <v>58.7</v>
      </c>
      <c r="AV119" s="3">
        <v>70.099999999999994</v>
      </c>
      <c r="AW119" s="3">
        <v>17.5</v>
      </c>
      <c r="AX119" s="3">
        <v>71.900000000000006</v>
      </c>
      <c r="AY119" s="3">
        <v>10.6</v>
      </c>
      <c r="AZ119" s="3">
        <v>68.3</v>
      </c>
      <c r="BA119" s="3">
        <v>1.6</v>
      </c>
      <c r="BB119" s="3">
        <v>1</v>
      </c>
      <c r="BC119" s="3">
        <v>6</v>
      </c>
      <c r="BD119" s="3">
        <v>2.8</v>
      </c>
      <c r="BE119" s="3">
        <v>2.9</v>
      </c>
      <c r="BF119" s="3">
        <v>4.0999999999999996</v>
      </c>
      <c r="BG119" s="3">
        <v>7.1</v>
      </c>
      <c r="BH119" s="3">
        <v>5.2</v>
      </c>
      <c r="BI119" s="3">
        <v>3.3</v>
      </c>
      <c r="BJ119" s="3">
        <v>50</v>
      </c>
      <c r="BK119" s="3">
        <v>57</v>
      </c>
      <c r="BL119" s="3">
        <v>36</v>
      </c>
      <c r="BM119" s="3">
        <v>59</v>
      </c>
      <c r="BN119" s="3">
        <v>62.7</v>
      </c>
      <c r="BO119" s="3">
        <v>80.3</v>
      </c>
      <c r="BP119" s="3">
        <v>62.8</v>
      </c>
      <c r="BQ119" s="3">
        <v>52.5</v>
      </c>
      <c r="BR119" s="3">
        <v>62.5</v>
      </c>
      <c r="BS119" s="3">
        <v>46.1</v>
      </c>
      <c r="BT119" s="3">
        <v>1</v>
      </c>
    </row>
    <row r="120" spans="1:72" x14ac:dyDescent="0.25">
      <c r="A120" s="8">
        <v>34622</v>
      </c>
      <c r="B120" s="3">
        <v>6.1577202362151437</v>
      </c>
      <c r="C120" s="3">
        <v>5.6011958858810997</v>
      </c>
      <c r="D120" s="3">
        <v>5.951943788945699</v>
      </c>
      <c r="E120" s="3">
        <v>10.452244597136675</v>
      </c>
      <c r="F120" s="3">
        <v>0.51999999999999957</v>
      </c>
      <c r="G120" s="3">
        <v>0.97999999999999954</v>
      </c>
      <c r="H120" s="3">
        <v>1.6239999999999997</v>
      </c>
      <c r="I120" s="3">
        <v>2.2999999999999998</v>
      </c>
      <c r="J120" s="3">
        <v>2.5979999999999999</v>
      </c>
      <c r="K120" s="3">
        <v>0.9740000000000002</v>
      </c>
      <c r="L120" s="3">
        <v>0.29800000000000004</v>
      </c>
      <c r="M120" s="3">
        <v>0.67600000000000016</v>
      </c>
      <c r="N120" s="3">
        <v>0.64400000000000013</v>
      </c>
      <c r="O120" s="3">
        <v>2.9931158335827592</v>
      </c>
      <c r="P120" s="3">
        <v>53</v>
      </c>
      <c r="Q120" s="3">
        <v>11.335000000000001</v>
      </c>
      <c r="R120" s="3">
        <v>0.77999999999999936</v>
      </c>
      <c r="S120" s="3">
        <v>0.64000000000000057</v>
      </c>
      <c r="T120" s="3">
        <v>0.52999999999999936</v>
      </c>
      <c r="U120" s="3">
        <v>1.2799999999999994</v>
      </c>
      <c r="V120" s="3">
        <v>3.8350000000000009</v>
      </c>
      <c r="W120" s="3">
        <v>3.0550000000000015</v>
      </c>
      <c r="X120" s="3">
        <v>3.1950000000000003</v>
      </c>
      <c r="Y120" s="3">
        <v>3.3050000000000015</v>
      </c>
      <c r="Z120" s="3">
        <v>2.5550000000000015</v>
      </c>
      <c r="AA120" s="3">
        <v>89.1</v>
      </c>
      <c r="AB120" s="3">
        <v>87.9</v>
      </c>
      <c r="AC120" s="3">
        <v>90.9</v>
      </c>
      <c r="AD120" s="3">
        <v>16.100000000000001</v>
      </c>
      <c r="AE120" s="3">
        <v>29.7</v>
      </c>
      <c r="AF120" s="3">
        <v>6.6</v>
      </c>
      <c r="AG120" s="3">
        <v>9</v>
      </c>
      <c r="AH120" s="3">
        <v>21.3</v>
      </c>
      <c r="AI120" s="3">
        <v>19.899999999999999</v>
      </c>
      <c r="AJ120" s="3">
        <v>54.2</v>
      </c>
      <c r="AK120" s="3">
        <v>14.5</v>
      </c>
      <c r="AL120" s="3">
        <v>0.9</v>
      </c>
      <c r="AM120" s="3">
        <v>2.8</v>
      </c>
      <c r="AN120" s="3">
        <v>1.2</v>
      </c>
      <c r="AO120" s="3">
        <v>23.6</v>
      </c>
      <c r="AP120" s="3">
        <v>3.1</v>
      </c>
      <c r="AQ120" s="3">
        <v>0.7</v>
      </c>
      <c r="AR120" s="3">
        <v>2.9</v>
      </c>
      <c r="AS120" s="3">
        <v>21</v>
      </c>
      <c r="AT120" s="3">
        <v>22.4</v>
      </c>
      <c r="AU120" s="3">
        <v>56.6</v>
      </c>
      <c r="AV120" s="3">
        <v>69.7</v>
      </c>
      <c r="AW120" s="3">
        <v>17.7</v>
      </c>
      <c r="AX120" s="3">
        <v>71.400000000000006</v>
      </c>
      <c r="AY120" s="3">
        <v>10.9</v>
      </c>
      <c r="AZ120" s="3">
        <v>65.599999999999994</v>
      </c>
      <c r="BA120" s="3">
        <v>1</v>
      </c>
      <c r="BB120" s="3">
        <v>0.6</v>
      </c>
      <c r="BC120" s="3">
        <v>4.8</v>
      </c>
      <c r="BD120" s="3">
        <v>2.9</v>
      </c>
      <c r="BE120" s="3">
        <v>2.9</v>
      </c>
      <c r="BF120" s="3">
        <v>3.7</v>
      </c>
      <c r="BG120" s="3">
        <v>6.3</v>
      </c>
      <c r="BH120" s="3">
        <v>3.8</v>
      </c>
      <c r="BI120" s="3">
        <v>3</v>
      </c>
      <c r="BJ120" s="3">
        <v>49</v>
      </c>
      <c r="BK120" s="3">
        <v>55</v>
      </c>
      <c r="BL120" s="3">
        <v>35</v>
      </c>
      <c r="BM120" s="3">
        <v>59.4</v>
      </c>
      <c r="BN120" s="3">
        <v>63</v>
      </c>
      <c r="BO120" s="3">
        <v>84.1</v>
      </c>
      <c r="BP120" s="3">
        <v>63.3</v>
      </c>
      <c r="BQ120" s="3">
        <v>51.1</v>
      </c>
      <c r="BR120" s="3">
        <v>64.900000000000006</v>
      </c>
      <c r="BS120" s="3">
        <v>47.6</v>
      </c>
      <c r="BT120" s="3">
        <v>0</v>
      </c>
    </row>
    <row r="121" spans="1:72" x14ac:dyDescent="0.25">
      <c r="A121" s="8">
        <v>34653</v>
      </c>
      <c r="B121" s="3">
        <v>6.1174141454307591</v>
      </c>
      <c r="C121" s="3">
        <v>5.6230423015879918</v>
      </c>
      <c r="D121" s="3">
        <v>5.9480349891806457</v>
      </c>
      <c r="E121" s="3">
        <v>10.45313958095679</v>
      </c>
      <c r="F121" s="3">
        <v>0.5</v>
      </c>
      <c r="G121" s="3">
        <v>1.1900000000000004</v>
      </c>
      <c r="H121" s="3">
        <v>1.6840000000000002</v>
      </c>
      <c r="I121" s="3">
        <v>2.0700000000000003</v>
      </c>
      <c r="J121" s="3">
        <v>2.1820000000000004</v>
      </c>
      <c r="K121" s="3">
        <v>0.49800000000000022</v>
      </c>
      <c r="L121" s="3">
        <v>0.1120000000000001</v>
      </c>
      <c r="M121" s="3">
        <v>0.38600000000000012</v>
      </c>
      <c r="N121" s="3">
        <v>0.49399999999999977</v>
      </c>
      <c r="O121" s="3">
        <v>3.0590394616090553</v>
      </c>
      <c r="P121" s="3">
        <v>56</v>
      </c>
      <c r="Q121" s="3">
        <v>11.760999999999999</v>
      </c>
      <c r="R121" s="3">
        <v>0.77000000000000046</v>
      </c>
      <c r="S121" s="3">
        <v>0.59000000000000075</v>
      </c>
      <c r="T121" s="3">
        <v>0.47999999999999954</v>
      </c>
      <c r="U121" s="3">
        <v>1.2299999999999995</v>
      </c>
      <c r="V121" s="3">
        <v>3.9709999999999992</v>
      </c>
      <c r="W121" s="3">
        <v>3.2009999999999987</v>
      </c>
      <c r="X121" s="3">
        <v>3.3809999999999985</v>
      </c>
      <c r="Y121" s="3">
        <v>3.4909999999999997</v>
      </c>
      <c r="Z121" s="3">
        <v>2.7409999999999997</v>
      </c>
      <c r="AA121" s="3">
        <v>100.4</v>
      </c>
      <c r="AB121" s="3">
        <v>97.5</v>
      </c>
      <c r="AC121" s="3">
        <v>104.8</v>
      </c>
      <c r="AD121" s="3">
        <v>19.899999999999999</v>
      </c>
      <c r="AE121" s="3">
        <v>27.6</v>
      </c>
      <c r="AF121" s="3">
        <v>5</v>
      </c>
      <c r="AG121" s="3">
        <v>7.9</v>
      </c>
      <c r="AH121" s="3">
        <v>22.9</v>
      </c>
      <c r="AI121" s="3">
        <v>17.100000000000001</v>
      </c>
      <c r="AJ121" s="3">
        <v>52.5</v>
      </c>
      <c r="AK121" s="3">
        <v>15.6</v>
      </c>
      <c r="AL121" s="3">
        <v>0.6</v>
      </c>
      <c r="AM121" s="3">
        <v>2.8</v>
      </c>
      <c r="AN121" s="3">
        <v>1.2</v>
      </c>
      <c r="AO121" s="3">
        <v>28.6</v>
      </c>
      <c r="AP121" s="3">
        <v>2.5</v>
      </c>
      <c r="AQ121" s="3">
        <v>1</v>
      </c>
      <c r="AR121" s="3">
        <v>2</v>
      </c>
      <c r="AS121" s="3">
        <v>18.100000000000001</v>
      </c>
      <c r="AT121" s="3">
        <v>24.2</v>
      </c>
      <c r="AU121" s="3">
        <v>57.7</v>
      </c>
      <c r="AV121" s="3">
        <v>69.2</v>
      </c>
      <c r="AW121" s="3">
        <v>19.600000000000001</v>
      </c>
      <c r="AX121" s="3">
        <v>72.099999999999994</v>
      </c>
      <c r="AY121" s="3">
        <v>8.3000000000000007</v>
      </c>
      <c r="AZ121" s="3">
        <v>67.3</v>
      </c>
      <c r="BA121" s="3">
        <v>2.2000000000000002</v>
      </c>
      <c r="BB121" s="3">
        <v>0.5</v>
      </c>
      <c r="BC121" s="3">
        <v>5.6</v>
      </c>
      <c r="BD121" s="3">
        <v>3.7</v>
      </c>
      <c r="BE121" s="3">
        <v>2.9</v>
      </c>
      <c r="BF121" s="3">
        <v>3.9</v>
      </c>
      <c r="BG121" s="3">
        <v>7.3</v>
      </c>
      <c r="BH121" s="3">
        <v>5</v>
      </c>
      <c r="BI121" s="3">
        <v>3.6</v>
      </c>
      <c r="BJ121" s="3">
        <v>50</v>
      </c>
      <c r="BK121" s="3">
        <v>53</v>
      </c>
      <c r="BL121" s="3">
        <v>36</v>
      </c>
      <c r="BM121" s="3">
        <v>59.2</v>
      </c>
      <c r="BN121" s="3">
        <v>61.5</v>
      </c>
      <c r="BO121" s="3">
        <v>84.5</v>
      </c>
      <c r="BP121" s="3">
        <v>63.9</v>
      </c>
      <c r="BQ121" s="3">
        <v>51.6</v>
      </c>
      <c r="BR121" s="3">
        <v>64.7</v>
      </c>
      <c r="BS121" s="3">
        <v>47.3</v>
      </c>
      <c r="BT121" s="3">
        <v>0</v>
      </c>
    </row>
    <row r="122" spans="1:72" x14ac:dyDescent="0.25">
      <c r="A122" s="8">
        <v>34683</v>
      </c>
      <c r="B122" s="3">
        <v>6.129638272412099</v>
      </c>
      <c r="C122" s="3">
        <v>5.6559218783047012</v>
      </c>
      <c r="D122" s="3">
        <v>5.9473820345377932</v>
      </c>
      <c r="E122" s="3">
        <v>10.454004932343432</v>
      </c>
      <c r="F122" s="3">
        <v>0.83000000000000007</v>
      </c>
      <c r="G122" s="3">
        <v>1.5200000000000005</v>
      </c>
      <c r="H122" s="3">
        <v>2.0100000000000007</v>
      </c>
      <c r="I122" s="3">
        <v>2.1500000000000004</v>
      </c>
      <c r="J122" s="3">
        <v>2.1420000000000003</v>
      </c>
      <c r="K122" s="3">
        <v>0.13199999999999967</v>
      </c>
      <c r="L122" s="3">
        <v>-8.0000000000000071E-3</v>
      </c>
      <c r="M122" s="3">
        <v>0.13999999999999968</v>
      </c>
      <c r="N122" s="3">
        <v>0.49000000000000021</v>
      </c>
      <c r="O122" s="3">
        <v>3.0950170225936238</v>
      </c>
      <c r="P122" s="3">
        <v>48</v>
      </c>
      <c r="Q122" s="3">
        <v>11.721</v>
      </c>
      <c r="R122" s="3">
        <v>0.77999999999999936</v>
      </c>
      <c r="S122" s="3">
        <v>0.58999999999999986</v>
      </c>
      <c r="T122" s="3">
        <v>0.48000000000000043</v>
      </c>
      <c r="U122" s="3">
        <v>1.2200000000000006</v>
      </c>
      <c r="V122" s="3">
        <v>3.891</v>
      </c>
      <c r="W122" s="3">
        <v>3.1110000000000007</v>
      </c>
      <c r="X122" s="3">
        <v>3.3010000000000002</v>
      </c>
      <c r="Y122" s="3">
        <v>3.4109999999999996</v>
      </c>
      <c r="Z122" s="3">
        <v>2.6709999999999994</v>
      </c>
      <c r="AA122" s="3">
        <v>103.4</v>
      </c>
      <c r="AB122" s="3">
        <v>98.1</v>
      </c>
      <c r="AC122" s="3">
        <v>111.4</v>
      </c>
      <c r="AD122" s="3">
        <v>21.1</v>
      </c>
      <c r="AE122" s="3">
        <v>24.2</v>
      </c>
      <c r="AF122" s="3">
        <v>7</v>
      </c>
      <c r="AG122" s="3">
        <v>7.8</v>
      </c>
      <c r="AH122" s="3">
        <v>21.5</v>
      </c>
      <c r="AI122" s="3">
        <v>15.1</v>
      </c>
      <c r="AJ122" s="3">
        <v>54.7</v>
      </c>
      <c r="AK122" s="3">
        <v>14</v>
      </c>
      <c r="AL122" s="3">
        <v>0.8</v>
      </c>
      <c r="AM122" s="3">
        <v>2.8</v>
      </c>
      <c r="AN122" s="3">
        <v>1.1000000000000001</v>
      </c>
      <c r="AO122" s="3">
        <v>26.8</v>
      </c>
      <c r="AP122" s="3">
        <v>3</v>
      </c>
      <c r="AQ122" s="3">
        <v>0.9</v>
      </c>
      <c r="AR122" s="3">
        <v>3</v>
      </c>
      <c r="AS122" s="3">
        <v>18.5</v>
      </c>
      <c r="AT122" s="3">
        <v>25.4</v>
      </c>
      <c r="AU122" s="3">
        <v>56.1</v>
      </c>
      <c r="AV122" s="3">
        <v>70.7</v>
      </c>
      <c r="AW122" s="3">
        <v>18.2</v>
      </c>
      <c r="AX122" s="3">
        <v>74.599999999999994</v>
      </c>
      <c r="AY122" s="3">
        <v>7.2</v>
      </c>
      <c r="AZ122" s="3">
        <v>70.900000000000006</v>
      </c>
      <c r="BA122" s="3">
        <v>1.2</v>
      </c>
      <c r="BB122" s="3">
        <v>1</v>
      </c>
      <c r="BC122" s="3">
        <v>5.4</v>
      </c>
      <c r="BD122" s="3">
        <v>3</v>
      </c>
      <c r="BE122" s="3">
        <v>2.9</v>
      </c>
      <c r="BF122" s="3">
        <v>4</v>
      </c>
      <c r="BG122" s="3">
        <v>7.5</v>
      </c>
      <c r="BH122" s="3">
        <v>4.8</v>
      </c>
      <c r="BI122" s="3">
        <v>3.4</v>
      </c>
      <c r="BJ122" s="3">
        <v>43</v>
      </c>
      <c r="BK122" s="3">
        <v>49</v>
      </c>
      <c r="BL122" s="3">
        <v>28</v>
      </c>
      <c r="BM122" s="3">
        <v>56.1</v>
      </c>
      <c r="BN122" s="3">
        <v>58.9</v>
      </c>
      <c r="BO122" s="3">
        <v>87.1</v>
      </c>
      <c r="BP122" s="3">
        <v>59.5</v>
      </c>
      <c r="BQ122" s="3">
        <v>46.7</v>
      </c>
      <c r="BR122" s="3">
        <v>64.8</v>
      </c>
      <c r="BS122" s="3">
        <v>45</v>
      </c>
      <c r="BT122" s="3">
        <v>0</v>
      </c>
    </row>
    <row r="123" spans="1:72" x14ac:dyDescent="0.25">
      <c r="A123" s="8">
        <v>34714</v>
      </c>
      <c r="B123" s="3">
        <v>6.1536259126873976</v>
      </c>
      <c r="C123" s="3">
        <v>5.6662882702286206</v>
      </c>
      <c r="D123" s="3">
        <v>5.9261257057996417</v>
      </c>
      <c r="E123" s="3">
        <v>10.454898342780828</v>
      </c>
      <c r="F123" s="3">
        <v>0.40000000000000036</v>
      </c>
      <c r="G123" s="3">
        <v>0.83999999999999986</v>
      </c>
      <c r="H123" s="3">
        <v>1.2439999999999998</v>
      </c>
      <c r="I123" s="3">
        <v>1.5099999999999998</v>
      </c>
      <c r="J123" s="3">
        <v>1.5789999999999997</v>
      </c>
      <c r="K123" s="3">
        <v>0.33499999999999996</v>
      </c>
      <c r="L123" s="3">
        <v>6.899999999999995E-2</v>
      </c>
      <c r="M123" s="3">
        <v>0.26600000000000001</v>
      </c>
      <c r="N123" s="3">
        <v>0.40399999999999991</v>
      </c>
      <c r="O123" s="3">
        <v>3.0003000300030003</v>
      </c>
      <c r="P123" s="3">
        <v>45</v>
      </c>
      <c r="Q123" s="3">
        <v>11.69</v>
      </c>
      <c r="R123" s="3">
        <v>0.82000000000000028</v>
      </c>
      <c r="S123" s="3">
        <v>0.60999999999999943</v>
      </c>
      <c r="T123" s="3">
        <v>0.54000000000000092</v>
      </c>
      <c r="U123" s="3">
        <v>1.2599999999999998</v>
      </c>
      <c r="V123" s="3">
        <v>4.18</v>
      </c>
      <c r="W123" s="3">
        <v>3.3599999999999994</v>
      </c>
      <c r="X123" s="3">
        <v>3.5700000000000003</v>
      </c>
      <c r="Y123" s="3">
        <v>3.6399999999999988</v>
      </c>
      <c r="Z123" s="3">
        <v>2.92</v>
      </c>
      <c r="AA123" s="3">
        <v>101.4</v>
      </c>
      <c r="AB123" s="3">
        <v>94.8</v>
      </c>
      <c r="AC123" s="3">
        <v>111.3</v>
      </c>
      <c r="AD123" s="3">
        <v>22.6</v>
      </c>
      <c r="AE123" s="3">
        <v>25.5</v>
      </c>
      <c r="AF123" s="3">
        <v>5.6</v>
      </c>
      <c r="AG123" s="3">
        <v>8.5</v>
      </c>
      <c r="AH123" s="3">
        <v>21.4</v>
      </c>
      <c r="AI123" s="3">
        <v>17</v>
      </c>
      <c r="AJ123" s="3">
        <v>51.9</v>
      </c>
      <c r="AK123" s="3">
        <v>14.8</v>
      </c>
      <c r="AL123" s="3">
        <v>0.7</v>
      </c>
      <c r="AM123" s="3">
        <v>2.8</v>
      </c>
      <c r="AN123" s="3">
        <v>1.4</v>
      </c>
      <c r="AO123" s="3">
        <v>21.4</v>
      </c>
      <c r="AP123" s="3">
        <v>2.4</v>
      </c>
      <c r="AQ123" s="3">
        <v>0.7</v>
      </c>
      <c r="AR123" s="3">
        <v>3</v>
      </c>
      <c r="AS123" s="3">
        <v>18.3</v>
      </c>
      <c r="AT123" s="3">
        <v>24.3</v>
      </c>
      <c r="AU123" s="3">
        <v>57.4</v>
      </c>
      <c r="AV123" s="3">
        <v>70.099999999999994</v>
      </c>
      <c r="AW123" s="3">
        <v>19.8</v>
      </c>
      <c r="AX123" s="3">
        <v>71.2</v>
      </c>
      <c r="AY123" s="3">
        <v>9</v>
      </c>
      <c r="AZ123" s="3">
        <v>68.2</v>
      </c>
      <c r="BA123" s="3">
        <v>1.4</v>
      </c>
      <c r="BB123" s="3">
        <v>0.2</v>
      </c>
      <c r="BC123" s="3">
        <v>5.4</v>
      </c>
      <c r="BD123" s="3">
        <v>2.6</v>
      </c>
      <c r="BE123" s="3">
        <v>2.4</v>
      </c>
      <c r="BF123" s="3">
        <v>4.4000000000000004</v>
      </c>
      <c r="BG123" s="3">
        <v>4.4000000000000004</v>
      </c>
      <c r="BH123" s="3">
        <v>3.4</v>
      </c>
      <c r="BI123" s="3">
        <v>2.8</v>
      </c>
      <c r="BJ123" s="3">
        <v>40</v>
      </c>
      <c r="BK123" s="3">
        <v>48</v>
      </c>
      <c r="BL123" s="3">
        <v>26</v>
      </c>
      <c r="BM123" s="3">
        <v>57.4</v>
      </c>
      <c r="BN123" s="3">
        <v>59.7</v>
      </c>
      <c r="BO123" s="3">
        <v>86</v>
      </c>
      <c r="BP123" s="3">
        <v>60.9</v>
      </c>
      <c r="BQ123" s="3">
        <v>51.9</v>
      </c>
      <c r="BR123" s="3">
        <v>62.7</v>
      </c>
      <c r="BS123" s="3">
        <v>45.2</v>
      </c>
      <c r="BT123" s="3">
        <v>0</v>
      </c>
    </row>
    <row r="124" spans="1:72" x14ac:dyDescent="0.25">
      <c r="A124" s="8">
        <v>34745</v>
      </c>
      <c r="B124" s="3">
        <v>6.1890646239514941</v>
      </c>
      <c r="C124" s="3">
        <v>5.6511198220728955</v>
      </c>
      <c r="D124" s="3">
        <v>5.9309180472399481</v>
      </c>
      <c r="E124" s="3">
        <v>10.455790955748428</v>
      </c>
      <c r="F124" s="3">
        <v>0.25</v>
      </c>
      <c r="G124" s="3">
        <v>0.5</v>
      </c>
      <c r="H124" s="3">
        <v>0.82399999999999984</v>
      </c>
      <c r="I124" s="3">
        <v>1.1199999999999992</v>
      </c>
      <c r="J124" s="3">
        <v>1.266</v>
      </c>
      <c r="K124" s="3">
        <v>0.44200000000000017</v>
      </c>
      <c r="L124" s="3">
        <v>0.1460000000000008</v>
      </c>
      <c r="M124" s="3">
        <v>0.29599999999999937</v>
      </c>
      <c r="N124" s="3">
        <v>0.32399999999999984</v>
      </c>
      <c r="O124" s="3">
        <v>2.9308323563892147</v>
      </c>
      <c r="P124" s="3">
        <v>46</v>
      </c>
      <c r="Q124" s="3">
        <v>11.414</v>
      </c>
      <c r="R124" s="3">
        <v>0.86000000000000032</v>
      </c>
      <c r="S124" s="3">
        <v>0.63000000000000078</v>
      </c>
      <c r="T124" s="3">
        <v>0.62000000000000011</v>
      </c>
      <c r="U124" s="3">
        <v>1.2800000000000002</v>
      </c>
      <c r="V124" s="3">
        <v>4.3540000000000001</v>
      </c>
      <c r="W124" s="3">
        <v>3.4939999999999998</v>
      </c>
      <c r="X124" s="3">
        <v>3.7239999999999993</v>
      </c>
      <c r="Y124" s="3">
        <v>3.734</v>
      </c>
      <c r="Z124" s="3">
        <v>3.0739999999999998</v>
      </c>
      <c r="AA124" s="3">
        <v>99.4</v>
      </c>
      <c r="AB124" s="3">
        <v>90.8</v>
      </c>
      <c r="AC124" s="3">
        <v>112.2</v>
      </c>
      <c r="AD124" s="3">
        <v>21.8</v>
      </c>
      <c r="AE124" s="3">
        <v>24.5</v>
      </c>
      <c r="AF124" s="3">
        <v>5.0999999999999996</v>
      </c>
      <c r="AG124" s="3">
        <v>8.1</v>
      </c>
      <c r="AH124" s="3">
        <v>22.7</v>
      </c>
      <c r="AI124" s="3">
        <v>17.899999999999999</v>
      </c>
      <c r="AJ124" s="3">
        <v>53.7</v>
      </c>
      <c r="AK124" s="3">
        <v>13.6</v>
      </c>
      <c r="AL124" s="3">
        <v>0.8</v>
      </c>
      <c r="AM124" s="3">
        <v>2.7</v>
      </c>
      <c r="AN124" s="3">
        <v>1.3</v>
      </c>
      <c r="AO124" s="3">
        <v>26</v>
      </c>
      <c r="AP124" s="3">
        <v>3</v>
      </c>
      <c r="AQ124" s="3">
        <v>0.6</v>
      </c>
      <c r="AR124" s="3">
        <v>1.6</v>
      </c>
      <c r="AS124" s="3">
        <v>16.899999999999999</v>
      </c>
      <c r="AT124" s="3">
        <v>23.4</v>
      </c>
      <c r="AU124" s="3">
        <v>59.7</v>
      </c>
      <c r="AV124" s="3">
        <v>69.2</v>
      </c>
      <c r="AW124" s="3">
        <v>16.5</v>
      </c>
      <c r="AX124" s="3">
        <v>74</v>
      </c>
      <c r="AY124" s="3">
        <v>9.5</v>
      </c>
      <c r="AZ124" s="3">
        <v>68.5</v>
      </c>
      <c r="BA124" s="3">
        <v>2.1</v>
      </c>
      <c r="BB124" s="3">
        <v>0.5</v>
      </c>
      <c r="BC124" s="3">
        <v>5.3</v>
      </c>
      <c r="BD124" s="3">
        <v>2.9</v>
      </c>
      <c r="BE124" s="3">
        <v>2.1</v>
      </c>
      <c r="BF124" s="3">
        <v>4.2</v>
      </c>
      <c r="BG124" s="3">
        <v>7</v>
      </c>
      <c r="BH124" s="3">
        <v>4.5999999999999996</v>
      </c>
      <c r="BI124" s="3">
        <v>3.1</v>
      </c>
      <c r="BJ124" s="3">
        <v>42</v>
      </c>
      <c r="BK124" s="3">
        <v>45</v>
      </c>
      <c r="BL124" s="3">
        <v>29</v>
      </c>
      <c r="BM124" s="3">
        <v>55.1</v>
      </c>
      <c r="BN124" s="3">
        <v>56.6</v>
      </c>
      <c r="BO124" s="3">
        <v>81.7</v>
      </c>
      <c r="BP124" s="3">
        <v>57.4</v>
      </c>
      <c r="BQ124" s="3">
        <v>50</v>
      </c>
      <c r="BR124" s="3">
        <v>60.7</v>
      </c>
      <c r="BS124" s="3">
        <v>47</v>
      </c>
      <c r="BT124" s="3">
        <v>0</v>
      </c>
    </row>
    <row r="125" spans="1:72" x14ac:dyDescent="0.25">
      <c r="A125" s="8">
        <v>34773</v>
      </c>
      <c r="B125" s="3">
        <v>6.2160270911756061</v>
      </c>
      <c r="C125" s="3">
        <v>5.6454115613298717</v>
      </c>
      <c r="D125" s="3">
        <v>5.9706238812361301</v>
      </c>
      <c r="E125" s="3">
        <v>10.456596502556854</v>
      </c>
      <c r="F125" s="3">
        <v>0.25</v>
      </c>
      <c r="G125" s="3">
        <v>0.61000000000000032</v>
      </c>
      <c r="H125" s="3">
        <v>0.90599999999999969</v>
      </c>
      <c r="I125" s="3">
        <v>1.2000000000000002</v>
      </c>
      <c r="J125" s="3">
        <v>1.3159999999999998</v>
      </c>
      <c r="K125" s="3">
        <v>0.41000000000000014</v>
      </c>
      <c r="L125" s="3">
        <v>0.11599999999999966</v>
      </c>
      <c r="M125" s="3">
        <v>0.29400000000000048</v>
      </c>
      <c r="N125" s="3">
        <v>0.29599999999999937</v>
      </c>
      <c r="O125" s="3">
        <v>2.9472443265546713</v>
      </c>
      <c r="P125" s="3">
        <v>43</v>
      </c>
      <c r="Q125" s="3">
        <v>11.379</v>
      </c>
      <c r="R125" s="3">
        <v>0.80999999999999961</v>
      </c>
      <c r="S125" s="3">
        <v>0.59999999999999964</v>
      </c>
      <c r="T125" s="3">
        <v>0.57000000000000028</v>
      </c>
      <c r="U125" s="3">
        <v>1.2300000000000004</v>
      </c>
      <c r="V125" s="3">
        <v>4.2989999999999995</v>
      </c>
      <c r="W125" s="3">
        <v>3.4889999999999999</v>
      </c>
      <c r="X125" s="3">
        <v>3.6989999999999998</v>
      </c>
      <c r="Y125" s="3">
        <v>3.7289999999999992</v>
      </c>
      <c r="Z125" s="3">
        <v>3.0689999999999991</v>
      </c>
      <c r="AA125" s="3">
        <v>100.2</v>
      </c>
      <c r="AB125" s="3">
        <v>90.1</v>
      </c>
      <c r="AC125" s="3">
        <v>115.3</v>
      </c>
      <c r="AD125" s="3">
        <v>23.2</v>
      </c>
      <c r="AE125" s="3">
        <v>24.5</v>
      </c>
      <c r="AF125" s="3">
        <v>6.4</v>
      </c>
      <c r="AG125" s="3">
        <v>8.1</v>
      </c>
      <c r="AH125" s="3">
        <v>21.8</v>
      </c>
      <c r="AI125" s="3">
        <v>18.3</v>
      </c>
      <c r="AJ125" s="3">
        <v>52.3</v>
      </c>
      <c r="AK125" s="3">
        <v>13.4</v>
      </c>
      <c r="AL125" s="3">
        <v>1</v>
      </c>
      <c r="AM125" s="3">
        <v>3.5</v>
      </c>
      <c r="AN125" s="3">
        <v>1.4</v>
      </c>
      <c r="AO125" s="3">
        <v>29.2</v>
      </c>
      <c r="AP125" s="3">
        <v>3</v>
      </c>
      <c r="AQ125" s="3">
        <v>1.1000000000000001</v>
      </c>
      <c r="AR125" s="3">
        <v>2.9</v>
      </c>
      <c r="AS125" s="3">
        <v>17.600000000000001</v>
      </c>
      <c r="AT125" s="3">
        <v>25.5</v>
      </c>
      <c r="AU125" s="3">
        <v>56.9</v>
      </c>
      <c r="AV125" s="3">
        <v>70.099999999999994</v>
      </c>
      <c r="AW125" s="3">
        <v>16.600000000000001</v>
      </c>
      <c r="AX125" s="3">
        <v>74</v>
      </c>
      <c r="AY125" s="3">
        <v>9.4</v>
      </c>
      <c r="AZ125" s="3">
        <v>68.3</v>
      </c>
      <c r="BA125" s="3">
        <v>1.6</v>
      </c>
      <c r="BB125" s="3">
        <v>0.5</v>
      </c>
      <c r="BC125" s="3">
        <v>7.4</v>
      </c>
      <c r="BD125" s="3">
        <v>3.2</v>
      </c>
      <c r="BE125" s="3">
        <v>2.9</v>
      </c>
      <c r="BF125" s="3">
        <v>4.7</v>
      </c>
      <c r="BG125" s="3">
        <v>7.6</v>
      </c>
      <c r="BH125" s="3">
        <v>5.4</v>
      </c>
      <c r="BI125" s="3">
        <v>3.8</v>
      </c>
      <c r="BJ125" s="3">
        <v>40</v>
      </c>
      <c r="BK125" s="3">
        <v>50</v>
      </c>
      <c r="BL125" s="3">
        <v>29</v>
      </c>
      <c r="BM125" s="3">
        <v>52.1</v>
      </c>
      <c r="BN125" s="3">
        <v>51.9</v>
      </c>
      <c r="BO125" s="3">
        <v>78.900000000000006</v>
      </c>
      <c r="BP125" s="3">
        <v>54.8</v>
      </c>
      <c r="BQ125" s="3">
        <v>48.1</v>
      </c>
      <c r="BR125" s="3">
        <v>56.9</v>
      </c>
      <c r="BS125" s="3">
        <v>47</v>
      </c>
      <c r="BT125" s="3">
        <v>0</v>
      </c>
    </row>
    <row r="126" spans="1:72" x14ac:dyDescent="0.25">
      <c r="A126" s="8">
        <v>34804</v>
      </c>
      <c r="B126" s="3">
        <v>6.2436036352634439</v>
      </c>
      <c r="C126" s="3">
        <v>5.6650069957047942</v>
      </c>
      <c r="D126" s="3">
        <v>5.9625505369433398</v>
      </c>
      <c r="E126" s="3">
        <v>10.457487601685916</v>
      </c>
      <c r="F126" s="3">
        <v>0.20999999999999996</v>
      </c>
      <c r="G126" s="3">
        <v>0.45000000000000018</v>
      </c>
      <c r="H126" s="3">
        <v>0.71499999999999986</v>
      </c>
      <c r="I126" s="3">
        <v>1.0099999999999998</v>
      </c>
      <c r="J126" s="3">
        <v>1.1829999999999998</v>
      </c>
      <c r="K126" s="3">
        <v>0.46799999999999997</v>
      </c>
      <c r="L126" s="3">
        <v>0.17300000000000004</v>
      </c>
      <c r="M126" s="3">
        <v>0.29499999999999993</v>
      </c>
      <c r="N126" s="3">
        <v>0.26499999999999968</v>
      </c>
      <c r="O126" s="3">
        <v>2.8264556246466932</v>
      </c>
      <c r="P126" s="3">
        <v>44</v>
      </c>
      <c r="Q126" s="3">
        <v>11.013999999999999</v>
      </c>
      <c r="R126" s="3">
        <v>0.82000000000000028</v>
      </c>
      <c r="S126" s="3">
        <v>0.62000000000000011</v>
      </c>
      <c r="T126" s="3">
        <v>0.61000000000000032</v>
      </c>
      <c r="U126" s="3">
        <v>1.2500000000000009</v>
      </c>
      <c r="V126" s="3">
        <v>4.1339999999999995</v>
      </c>
      <c r="W126" s="3">
        <v>3.3139999999999992</v>
      </c>
      <c r="X126" s="3">
        <v>3.5139999999999993</v>
      </c>
      <c r="Y126" s="3">
        <v>3.5239999999999991</v>
      </c>
      <c r="Z126" s="3">
        <v>2.8839999999999986</v>
      </c>
      <c r="AA126" s="3">
        <v>104.6</v>
      </c>
      <c r="AB126" s="3">
        <v>97</v>
      </c>
      <c r="AC126" s="3">
        <v>116.2</v>
      </c>
      <c r="AD126" s="3">
        <v>23</v>
      </c>
      <c r="AE126" s="3">
        <v>23.7</v>
      </c>
      <c r="AF126" s="3">
        <v>7.3</v>
      </c>
      <c r="AG126" s="3">
        <v>8.3000000000000007</v>
      </c>
      <c r="AH126" s="3">
        <v>21.8</v>
      </c>
      <c r="AI126" s="3">
        <v>15.8</v>
      </c>
      <c r="AJ126" s="3">
        <v>53.3</v>
      </c>
      <c r="AK126" s="3">
        <v>15.2</v>
      </c>
      <c r="AL126" s="3">
        <v>0.5</v>
      </c>
      <c r="AM126" s="3">
        <v>2.9</v>
      </c>
      <c r="AN126" s="3">
        <v>1.6</v>
      </c>
      <c r="AO126" s="3">
        <v>29.1</v>
      </c>
      <c r="AP126" s="3">
        <v>3.5</v>
      </c>
      <c r="AQ126" s="3">
        <v>0.8</v>
      </c>
      <c r="AR126" s="3">
        <v>2.9</v>
      </c>
      <c r="AS126" s="3">
        <v>17.7</v>
      </c>
      <c r="AT126" s="3">
        <v>25.7</v>
      </c>
      <c r="AU126" s="3">
        <v>56.6</v>
      </c>
      <c r="AV126" s="3">
        <v>69.900000000000006</v>
      </c>
      <c r="AW126" s="3">
        <v>17.2</v>
      </c>
      <c r="AX126" s="3">
        <v>75.099999999999994</v>
      </c>
      <c r="AY126" s="3">
        <v>7.7</v>
      </c>
      <c r="AZ126" s="3">
        <v>69</v>
      </c>
      <c r="BA126" s="3">
        <v>2</v>
      </c>
      <c r="BB126" s="3">
        <v>0.9</v>
      </c>
      <c r="BC126" s="3">
        <v>7.2</v>
      </c>
      <c r="BD126" s="3">
        <v>3.9</v>
      </c>
      <c r="BE126" s="3">
        <v>2.9</v>
      </c>
      <c r="BF126" s="3">
        <v>4</v>
      </c>
      <c r="BG126" s="3">
        <v>7.6</v>
      </c>
      <c r="BH126" s="3">
        <v>4.8</v>
      </c>
      <c r="BI126" s="3">
        <v>3.9</v>
      </c>
      <c r="BJ126" s="3">
        <v>42</v>
      </c>
      <c r="BK126" s="3">
        <v>51</v>
      </c>
      <c r="BL126" s="3">
        <v>31</v>
      </c>
      <c r="BM126" s="3">
        <v>51.5</v>
      </c>
      <c r="BN126" s="3">
        <v>52.2</v>
      </c>
      <c r="BO126" s="3">
        <v>74.5</v>
      </c>
      <c r="BP126" s="3">
        <v>54.1</v>
      </c>
      <c r="BQ126" s="3">
        <v>47.4</v>
      </c>
      <c r="BR126" s="3">
        <v>56.3</v>
      </c>
      <c r="BS126" s="3">
        <v>44.2</v>
      </c>
      <c r="BT126" s="3">
        <v>0</v>
      </c>
    </row>
    <row r="127" spans="1:72" x14ac:dyDescent="0.25">
      <c r="A127" s="8">
        <v>34834</v>
      </c>
      <c r="B127" s="3">
        <v>6.2792716117479142</v>
      </c>
      <c r="C127" s="3">
        <v>5.6715003007354774</v>
      </c>
      <c r="D127" s="3">
        <v>5.9510331013136435</v>
      </c>
      <c r="E127" s="3">
        <v>10.45834920029173</v>
      </c>
      <c r="F127" s="3">
        <v>2.0000000000000462E-2</v>
      </c>
      <c r="G127" s="3">
        <v>-9.9999999999997868E-3</v>
      </c>
      <c r="H127" s="3">
        <v>4.6000000000000263E-2</v>
      </c>
      <c r="I127" s="3">
        <v>0.26000000000000068</v>
      </c>
      <c r="J127" s="3">
        <v>0.47200000000000042</v>
      </c>
      <c r="K127" s="3">
        <v>0.42600000000000016</v>
      </c>
      <c r="L127" s="3">
        <v>0.21199999999999974</v>
      </c>
      <c r="M127" s="3">
        <v>0.21400000000000041</v>
      </c>
      <c r="N127" s="3">
        <v>5.600000000000005E-2</v>
      </c>
      <c r="O127" s="3">
        <v>2.7012425715829282</v>
      </c>
      <c r="P127" s="3">
        <v>47</v>
      </c>
      <c r="Q127" s="3">
        <v>10.69</v>
      </c>
      <c r="R127" s="3">
        <v>0.88999999999999968</v>
      </c>
      <c r="S127" s="3">
        <v>0.69999999999999929</v>
      </c>
      <c r="T127" s="3">
        <v>0.79999999999999982</v>
      </c>
      <c r="U127" s="3">
        <v>1.33</v>
      </c>
      <c r="V127" s="3">
        <v>4.6199999999999992</v>
      </c>
      <c r="W127" s="3">
        <v>3.7299999999999995</v>
      </c>
      <c r="X127" s="3">
        <v>3.92</v>
      </c>
      <c r="Y127" s="3">
        <v>3.8199999999999994</v>
      </c>
      <c r="Z127" s="3">
        <v>3.2899999999999991</v>
      </c>
      <c r="AA127" s="3">
        <v>102</v>
      </c>
      <c r="AB127" s="3">
        <v>93.1</v>
      </c>
      <c r="AC127" s="3">
        <v>115.4</v>
      </c>
      <c r="AD127" s="3">
        <v>22.9</v>
      </c>
      <c r="AE127" s="3">
        <v>24.2</v>
      </c>
      <c r="AF127" s="3">
        <v>7.8</v>
      </c>
      <c r="AG127" s="3">
        <v>8.5</v>
      </c>
      <c r="AH127" s="3">
        <v>22.6</v>
      </c>
      <c r="AI127" s="3">
        <v>17.899999999999999</v>
      </c>
      <c r="AJ127" s="3">
        <v>52.9</v>
      </c>
      <c r="AK127" s="3">
        <v>15.1</v>
      </c>
      <c r="AL127" s="3">
        <v>0.6</v>
      </c>
      <c r="AM127" s="3">
        <v>3</v>
      </c>
      <c r="AN127" s="3">
        <v>1.5</v>
      </c>
      <c r="AO127" s="3">
        <v>31.9</v>
      </c>
      <c r="AP127" s="3">
        <v>3.4</v>
      </c>
      <c r="AQ127" s="3">
        <v>0.9</v>
      </c>
      <c r="AR127" s="3">
        <v>3.2</v>
      </c>
      <c r="AS127" s="3">
        <v>16.899999999999999</v>
      </c>
      <c r="AT127" s="3">
        <v>24.5</v>
      </c>
      <c r="AU127" s="3">
        <v>58.6</v>
      </c>
      <c r="AV127" s="3">
        <v>68.900000000000006</v>
      </c>
      <c r="AW127" s="3">
        <v>16.899999999999999</v>
      </c>
      <c r="AX127" s="3">
        <v>74.099999999999994</v>
      </c>
      <c r="AY127" s="3">
        <v>9</v>
      </c>
      <c r="AZ127" s="3">
        <v>67</v>
      </c>
      <c r="BA127" s="3">
        <v>1.8</v>
      </c>
      <c r="BB127" s="3">
        <v>1.2</v>
      </c>
      <c r="BC127" s="3">
        <v>6.3</v>
      </c>
      <c r="BD127" s="3">
        <v>3.3</v>
      </c>
      <c r="BE127" s="3">
        <v>3.6</v>
      </c>
      <c r="BF127" s="3">
        <v>4.7</v>
      </c>
      <c r="BG127" s="3">
        <v>8.4</v>
      </c>
      <c r="BH127" s="3">
        <v>6.9</v>
      </c>
      <c r="BI127" s="3">
        <v>3.2</v>
      </c>
      <c r="BJ127" s="3">
        <v>43</v>
      </c>
      <c r="BK127" s="3">
        <v>55</v>
      </c>
      <c r="BL127" s="3">
        <v>31</v>
      </c>
      <c r="BM127" s="3">
        <v>46.7</v>
      </c>
      <c r="BN127" s="3">
        <v>44</v>
      </c>
      <c r="BO127" s="3">
        <v>70.5</v>
      </c>
      <c r="BP127" s="3">
        <v>49.9</v>
      </c>
      <c r="BQ127" s="3">
        <v>43.7</v>
      </c>
      <c r="BR127" s="3">
        <v>53.3</v>
      </c>
      <c r="BS127" s="3">
        <v>43.3</v>
      </c>
      <c r="BT127" s="3">
        <v>0</v>
      </c>
    </row>
    <row r="128" spans="1:72" x14ac:dyDescent="0.25">
      <c r="A128" s="8">
        <v>34865</v>
      </c>
      <c r="B128" s="3">
        <v>6.3003269738247294</v>
      </c>
      <c r="C128" s="3">
        <v>5.6972948085206463</v>
      </c>
      <c r="D128" s="3">
        <v>5.9550598652141824</v>
      </c>
      <c r="E128" s="3">
        <v>10.459238739655111</v>
      </c>
      <c r="F128" s="3">
        <v>-9.9999999999997868E-3</v>
      </c>
      <c r="G128" s="3">
        <v>5.0000000000000711E-2</v>
      </c>
      <c r="H128" s="3">
        <v>0.1930000000000005</v>
      </c>
      <c r="I128" s="3">
        <v>0.39000000000000057</v>
      </c>
      <c r="J128" s="3">
        <v>0.60500000000000043</v>
      </c>
      <c r="K128" s="3">
        <v>0.41199999999999992</v>
      </c>
      <c r="L128" s="3">
        <v>0.21499999999999986</v>
      </c>
      <c r="M128" s="3">
        <v>0.19700000000000006</v>
      </c>
      <c r="N128" s="3">
        <v>0.14299999999999979</v>
      </c>
      <c r="O128" s="3">
        <v>2.7427317608337907</v>
      </c>
      <c r="P128" s="3">
        <v>48</v>
      </c>
      <c r="Q128" s="3">
        <v>10.833</v>
      </c>
      <c r="R128" s="3">
        <v>0.91999999999999993</v>
      </c>
      <c r="S128" s="3">
        <v>0.71999999999999975</v>
      </c>
      <c r="T128" s="3">
        <v>0.75</v>
      </c>
      <c r="U128" s="3">
        <v>1.33</v>
      </c>
      <c r="V128" s="3">
        <v>4.843</v>
      </c>
      <c r="W128" s="3">
        <v>3.923</v>
      </c>
      <c r="X128" s="3">
        <v>4.1230000000000002</v>
      </c>
      <c r="Y128" s="3">
        <v>4.093</v>
      </c>
      <c r="Z128" s="3">
        <v>3.5129999999999999</v>
      </c>
      <c r="AA128" s="3">
        <v>94.6</v>
      </c>
      <c r="AB128" s="3">
        <v>84.5</v>
      </c>
      <c r="AC128" s="3">
        <v>109.7</v>
      </c>
      <c r="AD128" s="3">
        <v>21</v>
      </c>
      <c r="AE128" s="3">
        <v>24.6</v>
      </c>
      <c r="AF128" s="3">
        <v>4.5999999999999996</v>
      </c>
      <c r="AG128" s="3">
        <v>8.6999999999999993</v>
      </c>
      <c r="AH128" s="3">
        <v>19.7</v>
      </c>
      <c r="AI128" s="3">
        <v>19</v>
      </c>
      <c r="AJ128" s="3">
        <v>54.4</v>
      </c>
      <c r="AK128" s="3">
        <v>12.2</v>
      </c>
      <c r="AL128" s="3">
        <v>0.7</v>
      </c>
      <c r="AM128" s="3">
        <v>2.8</v>
      </c>
      <c r="AN128" s="3">
        <v>1.3</v>
      </c>
      <c r="AO128" s="3">
        <v>26.4</v>
      </c>
      <c r="AP128" s="3">
        <v>2.6</v>
      </c>
      <c r="AQ128" s="3">
        <v>0.8</v>
      </c>
      <c r="AR128" s="3">
        <v>1.9</v>
      </c>
      <c r="AS128" s="3">
        <v>17.100000000000001</v>
      </c>
      <c r="AT128" s="3">
        <v>22.4</v>
      </c>
      <c r="AU128" s="3">
        <v>60.5</v>
      </c>
      <c r="AV128" s="3">
        <v>71.599999999999994</v>
      </c>
      <c r="AW128" s="3">
        <v>15.6</v>
      </c>
      <c r="AX128" s="3">
        <v>73.8</v>
      </c>
      <c r="AY128" s="3">
        <v>10.6</v>
      </c>
      <c r="AZ128" s="3">
        <v>68.8</v>
      </c>
      <c r="BA128" s="3">
        <v>1.7</v>
      </c>
      <c r="BB128" s="3">
        <v>0.1</v>
      </c>
      <c r="BC128" s="3">
        <v>5.7</v>
      </c>
      <c r="BD128" s="3">
        <v>3.7</v>
      </c>
      <c r="BE128" s="3">
        <v>2.9</v>
      </c>
      <c r="BF128" s="3">
        <v>3.9</v>
      </c>
      <c r="BG128" s="3">
        <v>6.6</v>
      </c>
      <c r="BH128" s="3">
        <v>4.2</v>
      </c>
      <c r="BI128" s="3">
        <v>3.4</v>
      </c>
      <c r="BJ128" s="3">
        <v>45</v>
      </c>
      <c r="BK128" s="3">
        <v>54</v>
      </c>
      <c r="BL128" s="3">
        <v>34</v>
      </c>
      <c r="BM128" s="3">
        <v>45.9</v>
      </c>
      <c r="BN128" s="3">
        <v>43.5</v>
      </c>
      <c r="BO128" s="3">
        <v>64.7</v>
      </c>
      <c r="BP128" s="3">
        <v>46.1</v>
      </c>
      <c r="BQ128" s="3">
        <v>46.5</v>
      </c>
      <c r="BR128" s="3">
        <v>51.8</v>
      </c>
      <c r="BS128" s="3">
        <v>43</v>
      </c>
      <c r="BT128" s="3">
        <v>0</v>
      </c>
    </row>
    <row r="129" spans="1:72" x14ac:dyDescent="0.25">
      <c r="A129" s="8">
        <v>34895</v>
      </c>
      <c r="B129" s="3">
        <v>6.3316086057609171</v>
      </c>
      <c r="C129" s="3">
        <v>5.6741820048799108</v>
      </c>
      <c r="D129" s="3">
        <v>5.9482960517066035</v>
      </c>
      <c r="E129" s="3">
        <v>10.460098831451251</v>
      </c>
      <c r="F129" s="3">
        <v>3.0000000000000249E-2</v>
      </c>
      <c r="G129" s="3">
        <v>7.0000000000000284E-2</v>
      </c>
      <c r="H129" s="3">
        <v>0.26200000000000045</v>
      </c>
      <c r="I129" s="3">
        <v>0.5600000000000005</v>
      </c>
      <c r="J129" s="3">
        <v>0.8180000000000005</v>
      </c>
      <c r="K129" s="3">
        <v>0.55600000000000005</v>
      </c>
      <c r="L129" s="3">
        <v>0.25800000000000001</v>
      </c>
      <c r="M129" s="3">
        <v>0.29800000000000004</v>
      </c>
      <c r="N129" s="3">
        <v>0.19200000000000017</v>
      </c>
      <c r="O129" s="3">
        <v>2.6616981634282673</v>
      </c>
      <c r="P129" s="3">
        <v>51</v>
      </c>
      <c r="Q129" s="3">
        <v>10.680999999999999</v>
      </c>
      <c r="R129" s="3">
        <v>0.92999999999999972</v>
      </c>
      <c r="S129" s="3">
        <v>0.72999999999999954</v>
      </c>
      <c r="T129" s="3">
        <v>0.83000000000000007</v>
      </c>
      <c r="U129" s="3">
        <v>1.3399999999999999</v>
      </c>
      <c r="V129" s="3">
        <v>4.520999999999999</v>
      </c>
      <c r="W129" s="3">
        <v>3.5909999999999993</v>
      </c>
      <c r="X129" s="3">
        <v>3.7909999999999995</v>
      </c>
      <c r="Y129" s="3">
        <v>3.6909999999999989</v>
      </c>
      <c r="Z129" s="3">
        <v>3.1809999999999992</v>
      </c>
      <c r="AA129" s="3">
        <v>101.4</v>
      </c>
      <c r="AB129" s="3">
        <v>89.1</v>
      </c>
      <c r="AC129" s="3">
        <v>119.9</v>
      </c>
      <c r="AD129" s="3">
        <v>24</v>
      </c>
      <c r="AE129" s="3">
        <v>23.1</v>
      </c>
      <c r="AF129" s="3">
        <v>7.1</v>
      </c>
      <c r="AG129" s="3">
        <v>8.1999999999999993</v>
      </c>
      <c r="AH129" s="3">
        <v>20.6</v>
      </c>
      <c r="AI129" s="3">
        <v>18.899999999999999</v>
      </c>
      <c r="AJ129" s="3">
        <v>52.9</v>
      </c>
      <c r="AK129" s="3">
        <v>14.3</v>
      </c>
      <c r="AL129" s="3">
        <v>0.9</v>
      </c>
      <c r="AM129" s="3">
        <v>3.3</v>
      </c>
      <c r="AN129" s="3">
        <v>1.7</v>
      </c>
      <c r="AO129" s="3">
        <v>26</v>
      </c>
      <c r="AP129" s="3">
        <v>3.4</v>
      </c>
      <c r="AQ129" s="3">
        <v>0.7</v>
      </c>
      <c r="AR129" s="3">
        <v>2.6</v>
      </c>
      <c r="AS129" s="3">
        <v>16.399999999999999</v>
      </c>
      <c r="AT129" s="3">
        <v>25.6</v>
      </c>
      <c r="AU129" s="3">
        <v>58</v>
      </c>
      <c r="AV129" s="3">
        <v>71.2</v>
      </c>
      <c r="AW129" s="3">
        <v>16.3</v>
      </c>
      <c r="AX129" s="3">
        <v>73.7</v>
      </c>
      <c r="AY129" s="3">
        <v>10</v>
      </c>
      <c r="AZ129" s="3">
        <v>66.8</v>
      </c>
      <c r="BA129" s="3">
        <v>1.8</v>
      </c>
      <c r="BB129" s="3">
        <v>1.1000000000000001</v>
      </c>
      <c r="BC129" s="3">
        <v>5.0999999999999996</v>
      </c>
      <c r="BD129" s="3">
        <v>2.6</v>
      </c>
      <c r="BE129" s="3">
        <v>2.9</v>
      </c>
      <c r="BF129" s="3">
        <v>3.2</v>
      </c>
      <c r="BG129" s="3">
        <v>6.5</v>
      </c>
      <c r="BH129" s="3">
        <v>5.2</v>
      </c>
      <c r="BI129" s="3">
        <v>3.8</v>
      </c>
      <c r="BJ129" s="3">
        <v>49</v>
      </c>
      <c r="BK129" s="3">
        <v>59</v>
      </c>
      <c r="BL129" s="3">
        <v>38</v>
      </c>
      <c r="BM129" s="3">
        <v>50.7</v>
      </c>
      <c r="BN129" s="3">
        <v>52.7</v>
      </c>
      <c r="BO129" s="3">
        <v>58.6</v>
      </c>
      <c r="BP129" s="3">
        <v>51.6</v>
      </c>
      <c r="BQ129" s="3">
        <v>48.1</v>
      </c>
      <c r="BR129" s="3">
        <v>51.3</v>
      </c>
      <c r="BS129" s="3">
        <v>46.5</v>
      </c>
      <c r="BT129" s="3">
        <v>0</v>
      </c>
    </row>
    <row r="130" spans="1:72" x14ac:dyDescent="0.25">
      <c r="A130" s="8">
        <v>34926</v>
      </c>
      <c r="B130" s="3">
        <v>6.331288303962709</v>
      </c>
      <c r="C130" s="3">
        <v>5.6786697738411256</v>
      </c>
      <c r="D130" s="3">
        <v>5.9462056407023676</v>
      </c>
      <c r="E130" s="3">
        <v>10.460986816499791</v>
      </c>
      <c r="F130" s="3">
        <v>8.0000000000000071E-2</v>
      </c>
      <c r="G130" s="3">
        <v>0.20000000000000018</v>
      </c>
      <c r="H130" s="3">
        <v>0.40299999999999958</v>
      </c>
      <c r="I130" s="3">
        <v>0.62999999999999989</v>
      </c>
      <c r="J130" s="3">
        <v>0.83599999999999941</v>
      </c>
      <c r="K130" s="3">
        <v>0.43299999999999983</v>
      </c>
      <c r="L130" s="3">
        <v>0.20599999999999952</v>
      </c>
      <c r="M130" s="3">
        <v>0.22700000000000031</v>
      </c>
      <c r="N130" s="3">
        <v>0.2029999999999994</v>
      </c>
      <c r="O130" s="3">
        <v>2.8003360403248392</v>
      </c>
      <c r="P130" s="3">
        <v>52</v>
      </c>
      <c r="Q130" s="3">
        <v>10.856999999999999</v>
      </c>
      <c r="R130" s="3">
        <v>0.84999999999999964</v>
      </c>
      <c r="S130" s="3">
        <v>0.63999999999999968</v>
      </c>
      <c r="T130" s="3">
        <v>0.63999999999999968</v>
      </c>
      <c r="U130" s="3">
        <v>1.2599999999999998</v>
      </c>
      <c r="V130" s="3">
        <v>4.7769999999999992</v>
      </c>
      <c r="W130" s="3">
        <v>3.9269999999999996</v>
      </c>
      <c r="X130" s="3">
        <v>4.1369999999999996</v>
      </c>
      <c r="Y130" s="3">
        <v>4.1369999999999996</v>
      </c>
      <c r="Z130" s="3">
        <v>3.5169999999999995</v>
      </c>
      <c r="AA130" s="3">
        <v>102.4</v>
      </c>
      <c r="AB130" s="3">
        <v>94.7</v>
      </c>
      <c r="AC130" s="3">
        <v>113.9</v>
      </c>
      <c r="AD130" s="3">
        <v>23.6</v>
      </c>
      <c r="AE130" s="3">
        <v>24.6</v>
      </c>
      <c r="AF130" s="3">
        <v>7</v>
      </c>
      <c r="AG130" s="3">
        <v>7.9</v>
      </c>
      <c r="AH130" s="3">
        <v>21.7</v>
      </c>
      <c r="AI130" s="3">
        <v>15.9</v>
      </c>
      <c r="AJ130" s="3">
        <v>51.8</v>
      </c>
      <c r="AK130" s="3">
        <v>14.3</v>
      </c>
      <c r="AL130" s="3">
        <v>0.8</v>
      </c>
      <c r="AM130" s="3">
        <v>3.6</v>
      </c>
      <c r="AN130" s="3">
        <v>1.4</v>
      </c>
      <c r="AO130" s="3">
        <v>27.1</v>
      </c>
      <c r="AP130" s="3">
        <v>3.5</v>
      </c>
      <c r="AQ130" s="3">
        <v>1.4</v>
      </c>
      <c r="AR130" s="3">
        <v>2.9</v>
      </c>
      <c r="AS130" s="3">
        <v>19.899999999999999</v>
      </c>
      <c r="AT130" s="3">
        <v>26.5</v>
      </c>
      <c r="AU130" s="3">
        <v>53.6</v>
      </c>
      <c r="AV130" s="3">
        <v>70.400000000000006</v>
      </c>
      <c r="AW130" s="3">
        <v>16.8</v>
      </c>
      <c r="AX130" s="3">
        <v>74.5</v>
      </c>
      <c r="AY130" s="3">
        <v>8.6999999999999993</v>
      </c>
      <c r="AZ130" s="3">
        <v>69.8</v>
      </c>
      <c r="BA130" s="3">
        <v>2.6</v>
      </c>
      <c r="BB130" s="3">
        <v>0.6</v>
      </c>
      <c r="BC130" s="3">
        <v>6.7</v>
      </c>
      <c r="BD130" s="3">
        <v>2.7</v>
      </c>
      <c r="BE130" s="3">
        <v>3.4</v>
      </c>
      <c r="BF130" s="3">
        <v>3.5</v>
      </c>
      <c r="BG130" s="3">
        <v>7.1</v>
      </c>
      <c r="BH130" s="3">
        <v>4.5</v>
      </c>
      <c r="BI130" s="3">
        <v>3.3</v>
      </c>
      <c r="BJ130" s="3">
        <v>50</v>
      </c>
      <c r="BK130" s="3">
        <v>61</v>
      </c>
      <c r="BL130" s="3">
        <v>40</v>
      </c>
      <c r="BM130" s="3">
        <v>47.1</v>
      </c>
      <c r="BN130" s="3">
        <v>46.5</v>
      </c>
      <c r="BO130" s="3">
        <v>48.5</v>
      </c>
      <c r="BP130" s="3">
        <v>49.1</v>
      </c>
      <c r="BQ130" s="3">
        <v>45</v>
      </c>
      <c r="BR130" s="3">
        <v>49.1</v>
      </c>
      <c r="BS130" s="3">
        <v>45.5</v>
      </c>
      <c r="BT130" s="3">
        <v>0</v>
      </c>
    </row>
    <row r="131" spans="1:72" x14ac:dyDescent="0.25">
      <c r="A131" s="8">
        <v>34957</v>
      </c>
      <c r="B131" s="3">
        <v>6.3706027912975625</v>
      </c>
      <c r="C131" s="3">
        <v>5.6800360809262003</v>
      </c>
      <c r="D131" s="3">
        <v>5.9499912989014065</v>
      </c>
      <c r="E131" s="3">
        <v>10.461874013730402</v>
      </c>
      <c r="F131" s="3">
        <v>0.16999999999999993</v>
      </c>
      <c r="G131" s="3">
        <v>0.25</v>
      </c>
      <c r="H131" s="3">
        <v>0.42599999999999927</v>
      </c>
      <c r="I131" s="3">
        <v>0.62999999999999989</v>
      </c>
      <c r="J131" s="3">
        <v>0.76499999999999968</v>
      </c>
      <c r="K131" s="3">
        <v>0.33900000000000041</v>
      </c>
      <c r="L131" s="3">
        <v>0.13499999999999979</v>
      </c>
      <c r="M131" s="3">
        <v>0.20400000000000063</v>
      </c>
      <c r="N131" s="3">
        <v>0.17599999999999927</v>
      </c>
      <c r="O131" s="3">
        <v>2.7495188342040144</v>
      </c>
      <c r="P131" s="3">
        <v>54</v>
      </c>
      <c r="Q131" s="3">
        <v>10.88</v>
      </c>
      <c r="R131" s="3">
        <v>0.8199999999999994</v>
      </c>
      <c r="S131" s="3">
        <v>0.62000000000000011</v>
      </c>
      <c r="T131" s="3">
        <v>0.71</v>
      </c>
      <c r="U131" s="3">
        <v>1.2399999999999993</v>
      </c>
      <c r="V131" s="3">
        <v>4.8500000000000005</v>
      </c>
      <c r="W131" s="3">
        <v>4.0300000000000011</v>
      </c>
      <c r="X131" s="3">
        <v>4.2300000000000004</v>
      </c>
      <c r="Y131" s="3">
        <v>4.1400000000000006</v>
      </c>
      <c r="Z131" s="3">
        <v>3.6100000000000012</v>
      </c>
      <c r="AA131" s="3">
        <v>97.3</v>
      </c>
      <c r="AB131" s="3">
        <v>88.8</v>
      </c>
      <c r="AC131" s="3">
        <v>110</v>
      </c>
      <c r="AD131" s="3">
        <v>22.7</v>
      </c>
      <c r="AE131" s="3">
        <v>25.1</v>
      </c>
      <c r="AF131" s="3">
        <v>7.5</v>
      </c>
      <c r="AG131" s="3">
        <v>8.1999999999999993</v>
      </c>
      <c r="AH131" s="3">
        <v>19.7</v>
      </c>
      <c r="AI131" s="3">
        <v>18.899999999999999</v>
      </c>
      <c r="AJ131" s="3">
        <v>52.2</v>
      </c>
      <c r="AK131" s="3">
        <v>13.9</v>
      </c>
      <c r="AL131" s="3">
        <v>0.6</v>
      </c>
      <c r="AM131" s="3">
        <v>2.6</v>
      </c>
      <c r="AN131" s="3">
        <v>1.3</v>
      </c>
      <c r="AO131" s="3">
        <v>26.3</v>
      </c>
      <c r="AP131" s="3">
        <v>3.1</v>
      </c>
      <c r="AQ131" s="3">
        <v>0.7</v>
      </c>
      <c r="AR131" s="3">
        <v>3.3</v>
      </c>
      <c r="AS131" s="3">
        <v>19.899999999999999</v>
      </c>
      <c r="AT131" s="3">
        <v>24.2</v>
      </c>
      <c r="AU131" s="3">
        <v>55.9</v>
      </c>
      <c r="AV131" s="3">
        <v>72.099999999999994</v>
      </c>
      <c r="AW131" s="3">
        <v>16.899999999999999</v>
      </c>
      <c r="AX131" s="3">
        <v>73.099999999999994</v>
      </c>
      <c r="AY131" s="3">
        <v>10</v>
      </c>
      <c r="AZ131" s="3">
        <v>67.2</v>
      </c>
      <c r="BA131" s="3">
        <v>2.6</v>
      </c>
      <c r="BB131" s="3">
        <v>1.1000000000000001</v>
      </c>
      <c r="BC131" s="3">
        <v>6</v>
      </c>
      <c r="BD131" s="3">
        <v>2.8</v>
      </c>
      <c r="BE131" s="3">
        <v>2.5</v>
      </c>
      <c r="BF131" s="3">
        <v>4</v>
      </c>
      <c r="BG131" s="3">
        <v>6.9</v>
      </c>
      <c r="BH131" s="3">
        <v>4.5</v>
      </c>
      <c r="BI131" s="3">
        <v>3</v>
      </c>
      <c r="BJ131" s="3">
        <v>51</v>
      </c>
      <c r="BK131" s="3">
        <v>60</v>
      </c>
      <c r="BL131" s="3">
        <v>42</v>
      </c>
      <c r="BM131" s="3">
        <v>48.1</v>
      </c>
      <c r="BN131" s="3">
        <v>49.4</v>
      </c>
      <c r="BO131" s="3">
        <v>48.8</v>
      </c>
      <c r="BP131" s="3">
        <v>50.5</v>
      </c>
      <c r="BQ131" s="3">
        <v>45.5</v>
      </c>
      <c r="BR131" s="3">
        <v>50</v>
      </c>
      <c r="BS131" s="3">
        <v>40.299999999999997</v>
      </c>
      <c r="BT131" s="3">
        <v>0</v>
      </c>
    </row>
    <row r="132" spans="1:72" x14ac:dyDescent="0.25">
      <c r="A132" s="8">
        <v>34987</v>
      </c>
      <c r="B132" s="3">
        <v>6.3656109719587191</v>
      </c>
      <c r="C132" s="3">
        <v>5.6841578315199008</v>
      </c>
      <c r="D132" s="3">
        <v>5.9473820345377932</v>
      </c>
      <c r="E132" s="3">
        <v>10.462731842903445</v>
      </c>
      <c r="F132" s="3">
        <v>6.9999999999999396E-2</v>
      </c>
      <c r="G132" s="3">
        <v>6.9999999999999396E-2</v>
      </c>
      <c r="H132" s="3">
        <v>0.12799999999999923</v>
      </c>
      <c r="I132" s="3">
        <v>0.33999999999999986</v>
      </c>
      <c r="J132" s="3">
        <v>0.54199999999999982</v>
      </c>
      <c r="K132" s="3">
        <v>0.41400000000000059</v>
      </c>
      <c r="L132" s="3">
        <v>0.20199999999999996</v>
      </c>
      <c r="M132" s="3">
        <v>0.21200000000000063</v>
      </c>
      <c r="N132" s="3">
        <v>5.7999999999999829E-2</v>
      </c>
      <c r="O132" s="3">
        <v>2.692514808831449</v>
      </c>
      <c r="P132" s="3">
        <v>59</v>
      </c>
      <c r="Q132" s="3">
        <v>11.01</v>
      </c>
      <c r="R132" s="3">
        <v>0.87999999999999989</v>
      </c>
      <c r="S132" s="3">
        <v>0.66999999999999993</v>
      </c>
      <c r="T132" s="3">
        <v>0.75999999999999979</v>
      </c>
      <c r="U132" s="3">
        <v>1.33</v>
      </c>
      <c r="V132" s="3">
        <v>5.1899999999999995</v>
      </c>
      <c r="W132" s="3">
        <v>4.3099999999999996</v>
      </c>
      <c r="X132" s="3">
        <v>4.5199999999999996</v>
      </c>
      <c r="Y132" s="3">
        <v>4.43</v>
      </c>
      <c r="Z132" s="3">
        <v>3.8599999999999994</v>
      </c>
      <c r="AA132" s="3">
        <v>96.3</v>
      </c>
      <c r="AB132" s="3">
        <v>89.9</v>
      </c>
      <c r="AC132" s="3">
        <v>105.9</v>
      </c>
      <c r="AD132" s="3">
        <v>20.6</v>
      </c>
      <c r="AE132" s="3">
        <v>27</v>
      </c>
      <c r="AF132" s="3">
        <v>6.8</v>
      </c>
      <c r="AG132" s="3">
        <v>8.5</v>
      </c>
      <c r="AH132" s="3">
        <v>18.899999999999999</v>
      </c>
      <c r="AI132" s="3">
        <v>17.8</v>
      </c>
      <c r="AJ132" s="3">
        <v>52.4</v>
      </c>
      <c r="AK132" s="3">
        <v>14.2</v>
      </c>
      <c r="AL132" s="3">
        <v>1</v>
      </c>
      <c r="AM132" s="3">
        <v>3.1</v>
      </c>
      <c r="AN132" s="3">
        <v>1.5</v>
      </c>
      <c r="AO132" s="3">
        <v>25.8</v>
      </c>
      <c r="AP132" s="3">
        <v>2.9</v>
      </c>
      <c r="AQ132" s="3">
        <v>0.6</v>
      </c>
      <c r="AR132" s="3">
        <v>3.1</v>
      </c>
      <c r="AS132" s="3">
        <v>18.399999999999999</v>
      </c>
      <c r="AT132" s="3">
        <v>23.8</v>
      </c>
      <c r="AU132" s="3">
        <v>57.8</v>
      </c>
      <c r="AV132" s="3">
        <v>72.599999999999994</v>
      </c>
      <c r="AW132" s="3">
        <v>15.9</v>
      </c>
      <c r="AX132" s="3">
        <v>75.2</v>
      </c>
      <c r="AY132" s="3">
        <v>8.9</v>
      </c>
      <c r="AZ132" s="3">
        <v>68</v>
      </c>
      <c r="BA132" s="3">
        <v>1.8</v>
      </c>
      <c r="BB132" s="3">
        <v>0.8</v>
      </c>
      <c r="BC132" s="3">
        <v>5.5</v>
      </c>
      <c r="BD132" s="3">
        <v>2.7</v>
      </c>
      <c r="BE132" s="3">
        <v>3.2</v>
      </c>
      <c r="BF132" s="3">
        <v>4.2</v>
      </c>
      <c r="BG132" s="3">
        <v>6.2</v>
      </c>
      <c r="BH132" s="3">
        <v>4</v>
      </c>
      <c r="BI132" s="3">
        <v>3.7</v>
      </c>
      <c r="BJ132" s="3">
        <v>55</v>
      </c>
      <c r="BK132" s="3">
        <v>62</v>
      </c>
      <c r="BL132" s="3">
        <v>42</v>
      </c>
      <c r="BM132" s="3">
        <v>46.7</v>
      </c>
      <c r="BN132" s="3">
        <v>47.5</v>
      </c>
      <c r="BO132" s="3">
        <v>46.5</v>
      </c>
      <c r="BP132" s="3">
        <v>47</v>
      </c>
      <c r="BQ132" s="3">
        <v>45.9</v>
      </c>
      <c r="BR132" s="3">
        <v>48.4</v>
      </c>
      <c r="BS132" s="3">
        <v>42.2</v>
      </c>
      <c r="BT132" s="3">
        <v>0</v>
      </c>
    </row>
    <row r="133" spans="1:72" x14ac:dyDescent="0.25">
      <c r="A133" s="8">
        <v>35018</v>
      </c>
      <c r="B133" s="3">
        <v>6.4058398413459026</v>
      </c>
      <c r="C133" s="3">
        <v>5.6884996177916838</v>
      </c>
      <c r="D133" s="3">
        <v>5.960618666936881</v>
      </c>
      <c r="E133" s="3">
        <v>10.463617493986263</v>
      </c>
      <c r="F133" s="3">
        <v>-2.0000000000000462E-2</v>
      </c>
      <c r="G133" s="3">
        <v>-0.12000000000000011</v>
      </c>
      <c r="H133" s="3">
        <v>-0.13000000000000078</v>
      </c>
      <c r="I133" s="3">
        <v>4.9999999999999822E-2</v>
      </c>
      <c r="J133" s="3">
        <v>0.26099999999999923</v>
      </c>
      <c r="K133" s="3">
        <v>0.39100000000000001</v>
      </c>
      <c r="L133" s="3">
        <v>0.21099999999999941</v>
      </c>
      <c r="M133" s="3">
        <v>0.1800000000000006</v>
      </c>
      <c r="N133" s="3">
        <v>-1.0000000000000675E-2</v>
      </c>
      <c r="O133" s="3">
        <v>2.6645350386357576</v>
      </c>
      <c r="P133" s="3">
        <v>54</v>
      </c>
      <c r="Q133" s="3">
        <v>11.135999999999999</v>
      </c>
      <c r="R133" s="3">
        <v>0.91000000000000014</v>
      </c>
      <c r="S133" s="3">
        <v>0.6899999999999995</v>
      </c>
      <c r="T133" s="3">
        <v>0.79999999999999982</v>
      </c>
      <c r="U133" s="3">
        <v>1.38</v>
      </c>
      <c r="V133" s="3">
        <v>5.605999999999999</v>
      </c>
      <c r="W133" s="3">
        <v>4.6959999999999988</v>
      </c>
      <c r="X133" s="3">
        <v>4.9159999999999995</v>
      </c>
      <c r="Y133" s="3">
        <v>4.8059999999999992</v>
      </c>
      <c r="Z133" s="3">
        <v>4.2259999999999991</v>
      </c>
      <c r="AA133" s="3">
        <v>101.6</v>
      </c>
      <c r="AB133" s="3">
        <v>92.5</v>
      </c>
      <c r="AC133" s="3">
        <v>115.3</v>
      </c>
      <c r="AD133" s="3">
        <v>22.7</v>
      </c>
      <c r="AE133" s="3">
        <v>25.6</v>
      </c>
      <c r="AF133" s="3">
        <v>6.9</v>
      </c>
      <c r="AG133" s="3">
        <v>8.5</v>
      </c>
      <c r="AH133" s="3">
        <v>22.8</v>
      </c>
      <c r="AI133" s="3">
        <v>18.3</v>
      </c>
      <c r="AJ133" s="3">
        <v>51.7</v>
      </c>
      <c r="AK133" s="3">
        <v>14.6</v>
      </c>
      <c r="AL133" s="3">
        <v>0.4</v>
      </c>
      <c r="AM133" s="3">
        <v>2.7</v>
      </c>
      <c r="AN133" s="3">
        <v>1.4</v>
      </c>
      <c r="AO133" s="3">
        <v>27</v>
      </c>
      <c r="AP133" s="3">
        <v>3.2</v>
      </c>
      <c r="AQ133" s="3">
        <v>0.9</v>
      </c>
      <c r="AR133" s="3">
        <v>2.7</v>
      </c>
      <c r="AS133" s="3">
        <v>17.399999999999999</v>
      </c>
      <c r="AT133" s="3">
        <v>27.7</v>
      </c>
      <c r="AU133" s="3">
        <v>54.9</v>
      </c>
      <c r="AV133" s="3">
        <v>68.7</v>
      </c>
      <c r="AW133" s="3">
        <v>17.8</v>
      </c>
      <c r="AX133" s="3">
        <v>73.099999999999994</v>
      </c>
      <c r="AY133" s="3">
        <v>9.1</v>
      </c>
      <c r="AZ133" s="3">
        <v>67.099999999999994</v>
      </c>
      <c r="BA133" s="3">
        <v>2.7</v>
      </c>
      <c r="BB133" s="3">
        <v>1</v>
      </c>
      <c r="BC133" s="3">
        <v>5.6</v>
      </c>
      <c r="BD133" s="3">
        <v>3</v>
      </c>
      <c r="BE133" s="3">
        <v>2.5</v>
      </c>
      <c r="BF133" s="3">
        <v>3.7</v>
      </c>
      <c r="BG133" s="3">
        <v>6.8</v>
      </c>
      <c r="BH133" s="3">
        <v>5.2</v>
      </c>
      <c r="BI133" s="3">
        <v>3.1</v>
      </c>
      <c r="BJ133" s="3">
        <v>52</v>
      </c>
      <c r="BK133" s="3">
        <v>61</v>
      </c>
      <c r="BL133" s="3">
        <v>42</v>
      </c>
      <c r="BM133" s="3">
        <v>45.9</v>
      </c>
      <c r="BN133" s="3">
        <v>48.6</v>
      </c>
      <c r="BO133" s="3">
        <v>44.5</v>
      </c>
      <c r="BP133" s="3">
        <v>45</v>
      </c>
      <c r="BQ133" s="3">
        <v>44.5</v>
      </c>
      <c r="BR133" s="3">
        <v>45.3</v>
      </c>
      <c r="BS133" s="3">
        <v>43.3</v>
      </c>
      <c r="BT133" s="3">
        <v>0</v>
      </c>
    </row>
    <row r="134" spans="1:72" x14ac:dyDescent="0.25">
      <c r="A134" s="8">
        <v>35048</v>
      </c>
      <c r="B134" s="3">
        <v>6.4231333207127825</v>
      </c>
      <c r="C134" s="3">
        <v>5.6667726490223007</v>
      </c>
      <c r="D134" s="3">
        <v>5.9585538836507226</v>
      </c>
      <c r="E134" s="3">
        <v>10.464473829493734</v>
      </c>
      <c r="F134" s="3">
        <v>7.0000000000000284E-2</v>
      </c>
      <c r="G134" s="3">
        <v>8.0000000000000071E-2</v>
      </c>
      <c r="H134" s="3">
        <v>6.7000000000000171E-2</v>
      </c>
      <c r="I134" s="3">
        <v>0.28000000000000025</v>
      </c>
      <c r="J134" s="3">
        <v>0.4740000000000002</v>
      </c>
      <c r="K134" s="3">
        <v>0.40700000000000003</v>
      </c>
      <c r="L134" s="3">
        <v>0.19399999999999995</v>
      </c>
      <c r="M134" s="3">
        <v>0.21300000000000008</v>
      </c>
      <c r="N134" s="3">
        <v>-1.2999999999999901E-2</v>
      </c>
      <c r="O134" s="3">
        <v>2.7548209366391188</v>
      </c>
      <c r="P134" s="3">
        <v>56</v>
      </c>
      <c r="Q134" s="3">
        <v>10.941000000000001</v>
      </c>
      <c r="R134" s="3">
        <v>0.88999999999999968</v>
      </c>
      <c r="S134" s="3">
        <v>0.66000000000000014</v>
      </c>
      <c r="T134" s="3">
        <v>0.74000000000000021</v>
      </c>
      <c r="U134" s="3">
        <v>1.3500000000000005</v>
      </c>
      <c r="V134" s="3">
        <v>5.5610000000000008</v>
      </c>
      <c r="W134" s="3">
        <v>4.6710000000000012</v>
      </c>
      <c r="X134" s="3">
        <v>4.9010000000000007</v>
      </c>
      <c r="Y134" s="3">
        <v>4.8210000000000006</v>
      </c>
      <c r="Z134" s="3">
        <v>4.2110000000000003</v>
      </c>
      <c r="AA134" s="3">
        <v>99.2</v>
      </c>
      <c r="AB134" s="3">
        <v>92.3</v>
      </c>
      <c r="AC134" s="3">
        <v>109.5</v>
      </c>
      <c r="AD134" s="3">
        <v>21.6</v>
      </c>
      <c r="AE134" s="3">
        <v>24.8</v>
      </c>
      <c r="AF134" s="3">
        <v>7.1</v>
      </c>
      <c r="AG134" s="3">
        <v>8.4</v>
      </c>
      <c r="AH134" s="3">
        <v>22</v>
      </c>
      <c r="AI134" s="3">
        <v>16.600000000000001</v>
      </c>
      <c r="AJ134" s="3">
        <v>53.6</v>
      </c>
      <c r="AK134" s="3">
        <v>14.1</v>
      </c>
      <c r="AL134" s="3">
        <v>0.7</v>
      </c>
      <c r="AM134" s="3">
        <v>3.1</v>
      </c>
      <c r="AN134" s="3">
        <v>1.4</v>
      </c>
      <c r="AO134" s="3">
        <v>26.4</v>
      </c>
      <c r="AP134" s="3">
        <v>3.5</v>
      </c>
      <c r="AQ134" s="3">
        <v>1</v>
      </c>
      <c r="AR134" s="3">
        <v>2.7</v>
      </c>
      <c r="AS134" s="3">
        <v>18.3</v>
      </c>
      <c r="AT134" s="3">
        <v>23.1</v>
      </c>
      <c r="AU134" s="3">
        <v>58.6</v>
      </c>
      <c r="AV134" s="3">
        <v>69.599999999999994</v>
      </c>
      <c r="AW134" s="3">
        <v>15.8</v>
      </c>
      <c r="AX134" s="3">
        <v>75.2</v>
      </c>
      <c r="AY134" s="3">
        <v>9</v>
      </c>
      <c r="AZ134" s="3">
        <v>69.3</v>
      </c>
      <c r="BA134" s="3">
        <v>1.3</v>
      </c>
      <c r="BB134" s="3">
        <v>0.9</v>
      </c>
      <c r="BC134" s="3">
        <v>6.2</v>
      </c>
      <c r="BD134" s="3">
        <v>2.6</v>
      </c>
      <c r="BE134" s="3">
        <v>2.9</v>
      </c>
      <c r="BF134" s="3">
        <v>4.5</v>
      </c>
      <c r="BG134" s="3">
        <v>7.1</v>
      </c>
      <c r="BH134" s="3">
        <v>4.5999999999999996</v>
      </c>
      <c r="BI134" s="3">
        <v>3.4</v>
      </c>
      <c r="BJ134" s="3">
        <v>53</v>
      </c>
      <c r="BK134" s="3">
        <v>61</v>
      </c>
      <c r="BL134" s="3">
        <v>42</v>
      </c>
      <c r="BM134" s="3">
        <v>46.2</v>
      </c>
      <c r="BN134" s="3">
        <v>45.9</v>
      </c>
      <c r="BO134" s="3">
        <v>40.299999999999997</v>
      </c>
      <c r="BP134" s="3">
        <v>46.9</v>
      </c>
      <c r="BQ134" s="3">
        <v>46.2</v>
      </c>
      <c r="BR134" s="3">
        <v>47.5</v>
      </c>
      <c r="BS134" s="3">
        <v>43.1</v>
      </c>
      <c r="BT134" s="3">
        <v>0</v>
      </c>
    </row>
    <row r="135" spans="1:72" x14ac:dyDescent="0.25">
      <c r="A135" s="8">
        <v>35079</v>
      </c>
      <c r="B135" s="3">
        <v>6.4552300093865709</v>
      </c>
      <c r="C135" s="3">
        <v>5.6556071214517694</v>
      </c>
      <c r="D135" s="3">
        <v>6.0057372063947003</v>
      </c>
      <c r="E135" s="3">
        <v>10.465357939808428</v>
      </c>
      <c r="F135" s="3">
        <v>-8.0000000000000071E-2</v>
      </c>
      <c r="G135" s="3">
        <v>-0.14999999999999947</v>
      </c>
      <c r="H135" s="3">
        <v>-0.125</v>
      </c>
      <c r="I135" s="3">
        <v>0.20999999999999996</v>
      </c>
      <c r="J135" s="3">
        <v>0.5259999999999998</v>
      </c>
      <c r="K135" s="3">
        <v>0.6509999999999998</v>
      </c>
      <c r="L135" s="3">
        <v>0.31599999999999984</v>
      </c>
      <c r="M135" s="3">
        <v>0.33499999999999996</v>
      </c>
      <c r="N135" s="3">
        <v>2.4999999999999467E-2</v>
      </c>
      <c r="O135" s="3">
        <v>2.6745119015779619</v>
      </c>
      <c r="P135" s="3">
        <v>58</v>
      </c>
      <c r="Q135" s="3">
        <v>10.265000000000001</v>
      </c>
      <c r="R135" s="3">
        <v>0.9300000000000006</v>
      </c>
      <c r="S135" s="3">
        <v>0.70000000000000018</v>
      </c>
      <c r="T135" s="3">
        <v>0.78000000000000025</v>
      </c>
      <c r="U135" s="3">
        <v>1.4400000000000004</v>
      </c>
      <c r="V135" s="3">
        <v>5.0050000000000008</v>
      </c>
      <c r="W135" s="3">
        <v>4.0750000000000002</v>
      </c>
      <c r="X135" s="3">
        <v>4.3050000000000006</v>
      </c>
      <c r="Y135" s="3">
        <v>4.2250000000000005</v>
      </c>
      <c r="Z135" s="3">
        <v>3.5650000000000004</v>
      </c>
      <c r="AA135" s="3">
        <v>88.4</v>
      </c>
      <c r="AB135" s="3">
        <v>79.900000000000006</v>
      </c>
      <c r="AC135" s="3">
        <v>101.1</v>
      </c>
      <c r="AD135" s="3">
        <v>21.3</v>
      </c>
      <c r="AE135" s="3">
        <v>26.3</v>
      </c>
      <c r="AF135" s="3">
        <v>7</v>
      </c>
      <c r="AG135" s="3">
        <v>8.1</v>
      </c>
      <c r="AH135" s="3">
        <v>18.7</v>
      </c>
      <c r="AI135" s="3">
        <v>20.9</v>
      </c>
      <c r="AJ135" s="3">
        <v>52.4</v>
      </c>
      <c r="AK135" s="3">
        <v>11</v>
      </c>
      <c r="AL135" s="3">
        <v>0.8</v>
      </c>
      <c r="AM135" s="3">
        <v>2.7</v>
      </c>
      <c r="AN135" s="3">
        <v>1.2</v>
      </c>
      <c r="AO135" s="3">
        <v>26.4</v>
      </c>
      <c r="AP135" s="3">
        <v>3.2</v>
      </c>
      <c r="AQ135" s="3">
        <v>0.7</v>
      </c>
      <c r="AR135" s="3">
        <v>3</v>
      </c>
      <c r="AS135" s="3">
        <v>21.9</v>
      </c>
      <c r="AT135" s="3">
        <v>21</v>
      </c>
      <c r="AU135" s="3">
        <v>57.1</v>
      </c>
      <c r="AV135" s="3">
        <v>73.2</v>
      </c>
      <c r="AW135" s="3">
        <v>15</v>
      </c>
      <c r="AX135" s="3">
        <v>73.3</v>
      </c>
      <c r="AY135" s="3">
        <v>11.7</v>
      </c>
      <c r="AZ135" s="3">
        <v>68.099999999999994</v>
      </c>
      <c r="BA135" s="3">
        <v>2.5</v>
      </c>
      <c r="BB135" s="3">
        <v>0.8</v>
      </c>
      <c r="BC135" s="3">
        <v>6.5</v>
      </c>
      <c r="BD135" s="3">
        <v>2.9</v>
      </c>
      <c r="BE135" s="3">
        <v>2.6</v>
      </c>
      <c r="BF135" s="3">
        <v>3.8</v>
      </c>
      <c r="BG135" s="3">
        <v>6.1</v>
      </c>
      <c r="BH135" s="3">
        <v>5.0999999999999996</v>
      </c>
      <c r="BI135" s="3">
        <v>3.4</v>
      </c>
      <c r="BJ135" s="3">
        <v>54</v>
      </c>
      <c r="BK135" s="3">
        <v>64</v>
      </c>
      <c r="BL135" s="3">
        <v>42</v>
      </c>
      <c r="BM135" s="3">
        <v>45.5</v>
      </c>
      <c r="BN135" s="3">
        <v>44.1</v>
      </c>
      <c r="BO135" s="3">
        <v>40.299999999999997</v>
      </c>
      <c r="BP135" s="3">
        <v>45.6</v>
      </c>
      <c r="BQ135" s="3">
        <v>45.3</v>
      </c>
      <c r="BR135" s="3">
        <v>47.8</v>
      </c>
      <c r="BS135" s="3">
        <v>46.6</v>
      </c>
      <c r="BT135" s="3">
        <v>1</v>
      </c>
    </row>
    <row r="136" spans="1:72" x14ac:dyDescent="0.25">
      <c r="A136" s="8">
        <v>35110</v>
      </c>
      <c r="B136" s="3">
        <v>6.4621398257467568</v>
      </c>
      <c r="C136" s="3">
        <v>5.6555721423517777</v>
      </c>
      <c r="D136" s="3">
        <v>5.9948338645775863</v>
      </c>
      <c r="E136" s="3">
        <v>10.466241269162477</v>
      </c>
      <c r="F136" s="3">
        <v>3.0000000000000249E-2</v>
      </c>
      <c r="G136" s="3">
        <v>0.21000000000000085</v>
      </c>
      <c r="H136" s="3">
        <v>0.35600000000000076</v>
      </c>
      <c r="I136" s="3">
        <v>0.69000000000000039</v>
      </c>
      <c r="J136" s="3">
        <v>1.0830000000000002</v>
      </c>
      <c r="K136" s="3">
        <v>0.72699999999999942</v>
      </c>
      <c r="L136" s="3">
        <v>0.39299999999999979</v>
      </c>
      <c r="M136" s="3">
        <v>0.33399999999999963</v>
      </c>
      <c r="N136" s="3">
        <v>0.14599999999999991</v>
      </c>
      <c r="O136" s="3">
        <v>2.6602819898909287</v>
      </c>
      <c r="P136" s="3">
        <v>52</v>
      </c>
      <c r="Q136" s="3">
        <v>10.26</v>
      </c>
      <c r="R136" s="3">
        <v>0.96999999999999975</v>
      </c>
      <c r="S136" s="3">
        <v>0.79</v>
      </c>
      <c r="T136" s="3">
        <v>0.77000000000000046</v>
      </c>
      <c r="U136" s="3">
        <v>1.46</v>
      </c>
      <c r="V136" s="3">
        <v>4.55</v>
      </c>
      <c r="W136" s="3">
        <v>3.58</v>
      </c>
      <c r="X136" s="3">
        <v>3.76</v>
      </c>
      <c r="Y136" s="3">
        <v>3.7799999999999994</v>
      </c>
      <c r="Z136" s="3">
        <v>3.09</v>
      </c>
      <c r="AA136" s="3">
        <v>98</v>
      </c>
      <c r="AB136" s="3">
        <v>89.5</v>
      </c>
      <c r="AC136" s="3">
        <v>110.8</v>
      </c>
      <c r="AD136" s="3">
        <v>21.8</v>
      </c>
      <c r="AE136" s="3">
        <v>23.4</v>
      </c>
      <c r="AF136" s="3">
        <v>8.1</v>
      </c>
      <c r="AG136" s="3">
        <v>7.4</v>
      </c>
      <c r="AH136" s="3">
        <v>23.6</v>
      </c>
      <c r="AI136" s="3">
        <v>18.7</v>
      </c>
      <c r="AJ136" s="3">
        <v>54.8</v>
      </c>
      <c r="AK136" s="3">
        <v>13.2</v>
      </c>
      <c r="AL136" s="3">
        <v>1</v>
      </c>
      <c r="AM136" s="3">
        <v>3.6</v>
      </c>
      <c r="AN136" s="3">
        <v>1.3</v>
      </c>
      <c r="AO136" s="3">
        <v>33.9</v>
      </c>
      <c r="AP136" s="3">
        <v>3.5</v>
      </c>
      <c r="AQ136" s="3">
        <v>1.3</v>
      </c>
      <c r="AR136" s="3">
        <v>3.4</v>
      </c>
      <c r="AS136" s="3">
        <v>18.5</v>
      </c>
      <c r="AT136" s="3">
        <v>22.3</v>
      </c>
      <c r="AU136" s="3">
        <v>59.2</v>
      </c>
      <c r="AV136" s="3">
        <v>69</v>
      </c>
      <c r="AW136" s="3">
        <v>15.5</v>
      </c>
      <c r="AX136" s="3">
        <v>74.5</v>
      </c>
      <c r="AY136" s="3">
        <v>10</v>
      </c>
      <c r="AZ136" s="3">
        <v>68.099999999999994</v>
      </c>
      <c r="BA136" s="3">
        <v>3</v>
      </c>
      <c r="BB136" s="3">
        <v>1.2</v>
      </c>
      <c r="BC136" s="3">
        <v>5.8</v>
      </c>
      <c r="BD136" s="3">
        <v>3.9</v>
      </c>
      <c r="BE136" s="3">
        <v>3.2</v>
      </c>
      <c r="BF136" s="3">
        <v>4.7</v>
      </c>
      <c r="BG136" s="3">
        <v>8.6999999999999993</v>
      </c>
      <c r="BH136" s="3">
        <v>6.2</v>
      </c>
      <c r="BI136" s="3">
        <v>4.2</v>
      </c>
      <c r="BJ136" s="3">
        <v>49</v>
      </c>
      <c r="BK136" s="3">
        <v>60</v>
      </c>
      <c r="BL136" s="3">
        <v>38</v>
      </c>
      <c r="BM136" s="3">
        <v>45.9</v>
      </c>
      <c r="BN136" s="3">
        <v>46.1</v>
      </c>
      <c r="BO136" s="3">
        <v>38.799999999999997</v>
      </c>
      <c r="BP136" s="3">
        <v>45.7</v>
      </c>
      <c r="BQ136" s="3">
        <v>44.6</v>
      </c>
      <c r="BR136" s="3">
        <v>49.5</v>
      </c>
      <c r="BS136" s="3">
        <v>43.3</v>
      </c>
      <c r="BT136" s="3">
        <v>1</v>
      </c>
    </row>
    <row r="137" spans="1:72" x14ac:dyDescent="0.25">
      <c r="A137" s="8">
        <v>35139</v>
      </c>
      <c r="B137" s="3">
        <v>6.4700252102866971</v>
      </c>
      <c r="C137" s="3">
        <v>5.667567905188549</v>
      </c>
      <c r="D137" s="3">
        <v>5.9828021365293287</v>
      </c>
      <c r="E137" s="3">
        <v>10.467066903737985</v>
      </c>
      <c r="F137" s="3">
        <v>7.0000000000000284E-2</v>
      </c>
      <c r="G137" s="3">
        <v>0.28000000000000025</v>
      </c>
      <c r="H137" s="3">
        <v>0.62199999999999989</v>
      </c>
      <c r="I137" s="3">
        <v>0.96</v>
      </c>
      <c r="J137" s="3">
        <v>1.1930000000000005</v>
      </c>
      <c r="K137" s="3">
        <v>0.57100000000000062</v>
      </c>
      <c r="L137" s="3">
        <v>0.23300000000000054</v>
      </c>
      <c r="M137" s="3">
        <v>0.33800000000000008</v>
      </c>
      <c r="N137" s="3">
        <v>0.34199999999999964</v>
      </c>
      <c r="O137" s="3">
        <v>2.556237218813906</v>
      </c>
      <c r="P137" s="3">
        <v>62</v>
      </c>
      <c r="Q137" s="3">
        <v>10.528</v>
      </c>
      <c r="R137" s="3">
        <v>0.87000000000000011</v>
      </c>
      <c r="S137" s="3">
        <v>0.67999999999999972</v>
      </c>
      <c r="T137" s="3">
        <v>0.67999999999999972</v>
      </c>
      <c r="U137" s="3">
        <v>1.3500000000000005</v>
      </c>
      <c r="V137" s="3">
        <v>4.4380000000000006</v>
      </c>
      <c r="W137" s="3">
        <v>3.5680000000000005</v>
      </c>
      <c r="X137" s="3">
        <v>3.7580000000000009</v>
      </c>
      <c r="Y137" s="3">
        <v>3.7580000000000009</v>
      </c>
      <c r="Z137" s="3">
        <v>3.0880000000000001</v>
      </c>
      <c r="AA137" s="3">
        <v>98.4</v>
      </c>
      <c r="AB137" s="3">
        <v>90.7</v>
      </c>
      <c r="AC137" s="3">
        <v>110</v>
      </c>
      <c r="AD137" s="3">
        <v>22.5</v>
      </c>
      <c r="AE137" s="3">
        <v>26.2</v>
      </c>
      <c r="AF137" s="3">
        <v>6.7</v>
      </c>
      <c r="AG137" s="3">
        <v>7.7</v>
      </c>
      <c r="AH137" s="3">
        <v>22.7</v>
      </c>
      <c r="AI137" s="3">
        <v>18</v>
      </c>
      <c r="AJ137" s="3">
        <v>51.3</v>
      </c>
      <c r="AK137" s="3">
        <v>13.1</v>
      </c>
      <c r="AL137" s="3">
        <v>1.3</v>
      </c>
      <c r="AM137" s="3">
        <v>3.8</v>
      </c>
      <c r="AN137" s="3">
        <v>1.3</v>
      </c>
      <c r="AO137" s="3">
        <v>31.5</v>
      </c>
      <c r="AP137" s="3">
        <v>2.9</v>
      </c>
      <c r="AQ137" s="3">
        <v>1.2</v>
      </c>
      <c r="AR137" s="3">
        <v>3</v>
      </c>
      <c r="AS137" s="3">
        <v>18.3</v>
      </c>
      <c r="AT137" s="3">
        <v>24</v>
      </c>
      <c r="AU137" s="3">
        <v>57.7</v>
      </c>
      <c r="AV137" s="3">
        <v>69.599999999999994</v>
      </c>
      <c r="AW137" s="3">
        <v>15</v>
      </c>
      <c r="AX137" s="3">
        <v>76.400000000000006</v>
      </c>
      <c r="AY137" s="3">
        <v>8.6</v>
      </c>
      <c r="AZ137" s="3">
        <v>68.900000000000006</v>
      </c>
      <c r="BA137" s="3">
        <v>2.2000000000000002</v>
      </c>
      <c r="BB137" s="3">
        <v>0.8</v>
      </c>
      <c r="BC137" s="3">
        <v>7.4</v>
      </c>
      <c r="BD137" s="3">
        <v>3.5</v>
      </c>
      <c r="BE137" s="3">
        <v>3.4</v>
      </c>
      <c r="BF137" s="3">
        <v>5.3</v>
      </c>
      <c r="BG137" s="3">
        <v>6.8</v>
      </c>
      <c r="BH137" s="3">
        <v>6.4</v>
      </c>
      <c r="BI137" s="3">
        <v>3.9</v>
      </c>
      <c r="BJ137" s="3">
        <v>59</v>
      </c>
      <c r="BK137" s="3">
        <v>65</v>
      </c>
      <c r="BL137" s="3">
        <v>49</v>
      </c>
      <c r="BM137" s="3">
        <v>46.9</v>
      </c>
      <c r="BN137" s="3">
        <v>49.1</v>
      </c>
      <c r="BO137" s="3">
        <v>39.9</v>
      </c>
      <c r="BP137" s="3">
        <v>47.3</v>
      </c>
      <c r="BQ137" s="3">
        <v>44.4</v>
      </c>
      <c r="BR137" s="3">
        <v>49.6</v>
      </c>
      <c r="BS137" s="3">
        <v>40</v>
      </c>
      <c r="BT137" s="3">
        <v>1</v>
      </c>
    </row>
    <row r="138" spans="1:72" x14ac:dyDescent="0.25">
      <c r="A138" s="8">
        <v>35170</v>
      </c>
      <c r="B138" s="3">
        <v>6.483367256516873</v>
      </c>
      <c r="C138" s="3">
        <v>5.7037491407673002</v>
      </c>
      <c r="D138" s="3">
        <v>5.9706238812361301</v>
      </c>
      <c r="E138" s="3">
        <v>10.467948725468029</v>
      </c>
      <c r="F138" s="3">
        <v>0.16000000000000014</v>
      </c>
      <c r="G138" s="3">
        <v>0.48000000000000043</v>
      </c>
      <c r="H138" s="3">
        <v>0.91199999999999992</v>
      </c>
      <c r="I138" s="3">
        <v>1.2800000000000002</v>
      </c>
      <c r="J138" s="3">
        <v>1.5049999999999999</v>
      </c>
      <c r="K138" s="3">
        <v>0.59299999999999997</v>
      </c>
      <c r="L138" s="3">
        <v>0.22499999999999964</v>
      </c>
      <c r="M138" s="3">
        <v>0.36800000000000033</v>
      </c>
      <c r="N138" s="3">
        <v>0.4319999999999995</v>
      </c>
      <c r="O138" s="3">
        <v>2.7839643652561246</v>
      </c>
      <c r="P138" s="3">
        <v>63</v>
      </c>
      <c r="Q138" s="3">
        <v>10.515000000000001</v>
      </c>
      <c r="R138" s="3">
        <v>0.79</v>
      </c>
      <c r="S138" s="3">
        <v>0.59999999999999964</v>
      </c>
      <c r="T138" s="3">
        <v>0.61000000000000032</v>
      </c>
      <c r="U138" s="3">
        <v>1.25</v>
      </c>
      <c r="V138" s="3">
        <v>4.0950000000000006</v>
      </c>
      <c r="W138" s="3">
        <v>3.3050000000000006</v>
      </c>
      <c r="X138" s="3">
        <v>3.495000000000001</v>
      </c>
      <c r="Y138" s="3">
        <v>3.4850000000000003</v>
      </c>
      <c r="Z138" s="3">
        <v>2.8450000000000006</v>
      </c>
      <c r="AA138" s="3">
        <v>104.8</v>
      </c>
      <c r="AB138" s="3">
        <v>95.9</v>
      </c>
      <c r="AC138" s="3">
        <v>118.2</v>
      </c>
      <c r="AD138" s="3">
        <v>23</v>
      </c>
      <c r="AE138" s="3">
        <v>21.4</v>
      </c>
      <c r="AF138" s="3">
        <v>7.5</v>
      </c>
      <c r="AG138" s="3">
        <v>7.9</v>
      </c>
      <c r="AH138" s="3">
        <v>23.3</v>
      </c>
      <c r="AI138" s="3">
        <v>15.1</v>
      </c>
      <c r="AJ138" s="3">
        <v>55.6</v>
      </c>
      <c r="AK138" s="3">
        <v>13.4</v>
      </c>
      <c r="AL138" s="3">
        <v>1.1000000000000001</v>
      </c>
      <c r="AM138" s="3">
        <v>3.5</v>
      </c>
      <c r="AN138" s="3">
        <v>1.5</v>
      </c>
      <c r="AO138" s="3">
        <v>30.5</v>
      </c>
      <c r="AP138" s="3">
        <v>3.8</v>
      </c>
      <c r="AQ138" s="3">
        <v>0.9</v>
      </c>
      <c r="AR138" s="3">
        <v>2.9</v>
      </c>
      <c r="AS138" s="3">
        <v>17.100000000000001</v>
      </c>
      <c r="AT138" s="3">
        <v>23.5</v>
      </c>
      <c r="AU138" s="3">
        <v>59.4</v>
      </c>
      <c r="AV138" s="3">
        <v>68.8</v>
      </c>
      <c r="AW138" s="3">
        <v>16.600000000000001</v>
      </c>
      <c r="AX138" s="3">
        <v>75.5</v>
      </c>
      <c r="AY138" s="3">
        <v>7.9</v>
      </c>
      <c r="AZ138" s="3">
        <v>71.5</v>
      </c>
      <c r="BA138" s="3">
        <v>2.4</v>
      </c>
      <c r="BB138" s="3">
        <v>0.8</v>
      </c>
      <c r="BC138" s="3">
        <v>6.4</v>
      </c>
      <c r="BD138" s="3">
        <v>3.5</v>
      </c>
      <c r="BE138" s="3">
        <v>3.4</v>
      </c>
      <c r="BF138" s="3">
        <v>4.2</v>
      </c>
      <c r="BG138" s="3">
        <v>7.5</v>
      </c>
      <c r="BH138" s="3">
        <v>5.8</v>
      </c>
      <c r="BI138" s="3">
        <v>3.7</v>
      </c>
      <c r="BJ138" s="3">
        <v>60</v>
      </c>
      <c r="BK138" s="3">
        <v>68</v>
      </c>
      <c r="BL138" s="3">
        <v>49</v>
      </c>
      <c r="BM138" s="3">
        <v>49.3</v>
      </c>
      <c r="BN138" s="3">
        <v>52.3</v>
      </c>
      <c r="BO138" s="3">
        <v>41.5</v>
      </c>
      <c r="BP138" s="3">
        <v>51.6</v>
      </c>
      <c r="BQ138" s="3">
        <v>44.7</v>
      </c>
      <c r="BR138" s="3">
        <v>49.4</v>
      </c>
      <c r="BS138" s="3">
        <v>43.9</v>
      </c>
      <c r="BT138" s="3">
        <v>1</v>
      </c>
    </row>
    <row r="139" spans="1:72" x14ac:dyDescent="0.25">
      <c r="A139" s="8">
        <v>35200</v>
      </c>
      <c r="B139" s="3">
        <v>6.5059634162402684</v>
      </c>
      <c r="C139" s="3">
        <v>5.7353457391123195</v>
      </c>
      <c r="D139" s="3">
        <v>5.9685796745705231</v>
      </c>
      <c r="E139" s="3">
        <v>10.468801361586188</v>
      </c>
      <c r="F139" s="3">
        <v>0.1800000000000006</v>
      </c>
      <c r="G139" s="3">
        <v>0.58999999999999986</v>
      </c>
      <c r="H139" s="3">
        <v>1.0609999999999999</v>
      </c>
      <c r="I139" s="3">
        <v>1.4500000000000002</v>
      </c>
      <c r="J139" s="3">
        <v>1.6680000000000001</v>
      </c>
      <c r="K139" s="3">
        <v>0.60700000000000021</v>
      </c>
      <c r="L139" s="3">
        <v>0.21799999999999997</v>
      </c>
      <c r="M139" s="3">
        <v>0.38900000000000023</v>
      </c>
      <c r="N139" s="3">
        <v>0.47100000000000009</v>
      </c>
      <c r="O139" s="3">
        <v>2.8985507246376812</v>
      </c>
      <c r="P139" s="3">
        <v>64</v>
      </c>
      <c r="Q139" s="3">
        <v>10.515000000000001</v>
      </c>
      <c r="R139" s="3">
        <v>0.73000000000000043</v>
      </c>
      <c r="S139" s="3">
        <v>0.54999999999999982</v>
      </c>
      <c r="T139" s="3">
        <v>0.5600000000000005</v>
      </c>
      <c r="U139" s="3">
        <v>1.17</v>
      </c>
      <c r="V139" s="3">
        <v>3.8850000000000007</v>
      </c>
      <c r="W139" s="3">
        <v>3.1550000000000002</v>
      </c>
      <c r="X139" s="3">
        <v>3.3350000000000009</v>
      </c>
      <c r="Y139" s="3">
        <v>3.3250000000000002</v>
      </c>
      <c r="Z139" s="3">
        <v>2.7150000000000007</v>
      </c>
      <c r="AA139" s="3">
        <v>103.5</v>
      </c>
      <c r="AB139" s="3">
        <v>92.4</v>
      </c>
      <c r="AC139" s="3">
        <v>120.2</v>
      </c>
      <c r="AD139" s="3">
        <v>24.8</v>
      </c>
      <c r="AE139" s="3">
        <v>22.8</v>
      </c>
      <c r="AF139" s="3">
        <v>8.3000000000000007</v>
      </c>
      <c r="AG139" s="3">
        <v>7.6</v>
      </c>
      <c r="AH139" s="3">
        <v>20.399999999999999</v>
      </c>
      <c r="AI139" s="3">
        <v>17.100000000000001</v>
      </c>
      <c r="AJ139" s="3">
        <v>52.4</v>
      </c>
      <c r="AK139" s="3">
        <v>14.3</v>
      </c>
      <c r="AL139" s="3">
        <v>0.8</v>
      </c>
      <c r="AM139" s="3">
        <v>3.2</v>
      </c>
      <c r="AN139" s="3">
        <v>1.4</v>
      </c>
      <c r="AO139" s="3">
        <v>28.5</v>
      </c>
      <c r="AP139" s="3">
        <v>3.3</v>
      </c>
      <c r="AQ139" s="3">
        <v>1</v>
      </c>
      <c r="AR139" s="3">
        <v>3.5</v>
      </c>
      <c r="AS139" s="3">
        <v>17.399999999999999</v>
      </c>
      <c r="AT139" s="3">
        <v>25.7</v>
      </c>
      <c r="AU139" s="3">
        <v>56.9</v>
      </c>
      <c r="AV139" s="3">
        <v>72</v>
      </c>
      <c r="AW139" s="3">
        <v>15.1</v>
      </c>
      <c r="AX139" s="3">
        <v>76.5</v>
      </c>
      <c r="AY139" s="3">
        <v>8.4</v>
      </c>
      <c r="AZ139" s="3">
        <v>68.599999999999994</v>
      </c>
      <c r="BA139" s="3">
        <v>2</v>
      </c>
      <c r="BB139" s="3">
        <v>1.5</v>
      </c>
      <c r="BC139" s="3">
        <v>6.9</v>
      </c>
      <c r="BD139" s="3">
        <v>2.6</v>
      </c>
      <c r="BE139" s="3">
        <v>3</v>
      </c>
      <c r="BF139" s="3">
        <v>4.2</v>
      </c>
      <c r="BG139" s="3">
        <v>7.9</v>
      </c>
      <c r="BH139" s="3">
        <v>5.8</v>
      </c>
      <c r="BI139" s="3">
        <v>3</v>
      </c>
      <c r="BJ139" s="3">
        <v>61</v>
      </c>
      <c r="BK139" s="3">
        <v>66</v>
      </c>
      <c r="BL139" s="3">
        <v>50</v>
      </c>
      <c r="BM139" s="3">
        <v>49.1</v>
      </c>
      <c r="BN139" s="3">
        <v>51.7</v>
      </c>
      <c r="BO139" s="3">
        <v>50.2</v>
      </c>
      <c r="BP139" s="3">
        <v>53</v>
      </c>
      <c r="BQ139" s="3">
        <v>44.7</v>
      </c>
      <c r="BR139" s="3">
        <v>49.9</v>
      </c>
      <c r="BS139" s="3">
        <v>39.200000000000003</v>
      </c>
      <c r="BT139" s="3">
        <v>1</v>
      </c>
    </row>
    <row r="140" spans="1:72" x14ac:dyDescent="0.25">
      <c r="A140" s="8">
        <v>35231</v>
      </c>
      <c r="B140" s="3">
        <v>6.5082175690887629</v>
      </c>
      <c r="C140" s="3">
        <v>5.731235501437502</v>
      </c>
      <c r="D140" s="3">
        <v>5.9460748448091714</v>
      </c>
      <c r="E140" s="3">
        <v>10.469681655831673</v>
      </c>
      <c r="F140" s="3">
        <v>0.19000000000000039</v>
      </c>
      <c r="G140" s="3">
        <v>0.52000000000000046</v>
      </c>
      <c r="H140" s="3">
        <v>0.93100000000000005</v>
      </c>
      <c r="I140" s="3">
        <v>1.29</v>
      </c>
      <c r="J140" s="3">
        <v>1.5340000000000007</v>
      </c>
      <c r="K140" s="3">
        <v>0.60300000000000065</v>
      </c>
      <c r="L140" s="3">
        <v>0.24400000000000066</v>
      </c>
      <c r="M140" s="3">
        <v>0.35899999999999999</v>
      </c>
      <c r="N140" s="3">
        <v>0.41099999999999959</v>
      </c>
      <c r="O140" s="3">
        <v>2.9171528588098017</v>
      </c>
      <c r="P140" s="3">
        <v>62</v>
      </c>
      <c r="Q140" s="3">
        <v>10.638999999999999</v>
      </c>
      <c r="R140" s="3">
        <v>0.75</v>
      </c>
      <c r="S140" s="3">
        <v>0.57000000000000028</v>
      </c>
      <c r="T140" s="3">
        <v>0.58000000000000007</v>
      </c>
      <c r="U140" s="3">
        <v>1.1900000000000004</v>
      </c>
      <c r="V140" s="3">
        <v>4.1689999999999996</v>
      </c>
      <c r="W140" s="3">
        <v>3.4189999999999996</v>
      </c>
      <c r="X140" s="3">
        <v>3.5989999999999993</v>
      </c>
      <c r="Y140" s="3">
        <v>3.5889999999999995</v>
      </c>
      <c r="Z140" s="3">
        <v>2.9789999999999992</v>
      </c>
      <c r="AA140" s="3">
        <v>100.1</v>
      </c>
      <c r="AB140" s="3">
        <v>90.3</v>
      </c>
      <c r="AC140" s="3">
        <v>114.7</v>
      </c>
      <c r="AD140" s="3">
        <v>24.6</v>
      </c>
      <c r="AE140" s="3">
        <v>23.6</v>
      </c>
      <c r="AF140" s="3">
        <v>6.9</v>
      </c>
      <c r="AG140" s="3">
        <v>8.6999999999999993</v>
      </c>
      <c r="AH140" s="3">
        <v>20.7</v>
      </c>
      <c r="AI140" s="3">
        <v>17.100000000000001</v>
      </c>
      <c r="AJ140" s="3">
        <v>51.8</v>
      </c>
      <c r="AK140" s="3">
        <v>13.5</v>
      </c>
      <c r="AL140" s="3">
        <v>0.9</v>
      </c>
      <c r="AM140" s="3">
        <v>2.9</v>
      </c>
      <c r="AN140" s="3">
        <v>1.1000000000000001</v>
      </c>
      <c r="AO140" s="3">
        <v>26.2</v>
      </c>
      <c r="AP140" s="3">
        <v>3</v>
      </c>
      <c r="AQ140" s="3">
        <v>0.9</v>
      </c>
      <c r="AR140" s="3">
        <v>2.8</v>
      </c>
      <c r="AS140" s="3">
        <v>19</v>
      </c>
      <c r="AT140" s="3">
        <v>23.1</v>
      </c>
      <c r="AU140" s="3">
        <v>57.9</v>
      </c>
      <c r="AV140" s="3">
        <v>70.599999999999994</v>
      </c>
      <c r="AW140" s="3">
        <v>15.3</v>
      </c>
      <c r="AX140" s="3">
        <v>76</v>
      </c>
      <c r="AY140" s="3">
        <v>8.6999999999999993</v>
      </c>
      <c r="AZ140" s="3">
        <v>69.400000000000006</v>
      </c>
      <c r="BA140" s="3">
        <v>1.8</v>
      </c>
      <c r="BB140" s="3">
        <v>1.1000000000000001</v>
      </c>
      <c r="BC140" s="3">
        <v>5.4</v>
      </c>
      <c r="BD140" s="3">
        <v>3.5</v>
      </c>
      <c r="BE140" s="3">
        <v>2.7</v>
      </c>
      <c r="BF140" s="3">
        <v>3.9</v>
      </c>
      <c r="BG140" s="3">
        <v>6.1</v>
      </c>
      <c r="BH140" s="3">
        <v>4.8</v>
      </c>
      <c r="BI140" s="3">
        <v>3.4</v>
      </c>
      <c r="BJ140" s="3">
        <v>59</v>
      </c>
      <c r="BK140" s="3">
        <v>67</v>
      </c>
      <c r="BL140" s="3">
        <v>49</v>
      </c>
      <c r="BM140" s="3">
        <v>53.6</v>
      </c>
      <c r="BN140" s="3">
        <v>59.4</v>
      </c>
      <c r="BO140" s="3">
        <v>47.9</v>
      </c>
      <c r="BP140" s="3">
        <v>55.5</v>
      </c>
      <c r="BQ140" s="3">
        <v>48.2</v>
      </c>
      <c r="BR140" s="3">
        <v>52.8</v>
      </c>
      <c r="BS140" s="3">
        <v>43.1</v>
      </c>
      <c r="BT140" s="3">
        <v>1</v>
      </c>
    </row>
    <row r="141" spans="1:72" x14ac:dyDescent="0.25">
      <c r="A141" s="8">
        <v>35261</v>
      </c>
      <c r="B141" s="3">
        <v>6.4613900483018005</v>
      </c>
      <c r="C141" s="3">
        <v>5.7426184984413995</v>
      </c>
      <c r="D141" s="3">
        <v>5.9541520122240019</v>
      </c>
      <c r="E141" s="3">
        <v>10.470532816298427</v>
      </c>
      <c r="F141" s="3">
        <v>0.14999999999999947</v>
      </c>
      <c r="G141" s="3">
        <v>0.52999999999999936</v>
      </c>
      <c r="H141" s="3">
        <v>0.89599999999999991</v>
      </c>
      <c r="I141" s="3">
        <v>1.25</v>
      </c>
      <c r="J141" s="3">
        <v>1.4779999999999998</v>
      </c>
      <c r="K141" s="3">
        <v>0.58199999999999985</v>
      </c>
      <c r="L141" s="3">
        <v>0.22799999999999976</v>
      </c>
      <c r="M141" s="3">
        <v>0.35400000000000009</v>
      </c>
      <c r="N141" s="3">
        <v>0.36600000000000055</v>
      </c>
      <c r="O141" s="3">
        <v>2.97000297000297</v>
      </c>
      <c r="P141" s="3">
        <v>62</v>
      </c>
      <c r="Q141" s="3">
        <v>10.71</v>
      </c>
      <c r="R141" s="3">
        <v>0.72999999999999954</v>
      </c>
      <c r="S141" s="3">
        <v>0.55999999999999961</v>
      </c>
      <c r="T141" s="3">
        <v>0.55999999999999961</v>
      </c>
      <c r="U141" s="3">
        <v>1.1200000000000001</v>
      </c>
      <c r="V141" s="3">
        <v>4.1400000000000006</v>
      </c>
      <c r="W141" s="3">
        <v>3.410000000000001</v>
      </c>
      <c r="X141" s="3">
        <v>3.580000000000001</v>
      </c>
      <c r="Y141" s="3">
        <v>3.580000000000001</v>
      </c>
      <c r="Z141" s="3">
        <v>3.0200000000000005</v>
      </c>
      <c r="AA141" s="3">
        <v>107</v>
      </c>
      <c r="AB141" s="3">
        <v>95</v>
      </c>
      <c r="AC141" s="3">
        <v>125</v>
      </c>
      <c r="AD141" s="3">
        <v>26.5</v>
      </c>
      <c r="AE141" s="3">
        <v>22.4</v>
      </c>
      <c r="AF141" s="3">
        <v>8.1</v>
      </c>
      <c r="AG141" s="3">
        <v>7.3</v>
      </c>
      <c r="AH141" s="3">
        <v>21.1</v>
      </c>
      <c r="AI141" s="3">
        <v>15.6</v>
      </c>
      <c r="AJ141" s="3">
        <v>51.1</v>
      </c>
      <c r="AK141" s="3">
        <v>14</v>
      </c>
      <c r="AL141" s="3">
        <v>0.9</v>
      </c>
      <c r="AM141" s="3">
        <v>4</v>
      </c>
      <c r="AN141" s="3">
        <v>2.1</v>
      </c>
      <c r="AO141" s="3">
        <v>25.3</v>
      </c>
      <c r="AP141" s="3">
        <v>3.4</v>
      </c>
      <c r="AQ141" s="3">
        <v>1</v>
      </c>
      <c r="AR141" s="3">
        <v>3.5</v>
      </c>
      <c r="AS141" s="3">
        <v>17</v>
      </c>
      <c r="AT141" s="3">
        <v>27.9</v>
      </c>
      <c r="AU141" s="3">
        <v>55.1</v>
      </c>
      <c r="AV141" s="3">
        <v>71.599999999999994</v>
      </c>
      <c r="AW141" s="3">
        <v>15.6</v>
      </c>
      <c r="AX141" s="3">
        <v>76.2</v>
      </c>
      <c r="AY141" s="3">
        <v>8.1999999999999993</v>
      </c>
      <c r="AZ141" s="3">
        <v>70.400000000000006</v>
      </c>
      <c r="BA141" s="3">
        <v>2</v>
      </c>
      <c r="BB141" s="3">
        <v>1.2</v>
      </c>
      <c r="BC141" s="3">
        <v>6.8</v>
      </c>
      <c r="BD141" s="3">
        <v>2.5</v>
      </c>
      <c r="BE141" s="3">
        <v>3.3</v>
      </c>
      <c r="BF141" s="3">
        <v>3.7</v>
      </c>
      <c r="BG141" s="3">
        <v>5.9</v>
      </c>
      <c r="BH141" s="3">
        <v>4.5</v>
      </c>
      <c r="BI141" s="3">
        <v>3.4</v>
      </c>
      <c r="BJ141" s="3">
        <v>58</v>
      </c>
      <c r="BK141" s="3">
        <v>65</v>
      </c>
      <c r="BL141" s="3">
        <v>47</v>
      </c>
      <c r="BM141" s="3">
        <v>49.7</v>
      </c>
      <c r="BN141" s="3">
        <v>51.9</v>
      </c>
      <c r="BO141" s="3">
        <v>44.1</v>
      </c>
      <c r="BP141" s="3">
        <v>52.4</v>
      </c>
      <c r="BQ141" s="3">
        <v>46.7</v>
      </c>
      <c r="BR141" s="3">
        <v>50.8</v>
      </c>
      <c r="BS141" s="3">
        <v>40.799999999999997</v>
      </c>
      <c r="BT141" s="3">
        <v>1</v>
      </c>
    </row>
    <row r="142" spans="1:72" x14ac:dyDescent="0.25">
      <c r="A142" s="8">
        <v>35292</v>
      </c>
      <c r="B142" s="3">
        <v>6.4800292243857207</v>
      </c>
      <c r="C142" s="3">
        <v>5.7449883954673249</v>
      </c>
      <c r="D142" s="3">
        <v>5.9573905667742304</v>
      </c>
      <c r="E142" s="3">
        <v>10.471411588341995</v>
      </c>
      <c r="F142" s="3">
        <v>0.20000000000000018</v>
      </c>
      <c r="G142" s="3">
        <v>0.62000000000000011</v>
      </c>
      <c r="H142" s="3">
        <v>0.95399999999999974</v>
      </c>
      <c r="I142" s="3">
        <v>1.4400000000000004</v>
      </c>
      <c r="J142" s="3">
        <v>1.6500000000000004</v>
      </c>
      <c r="K142" s="3">
        <v>0.69600000000000062</v>
      </c>
      <c r="L142" s="3">
        <v>0.20999999999999996</v>
      </c>
      <c r="M142" s="3">
        <v>0.48600000000000065</v>
      </c>
      <c r="N142" s="3">
        <v>0.33399999999999963</v>
      </c>
      <c r="O142" s="3">
        <v>2.9994001199760052</v>
      </c>
      <c r="P142" s="3">
        <v>60</v>
      </c>
      <c r="Q142" s="3">
        <v>10.582000000000001</v>
      </c>
      <c r="R142" s="3">
        <v>0.71999999999999975</v>
      </c>
      <c r="S142" s="3">
        <v>0.53999999999999915</v>
      </c>
      <c r="T142" s="3">
        <v>0.54999999999999982</v>
      </c>
      <c r="U142" s="3">
        <v>1.1099999999999994</v>
      </c>
      <c r="V142" s="3">
        <v>3.8520000000000003</v>
      </c>
      <c r="W142" s="3">
        <v>3.1320000000000006</v>
      </c>
      <c r="X142" s="3">
        <v>3.3120000000000012</v>
      </c>
      <c r="Y142" s="3">
        <v>3.3020000000000005</v>
      </c>
      <c r="Z142" s="3">
        <v>2.7420000000000009</v>
      </c>
      <c r="AA142" s="3">
        <v>112</v>
      </c>
      <c r="AB142" s="3">
        <v>100.3</v>
      </c>
      <c r="AC142" s="3">
        <v>129.5</v>
      </c>
      <c r="AD142" s="3">
        <v>27</v>
      </c>
      <c r="AE142" s="3">
        <v>21.9</v>
      </c>
      <c r="AF142" s="3">
        <v>8</v>
      </c>
      <c r="AG142" s="3">
        <v>7</v>
      </c>
      <c r="AH142" s="3">
        <v>25.2</v>
      </c>
      <c r="AI142" s="3">
        <v>15.4</v>
      </c>
      <c r="AJ142" s="3">
        <v>51.1</v>
      </c>
      <c r="AK142" s="3">
        <v>15.1</v>
      </c>
      <c r="AL142" s="3">
        <v>0.8</v>
      </c>
      <c r="AM142" s="3">
        <v>3.2</v>
      </c>
      <c r="AN142" s="3">
        <v>1.6</v>
      </c>
      <c r="AO142" s="3">
        <v>26.5</v>
      </c>
      <c r="AP142" s="3">
        <v>3.8</v>
      </c>
      <c r="AQ142" s="3">
        <v>0.8</v>
      </c>
      <c r="AR142" s="3">
        <v>3.4</v>
      </c>
      <c r="AS142" s="3">
        <v>14.9</v>
      </c>
      <c r="AT142" s="3">
        <v>28.5</v>
      </c>
      <c r="AU142" s="3">
        <v>56.6</v>
      </c>
      <c r="AV142" s="3">
        <v>67.8</v>
      </c>
      <c r="AW142" s="3">
        <v>16.600000000000001</v>
      </c>
      <c r="AX142" s="3">
        <v>76.400000000000006</v>
      </c>
      <c r="AY142" s="3">
        <v>7</v>
      </c>
      <c r="AZ142" s="3">
        <v>69.5</v>
      </c>
      <c r="BA142" s="3">
        <v>1.8</v>
      </c>
      <c r="BB142" s="3">
        <v>0.8</v>
      </c>
      <c r="BC142" s="3">
        <v>5.6</v>
      </c>
      <c r="BD142" s="3">
        <v>2.7</v>
      </c>
      <c r="BE142" s="3">
        <v>2.9</v>
      </c>
      <c r="BF142" s="3">
        <v>3.7</v>
      </c>
      <c r="BG142" s="3">
        <v>7.4</v>
      </c>
      <c r="BH142" s="3">
        <v>5.3</v>
      </c>
      <c r="BI142" s="3">
        <v>2.7</v>
      </c>
      <c r="BJ142" s="3">
        <v>56</v>
      </c>
      <c r="BK142" s="3">
        <v>64</v>
      </c>
      <c r="BL142" s="3">
        <v>44</v>
      </c>
      <c r="BM142" s="3">
        <v>51.6</v>
      </c>
      <c r="BN142" s="3">
        <v>54.6</v>
      </c>
      <c r="BO142" s="3">
        <v>46.6</v>
      </c>
      <c r="BP142" s="3">
        <v>55.1</v>
      </c>
      <c r="BQ142" s="3">
        <v>47.4</v>
      </c>
      <c r="BR142" s="3">
        <v>51.9</v>
      </c>
      <c r="BS142" s="3">
        <v>42.2</v>
      </c>
      <c r="BT142" s="3">
        <v>1</v>
      </c>
    </row>
    <row r="143" spans="1:72" x14ac:dyDescent="0.25">
      <c r="A143" s="8">
        <v>35323</v>
      </c>
      <c r="B143" s="3">
        <v>6.5327854277088955</v>
      </c>
      <c r="C143" s="3">
        <v>5.7175867556325981</v>
      </c>
      <c r="D143" s="3">
        <v>5.9364802387752222</v>
      </c>
      <c r="E143" s="3">
        <v>10.472289588823237</v>
      </c>
      <c r="F143" s="3">
        <v>0.23000000000000043</v>
      </c>
      <c r="G143" s="3">
        <v>0.57000000000000028</v>
      </c>
      <c r="H143" s="3">
        <v>0.9610000000000003</v>
      </c>
      <c r="I143" s="3">
        <v>1.3200000000000003</v>
      </c>
      <c r="J143" s="3">
        <v>1.5609999999999999</v>
      </c>
      <c r="K143" s="3">
        <v>0.59999999999999964</v>
      </c>
      <c r="L143" s="3">
        <v>0.24099999999999966</v>
      </c>
      <c r="M143" s="3">
        <v>0.35899999999999999</v>
      </c>
      <c r="N143" s="3">
        <v>0.39100000000000001</v>
      </c>
      <c r="O143" s="3">
        <v>2.9180040852057192</v>
      </c>
      <c r="P143" s="3">
        <v>59</v>
      </c>
      <c r="Q143" s="3">
        <v>10.252000000000001</v>
      </c>
      <c r="R143" s="3">
        <v>0.73000000000000043</v>
      </c>
      <c r="S143" s="3">
        <v>0.55999999999999961</v>
      </c>
      <c r="T143" s="3">
        <v>0.55999999999999961</v>
      </c>
      <c r="U143" s="3">
        <v>1.1200000000000001</v>
      </c>
      <c r="V143" s="3">
        <v>3.7920000000000007</v>
      </c>
      <c r="W143" s="3">
        <v>3.0620000000000003</v>
      </c>
      <c r="X143" s="3">
        <v>3.2320000000000011</v>
      </c>
      <c r="Y143" s="3">
        <v>3.2320000000000011</v>
      </c>
      <c r="Z143" s="3">
        <v>2.6720000000000006</v>
      </c>
      <c r="AA143" s="3">
        <v>111.8</v>
      </c>
      <c r="AB143" s="3">
        <v>100.7</v>
      </c>
      <c r="AC143" s="3">
        <v>128.5</v>
      </c>
      <c r="AD143" s="3">
        <v>26.4</v>
      </c>
      <c r="AE143" s="3">
        <v>20.399999999999999</v>
      </c>
      <c r="AF143" s="3">
        <v>6.7</v>
      </c>
      <c r="AG143" s="3">
        <v>6.3</v>
      </c>
      <c r="AH143" s="3">
        <v>25</v>
      </c>
      <c r="AI143" s="3">
        <v>14.8</v>
      </c>
      <c r="AJ143" s="3">
        <v>53.2</v>
      </c>
      <c r="AK143" s="3">
        <v>15.3</v>
      </c>
      <c r="AL143" s="3">
        <v>0.8</v>
      </c>
      <c r="AM143" s="3">
        <v>3.1</v>
      </c>
      <c r="AN143" s="3">
        <v>1.5</v>
      </c>
      <c r="AO143" s="3">
        <v>27.9</v>
      </c>
      <c r="AP143" s="3">
        <v>2.6</v>
      </c>
      <c r="AQ143" s="3">
        <v>0.8</v>
      </c>
      <c r="AR143" s="3">
        <v>2.8</v>
      </c>
      <c r="AS143" s="3">
        <v>16</v>
      </c>
      <c r="AT143" s="3">
        <v>27</v>
      </c>
      <c r="AU143" s="3">
        <v>57</v>
      </c>
      <c r="AV143" s="3">
        <v>68.7</v>
      </c>
      <c r="AW143" s="3">
        <v>16.899999999999999</v>
      </c>
      <c r="AX143" s="3">
        <v>75.099999999999994</v>
      </c>
      <c r="AY143" s="3">
        <v>8</v>
      </c>
      <c r="AZ143" s="3">
        <v>69.900000000000006</v>
      </c>
      <c r="BA143" s="3">
        <v>2.2999999999999998</v>
      </c>
      <c r="BB143" s="3">
        <v>1.3</v>
      </c>
      <c r="BC143" s="3">
        <v>6.3</v>
      </c>
      <c r="BD143" s="3">
        <v>2.7</v>
      </c>
      <c r="BE143" s="3">
        <v>2.7</v>
      </c>
      <c r="BF143" s="3">
        <v>4.5</v>
      </c>
      <c r="BG143" s="3">
        <v>7.2</v>
      </c>
      <c r="BH143" s="3">
        <v>5.4</v>
      </c>
      <c r="BI143" s="3">
        <v>3.1</v>
      </c>
      <c r="BJ143" s="3">
        <v>55</v>
      </c>
      <c r="BK143" s="3">
        <v>62</v>
      </c>
      <c r="BL143" s="3">
        <v>43</v>
      </c>
      <c r="BM143" s="3">
        <v>51.1</v>
      </c>
      <c r="BN143" s="3">
        <v>54.6</v>
      </c>
      <c r="BO143" s="3">
        <v>50.1</v>
      </c>
      <c r="BP143" s="3">
        <v>53.5</v>
      </c>
      <c r="BQ143" s="3">
        <v>47.2</v>
      </c>
      <c r="BR143" s="3">
        <v>50</v>
      </c>
      <c r="BS143" s="3">
        <v>43.7</v>
      </c>
      <c r="BT143" s="3">
        <v>1</v>
      </c>
    </row>
    <row r="144" spans="1:72" x14ac:dyDescent="0.25">
      <c r="A144" s="8">
        <v>35353</v>
      </c>
      <c r="B144" s="3">
        <v>6.5585807082180407</v>
      </c>
      <c r="C144" s="3">
        <v>5.6686387725206195</v>
      </c>
      <c r="D144" s="3">
        <v>5.9395131414758824</v>
      </c>
      <c r="E144" s="3">
        <v>10.473138533353255</v>
      </c>
      <c r="F144" s="3">
        <v>0.12999999999999989</v>
      </c>
      <c r="G144" s="3">
        <v>0.27000000000000046</v>
      </c>
      <c r="H144" s="3">
        <v>0.57500000000000018</v>
      </c>
      <c r="I144" s="3">
        <v>0.91000000000000014</v>
      </c>
      <c r="J144" s="3">
        <v>1.1710000000000003</v>
      </c>
      <c r="K144" s="3">
        <v>0.59600000000000009</v>
      </c>
      <c r="L144" s="3">
        <v>0.26100000000000012</v>
      </c>
      <c r="M144" s="3">
        <v>0.33499999999999996</v>
      </c>
      <c r="N144" s="3">
        <v>0.30499999999999972</v>
      </c>
      <c r="O144" s="3">
        <v>2.9524653085326249</v>
      </c>
      <c r="P144" s="3">
        <v>59</v>
      </c>
      <c r="Q144" s="3">
        <v>10.305999999999999</v>
      </c>
      <c r="R144" s="3">
        <v>0.74000000000000021</v>
      </c>
      <c r="S144" s="3">
        <v>0.57000000000000028</v>
      </c>
      <c r="T144" s="3">
        <v>0.59999999999999964</v>
      </c>
      <c r="U144" s="3">
        <v>1.1200000000000001</v>
      </c>
      <c r="V144" s="3">
        <v>4.2259999999999991</v>
      </c>
      <c r="W144" s="3">
        <v>3.4859999999999989</v>
      </c>
      <c r="X144" s="3">
        <v>3.6559999999999988</v>
      </c>
      <c r="Y144" s="3">
        <v>3.6259999999999994</v>
      </c>
      <c r="Z144" s="3">
        <v>3.105999999999999</v>
      </c>
      <c r="AA144" s="3">
        <v>107.3</v>
      </c>
      <c r="AB144" s="3">
        <v>95.7</v>
      </c>
      <c r="AC144" s="3">
        <v>124.6</v>
      </c>
      <c r="AD144" s="3">
        <v>25.4</v>
      </c>
      <c r="AE144" s="3">
        <v>22.4</v>
      </c>
      <c r="AF144" s="3">
        <v>5.8</v>
      </c>
      <c r="AG144" s="3">
        <v>8.5</v>
      </c>
      <c r="AH144" s="3">
        <v>22.4</v>
      </c>
      <c r="AI144" s="3">
        <v>15.9</v>
      </c>
      <c r="AJ144" s="3">
        <v>52.2</v>
      </c>
      <c r="AK144" s="3">
        <v>15.4</v>
      </c>
      <c r="AL144" s="3">
        <v>0.9</v>
      </c>
      <c r="AM144" s="3">
        <v>3</v>
      </c>
      <c r="AN144" s="3">
        <v>1.4</v>
      </c>
      <c r="AO144" s="3">
        <v>28.3</v>
      </c>
      <c r="AP144" s="3">
        <v>2.9</v>
      </c>
      <c r="AQ144" s="3">
        <v>0.7</v>
      </c>
      <c r="AR144" s="3">
        <v>2.2000000000000002</v>
      </c>
      <c r="AS144" s="3">
        <v>15.8</v>
      </c>
      <c r="AT144" s="3">
        <v>27.2</v>
      </c>
      <c r="AU144" s="3">
        <v>57</v>
      </c>
      <c r="AV144" s="3">
        <v>69.099999999999994</v>
      </c>
      <c r="AW144" s="3">
        <v>16.100000000000001</v>
      </c>
      <c r="AX144" s="3">
        <v>75.7</v>
      </c>
      <c r="AY144" s="3">
        <v>8.1999999999999993</v>
      </c>
      <c r="AZ144" s="3">
        <v>68.7</v>
      </c>
      <c r="BA144" s="3">
        <v>1</v>
      </c>
      <c r="BB144" s="3">
        <v>0.7</v>
      </c>
      <c r="BC144" s="3">
        <v>5.0999999999999996</v>
      </c>
      <c r="BD144" s="3">
        <v>2.8</v>
      </c>
      <c r="BE144" s="3">
        <v>5.9</v>
      </c>
      <c r="BF144" s="3">
        <v>3.6</v>
      </c>
      <c r="BG144" s="3">
        <v>6.7</v>
      </c>
      <c r="BH144" s="3">
        <v>4.9000000000000004</v>
      </c>
      <c r="BI144" s="3">
        <v>3.4</v>
      </c>
      <c r="BJ144" s="3">
        <v>56</v>
      </c>
      <c r="BK144" s="3">
        <v>63</v>
      </c>
      <c r="BL144" s="3">
        <v>45</v>
      </c>
      <c r="BM144" s="3">
        <v>50.5</v>
      </c>
      <c r="BN144" s="3">
        <v>52.9</v>
      </c>
      <c r="BO144" s="3">
        <v>45.7</v>
      </c>
      <c r="BP144" s="3">
        <v>55.4</v>
      </c>
      <c r="BQ144" s="3">
        <v>46</v>
      </c>
      <c r="BR144" s="3">
        <v>50.9</v>
      </c>
      <c r="BS144" s="3">
        <v>39.6</v>
      </c>
      <c r="BT144" s="3">
        <v>1</v>
      </c>
    </row>
    <row r="145" spans="1:72" x14ac:dyDescent="0.25">
      <c r="A145" s="8">
        <v>35384</v>
      </c>
      <c r="B145" s="3">
        <v>6.6293896731677044</v>
      </c>
      <c r="C145" s="3">
        <v>5.6669455846042274</v>
      </c>
      <c r="D145" s="3">
        <v>5.9174142655978148</v>
      </c>
      <c r="E145" s="3">
        <v>10.474015019548162</v>
      </c>
      <c r="F145" s="3">
        <v>0.12000000000000011</v>
      </c>
      <c r="G145" s="3">
        <v>0.25</v>
      </c>
      <c r="H145" s="3">
        <v>0.4610000000000003</v>
      </c>
      <c r="I145" s="3">
        <v>0.70800000000000018</v>
      </c>
      <c r="J145" s="3">
        <v>0.9139999999999997</v>
      </c>
      <c r="K145" s="3">
        <v>0.4529999999999994</v>
      </c>
      <c r="L145" s="3">
        <v>0.20599999999999952</v>
      </c>
      <c r="M145" s="3">
        <v>0.24699999999999989</v>
      </c>
      <c r="N145" s="3">
        <v>0.2110000000000003</v>
      </c>
      <c r="O145" s="3">
        <v>2.9691211401425179</v>
      </c>
      <c r="P145" s="3">
        <v>57</v>
      </c>
      <c r="Q145" s="3">
        <v>10.007</v>
      </c>
      <c r="R145" s="3">
        <v>0.74199999999999999</v>
      </c>
      <c r="S145" s="3">
        <v>0.59199999999999964</v>
      </c>
      <c r="T145" s="3">
        <v>0.58199999999999985</v>
      </c>
      <c r="U145" s="3">
        <v>1.0720000000000001</v>
      </c>
      <c r="V145" s="3">
        <v>4.1689999999999996</v>
      </c>
      <c r="W145" s="3">
        <v>3.4269999999999996</v>
      </c>
      <c r="X145" s="3">
        <v>3.577</v>
      </c>
      <c r="Y145" s="3">
        <v>3.5869999999999997</v>
      </c>
      <c r="Z145" s="3">
        <v>3.0969999999999995</v>
      </c>
      <c r="AA145" s="3">
        <v>109.5</v>
      </c>
      <c r="AB145" s="3">
        <v>93.5</v>
      </c>
      <c r="AC145" s="3">
        <v>133.4</v>
      </c>
      <c r="AD145" s="3">
        <v>26.5</v>
      </c>
      <c r="AE145" s="3">
        <v>21.4</v>
      </c>
      <c r="AF145" s="3">
        <v>7.1</v>
      </c>
      <c r="AG145" s="3">
        <v>6.4</v>
      </c>
      <c r="AH145" s="3">
        <v>24</v>
      </c>
      <c r="AI145" s="3">
        <v>17.3</v>
      </c>
      <c r="AJ145" s="3">
        <v>52.1</v>
      </c>
      <c r="AK145" s="3">
        <v>13.2</v>
      </c>
      <c r="AL145" s="3">
        <v>0.6</v>
      </c>
      <c r="AM145" s="3">
        <v>3.3</v>
      </c>
      <c r="AN145" s="3">
        <v>1.5</v>
      </c>
      <c r="AO145" s="3">
        <v>27.8</v>
      </c>
      <c r="AP145" s="3">
        <v>2.7</v>
      </c>
      <c r="AQ145" s="3">
        <v>1.2</v>
      </c>
      <c r="AR145" s="3">
        <v>3.2</v>
      </c>
      <c r="AS145" s="3">
        <v>12.6</v>
      </c>
      <c r="AT145" s="3">
        <v>29.4</v>
      </c>
      <c r="AU145" s="3">
        <v>58</v>
      </c>
      <c r="AV145" s="3">
        <v>69.599999999999994</v>
      </c>
      <c r="AW145" s="3">
        <v>14.7</v>
      </c>
      <c r="AX145" s="3">
        <v>77.099999999999994</v>
      </c>
      <c r="AY145" s="3">
        <v>8.1999999999999993</v>
      </c>
      <c r="AZ145" s="3">
        <v>69.5</v>
      </c>
      <c r="BA145" s="3">
        <v>2.2000000000000002</v>
      </c>
      <c r="BB145" s="3">
        <v>1.2</v>
      </c>
      <c r="BC145" s="3">
        <v>5.5</v>
      </c>
      <c r="BD145" s="3">
        <v>3.6</v>
      </c>
      <c r="BE145" s="3">
        <v>3.3</v>
      </c>
      <c r="BF145" s="3">
        <v>4.5</v>
      </c>
      <c r="BG145" s="3">
        <v>5.7</v>
      </c>
      <c r="BH145" s="3">
        <v>5.2</v>
      </c>
      <c r="BI145" s="3">
        <v>3.3</v>
      </c>
      <c r="BJ145" s="3">
        <v>54</v>
      </c>
      <c r="BK145" s="3">
        <v>60</v>
      </c>
      <c r="BL145" s="3">
        <v>43</v>
      </c>
      <c r="BM145" s="3">
        <v>53</v>
      </c>
      <c r="BN145" s="3">
        <v>56.9</v>
      </c>
      <c r="BO145" s="3">
        <v>46.3</v>
      </c>
      <c r="BP145" s="3">
        <v>58.1</v>
      </c>
      <c r="BQ145" s="3">
        <v>47.6</v>
      </c>
      <c r="BR145" s="3">
        <v>51.2</v>
      </c>
      <c r="BS145" s="3">
        <v>42.3</v>
      </c>
      <c r="BT145" s="3">
        <v>1</v>
      </c>
    </row>
    <row r="146" spans="1:72" x14ac:dyDescent="0.25">
      <c r="A146" s="8">
        <v>35414</v>
      </c>
      <c r="B146" s="3">
        <v>6.6076496865312988</v>
      </c>
      <c r="C146" s="3">
        <v>5.6637240774102153</v>
      </c>
      <c r="D146" s="3">
        <v>5.912556612003109</v>
      </c>
      <c r="E146" s="3">
        <v>10.474862501166163</v>
      </c>
      <c r="F146" s="3">
        <v>0.12000000000000011</v>
      </c>
      <c r="G146" s="3">
        <v>0.29999999999999982</v>
      </c>
      <c r="H146" s="3">
        <v>0.65800000000000036</v>
      </c>
      <c r="I146" s="3">
        <v>1.0030000000000001</v>
      </c>
      <c r="J146" s="3">
        <v>1.2080000000000002</v>
      </c>
      <c r="K146" s="3">
        <v>0.54999999999999982</v>
      </c>
      <c r="L146" s="3">
        <v>0.20500000000000007</v>
      </c>
      <c r="M146" s="3">
        <v>0.34499999999999975</v>
      </c>
      <c r="N146" s="3">
        <v>0.35800000000000054</v>
      </c>
      <c r="O146" s="3">
        <v>2.8288543140028288</v>
      </c>
      <c r="P146" s="3">
        <v>58</v>
      </c>
      <c r="Q146" s="3">
        <v>9.923</v>
      </c>
      <c r="R146" s="3">
        <v>0.71699999999999964</v>
      </c>
      <c r="S146" s="3">
        <v>0.58699999999999974</v>
      </c>
      <c r="T146" s="3">
        <v>0.5569999999999995</v>
      </c>
      <c r="U146" s="3">
        <v>1.0569999999999995</v>
      </c>
      <c r="V146" s="3">
        <v>3.71</v>
      </c>
      <c r="W146" s="3">
        <v>2.9930000000000003</v>
      </c>
      <c r="X146" s="3">
        <v>3.1230000000000002</v>
      </c>
      <c r="Y146" s="3">
        <v>3.1530000000000005</v>
      </c>
      <c r="Z146" s="3">
        <v>2.6530000000000005</v>
      </c>
      <c r="AA146" s="3">
        <v>114.2</v>
      </c>
      <c r="AB146" s="3">
        <v>99.9</v>
      </c>
      <c r="AC146" s="3">
        <v>135.69999999999999</v>
      </c>
      <c r="AD146" s="3">
        <v>28.8</v>
      </c>
      <c r="AE146" s="3">
        <v>20.7</v>
      </c>
      <c r="AF146" s="3">
        <v>7</v>
      </c>
      <c r="AG146" s="3">
        <v>7.8</v>
      </c>
      <c r="AH146" s="3">
        <v>23.4</v>
      </c>
      <c r="AI146" s="3">
        <v>14.2</v>
      </c>
      <c r="AJ146" s="3">
        <v>50.5</v>
      </c>
      <c r="AK146" s="3">
        <v>14</v>
      </c>
      <c r="AL146" s="3">
        <v>0.6</v>
      </c>
      <c r="AM146" s="3">
        <v>2.6</v>
      </c>
      <c r="AN146" s="3">
        <v>1.3</v>
      </c>
      <c r="AO146" s="3">
        <v>25.2</v>
      </c>
      <c r="AP146" s="3">
        <v>3</v>
      </c>
      <c r="AQ146" s="3">
        <v>0.7</v>
      </c>
      <c r="AR146" s="3">
        <v>3.1</v>
      </c>
      <c r="AS146" s="3">
        <v>13.8</v>
      </c>
      <c r="AT146" s="3">
        <v>29.9</v>
      </c>
      <c r="AU146" s="3">
        <v>56.3</v>
      </c>
      <c r="AV146" s="3">
        <v>68.8</v>
      </c>
      <c r="AW146" s="3">
        <v>15.4</v>
      </c>
      <c r="AX146" s="3">
        <v>78.7</v>
      </c>
      <c r="AY146" s="3">
        <v>5.9</v>
      </c>
      <c r="AZ146" s="3">
        <v>71.8</v>
      </c>
      <c r="BA146" s="3">
        <v>1.8</v>
      </c>
      <c r="BB146" s="3">
        <v>0.9</v>
      </c>
      <c r="BC146" s="3">
        <v>6.4</v>
      </c>
      <c r="BD146" s="3">
        <v>3</v>
      </c>
      <c r="BE146" s="3">
        <v>2.4</v>
      </c>
      <c r="BF146" s="3">
        <v>3.2</v>
      </c>
      <c r="BG146" s="3">
        <v>6.7</v>
      </c>
      <c r="BH146" s="3">
        <v>4.9000000000000004</v>
      </c>
      <c r="BI146" s="3">
        <v>3.2</v>
      </c>
      <c r="BJ146" s="3">
        <v>55</v>
      </c>
      <c r="BK146" s="3">
        <v>65</v>
      </c>
      <c r="BL146" s="3">
        <v>42</v>
      </c>
      <c r="BM146" s="3">
        <v>55.2</v>
      </c>
      <c r="BN146" s="3">
        <v>61.7</v>
      </c>
      <c r="BO146" s="3">
        <v>52</v>
      </c>
      <c r="BP146" s="3">
        <v>58.9</v>
      </c>
      <c r="BQ146" s="3">
        <v>48.6</v>
      </c>
      <c r="BR146" s="3">
        <v>52</v>
      </c>
      <c r="BS146" s="3">
        <v>44.4</v>
      </c>
      <c r="BT146" s="3">
        <v>1</v>
      </c>
    </row>
    <row r="147" spans="1:72" x14ac:dyDescent="0.25">
      <c r="A147" s="8">
        <v>35445</v>
      </c>
      <c r="B147" s="3">
        <v>6.667160334054171</v>
      </c>
      <c r="C147" s="3">
        <v>5.677096209393695</v>
      </c>
      <c r="D147" s="3">
        <v>5.8410776088443734</v>
      </c>
      <c r="E147" s="3">
        <v>10.475737478289117</v>
      </c>
      <c r="F147" s="3">
        <v>0.12999999999999989</v>
      </c>
      <c r="G147" s="3">
        <v>0.42999999999999972</v>
      </c>
      <c r="H147" s="3">
        <v>0.77499999999999947</v>
      </c>
      <c r="I147" s="3">
        <v>1.1069999999999993</v>
      </c>
      <c r="J147" s="3">
        <v>1.3439999999999994</v>
      </c>
      <c r="K147" s="3">
        <v>0.56899999999999995</v>
      </c>
      <c r="L147" s="3">
        <v>0.2370000000000001</v>
      </c>
      <c r="M147" s="3">
        <v>0.33199999999999985</v>
      </c>
      <c r="N147" s="3">
        <v>0.34499999999999975</v>
      </c>
      <c r="O147" s="3">
        <v>2.9788501638367593</v>
      </c>
      <c r="P147" s="3">
        <v>57</v>
      </c>
      <c r="Q147" s="3">
        <v>9.9369999999999994</v>
      </c>
      <c r="R147" s="3">
        <v>0.73300000000000054</v>
      </c>
      <c r="S147" s="3">
        <v>0.60300000000000065</v>
      </c>
      <c r="T147" s="3">
        <v>0.56300000000000061</v>
      </c>
      <c r="U147" s="3">
        <v>1.0630000000000006</v>
      </c>
      <c r="V147" s="3">
        <v>3.6799999999999997</v>
      </c>
      <c r="W147" s="3">
        <v>2.9469999999999992</v>
      </c>
      <c r="X147" s="3">
        <v>3.0769999999999991</v>
      </c>
      <c r="Y147" s="3">
        <v>3.1169999999999991</v>
      </c>
      <c r="Z147" s="3">
        <v>2.6169999999999991</v>
      </c>
      <c r="AA147" s="3">
        <v>118.7</v>
      </c>
      <c r="AB147" s="3">
        <v>103.8</v>
      </c>
      <c r="AC147" s="3">
        <v>141.19999999999999</v>
      </c>
      <c r="AD147" s="3">
        <v>30.9</v>
      </c>
      <c r="AE147" s="3">
        <v>18.600000000000001</v>
      </c>
      <c r="AF147" s="3">
        <v>7.6</v>
      </c>
      <c r="AG147" s="3">
        <v>5.8</v>
      </c>
      <c r="AH147" s="3">
        <v>24</v>
      </c>
      <c r="AI147" s="3">
        <v>13.8</v>
      </c>
      <c r="AJ147" s="3">
        <v>50.5</v>
      </c>
      <c r="AK147" s="3">
        <v>14.5</v>
      </c>
      <c r="AL147" s="3">
        <v>1.1000000000000001</v>
      </c>
      <c r="AM147" s="3">
        <v>3.5</v>
      </c>
      <c r="AN147" s="3">
        <v>1.4</v>
      </c>
      <c r="AO147" s="3">
        <v>27.7</v>
      </c>
      <c r="AP147" s="3">
        <v>3.6</v>
      </c>
      <c r="AQ147" s="3">
        <v>1</v>
      </c>
      <c r="AR147" s="3">
        <v>3.2</v>
      </c>
      <c r="AS147" s="3">
        <v>13.9</v>
      </c>
      <c r="AT147" s="3">
        <v>29.5</v>
      </c>
      <c r="AU147" s="3">
        <v>56.6</v>
      </c>
      <c r="AV147" s="3">
        <v>70.2</v>
      </c>
      <c r="AW147" s="3">
        <v>17.5</v>
      </c>
      <c r="AX147" s="3">
        <v>76</v>
      </c>
      <c r="AY147" s="3">
        <v>6.5</v>
      </c>
      <c r="AZ147" s="3">
        <v>71.7</v>
      </c>
      <c r="BA147" s="3">
        <v>2</v>
      </c>
      <c r="BB147" s="3">
        <v>0.8</v>
      </c>
      <c r="BC147" s="3">
        <v>6.5</v>
      </c>
      <c r="BD147" s="3">
        <v>3.3</v>
      </c>
      <c r="BE147" s="3">
        <v>2.6</v>
      </c>
      <c r="BF147" s="3">
        <v>4.8</v>
      </c>
      <c r="BG147" s="3">
        <v>6.8</v>
      </c>
      <c r="BH147" s="3">
        <v>5</v>
      </c>
      <c r="BI147" s="3">
        <v>3.2</v>
      </c>
      <c r="BJ147" s="3">
        <v>54</v>
      </c>
      <c r="BK147" s="3">
        <v>65</v>
      </c>
      <c r="BL147" s="3">
        <v>44</v>
      </c>
      <c r="BM147" s="3">
        <v>53.8</v>
      </c>
      <c r="BN147" s="3">
        <v>57</v>
      </c>
      <c r="BO147" s="3">
        <v>53.3</v>
      </c>
      <c r="BP147" s="3">
        <v>59.8</v>
      </c>
      <c r="BQ147" s="3">
        <v>49.8</v>
      </c>
      <c r="BR147" s="3">
        <v>49.7</v>
      </c>
      <c r="BS147" s="3">
        <v>43.2</v>
      </c>
      <c r="BT147" s="3">
        <v>1</v>
      </c>
    </row>
    <row r="148" spans="1:72" x14ac:dyDescent="0.25">
      <c r="A148" s="8">
        <v>35476</v>
      </c>
      <c r="B148" s="3">
        <v>6.6730703818213684</v>
      </c>
      <c r="C148" s="3">
        <v>5.6976973310002528</v>
      </c>
      <c r="D148" s="3">
        <v>5.882346982572443</v>
      </c>
      <c r="E148" s="3">
        <v>10.476611690496343</v>
      </c>
      <c r="F148" s="3">
        <v>0.16999999999999993</v>
      </c>
      <c r="G148" s="3">
        <v>0.45000000000000018</v>
      </c>
      <c r="H148" s="3">
        <v>0.85700000000000021</v>
      </c>
      <c r="I148" s="3">
        <v>1.1779999999999999</v>
      </c>
      <c r="J148" s="3">
        <v>1.3280000000000003</v>
      </c>
      <c r="K148" s="3">
        <v>0.47100000000000009</v>
      </c>
      <c r="L148" s="3">
        <v>0.15000000000000036</v>
      </c>
      <c r="M148" s="3">
        <v>0.32099999999999973</v>
      </c>
      <c r="N148" s="3">
        <v>0.40700000000000003</v>
      </c>
      <c r="O148" s="3">
        <v>3.1476235442241109</v>
      </c>
      <c r="P148" s="3">
        <v>54</v>
      </c>
      <c r="Q148" s="3">
        <v>9.7330000000000005</v>
      </c>
      <c r="R148" s="3">
        <v>0.66199999999999992</v>
      </c>
      <c r="S148" s="3">
        <v>0.52200000000000024</v>
      </c>
      <c r="T148" s="3">
        <v>0.51200000000000045</v>
      </c>
      <c r="U148" s="3">
        <v>0.95199999999999996</v>
      </c>
      <c r="V148" s="3">
        <v>3.3350000000000009</v>
      </c>
      <c r="W148" s="3">
        <v>2.6730000000000009</v>
      </c>
      <c r="X148" s="3">
        <v>2.8130000000000006</v>
      </c>
      <c r="Y148" s="3">
        <v>2.8230000000000004</v>
      </c>
      <c r="Z148" s="3">
        <v>2.3830000000000009</v>
      </c>
      <c r="AA148" s="3">
        <v>118.9</v>
      </c>
      <c r="AB148" s="3">
        <v>101.9</v>
      </c>
      <c r="AC148" s="3">
        <v>144.30000000000001</v>
      </c>
      <c r="AD148" s="3">
        <v>32.5</v>
      </c>
      <c r="AE148" s="3">
        <v>18.5</v>
      </c>
      <c r="AF148" s="3">
        <v>8.1</v>
      </c>
      <c r="AG148" s="3">
        <v>6.1</v>
      </c>
      <c r="AH148" s="3">
        <v>25.5</v>
      </c>
      <c r="AI148" s="3">
        <v>13.9</v>
      </c>
      <c r="AJ148" s="3">
        <v>49</v>
      </c>
      <c r="AK148" s="3">
        <v>13.9</v>
      </c>
      <c r="AL148" s="3">
        <v>0.9</v>
      </c>
      <c r="AM148" s="3">
        <v>3.4</v>
      </c>
      <c r="AN148" s="3">
        <v>1.3</v>
      </c>
      <c r="AO148" s="3">
        <v>30.8</v>
      </c>
      <c r="AP148" s="3">
        <v>3.3</v>
      </c>
      <c r="AQ148" s="3">
        <v>1.2</v>
      </c>
      <c r="AR148" s="3">
        <v>3.6</v>
      </c>
      <c r="AS148" s="3">
        <v>12.5</v>
      </c>
      <c r="AT148" s="3">
        <v>29.1</v>
      </c>
      <c r="AU148" s="3">
        <v>58.4</v>
      </c>
      <c r="AV148" s="3">
        <v>68.400000000000006</v>
      </c>
      <c r="AW148" s="3">
        <v>15.7</v>
      </c>
      <c r="AX148" s="3">
        <v>77.7</v>
      </c>
      <c r="AY148" s="3">
        <v>6.6</v>
      </c>
      <c r="AZ148" s="3">
        <v>72.2</v>
      </c>
      <c r="BA148" s="3">
        <v>2.2000000000000002</v>
      </c>
      <c r="BB148" s="3">
        <v>1.2</v>
      </c>
      <c r="BC148" s="3">
        <v>5.6</v>
      </c>
      <c r="BD148" s="3">
        <v>3.7</v>
      </c>
      <c r="BE148" s="3">
        <v>3.4</v>
      </c>
      <c r="BF148" s="3">
        <v>4.8</v>
      </c>
      <c r="BG148" s="3">
        <v>7</v>
      </c>
      <c r="BH148" s="3">
        <v>5.6</v>
      </c>
      <c r="BI148" s="3">
        <v>4.0999999999999996</v>
      </c>
      <c r="BJ148" s="3">
        <v>52</v>
      </c>
      <c r="BK148" s="3">
        <v>65</v>
      </c>
      <c r="BL148" s="3">
        <v>44</v>
      </c>
      <c r="BM148" s="3">
        <v>53.1</v>
      </c>
      <c r="BN148" s="3">
        <v>57.6</v>
      </c>
      <c r="BO148" s="3">
        <v>56.4</v>
      </c>
      <c r="BP148" s="3">
        <v>58.9</v>
      </c>
      <c r="BQ148" s="3">
        <v>45.9</v>
      </c>
      <c r="BR148" s="3">
        <v>52.1</v>
      </c>
      <c r="BS148" s="3">
        <v>41.3</v>
      </c>
      <c r="BT148" s="3">
        <v>1</v>
      </c>
    </row>
    <row r="149" spans="1:72" x14ac:dyDescent="0.25">
      <c r="A149" s="8">
        <v>35504</v>
      </c>
      <c r="B149" s="3">
        <v>6.6295217613499675</v>
      </c>
      <c r="C149" s="3">
        <v>5.6915074437805888</v>
      </c>
      <c r="D149" s="3">
        <v>5.852058791290859</v>
      </c>
      <c r="E149" s="3">
        <v>10.477400645172375</v>
      </c>
      <c r="F149" s="3">
        <v>0.20000000000000018</v>
      </c>
      <c r="G149" s="3">
        <v>0.66999999999999993</v>
      </c>
      <c r="H149" s="3">
        <v>1.069</v>
      </c>
      <c r="I149" s="3">
        <v>1.4170000000000007</v>
      </c>
      <c r="J149" s="3">
        <v>1.5550000000000006</v>
      </c>
      <c r="K149" s="3">
        <v>0.48600000000000065</v>
      </c>
      <c r="L149" s="3">
        <v>0.1379999999999999</v>
      </c>
      <c r="M149" s="3">
        <v>0.34800000000000075</v>
      </c>
      <c r="N149" s="3">
        <v>0.39900000000000002</v>
      </c>
      <c r="O149" s="3">
        <v>3.1357792411414236</v>
      </c>
      <c r="P149" s="3">
        <v>60</v>
      </c>
      <c r="Q149" s="3">
        <v>10.362</v>
      </c>
      <c r="R149" s="3">
        <v>0.67300000000000004</v>
      </c>
      <c r="S149" s="3">
        <v>0.53299999999999947</v>
      </c>
      <c r="T149" s="3">
        <v>0.47299999999999986</v>
      </c>
      <c r="U149" s="3">
        <v>0.9529999999999994</v>
      </c>
      <c r="V149" s="3">
        <v>3.5949999999999998</v>
      </c>
      <c r="W149" s="3">
        <v>2.9219999999999997</v>
      </c>
      <c r="X149" s="3">
        <v>3.0620000000000003</v>
      </c>
      <c r="Y149" s="3">
        <v>3.1219999999999999</v>
      </c>
      <c r="Z149" s="3">
        <v>2.6420000000000003</v>
      </c>
      <c r="AA149" s="3">
        <v>118.5</v>
      </c>
      <c r="AB149" s="3">
        <v>101.1</v>
      </c>
      <c r="AC149" s="3">
        <v>144.80000000000001</v>
      </c>
      <c r="AD149" s="3">
        <v>33.1</v>
      </c>
      <c r="AE149" s="3">
        <v>18.5</v>
      </c>
      <c r="AF149" s="3">
        <v>7.8</v>
      </c>
      <c r="AG149" s="3">
        <v>6.6</v>
      </c>
      <c r="AH149" s="3">
        <v>25.8</v>
      </c>
      <c r="AI149" s="3">
        <v>14.5</v>
      </c>
      <c r="AJ149" s="3">
        <v>48.4</v>
      </c>
      <c r="AK149" s="3">
        <v>13.6</v>
      </c>
      <c r="AL149" s="3">
        <v>0.5</v>
      </c>
      <c r="AM149" s="3">
        <v>2.8</v>
      </c>
      <c r="AN149" s="3">
        <v>1.2</v>
      </c>
      <c r="AO149" s="3">
        <v>30.6</v>
      </c>
      <c r="AP149" s="3">
        <v>3.9</v>
      </c>
      <c r="AQ149" s="3">
        <v>1.1000000000000001</v>
      </c>
      <c r="AR149" s="3">
        <v>3.3</v>
      </c>
      <c r="AS149" s="3">
        <v>13.1</v>
      </c>
      <c r="AT149" s="3">
        <v>29.9</v>
      </c>
      <c r="AU149" s="3">
        <v>57</v>
      </c>
      <c r="AV149" s="3">
        <v>67.599999999999994</v>
      </c>
      <c r="AW149" s="3">
        <v>15.8</v>
      </c>
      <c r="AX149" s="3">
        <v>78.099999999999994</v>
      </c>
      <c r="AY149" s="3">
        <v>6.1</v>
      </c>
      <c r="AZ149" s="3">
        <v>71.900000000000006</v>
      </c>
      <c r="BA149" s="3">
        <v>1.4</v>
      </c>
      <c r="BB149" s="3">
        <v>0.6</v>
      </c>
      <c r="BC149" s="3">
        <v>6.9</v>
      </c>
      <c r="BD149" s="3">
        <v>4.3</v>
      </c>
      <c r="BE149" s="3">
        <v>2.6</v>
      </c>
      <c r="BF149" s="3">
        <v>4.7</v>
      </c>
      <c r="BG149" s="3">
        <v>7.4</v>
      </c>
      <c r="BH149" s="3">
        <v>5.9</v>
      </c>
      <c r="BI149" s="3">
        <v>4.3</v>
      </c>
      <c r="BJ149" s="3">
        <v>57</v>
      </c>
      <c r="BK149" s="3">
        <v>66</v>
      </c>
      <c r="BL149" s="3">
        <v>46</v>
      </c>
      <c r="BM149" s="3">
        <v>53.8</v>
      </c>
      <c r="BN149" s="3">
        <v>58.6</v>
      </c>
      <c r="BO149" s="3">
        <v>51.1</v>
      </c>
      <c r="BP149" s="3">
        <v>55</v>
      </c>
      <c r="BQ149" s="3">
        <v>50.8</v>
      </c>
      <c r="BR149" s="3">
        <v>53.1</v>
      </c>
      <c r="BS149" s="3">
        <v>43.5</v>
      </c>
      <c r="BT149" s="3">
        <v>1</v>
      </c>
    </row>
    <row r="150" spans="1:72" x14ac:dyDescent="0.25">
      <c r="A150" s="8">
        <v>35535</v>
      </c>
      <c r="B150" s="3">
        <v>6.6862853264199362</v>
      </c>
      <c r="C150" s="3">
        <v>5.6738042511365148</v>
      </c>
      <c r="D150" s="3">
        <v>5.8292396920131502</v>
      </c>
      <c r="E150" s="3">
        <v>10.478273405260996</v>
      </c>
      <c r="F150" s="3">
        <v>0.25</v>
      </c>
      <c r="G150" s="3">
        <v>0.62000000000000011</v>
      </c>
      <c r="H150" s="3">
        <v>0.99399999999999977</v>
      </c>
      <c r="I150" s="3">
        <v>1.2930000000000001</v>
      </c>
      <c r="J150" s="3">
        <v>1.431</v>
      </c>
      <c r="K150" s="3">
        <v>0.43700000000000028</v>
      </c>
      <c r="L150" s="3">
        <v>0.1379999999999999</v>
      </c>
      <c r="M150" s="3">
        <v>0.29900000000000038</v>
      </c>
      <c r="N150" s="3">
        <v>0.37399999999999967</v>
      </c>
      <c r="O150" s="3">
        <v>3.0165912518853695</v>
      </c>
      <c r="P150" s="3">
        <v>60</v>
      </c>
      <c r="Q150" s="3">
        <v>10.254</v>
      </c>
      <c r="R150" s="3">
        <v>0.71699999999999964</v>
      </c>
      <c r="S150" s="3">
        <v>0.5569999999999995</v>
      </c>
      <c r="T150" s="3">
        <v>0.5569999999999995</v>
      </c>
      <c r="U150" s="3">
        <v>0.99699999999999989</v>
      </c>
      <c r="V150" s="3">
        <v>3.6809999999999992</v>
      </c>
      <c r="W150" s="3">
        <v>2.9639999999999995</v>
      </c>
      <c r="X150" s="3">
        <v>3.1239999999999997</v>
      </c>
      <c r="Y150" s="3">
        <v>3.1239999999999997</v>
      </c>
      <c r="Z150" s="3">
        <v>2.6839999999999993</v>
      </c>
      <c r="AA150" s="3">
        <v>118.5</v>
      </c>
      <c r="AB150" s="3">
        <v>103.2</v>
      </c>
      <c r="AC150" s="3">
        <v>141.6</v>
      </c>
      <c r="AD150" s="3">
        <v>31.1</v>
      </c>
      <c r="AE150" s="3">
        <v>19.5</v>
      </c>
      <c r="AF150" s="3">
        <v>8.3000000000000007</v>
      </c>
      <c r="AG150" s="3">
        <v>7.6</v>
      </c>
      <c r="AH150" s="3">
        <v>23.6</v>
      </c>
      <c r="AI150" s="3">
        <v>13</v>
      </c>
      <c r="AJ150" s="3">
        <v>49.4</v>
      </c>
      <c r="AK150" s="3">
        <v>14.5</v>
      </c>
      <c r="AL150" s="3">
        <v>0.6</v>
      </c>
      <c r="AM150" s="3">
        <v>3</v>
      </c>
      <c r="AN150" s="3">
        <v>1.4</v>
      </c>
      <c r="AO150" s="3">
        <v>31.5</v>
      </c>
      <c r="AP150" s="3">
        <v>4</v>
      </c>
      <c r="AQ150" s="3">
        <v>1</v>
      </c>
      <c r="AR150" s="3">
        <v>3.1</v>
      </c>
      <c r="AS150" s="3">
        <v>13.5</v>
      </c>
      <c r="AT150" s="3">
        <v>31.6</v>
      </c>
      <c r="AU150" s="3">
        <v>54.9</v>
      </c>
      <c r="AV150" s="3">
        <v>68.8</v>
      </c>
      <c r="AW150" s="3">
        <v>16.2</v>
      </c>
      <c r="AX150" s="3">
        <v>78.099999999999994</v>
      </c>
      <c r="AY150" s="3">
        <v>5.7</v>
      </c>
      <c r="AZ150" s="3">
        <v>72.5</v>
      </c>
      <c r="BA150" s="3">
        <v>2.4</v>
      </c>
      <c r="BB150" s="3">
        <v>1.2</v>
      </c>
      <c r="BC150" s="3">
        <v>7</v>
      </c>
      <c r="BD150" s="3">
        <v>4.3</v>
      </c>
      <c r="BE150" s="3">
        <v>3.9</v>
      </c>
      <c r="BF150" s="3">
        <v>4.5</v>
      </c>
      <c r="BG150" s="3">
        <v>7.3</v>
      </c>
      <c r="BH150" s="3">
        <v>5.0999999999999996</v>
      </c>
      <c r="BI150" s="3">
        <v>4</v>
      </c>
      <c r="BJ150" s="3">
        <v>56</v>
      </c>
      <c r="BK150" s="3">
        <v>64</v>
      </c>
      <c r="BL150" s="3">
        <v>44</v>
      </c>
      <c r="BM150" s="3">
        <v>53.7</v>
      </c>
      <c r="BN150" s="3">
        <v>56.6</v>
      </c>
      <c r="BO150" s="3">
        <v>50.3</v>
      </c>
      <c r="BP150" s="3">
        <v>56.8</v>
      </c>
      <c r="BQ150" s="3">
        <v>51.8</v>
      </c>
      <c r="BR150" s="3">
        <v>53.4</v>
      </c>
      <c r="BS150" s="3">
        <v>41.4</v>
      </c>
      <c r="BT150" s="3">
        <v>1</v>
      </c>
    </row>
    <row r="151" spans="1:72" x14ac:dyDescent="0.25">
      <c r="A151" s="8">
        <v>35565</v>
      </c>
      <c r="B151" s="3">
        <v>6.7432107699708626</v>
      </c>
      <c r="C151" s="3">
        <v>5.6813323458186087</v>
      </c>
      <c r="D151" s="3">
        <v>5.8436893340666112</v>
      </c>
      <c r="E151" s="3">
        <v>10.479117287167616</v>
      </c>
      <c r="F151" s="3">
        <v>0.5</v>
      </c>
      <c r="G151" s="3">
        <v>0.82000000000000028</v>
      </c>
      <c r="H151" s="3">
        <v>1.2400000000000002</v>
      </c>
      <c r="I151" s="3">
        <v>1.5469999999999997</v>
      </c>
      <c r="J151" s="3">
        <v>1.6920000000000002</v>
      </c>
      <c r="K151" s="3">
        <v>0.45199999999999996</v>
      </c>
      <c r="L151" s="3">
        <v>0.14500000000000046</v>
      </c>
      <c r="M151" s="3">
        <v>0.3069999999999995</v>
      </c>
      <c r="N151" s="3">
        <v>0.41999999999999993</v>
      </c>
      <c r="O151" s="3">
        <v>3.1318509238960224</v>
      </c>
      <c r="P151" s="3">
        <v>58</v>
      </c>
      <c r="Q151" s="3">
        <v>9.8780000000000001</v>
      </c>
      <c r="R151" s="3">
        <v>0.6930000000000005</v>
      </c>
      <c r="S151" s="3">
        <v>0.55299999999999994</v>
      </c>
      <c r="T151" s="3">
        <v>0.49300000000000033</v>
      </c>
      <c r="U151" s="3">
        <v>0.96300000000000008</v>
      </c>
      <c r="V151" s="3">
        <v>3.3710000000000004</v>
      </c>
      <c r="W151" s="3">
        <v>2.6779999999999999</v>
      </c>
      <c r="X151" s="3">
        <v>2.8180000000000005</v>
      </c>
      <c r="Y151" s="3">
        <v>2.8780000000000001</v>
      </c>
      <c r="Z151" s="3">
        <v>2.4080000000000004</v>
      </c>
      <c r="AA151" s="3">
        <v>127.9</v>
      </c>
      <c r="AB151" s="3">
        <v>111.4</v>
      </c>
      <c r="AC151" s="3">
        <v>152.6</v>
      </c>
      <c r="AD151" s="3">
        <v>34.9</v>
      </c>
      <c r="AE151" s="3">
        <v>17.399999999999999</v>
      </c>
      <c r="AF151" s="3">
        <v>8.1999999999999993</v>
      </c>
      <c r="AG151" s="3">
        <v>6.7</v>
      </c>
      <c r="AH151" s="3">
        <v>25</v>
      </c>
      <c r="AI151" s="3">
        <v>11.9</v>
      </c>
      <c r="AJ151" s="3">
        <v>47.7</v>
      </c>
      <c r="AK151" s="3">
        <v>17.899999999999999</v>
      </c>
      <c r="AL151" s="3">
        <v>0.8</v>
      </c>
      <c r="AM151" s="3">
        <v>3.4</v>
      </c>
      <c r="AN151" s="3">
        <v>1.7</v>
      </c>
      <c r="AO151" s="3">
        <v>30.6</v>
      </c>
      <c r="AP151" s="3">
        <v>3.8</v>
      </c>
      <c r="AQ151" s="3">
        <v>0.9</v>
      </c>
      <c r="AR151" s="3">
        <v>3.2</v>
      </c>
      <c r="AS151" s="3">
        <v>11.2</v>
      </c>
      <c r="AT151" s="3">
        <v>32.9</v>
      </c>
      <c r="AU151" s="3">
        <v>55.9</v>
      </c>
      <c r="AV151" s="3">
        <v>68.3</v>
      </c>
      <c r="AW151" s="3">
        <v>19.100000000000001</v>
      </c>
      <c r="AX151" s="3">
        <v>75.599999999999994</v>
      </c>
      <c r="AY151" s="3">
        <v>5.3</v>
      </c>
      <c r="AZ151" s="3">
        <v>70.2</v>
      </c>
      <c r="BA151" s="3">
        <v>2</v>
      </c>
      <c r="BB151" s="3">
        <v>1.2</v>
      </c>
      <c r="BC151" s="3">
        <v>6.2</v>
      </c>
      <c r="BD151" s="3">
        <v>3.9</v>
      </c>
      <c r="BE151" s="3">
        <v>3.2</v>
      </c>
      <c r="BF151" s="3">
        <v>4.5999999999999996</v>
      </c>
      <c r="BG151" s="3">
        <v>7.5</v>
      </c>
      <c r="BH151" s="3">
        <v>5.5</v>
      </c>
      <c r="BI151" s="3">
        <v>3.9</v>
      </c>
      <c r="BJ151" s="3">
        <v>55</v>
      </c>
      <c r="BK151" s="3">
        <v>65</v>
      </c>
      <c r="BL151" s="3">
        <v>43</v>
      </c>
      <c r="BM151" s="3">
        <v>56.1</v>
      </c>
      <c r="BN151" s="3">
        <v>62.3</v>
      </c>
      <c r="BO151" s="3">
        <v>48.5</v>
      </c>
      <c r="BP151" s="3">
        <v>56.7</v>
      </c>
      <c r="BQ151" s="3">
        <v>50.7</v>
      </c>
      <c r="BR151" s="3">
        <v>55</v>
      </c>
      <c r="BS151" s="3">
        <v>48.1</v>
      </c>
      <c r="BT151" s="3">
        <v>1</v>
      </c>
    </row>
    <row r="152" spans="1:72" x14ac:dyDescent="0.25">
      <c r="A152" s="8">
        <v>35596</v>
      </c>
      <c r="B152" s="3">
        <v>6.7857458245872753</v>
      </c>
      <c r="C152" s="3">
        <v>5.6773015974066041</v>
      </c>
      <c r="D152" s="3">
        <v>5.812786345228826</v>
      </c>
      <c r="E152" s="3">
        <v>10.479988550976753</v>
      </c>
      <c r="F152" s="3">
        <v>8.9999999999999858E-2</v>
      </c>
      <c r="G152" s="3">
        <v>0.41999999999999993</v>
      </c>
      <c r="H152" s="3">
        <v>0.81700000000000017</v>
      </c>
      <c r="I152" s="3">
        <v>1.133</v>
      </c>
      <c r="J152" s="3">
        <v>1.2480000000000002</v>
      </c>
      <c r="K152" s="3">
        <v>0.43100000000000005</v>
      </c>
      <c r="L152" s="3">
        <v>0.11500000000000021</v>
      </c>
      <c r="M152" s="3">
        <v>0.31599999999999984</v>
      </c>
      <c r="N152" s="3">
        <v>0.39700000000000024</v>
      </c>
      <c r="O152" s="3">
        <v>3.071253071253071</v>
      </c>
      <c r="P152" s="3">
        <v>59</v>
      </c>
      <c r="Q152" s="3">
        <v>9.8000000000000007</v>
      </c>
      <c r="R152" s="3">
        <v>0.69700000000000006</v>
      </c>
      <c r="S152" s="3">
        <v>0.54699999999999971</v>
      </c>
      <c r="T152" s="3">
        <v>0.4870000000000001</v>
      </c>
      <c r="U152" s="3">
        <v>0.95699999999999985</v>
      </c>
      <c r="V152" s="3">
        <v>3.4170000000000007</v>
      </c>
      <c r="W152" s="3">
        <v>2.7200000000000006</v>
      </c>
      <c r="X152" s="3">
        <v>2.870000000000001</v>
      </c>
      <c r="Y152" s="3">
        <v>2.9300000000000006</v>
      </c>
      <c r="Z152" s="3">
        <v>2.4600000000000009</v>
      </c>
      <c r="AA152" s="3">
        <v>129.9</v>
      </c>
      <c r="AB152" s="3">
        <v>111.7</v>
      </c>
      <c r="AC152" s="3">
        <v>157.1</v>
      </c>
      <c r="AD152" s="3">
        <v>36</v>
      </c>
      <c r="AE152" s="3">
        <v>16.5</v>
      </c>
      <c r="AF152" s="3">
        <v>7.9</v>
      </c>
      <c r="AG152" s="3">
        <v>6.4</v>
      </c>
      <c r="AH152" s="3">
        <v>26.3</v>
      </c>
      <c r="AI152" s="3">
        <v>11.9</v>
      </c>
      <c r="AJ152" s="3">
        <v>47.5</v>
      </c>
      <c r="AK152" s="3">
        <v>18.3</v>
      </c>
      <c r="AL152" s="3">
        <v>1</v>
      </c>
      <c r="AM152" s="3">
        <v>3.2</v>
      </c>
      <c r="AN152" s="3">
        <v>1.7</v>
      </c>
      <c r="AO152" s="3">
        <v>27.2</v>
      </c>
      <c r="AP152" s="3">
        <v>4.2</v>
      </c>
      <c r="AQ152" s="3">
        <v>0.5</v>
      </c>
      <c r="AR152" s="3">
        <v>2.9</v>
      </c>
      <c r="AS152" s="3">
        <v>10.5</v>
      </c>
      <c r="AT152" s="3">
        <v>35.9</v>
      </c>
      <c r="AU152" s="3">
        <v>53.6</v>
      </c>
      <c r="AV152" s="3">
        <v>67.3</v>
      </c>
      <c r="AW152" s="3">
        <v>19.600000000000001</v>
      </c>
      <c r="AX152" s="3">
        <v>74.400000000000006</v>
      </c>
      <c r="AY152" s="3">
        <v>6</v>
      </c>
      <c r="AZ152" s="3">
        <v>69.8</v>
      </c>
      <c r="BA152" s="3">
        <v>1.8</v>
      </c>
      <c r="BB152" s="3">
        <v>0.8</v>
      </c>
      <c r="BC152" s="3">
        <v>5</v>
      </c>
      <c r="BD152" s="3">
        <v>3.6</v>
      </c>
      <c r="BE152" s="3">
        <v>2.8</v>
      </c>
      <c r="BF152" s="3">
        <v>4.2</v>
      </c>
      <c r="BG152" s="3">
        <v>6.4</v>
      </c>
      <c r="BH152" s="3">
        <v>5.0999999999999996</v>
      </c>
      <c r="BI152" s="3">
        <v>3.3</v>
      </c>
      <c r="BJ152" s="3">
        <v>56</v>
      </c>
      <c r="BK152" s="3">
        <v>64</v>
      </c>
      <c r="BL152" s="3">
        <v>44</v>
      </c>
      <c r="BM152" s="3">
        <v>54.9</v>
      </c>
      <c r="BN152" s="3">
        <v>59.4</v>
      </c>
      <c r="BO152" s="3">
        <v>48.9</v>
      </c>
      <c r="BP152" s="3">
        <v>56.5</v>
      </c>
      <c r="BQ152" s="3">
        <v>51.3</v>
      </c>
      <c r="BR152" s="3">
        <v>54.6</v>
      </c>
      <c r="BS152" s="3">
        <v>45.2</v>
      </c>
      <c r="BT152" s="3">
        <v>1</v>
      </c>
    </row>
    <row r="153" spans="1:72" x14ac:dyDescent="0.25">
      <c r="A153" s="8">
        <v>35626</v>
      </c>
      <c r="B153" s="3">
        <v>6.8609676084832572</v>
      </c>
      <c r="C153" s="3">
        <v>5.6847355617359669</v>
      </c>
      <c r="D153" s="3">
        <v>5.7879704250812267</v>
      </c>
      <c r="E153" s="3">
        <v>10.48083098735243</v>
      </c>
      <c r="F153" s="3">
        <v>8.0000000000000071E-2</v>
      </c>
      <c r="G153" s="3">
        <v>0.20000000000000018</v>
      </c>
      <c r="H153" s="3">
        <v>0.4740000000000002</v>
      </c>
      <c r="I153" s="3">
        <v>0.65500000000000025</v>
      </c>
      <c r="J153" s="3">
        <v>0.76100000000000012</v>
      </c>
      <c r="K153" s="3">
        <v>0.28699999999999992</v>
      </c>
      <c r="L153" s="3">
        <v>0.10599999999999987</v>
      </c>
      <c r="M153" s="3">
        <v>0.18100000000000005</v>
      </c>
      <c r="N153" s="3">
        <v>0.27400000000000002</v>
      </c>
      <c r="O153" s="3">
        <v>3.1867431485022304</v>
      </c>
      <c r="P153" s="3">
        <v>58</v>
      </c>
      <c r="Q153" s="3">
        <v>9.4770000000000003</v>
      </c>
      <c r="R153" s="3">
        <v>0.67499999999999982</v>
      </c>
      <c r="S153" s="3">
        <v>0.50499999999999989</v>
      </c>
      <c r="T153" s="3">
        <v>0.47499999999999964</v>
      </c>
      <c r="U153" s="3">
        <v>0.92499999999999982</v>
      </c>
      <c r="V153" s="3">
        <v>3.5720000000000001</v>
      </c>
      <c r="W153" s="3">
        <v>2.8970000000000002</v>
      </c>
      <c r="X153" s="3">
        <v>3.0670000000000002</v>
      </c>
      <c r="Y153" s="3">
        <v>3.0970000000000004</v>
      </c>
      <c r="Z153" s="3">
        <v>2.6470000000000002</v>
      </c>
      <c r="AA153" s="3">
        <v>126.3</v>
      </c>
      <c r="AB153" s="3">
        <v>107.6</v>
      </c>
      <c r="AC153" s="3">
        <v>154.5</v>
      </c>
      <c r="AD153" s="3">
        <v>36.200000000000003</v>
      </c>
      <c r="AE153" s="3">
        <v>16.899999999999999</v>
      </c>
      <c r="AF153" s="3">
        <v>8.6999999999999993</v>
      </c>
      <c r="AG153" s="3">
        <v>6.4</v>
      </c>
      <c r="AH153" s="3">
        <v>23.8</v>
      </c>
      <c r="AI153" s="3">
        <v>12.8</v>
      </c>
      <c r="AJ153" s="3">
        <v>46.9</v>
      </c>
      <c r="AK153" s="3">
        <v>16.899999999999999</v>
      </c>
      <c r="AL153" s="3">
        <v>0.7</v>
      </c>
      <c r="AM153" s="3">
        <v>3.5</v>
      </c>
      <c r="AN153" s="3">
        <v>1.8</v>
      </c>
      <c r="AO153" s="3">
        <v>28.2</v>
      </c>
      <c r="AP153" s="3">
        <v>3.1</v>
      </c>
      <c r="AQ153" s="3">
        <v>1</v>
      </c>
      <c r="AR153" s="3">
        <v>3.9</v>
      </c>
      <c r="AS153" s="3">
        <v>12</v>
      </c>
      <c r="AT153" s="3">
        <v>36.200000000000003</v>
      </c>
      <c r="AU153" s="3">
        <v>51.8</v>
      </c>
      <c r="AV153" s="3">
        <v>69.8</v>
      </c>
      <c r="AW153" s="3">
        <v>17.3</v>
      </c>
      <c r="AX153" s="3">
        <v>76.8</v>
      </c>
      <c r="AY153" s="3">
        <v>5.9</v>
      </c>
      <c r="AZ153" s="3">
        <v>70.3</v>
      </c>
      <c r="BA153" s="3">
        <v>1.6</v>
      </c>
      <c r="BB153" s="3">
        <v>1.7</v>
      </c>
      <c r="BC153" s="3">
        <v>7.2</v>
      </c>
      <c r="BD153" s="3">
        <v>3.1</v>
      </c>
      <c r="BE153" s="3">
        <v>3.5</v>
      </c>
      <c r="BF153" s="3">
        <v>3.6</v>
      </c>
      <c r="BG153" s="3">
        <v>6.7</v>
      </c>
      <c r="BH153" s="3">
        <v>5.4</v>
      </c>
      <c r="BI153" s="3">
        <v>4.3</v>
      </c>
      <c r="BJ153" s="3">
        <v>55</v>
      </c>
      <c r="BK153" s="3">
        <v>64</v>
      </c>
      <c r="BL153" s="3">
        <v>45</v>
      </c>
      <c r="BM153" s="3">
        <v>57.7</v>
      </c>
      <c r="BN153" s="3">
        <v>61.3</v>
      </c>
      <c r="BO153" s="3">
        <v>52</v>
      </c>
      <c r="BP153" s="3">
        <v>64.5</v>
      </c>
      <c r="BQ153" s="3">
        <v>51.7</v>
      </c>
      <c r="BR153" s="3">
        <v>54.7</v>
      </c>
      <c r="BS153" s="3">
        <v>45.9</v>
      </c>
      <c r="BT153" s="3">
        <v>1</v>
      </c>
    </row>
    <row r="154" spans="1:72" x14ac:dyDescent="0.25">
      <c r="A154" s="8">
        <v>35657</v>
      </c>
      <c r="B154" s="3">
        <v>6.8018057009722561</v>
      </c>
      <c r="C154" s="3">
        <v>5.6859578897436487</v>
      </c>
      <c r="D154" s="3">
        <v>5.7830556555507089</v>
      </c>
      <c r="E154" s="3">
        <v>10.481700760003815</v>
      </c>
      <c r="F154" s="3">
        <v>0.14999999999999947</v>
      </c>
      <c r="G154" s="3">
        <v>0.34999999999999964</v>
      </c>
      <c r="H154" s="3">
        <v>0.73399999999999999</v>
      </c>
      <c r="I154" s="3">
        <v>0.98799999999999955</v>
      </c>
      <c r="J154" s="3">
        <v>1.0949999999999998</v>
      </c>
      <c r="K154" s="3">
        <v>0.36099999999999977</v>
      </c>
      <c r="L154" s="3">
        <v>0.10700000000000021</v>
      </c>
      <c r="M154" s="3">
        <v>0.25399999999999956</v>
      </c>
      <c r="N154" s="3">
        <v>0.38400000000000034</v>
      </c>
      <c r="O154" s="3">
        <v>3.0048076923076921</v>
      </c>
      <c r="P154" s="3">
        <v>61</v>
      </c>
      <c r="Q154" s="3">
        <v>9.6669999999999998</v>
      </c>
      <c r="R154" s="3">
        <v>0.71200000000000063</v>
      </c>
      <c r="S154" s="3">
        <v>0.55200000000000049</v>
      </c>
      <c r="T154" s="3">
        <v>0.50200000000000067</v>
      </c>
      <c r="U154" s="3">
        <v>0.95199999999999996</v>
      </c>
      <c r="V154" s="3">
        <v>3.4390000000000001</v>
      </c>
      <c r="W154" s="3">
        <v>2.7269999999999994</v>
      </c>
      <c r="X154" s="3">
        <v>2.8869999999999996</v>
      </c>
      <c r="Y154" s="3">
        <v>2.9369999999999994</v>
      </c>
      <c r="Z154" s="3">
        <v>2.4870000000000001</v>
      </c>
      <c r="AA154" s="3">
        <v>127.6</v>
      </c>
      <c r="AB154" s="3">
        <v>108.7</v>
      </c>
      <c r="AC154" s="3">
        <v>156.1</v>
      </c>
      <c r="AD154" s="3">
        <v>37.200000000000003</v>
      </c>
      <c r="AE154" s="3">
        <v>17</v>
      </c>
      <c r="AF154" s="3">
        <v>7.6</v>
      </c>
      <c r="AG154" s="3">
        <v>7</v>
      </c>
      <c r="AH154" s="3">
        <v>25.6</v>
      </c>
      <c r="AI154" s="3">
        <v>12.5</v>
      </c>
      <c r="AJ154" s="3">
        <v>45.8</v>
      </c>
      <c r="AK154" s="3">
        <v>16.899999999999999</v>
      </c>
      <c r="AL154" s="3">
        <v>1</v>
      </c>
      <c r="AM154" s="3">
        <v>3.6</v>
      </c>
      <c r="AN154" s="3">
        <v>1.6</v>
      </c>
      <c r="AO154" s="3">
        <v>31.9</v>
      </c>
      <c r="AP154" s="3">
        <v>4</v>
      </c>
      <c r="AQ154" s="3">
        <v>1</v>
      </c>
      <c r="AR154" s="3">
        <v>2.8</v>
      </c>
      <c r="AS154" s="3">
        <v>12.1</v>
      </c>
      <c r="AT154" s="3">
        <v>37.9</v>
      </c>
      <c r="AU154" s="3">
        <v>50</v>
      </c>
      <c r="AV154" s="3">
        <v>67.400000000000006</v>
      </c>
      <c r="AW154" s="3">
        <v>18.399999999999999</v>
      </c>
      <c r="AX154" s="3">
        <v>75.900000000000006</v>
      </c>
      <c r="AY154" s="3">
        <v>5.7</v>
      </c>
      <c r="AZ154" s="3">
        <v>70.599999999999994</v>
      </c>
      <c r="BA154" s="3">
        <v>2.4</v>
      </c>
      <c r="BB154" s="3">
        <v>0.8</v>
      </c>
      <c r="BC154" s="3">
        <v>5.9</v>
      </c>
      <c r="BD154" s="3">
        <v>3.6</v>
      </c>
      <c r="BE154" s="3">
        <v>2.7</v>
      </c>
      <c r="BF154" s="3">
        <v>4.8</v>
      </c>
      <c r="BG154" s="3">
        <v>8.4</v>
      </c>
      <c r="BH154" s="3">
        <v>6.5</v>
      </c>
      <c r="BI154" s="3">
        <v>3.5</v>
      </c>
      <c r="BJ154" s="3">
        <v>58</v>
      </c>
      <c r="BK154" s="3">
        <v>66</v>
      </c>
      <c r="BL154" s="3">
        <v>47</v>
      </c>
      <c r="BM154" s="3">
        <v>56.3</v>
      </c>
      <c r="BN154" s="3">
        <v>60.3</v>
      </c>
      <c r="BO154" s="3">
        <v>52.1</v>
      </c>
      <c r="BP154" s="3">
        <v>61.5</v>
      </c>
      <c r="BQ154" s="3">
        <v>51.3</v>
      </c>
      <c r="BR154" s="3">
        <v>55.2</v>
      </c>
      <c r="BS154" s="3">
        <v>43</v>
      </c>
      <c r="BT154" s="3">
        <v>1</v>
      </c>
    </row>
    <row r="155" spans="1:72" x14ac:dyDescent="0.25">
      <c r="A155" s="8">
        <v>35688</v>
      </c>
      <c r="B155" s="3">
        <v>6.8535947200227012</v>
      </c>
      <c r="C155" s="3">
        <v>5.6828992637397766</v>
      </c>
      <c r="D155" s="3">
        <v>5.8082926288591885</v>
      </c>
      <c r="E155" s="3">
        <v>10.4825697768081</v>
      </c>
      <c r="F155" s="3">
        <v>0.22000000000000064</v>
      </c>
      <c r="G155" s="3">
        <v>0.41000000000000014</v>
      </c>
      <c r="H155" s="3">
        <v>0.71900000000000031</v>
      </c>
      <c r="I155" s="3">
        <v>0.93200000000000038</v>
      </c>
      <c r="J155" s="3">
        <v>1.0430000000000001</v>
      </c>
      <c r="K155" s="3">
        <v>0.32399999999999984</v>
      </c>
      <c r="L155" s="3">
        <v>0.11099999999999977</v>
      </c>
      <c r="M155" s="3">
        <v>0.21300000000000008</v>
      </c>
      <c r="N155" s="3">
        <v>0.30900000000000016</v>
      </c>
      <c r="O155" s="3">
        <v>3.1705770450221942</v>
      </c>
      <c r="P155" s="3">
        <v>63</v>
      </c>
      <c r="Q155" s="3">
        <v>9.4860000000000007</v>
      </c>
      <c r="R155" s="3">
        <v>0.74800000000000022</v>
      </c>
      <c r="S155" s="3">
        <v>0.59799999999999986</v>
      </c>
      <c r="T155" s="3">
        <v>0.54800000000000004</v>
      </c>
      <c r="U155" s="3">
        <v>0.96799999999999997</v>
      </c>
      <c r="V155" s="3">
        <v>3.4940000000000007</v>
      </c>
      <c r="W155" s="3">
        <v>2.7460000000000004</v>
      </c>
      <c r="X155" s="3">
        <v>2.8960000000000008</v>
      </c>
      <c r="Y155" s="3">
        <v>2.9460000000000006</v>
      </c>
      <c r="Z155" s="3">
        <v>2.5260000000000007</v>
      </c>
      <c r="AA155" s="3">
        <v>130.19999999999999</v>
      </c>
      <c r="AB155" s="3">
        <v>111.9</v>
      </c>
      <c r="AC155" s="3">
        <v>157.6</v>
      </c>
      <c r="AD155" s="3">
        <v>36.4</v>
      </c>
      <c r="AE155" s="3">
        <v>16.100000000000001</v>
      </c>
      <c r="AF155" s="3">
        <v>7.5</v>
      </c>
      <c r="AG155" s="3">
        <v>6.2</v>
      </c>
      <c r="AH155" s="3">
        <v>28.4</v>
      </c>
      <c r="AI155" s="3">
        <v>11.5</v>
      </c>
      <c r="AJ155" s="3">
        <v>47.5</v>
      </c>
      <c r="AK155" s="3">
        <v>17.399999999999999</v>
      </c>
      <c r="AL155" s="3">
        <v>1</v>
      </c>
      <c r="AM155" s="3">
        <v>3.1</v>
      </c>
      <c r="AN155" s="3">
        <v>1.3</v>
      </c>
      <c r="AO155" s="3">
        <v>27.4</v>
      </c>
      <c r="AP155" s="3">
        <v>3</v>
      </c>
      <c r="AQ155" s="3">
        <v>0.8</v>
      </c>
      <c r="AR155" s="3">
        <v>3</v>
      </c>
      <c r="AS155" s="3">
        <v>12.1</v>
      </c>
      <c r="AT155" s="3">
        <v>39.5</v>
      </c>
      <c r="AU155" s="3">
        <v>48.4</v>
      </c>
      <c r="AV155" s="3">
        <v>65.400000000000006</v>
      </c>
      <c r="AW155" s="3">
        <v>19.600000000000001</v>
      </c>
      <c r="AX155" s="3">
        <v>74.2</v>
      </c>
      <c r="AY155" s="3">
        <v>6.2</v>
      </c>
      <c r="AZ155" s="3">
        <v>71.099999999999994</v>
      </c>
      <c r="BA155" s="3">
        <v>2.4</v>
      </c>
      <c r="BB155" s="3">
        <v>1.5</v>
      </c>
      <c r="BC155" s="3">
        <v>5.8</v>
      </c>
      <c r="BD155" s="3">
        <v>3.1</v>
      </c>
      <c r="BE155" s="3">
        <v>2.6</v>
      </c>
      <c r="BF155" s="3">
        <v>4.2</v>
      </c>
      <c r="BG155" s="3">
        <v>6.5</v>
      </c>
      <c r="BH155" s="3">
        <v>5.2</v>
      </c>
      <c r="BI155" s="3">
        <v>3.4</v>
      </c>
      <c r="BJ155" s="3">
        <v>59</v>
      </c>
      <c r="BK155" s="3">
        <v>70</v>
      </c>
      <c r="BL155" s="3">
        <v>46</v>
      </c>
      <c r="BM155" s="3">
        <v>53.9</v>
      </c>
      <c r="BN155" s="3">
        <v>55.4</v>
      </c>
      <c r="BO155" s="3">
        <v>53</v>
      </c>
      <c r="BP155" s="3">
        <v>56.6</v>
      </c>
      <c r="BQ155" s="3">
        <v>51.2</v>
      </c>
      <c r="BR155" s="3">
        <v>54.8</v>
      </c>
      <c r="BS155" s="3">
        <v>47.2</v>
      </c>
      <c r="BT155" s="3">
        <v>1</v>
      </c>
    </row>
    <row r="156" spans="1:72" x14ac:dyDescent="0.25">
      <c r="A156" s="8">
        <v>35718</v>
      </c>
      <c r="B156" s="3">
        <v>6.8185086784679179</v>
      </c>
      <c r="C156" s="3">
        <v>5.6968249940887024</v>
      </c>
      <c r="D156" s="3">
        <v>5.7447644563778217</v>
      </c>
      <c r="E156" s="3">
        <v>10.483410042381445</v>
      </c>
      <c r="F156" s="3">
        <v>0.11000000000000032</v>
      </c>
      <c r="G156" s="3">
        <v>0.15000000000000036</v>
      </c>
      <c r="H156" s="3">
        <v>0.39799999999999969</v>
      </c>
      <c r="I156" s="3">
        <v>0.50300000000000011</v>
      </c>
      <c r="J156" s="3">
        <v>0.62100000000000044</v>
      </c>
      <c r="K156" s="3">
        <v>0.22300000000000075</v>
      </c>
      <c r="L156" s="3">
        <v>0.11800000000000033</v>
      </c>
      <c r="M156" s="3">
        <v>0.10500000000000043</v>
      </c>
      <c r="N156" s="3">
        <v>0.24799999999999933</v>
      </c>
      <c r="O156" s="3">
        <v>3.21853878339234</v>
      </c>
      <c r="P156" s="3">
        <v>63</v>
      </c>
      <c r="Q156" s="3">
        <v>9.5939999999999994</v>
      </c>
      <c r="R156" s="3">
        <v>0.94700000000000006</v>
      </c>
      <c r="S156" s="3">
        <v>0.72700000000000031</v>
      </c>
      <c r="T156" s="3">
        <v>0.60700000000000021</v>
      </c>
      <c r="U156" s="3">
        <v>1.1470000000000002</v>
      </c>
      <c r="V156" s="3">
        <v>3.8809999999999993</v>
      </c>
      <c r="W156" s="3">
        <v>2.9339999999999993</v>
      </c>
      <c r="X156" s="3">
        <v>3.153999999999999</v>
      </c>
      <c r="Y156" s="3">
        <v>3.2739999999999991</v>
      </c>
      <c r="Z156" s="3">
        <v>2.7339999999999991</v>
      </c>
      <c r="AA156" s="3">
        <v>123.4</v>
      </c>
      <c r="AB156" s="3">
        <v>107.3</v>
      </c>
      <c r="AC156" s="3">
        <v>147.5</v>
      </c>
      <c r="AD156" s="3">
        <v>33.5</v>
      </c>
      <c r="AE156" s="3">
        <v>18.8</v>
      </c>
      <c r="AF156" s="3">
        <v>7.3</v>
      </c>
      <c r="AG156" s="3">
        <v>5.8</v>
      </c>
      <c r="AH156" s="3">
        <v>25.8</v>
      </c>
      <c r="AI156" s="3">
        <v>13.8</v>
      </c>
      <c r="AJ156" s="3">
        <v>47.7</v>
      </c>
      <c r="AK156" s="3">
        <v>16.600000000000001</v>
      </c>
      <c r="AL156" s="3">
        <v>1</v>
      </c>
      <c r="AM156" s="3">
        <v>3.2</v>
      </c>
      <c r="AN156" s="3">
        <v>1.2</v>
      </c>
      <c r="AO156" s="3">
        <v>24.9</v>
      </c>
      <c r="AP156" s="3">
        <v>3</v>
      </c>
      <c r="AQ156" s="3">
        <v>1</v>
      </c>
      <c r="AR156" s="3">
        <v>3.4</v>
      </c>
      <c r="AS156" s="3">
        <v>12.6</v>
      </c>
      <c r="AT156" s="3">
        <v>33.700000000000003</v>
      </c>
      <c r="AU156" s="3">
        <v>53.7</v>
      </c>
      <c r="AV156" s="3">
        <v>68.400000000000006</v>
      </c>
      <c r="AW156" s="3">
        <v>18.600000000000001</v>
      </c>
      <c r="AX156" s="3">
        <v>75.2</v>
      </c>
      <c r="AY156" s="3">
        <v>6.2</v>
      </c>
      <c r="AZ156" s="3">
        <v>69.599999999999994</v>
      </c>
      <c r="BA156" s="3">
        <v>1.6</v>
      </c>
      <c r="BB156" s="3">
        <v>0.9</v>
      </c>
      <c r="BC156" s="3">
        <v>5</v>
      </c>
      <c r="BD156" s="3">
        <v>3.1</v>
      </c>
      <c r="BE156" s="3">
        <v>2.8</v>
      </c>
      <c r="BF156" s="3">
        <v>3.7</v>
      </c>
      <c r="BG156" s="3">
        <v>5.9</v>
      </c>
      <c r="BH156" s="3">
        <v>4.0999999999999996</v>
      </c>
      <c r="BI156" s="3">
        <v>3.7</v>
      </c>
      <c r="BJ156" s="3">
        <v>59</v>
      </c>
      <c r="BK156" s="3">
        <v>68</v>
      </c>
      <c r="BL156" s="3">
        <v>44</v>
      </c>
      <c r="BM156" s="3">
        <v>56.4</v>
      </c>
      <c r="BN156" s="3">
        <v>60.9</v>
      </c>
      <c r="BO156" s="3">
        <v>53.6</v>
      </c>
      <c r="BP156" s="3">
        <v>59.4</v>
      </c>
      <c r="BQ156" s="3">
        <v>52.8</v>
      </c>
      <c r="BR156" s="3">
        <v>54.9</v>
      </c>
      <c r="BS156" s="3">
        <v>45</v>
      </c>
      <c r="BT156" s="3">
        <v>1</v>
      </c>
    </row>
    <row r="157" spans="1:72" x14ac:dyDescent="0.25">
      <c r="A157" s="8">
        <v>35749</v>
      </c>
      <c r="B157" s="3">
        <v>6.8621301009558611</v>
      </c>
      <c r="C157" s="3">
        <v>5.6902580978363142</v>
      </c>
      <c r="D157" s="3">
        <v>5.6932269607166841</v>
      </c>
      <c r="E157" s="3">
        <v>10.484277575702958</v>
      </c>
      <c r="F157" s="3">
        <v>0.20999999999999996</v>
      </c>
      <c r="G157" s="3">
        <v>0.29999999999999982</v>
      </c>
      <c r="H157" s="3">
        <v>0.52200000000000024</v>
      </c>
      <c r="I157" s="3">
        <v>0.625</v>
      </c>
      <c r="J157" s="3">
        <v>0.64300000000000068</v>
      </c>
      <c r="K157" s="3">
        <v>0.12100000000000044</v>
      </c>
      <c r="L157" s="3">
        <v>1.8000000000000682E-2</v>
      </c>
      <c r="M157" s="3">
        <v>0.10299999999999976</v>
      </c>
      <c r="N157" s="3">
        <v>0.22200000000000042</v>
      </c>
      <c r="O157" s="3">
        <v>3.1735956839098698</v>
      </c>
      <c r="P157" s="3">
        <v>62</v>
      </c>
      <c r="Q157" s="3">
        <v>9.6120000000000001</v>
      </c>
      <c r="R157" s="3">
        <v>0.84500000000000064</v>
      </c>
      <c r="S157" s="3">
        <v>0.63500000000000068</v>
      </c>
      <c r="T157" s="3">
        <v>0.56500000000000039</v>
      </c>
      <c r="U157" s="3">
        <v>1.0650000000000004</v>
      </c>
      <c r="V157" s="3">
        <v>3.7670000000000003</v>
      </c>
      <c r="W157" s="3">
        <v>2.9219999999999997</v>
      </c>
      <c r="X157" s="3">
        <v>3.1319999999999997</v>
      </c>
      <c r="Y157" s="3">
        <v>3.202</v>
      </c>
      <c r="Z157" s="3">
        <v>2.702</v>
      </c>
      <c r="AA157" s="3">
        <v>128.1</v>
      </c>
      <c r="AB157" s="3">
        <v>108.9</v>
      </c>
      <c r="AC157" s="3">
        <v>156.80000000000001</v>
      </c>
      <c r="AD157" s="3">
        <v>36.4</v>
      </c>
      <c r="AE157" s="3">
        <v>17.399999999999999</v>
      </c>
      <c r="AF157" s="3">
        <v>7.8</v>
      </c>
      <c r="AG157" s="3">
        <v>6.6</v>
      </c>
      <c r="AH157" s="3">
        <v>29.9</v>
      </c>
      <c r="AI157" s="3">
        <v>13.1</v>
      </c>
      <c r="AJ157" s="3">
        <v>46.2</v>
      </c>
      <c r="AK157" s="3">
        <v>16.399999999999999</v>
      </c>
      <c r="AL157" s="3">
        <v>0.7</v>
      </c>
      <c r="AM157" s="3">
        <v>3.1</v>
      </c>
      <c r="AN157" s="3">
        <v>1.5</v>
      </c>
      <c r="AO157" s="3">
        <v>30</v>
      </c>
      <c r="AP157" s="3">
        <v>3.2</v>
      </c>
      <c r="AQ157" s="3">
        <v>0.9</v>
      </c>
      <c r="AR157" s="3">
        <v>3.1</v>
      </c>
      <c r="AS157" s="3">
        <v>10.5</v>
      </c>
      <c r="AT157" s="3">
        <v>38</v>
      </c>
      <c r="AU157" s="3">
        <v>51.5</v>
      </c>
      <c r="AV157" s="3">
        <v>63.5</v>
      </c>
      <c r="AW157" s="3">
        <v>19</v>
      </c>
      <c r="AX157" s="3">
        <v>75.099999999999994</v>
      </c>
      <c r="AY157" s="3">
        <v>5.9</v>
      </c>
      <c r="AZ157" s="3">
        <v>70.5</v>
      </c>
      <c r="BA157" s="3">
        <v>2.8</v>
      </c>
      <c r="BB157" s="3">
        <v>1.5</v>
      </c>
      <c r="BC157" s="3">
        <v>5</v>
      </c>
      <c r="BD157" s="3">
        <v>3.5</v>
      </c>
      <c r="BE157" s="3">
        <v>3</v>
      </c>
      <c r="BF157" s="3">
        <v>4.4000000000000004</v>
      </c>
      <c r="BG157" s="3">
        <v>7</v>
      </c>
      <c r="BH157" s="3">
        <v>5.5</v>
      </c>
      <c r="BI157" s="3">
        <v>3.8</v>
      </c>
      <c r="BJ157" s="3">
        <v>58</v>
      </c>
      <c r="BK157" s="3">
        <v>66</v>
      </c>
      <c r="BL157" s="3">
        <v>47</v>
      </c>
      <c r="BM157" s="3">
        <v>55.7</v>
      </c>
      <c r="BN157" s="3">
        <v>57.4</v>
      </c>
      <c r="BO157" s="3">
        <v>52.1</v>
      </c>
      <c r="BP157" s="3">
        <v>60.1</v>
      </c>
      <c r="BQ157" s="3">
        <v>53.7</v>
      </c>
      <c r="BR157" s="3">
        <v>55.2</v>
      </c>
      <c r="BS157" s="3">
        <v>43.8</v>
      </c>
      <c r="BT157" s="3">
        <v>1</v>
      </c>
    </row>
    <row r="158" spans="1:72" x14ac:dyDescent="0.25">
      <c r="A158" s="8">
        <v>35779</v>
      </c>
      <c r="B158" s="3">
        <v>6.8777392722385411</v>
      </c>
      <c r="C158" s="3">
        <v>5.6051032927988889</v>
      </c>
      <c r="D158" s="3">
        <v>5.6669455846042274</v>
      </c>
      <c r="E158" s="3">
        <v>10.485116408097518</v>
      </c>
      <c r="F158" s="3">
        <v>8.9999999999999858E-2</v>
      </c>
      <c r="G158" s="3">
        <v>0.14999999999999947</v>
      </c>
      <c r="H158" s="3">
        <v>0.28599999999999959</v>
      </c>
      <c r="I158" s="3">
        <v>0.35199999999999942</v>
      </c>
      <c r="J158" s="3">
        <v>0.37000000000000011</v>
      </c>
      <c r="K158" s="3">
        <v>8.4000000000000519E-2</v>
      </c>
      <c r="L158" s="3">
        <v>1.8000000000000682E-2</v>
      </c>
      <c r="M158" s="3">
        <v>6.5999999999999837E-2</v>
      </c>
      <c r="N158" s="3">
        <v>0.13600000000000012</v>
      </c>
      <c r="O158" s="3">
        <v>3.1938677738741612</v>
      </c>
      <c r="P158" s="3">
        <v>64</v>
      </c>
      <c r="Q158" s="3">
        <v>9.5679999999999996</v>
      </c>
      <c r="R158" s="3">
        <v>0.79800000000000004</v>
      </c>
      <c r="S158" s="3">
        <v>0.64800000000000058</v>
      </c>
      <c r="T158" s="3">
        <v>0.52800000000000047</v>
      </c>
      <c r="U158" s="3">
        <v>1.0780000000000003</v>
      </c>
      <c r="V158" s="3">
        <v>3.8559999999999999</v>
      </c>
      <c r="W158" s="3">
        <v>3.0579999999999998</v>
      </c>
      <c r="X158" s="3">
        <v>3.2079999999999993</v>
      </c>
      <c r="Y158" s="3">
        <v>3.3279999999999994</v>
      </c>
      <c r="Z158" s="3">
        <v>2.7779999999999996</v>
      </c>
      <c r="AA158" s="3">
        <v>136.19999999999999</v>
      </c>
      <c r="AB158" s="3">
        <v>118.3</v>
      </c>
      <c r="AC158" s="3">
        <v>163.1</v>
      </c>
      <c r="AD158" s="3">
        <v>40.1</v>
      </c>
      <c r="AE158" s="3">
        <v>16</v>
      </c>
      <c r="AF158" s="3">
        <v>6.7</v>
      </c>
      <c r="AG158" s="3">
        <v>4.9000000000000004</v>
      </c>
      <c r="AH158" s="3">
        <v>29</v>
      </c>
      <c r="AI158" s="3">
        <v>10.199999999999999</v>
      </c>
      <c r="AJ158" s="3">
        <v>43.9</v>
      </c>
      <c r="AK158" s="3">
        <v>17</v>
      </c>
      <c r="AL158" s="3">
        <v>1.2</v>
      </c>
      <c r="AM158" s="3">
        <v>3.4</v>
      </c>
      <c r="AN158" s="3">
        <v>1.4</v>
      </c>
      <c r="AO158" s="3">
        <v>28.1</v>
      </c>
      <c r="AP158" s="3">
        <v>3</v>
      </c>
      <c r="AQ158" s="3">
        <v>0.8</v>
      </c>
      <c r="AR158" s="3">
        <v>2.8</v>
      </c>
      <c r="AS158" s="3">
        <v>9.4</v>
      </c>
      <c r="AT158" s="3">
        <v>36.700000000000003</v>
      </c>
      <c r="AU158" s="3">
        <v>53.9</v>
      </c>
      <c r="AV158" s="3">
        <v>66.099999999999994</v>
      </c>
      <c r="AW158" s="3">
        <v>19.100000000000001</v>
      </c>
      <c r="AX158" s="3">
        <v>77</v>
      </c>
      <c r="AY158" s="3">
        <v>3.9</v>
      </c>
      <c r="AZ158" s="3">
        <v>72.8</v>
      </c>
      <c r="BA158" s="3">
        <v>2</v>
      </c>
      <c r="BB158" s="3">
        <v>0.9</v>
      </c>
      <c r="BC158" s="3">
        <v>5.5</v>
      </c>
      <c r="BD158" s="3">
        <v>3.3</v>
      </c>
      <c r="BE158" s="3">
        <v>3</v>
      </c>
      <c r="BF158" s="3">
        <v>4</v>
      </c>
      <c r="BG158" s="3">
        <v>6.7</v>
      </c>
      <c r="BH158" s="3">
        <v>5.5</v>
      </c>
      <c r="BI158" s="3">
        <v>3.6</v>
      </c>
      <c r="BJ158" s="3">
        <v>60</v>
      </c>
      <c r="BK158" s="3">
        <v>69</v>
      </c>
      <c r="BL158" s="3">
        <v>48</v>
      </c>
      <c r="BM158" s="3">
        <v>54.5</v>
      </c>
      <c r="BN158" s="3">
        <v>57.2</v>
      </c>
      <c r="BO158" s="3">
        <v>52.2</v>
      </c>
      <c r="BP158" s="3">
        <v>56.7</v>
      </c>
      <c r="BQ158" s="3">
        <v>52.1</v>
      </c>
      <c r="BR158" s="3">
        <v>53.9</v>
      </c>
      <c r="BS158" s="3">
        <v>46.2</v>
      </c>
      <c r="BT158" s="3">
        <v>1</v>
      </c>
    </row>
    <row r="159" spans="1:72" x14ac:dyDescent="0.25">
      <c r="A159" s="8">
        <v>35810</v>
      </c>
      <c r="B159" s="3">
        <v>6.8878382451417783</v>
      </c>
      <c r="C159" s="3">
        <v>5.5858244236855308</v>
      </c>
      <c r="D159" s="3">
        <v>5.7138978083972942</v>
      </c>
      <c r="E159" s="3">
        <v>10.485982462992478</v>
      </c>
      <c r="F159" s="3">
        <v>4.9999999999999822E-2</v>
      </c>
      <c r="G159" s="3">
        <v>4.9999999999999822E-2</v>
      </c>
      <c r="H159" s="3">
        <v>0.10999999999999943</v>
      </c>
      <c r="I159" s="3">
        <v>0.19399999999999995</v>
      </c>
      <c r="J159" s="3">
        <v>0.32399999999999984</v>
      </c>
      <c r="K159" s="3">
        <v>0.21400000000000041</v>
      </c>
      <c r="L159" s="3">
        <v>0.12999999999999989</v>
      </c>
      <c r="M159" s="3">
        <v>8.4000000000000519E-2</v>
      </c>
      <c r="N159" s="3">
        <v>5.9999999999999609E-2</v>
      </c>
      <c r="O159" s="3">
        <v>3.0921459492888066</v>
      </c>
      <c r="P159" s="3">
        <v>64</v>
      </c>
      <c r="Q159" s="3">
        <v>9.2070000000000007</v>
      </c>
      <c r="R159" s="3">
        <v>0.9659999999999993</v>
      </c>
      <c r="S159" s="3">
        <v>0.73599999999999977</v>
      </c>
      <c r="T159" s="3">
        <v>0.67599999999999927</v>
      </c>
      <c r="U159" s="3">
        <v>1.2959999999999994</v>
      </c>
      <c r="V159" s="3">
        <v>3.8230000000000004</v>
      </c>
      <c r="W159" s="3">
        <v>2.8570000000000011</v>
      </c>
      <c r="X159" s="3">
        <v>3.0870000000000006</v>
      </c>
      <c r="Y159" s="3">
        <v>3.1470000000000011</v>
      </c>
      <c r="Z159" s="3">
        <v>2.527000000000001</v>
      </c>
      <c r="AA159" s="3">
        <v>128.30000000000001</v>
      </c>
      <c r="AB159" s="3">
        <v>107.7</v>
      </c>
      <c r="AC159" s="3">
        <v>159.30000000000001</v>
      </c>
      <c r="AD159" s="3">
        <v>40.1</v>
      </c>
      <c r="AE159" s="3">
        <v>16.399999999999999</v>
      </c>
      <c r="AF159" s="3">
        <v>6.9</v>
      </c>
      <c r="AG159" s="3">
        <v>6.1</v>
      </c>
      <c r="AH159" s="3">
        <v>23.9</v>
      </c>
      <c r="AI159" s="3">
        <v>11.9</v>
      </c>
      <c r="AJ159" s="3">
        <v>43.5</v>
      </c>
      <c r="AK159" s="3">
        <v>14.5</v>
      </c>
      <c r="AL159" s="3">
        <v>1</v>
      </c>
      <c r="AM159" s="3">
        <v>3.9</v>
      </c>
      <c r="AN159" s="3">
        <v>1.9</v>
      </c>
      <c r="AO159" s="3">
        <v>27.4</v>
      </c>
      <c r="AP159" s="3">
        <v>2.5</v>
      </c>
      <c r="AQ159" s="3">
        <v>1</v>
      </c>
      <c r="AR159" s="3">
        <v>3.2</v>
      </c>
      <c r="AS159" s="3">
        <v>11.3</v>
      </c>
      <c r="AT159" s="3">
        <v>35.700000000000003</v>
      </c>
      <c r="AU159" s="3">
        <v>53</v>
      </c>
      <c r="AV159" s="3">
        <v>70</v>
      </c>
      <c r="AW159" s="3">
        <v>16.100000000000001</v>
      </c>
      <c r="AX159" s="3">
        <v>79</v>
      </c>
      <c r="AY159" s="3">
        <v>4.9000000000000004</v>
      </c>
      <c r="AZ159" s="3">
        <v>73.599999999999994</v>
      </c>
      <c r="BA159" s="3">
        <v>1.7</v>
      </c>
      <c r="BB159" s="3">
        <v>1.2</v>
      </c>
      <c r="BC159" s="3">
        <v>6.7</v>
      </c>
      <c r="BD159" s="3">
        <v>3.1</v>
      </c>
      <c r="BE159" s="3">
        <v>2.2999999999999998</v>
      </c>
      <c r="BF159" s="3">
        <v>4.5</v>
      </c>
      <c r="BG159" s="3">
        <v>6.9</v>
      </c>
      <c r="BH159" s="3">
        <v>5.3</v>
      </c>
      <c r="BI159" s="3">
        <v>3.6</v>
      </c>
      <c r="BJ159" s="3">
        <v>60</v>
      </c>
      <c r="BK159" s="3">
        <v>70</v>
      </c>
      <c r="BL159" s="3">
        <v>47</v>
      </c>
      <c r="BM159" s="3">
        <v>53.8</v>
      </c>
      <c r="BN159" s="3">
        <v>57.1</v>
      </c>
      <c r="BO159" s="3">
        <v>47</v>
      </c>
      <c r="BP159" s="3">
        <v>55.6</v>
      </c>
      <c r="BQ159" s="3">
        <v>51.1</v>
      </c>
      <c r="BR159" s="3">
        <v>53</v>
      </c>
      <c r="BS159" s="3">
        <v>46.2</v>
      </c>
      <c r="BT159" s="3">
        <v>1</v>
      </c>
    </row>
    <row r="160" spans="1:72" x14ac:dyDescent="0.25">
      <c r="A160" s="8">
        <v>35841</v>
      </c>
      <c r="B160" s="3">
        <v>6.9559166740891545</v>
      </c>
      <c r="C160" s="3">
        <v>5.5813134770091031</v>
      </c>
      <c r="D160" s="3">
        <v>5.6986024146146592</v>
      </c>
      <c r="E160" s="3">
        <v>10.486847768485333</v>
      </c>
      <c r="F160" s="3">
        <v>9.9999999999997868E-3</v>
      </c>
      <c r="G160" s="3">
        <v>8.9999999999999858E-2</v>
      </c>
      <c r="H160" s="3">
        <v>0.21300000000000008</v>
      </c>
      <c r="I160" s="3">
        <v>0.26699999999999946</v>
      </c>
      <c r="J160" s="3">
        <v>0.30399999999999938</v>
      </c>
      <c r="K160" s="3">
        <v>9.0999999999999304E-2</v>
      </c>
      <c r="L160" s="3">
        <v>3.6999999999999922E-2</v>
      </c>
      <c r="M160" s="3">
        <v>5.3999999999999382E-2</v>
      </c>
      <c r="N160" s="3">
        <v>0.12300000000000022</v>
      </c>
      <c r="O160" s="3">
        <v>3.1338138514572234</v>
      </c>
      <c r="P160" s="3">
        <v>70</v>
      </c>
      <c r="Q160" s="3">
        <v>9.202</v>
      </c>
      <c r="R160" s="3">
        <v>0.88300000000000001</v>
      </c>
      <c r="S160" s="3">
        <v>0.6930000000000005</v>
      </c>
      <c r="T160" s="3">
        <v>0.62300000000000022</v>
      </c>
      <c r="U160" s="3">
        <v>1.2030000000000003</v>
      </c>
      <c r="V160" s="3">
        <v>3.6150000000000002</v>
      </c>
      <c r="W160" s="3">
        <v>2.7320000000000002</v>
      </c>
      <c r="X160" s="3">
        <v>2.9219999999999997</v>
      </c>
      <c r="Y160" s="3">
        <v>2.992</v>
      </c>
      <c r="Z160" s="3">
        <v>2.4119999999999999</v>
      </c>
      <c r="AA160" s="3">
        <v>137.4</v>
      </c>
      <c r="AB160" s="3">
        <v>114.5</v>
      </c>
      <c r="AC160" s="3">
        <v>171.8</v>
      </c>
      <c r="AD160" s="3">
        <v>42.8</v>
      </c>
      <c r="AE160" s="3">
        <v>13.2</v>
      </c>
      <c r="AF160" s="3">
        <v>8.9</v>
      </c>
      <c r="AG160" s="3">
        <v>5.2</v>
      </c>
      <c r="AH160" s="3">
        <v>27.1</v>
      </c>
      <c r="AI160" s="3">
        <v>10</v>
      </c>
      <c r="AJ160" s="3">
        <v>44</v>
      </c>
      <c r="AK160" s="3">
        <v>15</v>
      </c>
      <c r="AL160" s="3">
        <v>1.2</v>
      </c>
      <c r="AM160" s="3">
        <v>4.4000000000000004</v>
      </c>
      <c r="AN160" s="3">
        <v>1.6</v>
      </c>
      <c r="AO160" s="3">
        <v>30.9</v>
      </c>
      <c r="AP160" s="3">
        <v>3.8</v>
      </c>
      <c r="AQ160" s="3">
        <v>1.6</v>
      </c>
      <c r="AR160" s="3">
        <v>3.9</v>
      </c>
      <c r="AS160" s="3">
        <v>8.6999999999999993</v>
      </c>
      <c r="AT160" s="3">
        <v>40</v>
      </c>
      <c r="AU160" s="3">
        <v>51.3</v>
      </c>
      <c r="AV160" s="3">
        <v>67.7</v>
      </c>
      <c r="AW160" s="3">
        <v>17.5</v>
      </c>
      <c r="AX160" s="3">
        <v>78.099999999999994</v>
      </c>
      <c r="AY160" s="3">
        <v>4.4000000000000004</v>
      </c>
      <c r="AZ160" s="3">
        <v>75</v>
      </c>
      <c r="BA160" s="3">
        <v>2.2000000000000002</v>
      </c>
      <c r="BB160" s="3">
        <v>1.2</v>
      </c>
      <c r="BC160" s="3">
        <v>5.5</v>
      </c>
      <c r="BD160" s="3">
        <v>3.9</v>
      </c>
      <c r="BE160" s="3">
        <v>2.8</v>
      </c>
      <c r="BF160" s="3">
        <v>5.2</v>
      </c>
      <c r="BG160" s="3">
        <v>7.3</v>
      </c>
      <c r="BH160" s="3">
        <v>5.4</v>
      </c>
      <c r="BI160" s="3">
        <v>4.0999999999999996</v>
      </c>
      <c r="BJ160" s="3">
        <v>65</v>
      </c>
      <c r="BK160" s="3">
        <v>73</v>
      </c>
      <c r="BL160" s="3">
        <v>51</v>
      </c>
      <c r="BM160" s="3">
        <v>52.9</v>
      </c>
      <c r="BN160" s="3">
        <v>54.6</v>
      </c>
      <c r="BO160" s="3">
        <v>45.5</v>
      </c>
      <c r="BP160" s="3">
        <v>54.6</v>
      </c>
      <c r="BQ160" s="3">
        <v>51.7</v>
      </c>
      <c r="BR160" s="3">
        <v>52.8</v>
      </c>
      <c r="BS160" s="3">
        <v>46.2</v>
      </c>
      <c r="BT160" s="3">
        <v>1</v>
      </c>
    </row>
    <row r="161" spans="1:72" x14ac:dyDescent="0.25">
      <c r="A161" s="8">
        <v>35869</v>
      </c>
      <c r="B161" s="3">
        <v>7.0046551037220963</v>
      </c>
      <c r="C161" s="3">
        <v>5.5949344030573966</v>
      </c>
      <c r="D161" s="3">
        <v>5.7082723799290536</v>
      </c>
      <c r="E161" s="3">
        <v>10.487628691687759</v>
      </c>
      <c r="F161" s="3">
        <v>0.10999999999999943</v>
      </c>
      <c r="G161" s="3">
        <v>0.25</v>
      </c>
      <c r="H161" s="3">
        <v>0.40299999999999958</v>
      </c>
      <c r="I161" s="3">
        <v>0.48499999999999943</v>
      </c>
      <c r="J161" s="3">
        <v>0.49599999999999955</v>
      </c>
      <c r="K161" s="3">
        <v>9.2999999999999972E-2</v>
      </c>
      <c r="L161" s="3">
        <v>1.1000000000000121E-2</v>
      </c>
      <c r="M161" s="3">
        <v>8.1999999999999851E-2</v>
      </c>
      <c r="N161" s="3">
        <v>0.15299999999999958</v>
      </c>
      <c r="O161" s="3">
        <v>3.1756113051762469</v>
      </c>
      <c r="P161" s="3">
        <v>71</v>
      </c>
      <c r="Q161" s="3">
        <v>9.1850000000000005</v>
      </c>
      <c r="R161" s="3">
        <v>0.86500000000000021</v>
      </c>
      <c r="S161" s="3">
        <v>0.66500000000000004</v>
      </c>
      <c r="T161" s="3">
        <v>0.59500000000000064</v>
      </c>
      <c r="U161" s="3">
        <v>1.1750000000000007</v>
      </c>
      <c r="V161" s="3">
        <v>3.5400000000000009</v>
      </c>
      <c r="W161" s="3">
        <v>2.6750000000000007</v>
      </c>
      <c r="X161" s="3">
        <v>2.8750000000000009</v>
      </c>
      <c r="Y161" s="3">
        <v>2.9450000000000003</v>
      </c>
      <c r="Z161" s="3">
        <v>2.3650000000000002</v>
      </c>
      <c r="AA161" s="3">
        <v>133.80000000000001</v>
      </c>
      <c r="AB161" s="3">
        <v>107.9</v>
      </c>
      <c r="AC161" s="3">
        <v>172.7</v>
      </c>
      <c r="AD161" s="3">
        <v>45</v>
      </c>
      <c r="AE161" s="3">
        <v>13.8</v>
      </c>
      <c r="AF161" s="3">
        <v>7.8</v>
      </c>
      <c r="AG161" s="3">
        <v>6.1</v>
      </c>
      <c r="AH161" s="3">
        <v>25.1</v>
      </c>
      <c r="AI161" s="3">
        <v>12.3</v>
      </c>
      <c r="AJ161" s="3">
        <v>41.2</v>
      </c>
      <c r="AK161" s="3">
        <v>14.9</v>
      </c>
      <c r="AL161" s="3">
        <v>0.8</v>
      </c>
      <c r="AM161" s="3">
        <v>3.9</v>
      </c>
      <c r="AN161" s="3">
        <v>1.7</v>
      </c>
      <c r="AO161" s="3">
        <v>35.5</v>
      </c>
      <c r="AP161" s="3">
        <v>3.1</v>
      </c>
      <c r="AQ161" s="3">
        <v>1.4</v>
      </c>
      <c r="AR161" s="3">
        <v>3.9</v>
      </c>
      <c r="AS161" s="3">
        <v>8.5</v>
      </c>
      <c r="AT161" s="3">
        <v>41.8</v>
      </c>
      <c r="AU161" s="3">
        <v>49.7</v>
      </c>
      <c r="AV161" s="3">
        <v>68.8</v>
      </c>
      <c r="AW161" s="3">
        <v>17.2</v>
      </c>
      <c r="AX161" s="3">
        <v>77.5</v>
      </c>
      <c r="AY161" s="3">
        <v>5.3</v>
      </c>
      <c r="AZ161" s="3">
        <v>72.8</v>
      </c>
      <c r="BA161" s="3">
        <v>2</v>
      </c>
      <c r="BB161" s="3">
        <v>0.8</v>
      </c>
      <c r="BC161" s="3">
        <v>6.5</v>
      </c>
      <c r="BD161" s="3">
        <v>4</v>
      </c>
      <c r="BE161" s="3">
        <v>3.4</v>
      </c>
      <c r="BF161" s="3">
        <v>5.2</v>
      </c>
      <c r="BG161" s="3">
        <v>8.6999999999999993</v>
      </c>
      <c r="BH161" s="3">
        <v>7.4</v>
      </c>
      <c r="BI161" s="3">
        <v>4.8</v>
      </c>
      <c r="BJ161" s="3">
        <v>66</v>
      </c>
      <c r="BK161" s="3">
        <v>75</v>
      </c>
      <c r="BL161" s="3">
        <v>51</v>
      </c>
      <c r="BM161" s="3">
        <v>52.9</v>
      </c>
      <c r="BN161" s="3">
        <v>54.9</v>
      </c>
      <c r="BO161" s="3">
        <v>44.2</v>
      </c>
      <c r="BP161" s="3">
        <v>54.5</v>
      </c>
      <c r="BQ161" s="3">
        <v>51.4</v>
      </c>
      <c r="BR161" s="3">
        <v>53</v>
      </c>
      <c r="BS161" s="3">
        <v>46</v>
      </c>
      <c r="BT161" s="3">
        <v>1</v>
      </c>
    </row>
    <row r="162" spans="1:72" x14ac:dyDescent="0.25">
      <c r="A162" s="8">
        <v>35900</v>
      </c>
      <c r="B162" s="3">
        <v>7.0136906293908057</v>
      </c>
      <c r="C162" s="3">
        <v>5.6176434443342789</v>
      </c>
      <c r="D162" s="3">
        <v>5.735926927982768</v>
      </c>
      <c r="E162" s="3">
        <v>10.48849257447637</v>
      </c>
      <c r="F162" s="3">
        <v>0.24000000000000021</v>
      </c>
      <c r="G162" s="3">
        <v>0.40000000000000036</v>
      </c>
      <c r="H162" s="3">
        <v>0.57500000000000018</v>
      </c>
      <c r="I162" s="3">
        <v>0.63900000000000023</v>
      </c>
      <c r="J162" s="3">
        <v>0.68599999999999994</v>
      </c>
      <c r="K162" s="3">
        <v>0.11099999999999977</v>
      </c>
      <c r="L162" s="3">
        <v>4.6999999999999709E-2</v>
      </c>
      <c r="M162" s="3">
        <v>6.4000000000000057E-2</v>
      </c>
      <c r="N162" s="3">
        <v>0.17499999999999982</v>
      </c>
      <c r="O162" s="3">
        <v>3.2351989647363313</v>
      </c>
      <c r="P162" s="3">
        <v>72</v>
      </c>
      <c r="Q162" s="3">
        <v>9.1010000000000009</v>
      </c>
      <c r="R162" s="3">
        <v>0.86099999999999977</v>
      </c>
      <c r="S162" s="3">
        <v>0.63099999999999934</v>
      </c>
      <c r="T162" s="3">
        <v>0.57099999999999973</v>
      </c>
      <c r="U162" s="3">
        <v>1.1709999999999994</v>
      </c>
      <c r="V162" s="3">
        <v>3.4620000000000006</v>
      </c>
      <c r="W162" s="3">
        <v>2.6010000000000009</v>
      </c>
      <c r="X162" s="3">
        <v>2.8310000000000013</v>
      </c>
      <c r="Y162" s="3">
        <v>2.8910000000000009</v>
      </c>
      <c r="Z162" s="3">
        <v>2.2910000000000013</v>
      </c>
      <c r="AA162" s="3">
        <v>137.19999999999999</v>
      </c>
      <c r="AB162" s="3">
        <v>115.8</v>
      </c>
      <c r="AC162" s="3">
        <v>169.3</v>
      </c>
      <c r="AD162" s="3">
        <v>44.3</v>
      </c>
      <c r="AE162" s="3">
        <v>14.3</v>
      </c>
      <c r="AF162" s="3">
        <v>9</v>
      </c>
      <c r="AG162" s="3">
        <v>6.2</v>
      </c>
      <c r="AH162" s="3">
        <v>28.3</v>
      </c>
      <c r="AI162" s="3">
        <v>10.5</v>
      </c>
      <c r="AJ162" s="3">
        <v>41.4</v>
      </c>
      <c r="AK162" s="3">
        <v>17.7</v>
      </c>
      <c r="AL162" s="3">
        <v>1</v>
      </c>
      <c r="AM162" s="3">
        <v>3.7</v>
      </c>
      <c r="AN162" s="3">
        <v>1.6</v>
      </c>
      <c r="AO162" s="3">
        <v>33.1</v>
      </c>
      <c r="AP162" s="3">
        <v>4.8</v>
      </c>
      <c r="AQ162" s="3">
        <v>1.1000000000000001</v>
      </c>
      <c r="AR162" s="3">
        <v>3.3</v>
      </c>
      <c r="AS162" s="3">
        <v>9.8000000000000007</v>
      </c>
      <c r="AT162" s="3">
        <v>41</v>
      </c>
      <c r="AU162" s="3">
        <v>49.2</v>
      </c>
      <c r="AV162" s="3">
        <v>65.5</v>
      </c>
      <c r="AW162" s="3">
        <v>18.2</v>
      </c>
      <c r="AX162" s="3">
        <v>77.5</v>
      </c>
      <c r="AY162" s="3">
        <v>4.3</v>
      </c>
      <c r="AZ162" s="3">
        <v>71.8</v>
      </c>
      <c r="BA162" s="3">
        <v>2.2000000000000002</v>
      </c>
      <c r="BB162" s="3">
        <v>0.9</v>
      </c>
      <c r="BC162" s="3">
        <v>6</v>
      </c>
      <c r="BD162" s="3">
        <v>4.4000000000000004</v>
      </c>
      <c r="BE162" s="3">
        <v>3.8</v>
      </c>
      <c r="BF162" s="3">
        <v>5.2</v>
      </c>
      <c r="BG162" s="3">
        <v>7.2</v>
      </c>
      <c r="BH162" s="3">
        <v>6.1</v>
      </c>
      <c r="BI162" s="3">
        <v>4.2</v>
      </c>
      <c r="BJ162" s="3">
        <v>67</v>
      </c>
      <c r="BK162" s="3">
        <v>77</v>
      </c>
      <c r="BL162" s="3">
        <v>52</v>
      </c>
      <c r="BM162" s="3">
        <v>52.2</v>
      </c>
      <c r="BN162" s="3">
        <v>55.3</v>
      </c>
      <c r="BO162" s="3">
        <v>40.5</v>
      </c>
      <c r="BP162" s="3">
        <v>53.3</v>
      </c>
      <c r="BQ162" s="3">
        <v>49</v>
      </c>
      <c r="BR162" s="3">
        <v>52.4</v>
      </c>
      <c r="BS162" s="3">
        <v>46.1</v>
      </c>
      <c r="BT162" s="3">
        <v>1</v>
      </c>
    </row>
    <row r="163" spans="1:72" x14ac:dyDescent="0.25">
      <c r="A163" s="8">
        <v>35930</v>
      </c>
      <c r="B163" s="3">
        <v>6.9946849859701965</v>
      </c>
      <c r="C163" s="3">
        <v>5.6197847339179443</v>
      </c>
      <c r="D163" s="3">
        <v>5.6834096848482636</v>
      </c>
      <c r="E163" s="3">
        <v>10.489327880107565</v>
      </c>
      <c r="F163" s="3">
        <v>0.29999999999999982</v>
      </c>
      <c r="G163" s="3">
        <v>0.38999999999999968</v>
      </c>
      <c r="H163" s="3">
        <v>0.49899999999999967</v>
      </c>
      <c r="I163" s="3">
        <v>0.52799999999999958</v>
      </c>
      <c r="J163" s="3">
        <v>0.52400000000000002</v>
      </c>
      <c r="K163" s="3">
        <v>2.5000000000000355E-2</v>
      </c>
      <c r="L163" s="3">
        <v>-3.9999999999995595E-3</v>
      </c>
      <c r="M163" s="3">
        <v>2.8999999999999915E-2</v>
      </c>
      <c r="N163" s="3">
        <v>0.10899999999999999</v>
      </c>
      <c r="O163" s="3">
        <v>3.1948881789137378</v>
      </c>
      <c r="P163" s="3">
        <v>72</v>
      </c>
      <c r="Q163" s="3">
        <v>9.125</v>
      </c>
      <c r="R163" s="3">
        <v>0.83199999999999985</v>
      </c>
      <c r="S163" s="3">
        <v>0.6120000000000001</v>
      </c>
      <c r="T163" s="3">
        <v>0.53200000000000003</v>
      </c>
      <c r="U163" s="3">
        <v>1.1520000000000001</v>
      </c>
      <c r="V163" s="3">
        <v>3.5670000000000002</v>
      </c>
      <c r="W163" s="3">
        <v>2.7350000000000003</v>
      </c>
      <c r="X163" s="3">
        <v>2.9550000000000001</v>
      </c>
      <c r="Y163" s="3">
        <v>3.0350000000000001</v>
      </c>
      <c r="Z163" s="3">
        <v>2.415</v>
      </c>
      <c r="AA163" s="3">
        <v>136.30000000000001</v>
      </c>
      <c r="AB163" s="3">
        <v>113.3</v>
      </c>
      <c r="AC163" s="3">
        <v>170.9</v>
      </c>
      <c r="AD163" s="3">
        <v>44.2</v>
      </c>
      <c r="AE163" s="3">
        <v>14</v>
      </c>
      <c r="AF163" s="3">
        <v>8.6999999999999993</v>
      </c>
      <c r="AG163" s="3">
        <v>5.3</v>
      </c>
      <c r="AH163" s="3">
        <v>27.5</v>
      </c>
      <c r="AI163" s="3">
        <v>11.9</v>
      </c>
      <c r="AJ163" s="3">
        <v>41.8</v>
      </c>
      <c r="AK163" s="3">
        <v>18.399999999999999</v>
      </c>
      <c r="AL163" s="3">
        <v>0.8</v>
      </c>
      <c r="AM163" s="3">
        <v>4.0999999999999996</v>
      </c>
      <c r="AN163" s="3">
        <v>2.1</v>
      </c>
      <c r="AO163" s="3">
        <v>39</v>
      </c>
      <c r="AP163" s="3">
        <v>4.3</v>
      </c>
      <c r="AQ163" s="3">
        <v>1.2</v>
      </c>
      <c r="AR163" s="3">
        <v>3.2</v>
      </c>
      <c r="AS163" s="3">
        <v>9.6</v>
      </c>
      <c r="AT163" s="3">
        <v>43.1</v>
      </c>
      <c r="AU163" s="3">
        <v>47.3</v>
      </c>
      <c r="AV163" s="3">
        <v>67.2</v>
      </c>
      <c r="AW163" s="3">
        <v>19.3</v>
      </c>
      <c r="AX163" s="3">
        <v>74.8</v>
      </c>
      <c r="AY163" s="3">
        <v>5.9</v>
      </c>
      <c r="AZ163" s="3">
        <v>69.7</v>
      </c>
      <c r="BA163" s="3">
        <v>2.6</v>
      </c>
      <c r="BB163" s="3">
        <v>1.2</v>
      </c>
      <c r="BC163" s="3">
        <v>7.2</v>
      </c>
      <c r="BD163" s="3">
        <v>4</v>
      </c>
      <c r="BE163" s="3">
        <v>3.8</v>
      </c>
      <c r="BF163" s="3">
        <v>5.4</v>
      </c>
      <c r="BG163" s="3">
        <v>10.1</v>
      </c>
      <c r="BH163" s="3">
        <v>7.9</v>
      </c>
      <c r="BI163" s="3">
        <v>5.2</v>
      </c>
      <c r="BJ163" s="3">
        <v>67</v>
      </c>
      <c r="BK163" s="3">
        <v>75</v>
      </c>
      <c r="BL163" s="3">
        <v>52</v>
      </c>
      <c r="BM163" s="3">
        <v>50.9</v>
      </c>
      <c r="BN163" s="3">
        <v>51.5</v>
      </c>
      <c r="BO163" s="3">
        <v>41.1</v>
      </c>
      <c r="BP163" s="3">
        <v>53.2</v>
      </c>
      <c r="BQ163" s="3">
        <v>49.3</v>
      </c>
      <c r="BR163" s="3">
        <v>51.5</v>
      </c>
      <c r="BS163" s="3">
        <v>46</v>
      </c>
      <c r="BT163" s="3">
        <v>1</v>
      </c>
    </row>
    <row r="164" spans="1:72" x14ac:dyDescent="0.25">
      <c r="A164" s="8">
        <v>35961</v>
      </c>
      <c r="B164" s="3">
        <v>7.0333653808586503</v>
      </c>
      <c r="C164" s="3">
        <v>5.5945998492189881</v>
      </c>
      <c r="D164" s="3">
        <v>5.6959182995993993</v>
      </c>
      <c r="E164" s="3">
        <v>10.490190296875209</v>
      </c>
      <c r="F164" s="3">
        <v>0.14000000000000057</v>
      </c>
      <c r="G164" s="3">
        <v>0.28000000000000025</v>
      </c>
      <c r="H164" s="3">
        <v>0.375</v>
      </c>
      <c r="I164" s="3">
        <v>0.36800000000000033</v>
      </c>
      <c r="J164" s="3">
        <v>0.34400000000000031</v>
      </c>
      <c r="K164" s="3">
        <v>-3.0999999999999694E-2</v>
      </c>
      <c r="L164" s="3">
        <v>-2.4000000000000021E-2</v>
      </c>
      <c r="M164" s="3">
        <v>-6.9999999999996732E-3</v>
      </c>
      <c r="N164" s="3">
        <v>9.4999999999999751E-2</v>
      </c>
      <c r="O164" s="3">
        <v>2.9585798816568047</v>
      </c>
      <c r="P164" s="3">
        <v>76</v>
      </c>
      <c r="Q164" s="3">
        <v>9.3160000000000007</v>
      </c>
      <c r="R164" s="3">
        <v>0.89200000000000035</v>
      </c>
      <c r="S164" s="3">
        <v>0.68200000000000038</v>
      </c>
      <c r="T164" s="3">
        <v>0.5519999999999996</v>
      </c>
      <c r="U164" s="3">
        <v>1.242</v>
      </c>
      <c r="V164" s="3">
        <v>3.8480000000000008</v>
      </c>
      <c r="W164" s="3">
        <v>2.9560000000000004</v>
      </c>
      <c r="X164" s="3">
        <v>3.1660000000000004</v>
      </c>
      <c r="Y164" s="3">
        <v>3.2960000000000012</v>
      </c>
      <c r="Z164" s="3">
        <v>2.6060000000000008</v>
      </c>
      <c r="AA164" s="3">
        <v>138.19999999999999</v>
      </c>
      <c r="AB164" s="3">
        <v>116.2</v>
      </c>
      <c r="AC164" s="3">
        <v>171.3</v>
      </c>
      <c r="AD164" s="3">
        <v>44.7</v>
      </c>
      <c r="AE164" s="3">
        <v>13.5</v>
      </c>
      <c r="AF164" s="3">
        <v>7.3</v>
      </c>
      <c r="AG164" s="3">
        <v>5.5</v>
      </c>
      <c r="AH164" s="3">
        <v>26.6</v>
      </c>
      <c r="AI164" s="3">
        <v>10.4</v>
      </c>
      <c r="AJ164" s="3">
        <v>41.8</v>
      </c>
      <c r="AK164" s="3">
        <v>18</v>
      </c>
      <c r="AL164" s="3">
        <v>1</v>
      </c>
      <c r="AM164" s="3">
        <v>3.4</v>
      </c>
      <c r="AN164" s="3">
        <v>1.6</v>
      </c>
      <c r="AO164" s="3">
        <v>28.3</v>
      </c>
      <c r="AP164" s="3">
        <v>3.7</v>
      </c>
      <c r="AQ164" s="3">
        <v>0.8</v>
      </c>
      <c r="AR164" s="3">
        <v>2.8</v>
      </c>
      <c r="AS164" s="3">
        <v>9.8000000000000007</v>
      </c>
      <c r="AT164" s="3">
        <v>41.8</v>
      </c>
      <c r="AU164" s="3">
        <v>48.4</v>
      </c>
      <c r="AV164" s="3">
        <v>67.900000000000006</v>
      </c>
      <c r="AW164" s="3">
        <v>18.2</v>
      </c>
      <c r="AX164" s="3">
        <v>77.2</v>
      </c>
      <c r="AY164" s="3">
        <v>4.5999999999999996</v>
      </c>
      <c r="AZ164" s="3">
        <v>71.599999999999994</v>
      </c>
      <c r="BA164" s="3">
        <v>1.9</v>
      </c>
      <c r="BB164" s="3">
        <v>0.8</v>
      </c>
      <c r="BC164" s="3">
        <v>6.2</v>
      </c>
      <c r="BD164" s="3">
        <v>3.4</v>
      </c>
      <c r="BE164" s="3">
        <v>2.6</v>
      </c>
      <c r="BF164" s="3">
        <v>4</v>
      </c>
      <c r="BG164" s="3">
        <v>7.5</v>
      </c>
      <c r="BH164" s="3">
        <v>5.2</v>
      </c>
      <c r="BI164" s="3">
        <v>3.7</v>
      </c>
      <c r="BJ164" s="3">
        <v>70</v>
      </c>
      <c r="BK164" s="3">
        <v>78</v>
      </c>
      <c r="BL164" s="3">
        <v>53</v>
      </c>
      <c r="BM164" s="3">
        <v>48.9</v>
      </c>
      <c r="BN164" s="3">
        <v>50.2</v>
      </c>
      <c r="BO164" s="3">
        <v>39.299999999999997</v>
      </c>
      <c r="BP164" s="3">
        <v>50.6</v>
      </c>
      <c r="BQ164" s="3">
        <v>47</v>
      </c>
      <c r="BR164" s="3">
        <v>50.9</v>
      </c>
      <c r="BS164" s="3">
        <v>42</v>
      </c>
      <c r="BT164" s="3">
        <v>1</v>
      </c>
    </row>
    <row r="165" spans="1:72" x14ac:dyDescent="0.25">
      <c r="A165" s="8">
        <v>35991</v>
      </c>
      <c r="B165" s="3">
        <v>7.0216819997160158</v>
      </c>
      <c r="C165" s="3">
        <v>5.5804842583117074</v>
      </c>
      <c r="D165" s="3">
        <v>5.6648683811569756</v>
      </c>
      <c r="E165" s="3">
        <v>10.491024186183038</v>
      </c>
      <c r="F165" s="3">
        <v>0.11000000000000032</v>
      </c>
      <c r="G165" s="3">
        <v>0.28000000000000025</v>
      </c>
      <c r="H165" s="3">
        <v>0.38400000000000034</v>
      </c>
      <c r="I165" s="3">
        <v>0.40600000000000058</v>
      </c>
      <c r="J165" s="3">
        <v>0.39400000000000013</v>
      </c>
      <c r="K165" s="3">
        <v>9.9999999999997868E-3</v>
      </c>
      <c r="L165" s="3">
        <v>-1.2000000000000455E-2</v>
      </c>
      <c r="M165" s="3">
        <v>2.2000000000000242E-2</v>
      </c>
      <c r="N165" s="3">
        <v>0.10400000000000009</v>
      </c>
      <c r="O165" s="3">
        <v>3.0854674483184197</v>
      </c>
      <c r="P165" s="3">
        <v>78</v>
      </c>
      <c r="Q165" s="3">
        <v>9.43</v>
      </c>
      <c r="R165" s="3">
        <v>0.93400000000000016</v>
      </c>
      <c r="S165" s="3">
        <v>0.73399999999999999</v>
      </c>
      <c r="T165" s="3">
        <v>0.59399999999999942</v>
      </c>
      <c r="U165" s="3">
        <v>1.2939999999999996</v>
      </c>
      <c r="V165" s="3">
        <v>3.9239999999999995</v>
      </c>
      <c r="W165" s="3">
        <v>2.9899999999999993</v>
      </c>
      <c r="X165" s="3">
        <v>3.1899999999999995</v>
      </c>
      <c r="Y165" s="3">
        <v>3.33</v>
      </c>
      <c r="Z165" s="3">
        <v>2.63</v>
      </c>
      <c r="AA165" s="3">
        <v>137.19999999999999</v>
      </c>
      <c r="AB165" s="3">
        <v>113.4</v>
      </c>
      <c r="AC165" s="3">
        <v>172.9</v>
      </c>
      <c r="AD165" s="3">
        <v>46.1</v>
      </c>
      <c r="AE165" s="3">
        <v>14</v>
      </c>
      <c r="AF165" s="3">
        <v>11</v>
      </c>
      <c r="AG165" s="3">
        <v>5.2</v>
      </c>
      <c r="AH165" s="3">
        <v>29</v>
      </c>
      <c r="AI165" s="3">
        <v>11.8</v>
      </c>
      <c r="AJ165" s="3">
        <v>39.9</v>
      </c>
      <c r="AK165" s="3">
        <v>17.100000000000001</v>
      </c>
      <c r="AL165" s="3">
        <v>1</v>
      </c>
      <c r="AM165" s="3">
        <v>4.3</v>
      </c>
      <c r="AN165" s="3">
        <v>2.2000000000000002</v>
      </c>
      <c r="AO165" s="3">
        <v>33.299999999999997</v>
      </c>
      <c r="AP165" s="3">
        <v>4.0999999999999996</v>
      </c>
      <c r="AQ165" s="3">
        <v>1.1000000000000001</v>
      </c>
      <c r="AR165" s="3">
        <v>5.3</v>
      </c>
      <c r="AS165" s="3">
        <v>9.1999999999999993</v>
      </c>
      <c r="AT165" s="3">
        <v>44.5</v>
      </c>
      <c r="AU165" s="3">
        <v>46.3</v>
      </c>
      <c r="AV165" s="3">
        <v>65.8</v>
      </c>
      <c r="AW165" s="3">
        <v>19.7</v>
      </c>
      <c r="AX165" s="3">
        <v>74.900000000000006</v>
      </c>
      <c r="AY165" s="3">
        <v>5.4</v>
      </c>
      <c r="AZ165" s="3">
        <v>71.099999999999994</v>
      </c>
      <c r="BA165" s="3">
        <v>3.1</v>
      </c>
      <c r="BB165" s="3">
        <v>1.6</v>
      </c>
      <c r="BC165" s="3">
        <v>7.8</v>
      </c>
      <c r="BD165" s="3">
        <v>4</v>
      </c>
      <c r="BE165" s="3">
        <v>3.1</v>
      </c>
      <c r="BF165" s="3">
        <v>4.4000000000000004</v>
      </c>
      <c r="BG165" s="3">
        <v>7.9</v>
      </c>
      <c r="BH165" s="3">
        <v>6.2</v>
      </c>
      <c r="BI165" s="3">
        <v>4.5999999999999996</v>
      </c>
      <c r="BJ165" s="3">
        <v>71</v>
      </c>
      <c r="BK165" s="3">
        <v>80</v>
      </c>
      <c r="BL165" s="3">
        <v>53</v>
      </c>
      <c r="BM165" s="3">
        <v>49.2</v>
      </c>
      <c r="BN165" s="3">
        <v>51.8</v>
      </c>
      <c r="BO165" s="3">
        <v>38.4</v>
      </c>
      <c r="BP165" s="3">
        <v>50.8</v>
      </c>
      <c r="BQ165" s="3">
        <v>45.1</v>
      </c>
      <c r="BR165" s="3">
        <v>50.2</v>
      </c>
      <c r="BS165" s="3">
        <v>44.1</v>
      </c>
      <c r="BT165" s="3">
        <v>1</v>
      </c>
    </row>
    <row r="166" spans="1:72" x14ac:dyDescent="0.25">
      <c r="A166" s="8">
        <v>36022</v>
      </c>
      <c r="B166" s="3">
        <v>6.8640959296417217</v>
      </c>
      <c r="C166" s="3">
        <v>5.5447867431657434</v>
      </c>
      <c r="D166" s="3">
        <v>5.6173164035057681</v>
      </c>
      <c r="E166" s="3">
        <v>10.491885141897002</v>
      </c>
      <c r="F166" s="3">
        <v>7.0000000000000284E-2</v>
      </c>
      <c r="G166" s="3">
        <v>-9.9999999999997868E-3</v>
      </c>
      <c r="H166" s="3">
        <v>-0.18299999999999983</v>
      </c>
      <c r="I166" s="3">
        <v>-0.15500000000000025</v>
      </c>
      <c r="J166" s="3">
        <v>1.4000000000000234E-2</v>
      </c>
      <c r="K166" s="3">
        <v>0.19700000000000006</v>
      </c>
      <c r="L166" s="3">
        <v>0.16900000000000048</v>
      </c>
      <c r="M166" s="3">
        <v>2.7999999999999581E-2</v>
      </c>
      <c r="N166" s="3">
        <v>-0.17300000000000004</v>
      </c>
      <c r="O166" s="3">
        <v>3.2362459546925568</v>
      </c>
      <c r="P166" s="3">
        <v>78</v>
      </c>
      <c r="Q166" s="3">
        <v>10.752000000000001</v>
      </c>
      <c r="R166" s="3">
        <v>1.5750000000000002</v>
      </c>
      <c r="S166" s="3">
        <v>1.2850000000000001</v>
      </c>
      <c r="T166" s="3">
        <v>1.0950000000000006</v>
      </c>
      <c r="U166" s="3">
        <v>2.0650000000000004</v>
      </c>
      <c r="V166" s="3">
        <v>5.947000000000001</v>
      </c>
      <c r="W166" s="3">
        <v>4.3720000000000008</v>
      </c>
      <c r="X166" s="3">
        <v>4.6620000000000008</v>
      </c>
      <c r="Y166" s="3">
        <v>4.8520000000000003</v>
      </c>
      <c r="Z166" s="3">
        <v>3.8820000000000006</v>
      </c>
      <c r="AA166" s="3">
        <v>133.1</v>
      </c>
      <c r="AB166" s="3">
        <v>106.8</v>
      </c>
      <c r="AC166" s="3">
        <v>172.6</v>
      </c>
      <c r="AD166" s="3">
        <v>44.8</v>
      </c>
      <c r="AE166" s="3">
        <v>13.8</v>
      </c>
      <c r="AF166" s="3">
        <v>8.6999999999999993</v>
      </c>
      <c r="AG166" s="3">
        <v>5.6</v>
      </c>
      <c r="AH166" s="3">
        <v>28.2</v>
      </c>
      <c r="AI166" s="3">
        <v>13.5</v>
      </c>
      <c r="AJ166" s="3">
        <v>41.4</v>
      </c>
      <c r="AK166" s="3">
        <v>16.100000000000001</v>
      </c>
      <c r="AL166" s="3">
        <v>0.8</v>
      </c>
      <c r="AM166" s="3">
        <v>3.8</v>
      </c>
      <c r="AN166" s="3">
        <v>1.6</v>
      </c>
      <c r="AO166" s="3">
        <v>30.2</v>
      </c>
      <c r="AP166" s="3">
        <v>4.0999999999999996</v>
      </c>
      <c r="AQ166" s="3">
        <v>1.4</v>
      </c>
      <c r="AR166" s="3">
        <v>3.6</v>
      </c>
      <c r="AS166" s="3">
        <v>8.5</v>
      </c>
      <c r="AT166" s="3">
        <v>41.7</v>
      </c>
      <c r="AU166" s="3">
        <v>49.8</v>
      </c>
      <c r="AV166" s="3">
        <v>66.2</v>
      </c>
      <c r="AW166" s="3">
        <v>16.8</v>
      </c>
      <c r="AX166" s="3">
        <v>76.7</v>
      </c>
      <c r="AY166" s="3">
        <v>6.5</v>
      </c>
      <c r="AZ166" s="3">
        <v>70.400000000000006</v>
      </c>
      <c r="BA166" s="3">
        <v>2</v>
      </c>
      <c r="BB166" s="3">
        <v>1</v>
      </c>
      <c r="BC166" s="3">
        <v>6.7</v>
      </c>
      <c r="BD166" s="3">
        <v>4</v>
      </c>
      <c r="BE166" s="3">
        <v>3</v>
      </c>
      <c r="BF166" s="3">
        <v>4.2</v>
      </c>
      <c r="BG166" s="3">
        <v>6.8</v>
      </c>
      <c r="BH166" s="3">
        <v>6.6</v>
      </c>
      <c r="BI166" s="3">
        <v>3.6</v>
      </c>
      <c r="BJ166" s="3">
        <v>72</v>
      </c>
      <c r="BK166" s="3">
        <v>80</v>
      </c>
      <c r="BL166" s="3">
        <v>55</v>
      </c>
      <c r="BM166" s="3">
        <v>49.3</v>
      </c>
      <c r="BN166" s="3">
        <v>50.9</v>
      </c>
      <c r="BO166" s="3">
        <v>37.799999999999997</v>
      </c>
      <c r="BP166" s="3">
        <v>50.7</v>
      </c>
      <c r="BQ166" s="3">
        <v>46.7</v>
      </c>
      <c r="BR166" s="3">
        <v>50.3</v>
      </c>
      <c r="BS166" s="3">
        <v>44.8</v>
      </c>
      <c r="BT166" s="3">
        <v>1</v>
      </c>
    </row>
    <row r="167" spans="1:72" x14ac:dyDescent="0.25">
      <c r="A167" s="8">
        <v>36053</v>
      </c>
      <c r="B167" s="3">
        <v>6.9246222288419093</v>
      </c>
      <c r="C167" s="3">
        <v>5.5482196871629377</v>
      </c>
      <c r="D167" s="3">
        <v>5.6868058504490842</v>
      </c>
      <c r="E167" s="3">
        <v>10.492745357003811</v>
      </c>
      <c r="F167" s="3">
        <v>0.12000000000000011</v>
      </c>
      <c r="G167" s="3">
        <v>4.0000000000000036E-2</v>
      </c>
      <c r="H167" s="3">
        <v>-8.4000000000000519E-2</v>
      </c>
      <c r="I167" s="3">
        <v>-0.13900000000000023</v>
      </c>
      <c r="J167" s="3">
        <v>4.0000000000000036E-2</v>
      </c>
      <c r="K167" s="3">
        <v>0.12400000000000055</v>
      </c>
      <c r="L167" s="3">
        <v>0.17900000000000027</v>
      </c>
      <c r="M167" s="3">
        <v>-5.4999999999999716E-2</v>
      </c>
      <c r="N167" s="3">
        <v>-0.12400000000000055</v>
      </c>
      <c r="O167" s="3">
        <v>3.3178500331785004</v>
      </c>
      <c r="P167" s="3">
        <v>76</v>
      </c>
      <c r="Q167" s="3">
        <v>10.678000000000001</v>
      </c>
      <c r="R167" s="3">
        <v>1.609</v>
      </c>
      <c r="S167" s="3">
        <v>1.2889999999999997</v>
      </c>
      <c r="T167" s="3">
        <v>1.1390000000000002</v>
      </c>
      <c r="U167" s="3">
        <v>2.1890000000000001</v>
      </c>
      <c r="V167" s="3">
        <v>6.447000000000001</v>
      </c>
      <c r="W167" s="3">
        <v>4.838000000000001</v>
      </c>
      <c r="X167" s="3">
        <v>5.1580000000000013</v>
      </c>
      <c r="Y167" s="3">
        <v>5.3080000000000007</v>
      </c>
      <c r="Z167" s="3">
        <v>4.2580000000000009</v>
      </c>
      <c r="AA167" s="3">
        <v>126.4</v>
      </c>
      <c r="AB167" s="3">
        <v>96.8</v>
      </c>
      <c r="AC167" s="3">
        <v>170.7</v>
      </c>
      <c r="AD167" s="3">
        <v>45.2</v>
      </c>
      <c r="AE167" s="3">
        <v>14.3</v>
      </c>
      <c r="AF167" s="3">
        <v>8.6999999999999993</v>
      </c>
      <c r="AG167" s="3">
        <v>6.3</v>
      </c>
      <c r="AH167" s="3">
        <v>27.8</v>
      </c>
      <c r="AI167" s="3">
        <v>15.9</v>
      </c>
      <c r="AJ167" s="3">
        <v>40.5</v>
      </c>
      <c r="AK167" s="3">
        <v>15.2</v>
      </c>
      <c r="AL167" s="3">
        <v>1.4</v>
      </c>
      <c r="AM167" s="3">
        <v>4.3</v>
      </c>
      <c r="AN167" s="3">
        <v>2.1</v>
      </c>
      <c r="AO167" s="3">
        <v>30.4</v>
      </c>
      <c r="AP167" s="3">
        <v>3.3</v>
      </c>
      <c r="AQ167" s="3">
        <v>0.8</v>
      </c>
      <c r="AR167" s="3">
        <v>3.7</v>
      </c>
      <c r="AS167" s="3">
        <v>9.3000000000000007</v>
      </c>
      <c r="AT167" s="3">
        <v>41</v>
      </c>
      <c r="AU167" s="3">
        <v>49.7</v>
      </c>
      <c r="AV167" s="3">
        <v>65.900000000000006</v>
      </c>
      <c r="AW167" s="3">
        <v>15</v>
      </c>
      <c r="AX167" s="3">
        <v>75.400000000000006</v>
      </c>
      <c r="AY167" s="3">
        <v>9.6</v>
      </c>
      <c r="AZ167" s="3">
        <v>68.900000000000006</v>
      </c>
      <c r="BA167" s="3">
        <v>2.8</v>
      </c>
      <c r="BB167" s="3">
        <v>1.7</v>
      </c>
      <c r="BC167" s="3">
        <v>5.8</v>
      </c>
      <c r="BD167" s="3">
        <v>3.1</v>
      </c>
      <c r="BE167" s="3">
        <v>2.8</v>
      </c>
      <c r="BF167" s="3">
        <v>4.5999999999999996</v>
      </c>
      <c r="BG167" s="3">
        <v>7.3</v>
      </c>
      <c r="BH167" s="3">
        <v>6.1</v>
      </c>
      <c r="BI167" s="3">
        <v>3.7</v>
      </c>
      <c r="BJ167" s="3">
        <v>71</v>
      </c>
      <c r="BK167" s="3">
        <v>78</v>
      </c>
      <c r="BL167" s="3">
        <v>56</v>
      </c>
      <c r="BM167" s="3">
        <v>48.7</v>
      </c>
      <c r="BN167" s="3">
        <v>49.4</v>
      </c>
      <c r="BO167" s="3">
        <v>34</v>
      </c>
      <c r="BP167" s="3">
        <v>51.2</v>
      </c>
      <c r="BQ167" s="3">
        <v>45.7</v>
      </c>
      <c r="BR167" s="3">
        <v>50.8</v>
      </c>
      <c r="BS167" s="3">
        <v>43.2</v>
      </c>
      <c r="BT167" s="3">
        <v>1</v>
      </c>
    </row>
    <row r="168" spans="1:72" x14ac:dyDescent="0.25">
      <c r="A168" s="8">
        <v>36083</v>
      </c>
      <c r="B168" s="3">
        <v>7.0018556363372326</v>
      </c>
      <c r="C168" s="3">
        <v>5.5256521224807145</v>
      </c>
      <c r="D168" s="3">
        <v>5.6800019459907976</v>
      </c>
      <c r="E168" s="3">
        <v>10.493577119278669</v>
      </c>
      <c r="F168" s="3">
        <v>3.0000000000000249E-2</v>
      </c>
      <c r="G168" s="3">
        <v>-0.15000000000000036</v>
      </c>
      <c r="H168" s="3">
        <v>-0.21499999999999986</v>
      </c>
      <c r="I168" s="3">
        <v>-0.10099999999999998</v>
      </c>
      <c r="J168" s="3">
        <v>0.27500000000000036</v>
      </c>
      <c r="K168" s="3">
        <v>0.49000000000000021</v>
      </c>
      <c r="L168" s="3">
        <v>0.37600000000000033</v>
      </c>
      <c r="M168" s="3">
        <v>0.11399999999999988</v>
      </c>
      <c r="N168" s="3">
        <v>-6.4999999999999503E-2</v>
      </c>
      <c r="O168" s="3">
        <v>3.1969309462915598</v>
      </c>
      <c r="P168" s="3">
        <v>80</v>
      </c>
      <c r="Q168" s="3">
        <v>10.775</v>
      </c>
      <c r="R168" s="3">
        <v>1.9409999999999998</v>
      </c>
      <c r="S168" s="3">
        <v>1.601</v>
      </c>
      <c r="T168" s="3">
        <v>1.351</v>
      </c>
      <c r="U168" s="3">
        <v>2.601</v>
      </c>
      <c r="V168" s="3">
        <v>6.5460000000000003</v>
      </c>
      <c r="W168" s="3">
        <v>4.6050000000000004</v>
      </c>
      <c r="X168" s="3">
        <v>4.9450000000000003</v>
      </c>
      <c r="Y168" s="3">
        <v>5.1950000000000003</v>
      </c>
      <c r="Z168" s="3">
        <v>3.9450000000000003</v>
      </c>
      <c r="AA168" s="3">
        <v>119.3</v>
      </c>
      <c r="AB168" s="3">
        <v>88.7</v>
      </c>
      <c r="AC168" s="3">
        <v>165.2</v>
      </c>
      <c r="AD168" s="3">
        <v>41.9</v>
      </c>
      <c r="AE168" s="3">
        <v>15.3</v>
      </c>
      <c r="AF168" s="3">
        <v>9.6</v>
      </c>
      <c r="AG168" s="3">
        <v>6.6</v>
      </c>
      <c r="AH168" s="3">
        <v>23.8</v>
      </c>
      <c r="AI168" s="3">
        <v>18.100000000000001</v>
      </c>
      <c r="AJ168" s="3">
        <v>42.8</v>
      </c>
      <c r="AK168" s="3">
        <v>13.4</v>
      </c>
      <c r="AL168" s="3">
        <v>1.2</v>
      </c>
      <c r="AM168" s="3">
        <v>4.3</v>
      </c>
      <c r="AN168" s="3">
        <v>1.8</v>
      </c>
      <c r="AO168" s="3">
        <v>28.3</v>
      </c>
      <c r="AP168" s="3">
        <v>3.9</v>
      </c>
      <c r="AQ168" s="3">
        <v>1.3</v>
      </c>
      <c r="AR168" s="3">
        <v>4.3</v>
      </c>
      <c r="AS168" s="3">
        <v>10</v>
      </c>
      <c r="AT168" s="3">
        <v>38.9</v>
      </c>
      <c r="AU168" s="3">
        <v>51.1</v>
      </c>
      <c r="AV168" s="3">
        <v>69.599999999999994</v>
      </c>
      <c r="AW168" s="3">
        <v>14.7</v>
      </c>
      <c r="AX168" s="3">
        <v>73.5</v>
      </c>
      <c r="AY168" s="3">
        <v>11.8</v>
      </c>
      <c r="AZ168" s="3">
        <v>68.5</v>
      </c>
      <c r="BA168" s="3">
        <v>2.2999999999999998</v>
      </c>
      <c r="BB168" s="3">
        <v>1.4</v>
      </c>
      <c r="BC168" s="3">
        <v>6.4</v>
      </c>
      <c r="BD168" s="3">
        <v>3.2</v>
      </c>
      <c r="BE168" s="3">
        <v>3.1</v>
      </c>
      <c r="BF168" s="3">
        <v>4</v>
      </c>
      <c r="BG168" s="3">
        <v>6.9</v>
      </c>
      <c r="BH168" s="3">
        <v>5</v>
      </c>
      <c r="BI168" s="3">
        <v>3.8</v>
      </c>
      <c r="BJ168" s="3">
        <v>73</v>
      </c>
      <c r="BK168" s="3">
        <v>79</v>
      </c>
      <c r="BL168" s="3">
        <v>55</v>
      </c>
      <c r="BM168" s="3">
        <v>48.7</v>
      </c>
      <c r="BN168" s="3">
        <v>48</v>
      </c>
      <c r="BO168" s="3">
        <v>34.700000000000003</v>
      </c>
      <c r="BP168" s="3">
        <v>52.4</v>
      </c>
      <c r="BQ168" s="3">
        <v>45.2</v>
      </c>
      <c r="BR168" s="3">
        <v>49.8</v>
      </c>
      <c r="BS168" s="3">
        <v>47.1</v>
      </c>
      <c r="BT168" s="3">
        <v>1</v>
      </c>
    </row>
    <row r="169" spans="1:72" x14ac:dyDescent="0.25">
      <c r="A169" s="8">
        <v>36114</v>
      </c>
      <c r="B169" s="3">
        <v>7.0592997083443842</v>
      </c>
      <c r="C169" s="3">
        <v>5.465229133392195</v>
      </c>
      <c r="D169" s="3">
        <v>5.6779517146216794</v>
      </c>
      <c r="E169" s="3">
        <v>10.494435880775827</v>
      </c>
      <c r="F169" s="3">
        <v>9.9999999999997868E-3</v>
      </c>
      <c r="G169" s="3">
        <v>-4.0000000000000036E-2</v>
      </c>
      <c r="H169" s="3">
        <v>-6.0999999999999943E-2</v>
      </c>
      <c r="I169" s="3">
        <v>-8.6000000000000298E-2</v>
      </c>
      <c r="J169" s="3">
        <v>0.14799999999999969</v>
      </c>
      <c r="K169" s="3">
        <v>0.20899999999999963</v>
      </c>
      <c r="L169" s="3">
        <v>0.23399999999999999</v>
      </c>
      <c r="M169" s="3">
        <v>-2.5000000000000355E-2</v>
      </c>
      <c r="N169" s="3">
        <v>-2.0999999999999908E-2</v>
      </c>
      <c r="O169" s="3">
        <v>3.1655587211142771</v>
      </c>
      <c r="P169" s="3">
        <v>84</v>
      </c>
      <c r="Q169" s="3">
        <v>9.9749999999999996</v>
      </c>
      <c r="R169" s="3">
        <v>1.5259999999999998</v>
      </c>
      <c r="S169" s="3">
        <v>1.226</v>
      </c>
      <c r="T169" s="3">
        <v>1.0659999999999998</v>
      </c>
      <c r="U169" s="3">
        <v>2.1859999999999999</v>
      </c>
      <c r="V169" s="3">
        <v>5.4909999999999997</v>
      </c>
      <c r="W169" s="3">
        <v>3.9649999999999999</v>
      </c>
      <c r="X169" s="3">
        <v>4.2649999999999997</v>
      </c>
      <c r="Y169" s="3">
        <v>4.4249999999999998</v>
      </c>
      <c r="Z169" s="3">
        <v>3.3049999999999997</v>
      </c>
      <c r="AA169" s="3">
        <v>126.4</v>
      </c>
      <c r="AB169" s="3">
        <v>99.5</v>
      </c>
      <c r="AC169" s="3">
        <v>166.7</v>
      </c>
      <c r="AD169" s="3">
        <v>40.700000000000003</v>
      </c>
      <c r="AE169" s="3">
        <v>14.4</v>
      </c>
      <c r="AF169" s="3">
        <v>9.6</v>
      </c>
      <c r="AG169" s="3">
        <v>6</v>
      </c>
      <c r="AH169" s="3">
        <v>27.7</v>
      </c>
      <c r="AI169" s="3">
        <v>15</v>
      </c>
      <c r="AJ169" s="3">
        <v>44.9</v>
      </c>
      <c r="AK169" s="3">
        <v>13.9</v>
      </c>
      <c r="AL169" s="3">
        <v>1.1000000000000001</v>
      </c>
      <c r="AM169" s="3">
        <v>4.7</v>
      </c>
      <c r="AN169" s="3">
        <v>2.2000000000000002</v>
      </c>
      <c r="AO169" s="3">
        <v>33.200000000000003</v>
      </c>
      <c r="AP169" s="3">
        <v>3.9</v>
      </c>
      <c r="AQ169" s="3">
        <v>1.4</v>
      </c>
      <c r="AR169" s="3">
        <v>4.3</v>
      </c>
      <c r="AS169" s="3">
        <v>9.5</v>
      </c>
      <c r="AT169" s="3">
        <v>38.700000000000003</v>
      </c>
      <c r="AU169" s="3">
        <v>51.8</v>
      </c>
      <c r="AV169" s="3">
        <v>66.3</v>
      </c>
      <c r="AW169" s="3">
        <v>16.2</v>
      </c>
      <c r="AX169" s="3">
        <v>75.8</v>
      </c>
      <c r="AY169" s="3">
        <v>8</v>
      </c>
      <c r="AZ169" s="3">
        <v>71.099999999999994</v>
      </c>
      <c r="BA169" s="3">
        <v>3.5</v>
      </c>
      <c r="BB169" s="3">
        <v>1.4</v>
      </c>
      <c r="BC169" s="3">
        <v>6.9</v>
      </c>
      <c r="BD169" s="3">
        <v>3.4</v>
      </c>
      <c r="BE169" s="3">
        <v>3.7</v>
      </c>
      <c r="BF169" s="3">
        <v>4.5999999999999996</v>
      </c>
      <c r="BG169" s="3">
        <v>7.8</v>
      </c>
      <c r="BH169" s="3">
        <v>6.5</v>
      </c>
      <c r="BI169" s="3">
        <v>3.7</v>
      </c>
      <c r="BJ169" s="3">
        <v>77</v>
      </c>
      <c r="BK169" s="3">
        <v>79</v>
      </c>
      <c r="BL169" s="3">
        <v>60</v>
      </c>
      <c r="BM169" s="3">
        <v>48.2</v>
      </c>
      <c r="BN169" s="3">
        <v>48.3</v>
      </c>
      <c r="BO169" s="3">
        <v>34.5</v>
      </c>
      <c r="BP169" s="3">
        <v>50.4</v>
      </c>
      <c r="BQ169" s="3">
        <v>45.3</v>
      </c>
      <c r="BR169" s="3">
        <v>50.4</v>
      </c>
      <c r="BS169" s="3">
        <v>44.5</v>
      </c>
      <c r="BT169" s="3">
        <v>1</v>
      </c>
    </row>
    <row r="170" spans="1:72" x14ac:dyDescent="0.25">
      <c r="A170" s="8">
        <v>36144</v>
      </c>
      <c r="B170" s="3">
        <v>7.1141432360763055</v>
      </c>
      <c r="C170" s="3">
        <v>5.4605212464228909</v>
      </c>
      <c r="D170" s="3">
        <v>5.662092047601992</v>
      </c>
      <c r="E170" s="3">
        <v>10.495266238707785</v>
      </c>
      <c r="F170" s="3">
        <v>6.9999999999999396E-2</v>
      </c>
      <c r="G170" s="3">
        <v>4.9999999999999822E-2</v>
      </c>
      <c r="H170" s="3">
        <v>6.1999999999999389E-2</v>
      </c>
      <c r="I170" s="3">
        <v>5.7999999999999829E-2</v>
      </c>
      <c r="J170" s="3">
        <v>0.16799999999999926</v>
      </c>
      <c r="K170" s="3">
        <v>0.10599999999999987</v>
      </c>
      <c r="L170" s="3">
        <v>0.10999999999999943</v>
      </c>
      <c r="M170" s="3">
        <v>-3.9999999999995595E-3</v>
      </c>
      <c r="N170" s="3">
        <v>1.1999999999999567E-2</v>
      </c>
      <c r="O170" s="3">
        <v>3.1525851197982346</v>
      </c>
      <c r="P170" s="3">
        <v>86</v>
      </c>
      <c r="Q170" s="3">
        <v>10.169</v>
      </c>
      <c r="R170" s="3">
        <v>1.5019999999999998</v>
      </c>
      <c r="S170" s="3">
        <v>1.202</v>
      </c>
      <c r="T170" s="3">
        <v>0.92199999999999971</v>
      </c>
      <c r="U170" s="3">
        <v>2.1619999999999999</v>
      </c>
      <c r="V170" s="3">
        <v>5.6310000000000002</v>
      </c>
      <c r="W170" s="3">
        <v>4.1290000000000004</v>
      </c>
      <c r="X170" s="3">
        <v>4.4290000000000003</v>
      </c>
      <c r="Y170" s="3">
        <v>4.7090000000000005</v>
      </c>
      <c r="Z170" s="3">
        <v>3.4690000000000003</v>
      </c>
      <c r="AA170" s="3">
        <v>126.7</v>
      </c>
      <c r="AB170" s="3">
        <v>98.7</v>
      </c>
      <c r="AC170" s="3">
        <v>168.6</v>
      </c>
      <c r="AD170" s="3">
        <v>42.5</v>
      </c>
      <c r="AE170" s="3">
        <v>14.6</v>
      </c>
      <c r="AF170" s="3">
        <v>8.3000000000000007</v>
      </c>
      <c r="AG170" s="3">
        <v>6.7</v>
      </c>
      <c r="AH170" s="3">
        <v>28.7</v>
      </c>
      <c r="AI170" s="3">
        <v>15.7</v>
      </c>
      <c r="AJ170" s="3">
        <v>42.9</v>
      </c>
      <c r="AK170" s="3">
        <v>14.1</v>
      </c>
      <c r="AL170" s="3">
        <v>0.9</v>
      </c>
      <c r="AM170" s="3">
        <v>3.9</v>
      </c>
      <c r="AN170" s="3">
        <v>1.7</v>
      </c>
      <c r="AO170" s="3">
        <v>31.6</v>
      </c>
      <c r="AP170" s="3">
        <v>3.8</v>
      </c>
      <c r="AQ170" s="3">
        <v>1.3</v>
      </c>
      <c r="AR170" s="3">
        <v>3.3</v>
      </c>
      <c r="AS170" s="3">
        <v>8.6999999999999993</v>
      </c>
      <c r="AT170" s="3">
        <v>38.1</v>
      </c>
      <c r="AU170" s="3">
        <v>53.2</v>
      </c>
      <c r="AV170" s="3">
        <v>64.599999999999994</v>
      </c>
      <c r="AW170" s="3">
        <v>16.5</v>
      </c>
      <c r="AX170" s="3">
        <v>75.5</v>
      </c>
      <c r="AY170" s="3">
        <v>8</v>
      </c>
      <c r="AZ170" s="3">
        <v>70.2</v>
      </c>
      <c r="BA170" s="3">
        <v>2.2999999999999998</v>
      </c>
      <c r="BB170" s="3">
        <v>1.2</v>
      </c>
      <c r="BC170" s="3">
        <v>6.9</v>
      </c>
      <c r="BD170" s="3">
        <v>3.5</v>
      </c>
      <c r="BE170" s="3">
        <v>3.9</v>
      </c>
      <c r="BF170" s="3">
        <v>5</v>
      </c>
      <c r="BG170" s="3">
        <v>7.5</v>
      </c>
      <c r="BH170" s="3">
        <v>5.6</v>
      </c>
      <c r="BI170" s="3">
        <v>3.8</v>
      </c>
      <c r="BJ170" s="3">
        <v>78</v>
      </c>
      <c r="BK170" s="3">
        <v>81</v>
      </c>
      <c r="BL170" s="3">
        <v>59</v>
      </c>
      <c r="BM170" s="3">
        <v>46.8</v>
      </c>
      <c r="BN170" s="3">
        <v>49.7</v>
      </c>
      <c r="BO170" s="3">
        <v>31.9</v>
      </c>
      <c r="BP170" s="3">
        <v>47.7</v>
      </c>
      <c r="BQ170" s="3">
        <v>41.9</v>
      </c>
      <c r="BR170" s="3">
        <v>48.5</v>
      </c>
      <c r="BS170" s="3">
        <v>42.7</v>
      </c>
      <c r="BT170" s="3">
        <v>1</v>
      </c>
    </row>
    <row r="171" spans="1:72" x14ac:dyDescent="0.25">
      <c r="A171" s="8">
        <v>36175</v>
      </c>
      <c r="B171" s="3">
        <v>7.1543340673554647</v>
      </c>
      <c r="C171" s="3">
        <v>5.4574982309003488</v>
      </c>
      <c r="D171" s="3">
        <v>5.6568655548684497</v>
      </c>
      <c r="E171" s="3">
        <v>10.496123551499684</v>
      </c>
      <c r="F171" s="3">
        <v>-1.0000000000000675E-2</v>
      </c>
      <c r="G171" s="3">
        <v>2.9999999999999361E-2</v>
      </c>
      <c r="H171" s="3">
        <v>8.599999999999941E-2</v>
      </c>
      <c r="I171" s="3">
        <v>6.9999999999999396E-2</v>
      </c>
      <c r="J171" s="3">
        <v>0.16899999999999959</v>
      </c>
      <c r="K171" s="3">
        <v>8.3000000000000185E-2</v>
      </c>
      <c r="L171" s="3">
        <v>9.9000000000000199E-2</v>
      </c>
      <c r="M171" s="3">
        <v>-1.6000000000000014E-2</v>
      </c>
      <c r="N171" s="3">
        <v>5.600000000000005E-2</v>
      </c>
      <c r="O171" s="3">
        <v>3.0778701138811941</v>
      </c>
      <c r="P171" s="3">
        <v>82</v>
      </c>
      <c r="Q171" s="3">
        <v>9.8659999999999997</v>
      </c>
      <c r="R171" s="3">
        <v>1.4100000000000001</v>
      </c>
      <c r="S171" s="3">
        <v>1.1200000000000001</v>
      </c>
      <c r="T171" s="3">
        <v>0.87999999999999989</v>
      </c>
      <c r="U171" s="3">
        <v>2.0300000000000002</v>
      </c>
      <c r="V171" s="3">
        <v>5.3159999999999998</v>
      </c>
      <c r="W171" s="3">
        <v>3.9059999999999997</v>
      </c>
      <c r="X171" s="3">
        <v>4.1959999999999997</v>
      </c>
      <c r="Y171" s="3">
        <v>4.4359999999999999</v>
      </c>
      <c r="Z171" s="3">
        <v>3.2859999999999996</v>
      </c>
      <c r="AA171" s="3">
        <v>128.9</v>
      </c>
      <c r="AB171" s="3">
        <v>99.6</v>
      </c>
      <c r="AC171" s="3">
        <v>172.9</v>
      </c>
      <c r="AD171" s="3">
        <v>46.6</v>
      </c>
      <c r="AE171" s="3">
        <v>13</v>
      </c>
      <c r="AF171" s="3">
        <v>8.5</v>
      </c>
      <c r="AG171" s="3">
        <v>5.9</v>
      </c>
      <c r="AH171" s="3">
        <v>23.9</v>
      </c>
      <c r="AI171" s="3">
        <v>14.5</v>
      </c>
      <c r="AJ171" s="3">
        <v>40.4</v>
      </c>
      <c r="AK171" s="3">
        <v>13.6</v>
      </c>
      <c r="AL171" s="3">
        <v>1.1000000000000001</v>
      </c>
      <c r="AM171" s="3">
        <v>3.9</v>
      </c>
      <c r="AN171" s="3">
        <v>1.8</v>
      </c>
      <c r="AO171" s="3">
        <v>29.6</v>
      </c>
      <c r="AP171" s="3">
        <v>3.4</v>
      </c>
      <c r="AQ171" s="3">
        <v>1</v>
      </c>
      <c r="AR171" s="3">
        <v>3.9</v>
      </c>
      <c r="AS171" s="3">
        <v>9.4</v>
      </c>
      <c r="AT171" s="3">
        <v>39.799999999999997</v>
      </c>
      <c r="AU171" s="3">
        <v>50.8</v>
      </c>
      <c r="AV171" s="3">
        <v>70.2</v>
      </c>
      <c r="AW171" s="3">
        <v>15.3</v>
      </c>
      <c r="AX171" s="3">
        <v>77.7</v>
      </c>
      <c r="AY171" s="3">
        <v>7</v>
      </c>
      <c r="AZ171" s="3">
        <v>71.900000000000006</v>
      </c>
      <c r="BA171" s="3">
        <v>2.2000000000000002</v>
      </c>
      <c r="BB171" s="3">
        <v>1.2</v>
      </c>
      <c r="BC171" s="3">
        <v>7.6</v>
      </c>
      <c r="BD171" s="3">
        <v>3.2</v>
      </c>
      <c r="BE171" s="3">
        <v>3.2</v>
      </c>
      <c r="BF171" s="3">
        <v>4.9000000000000004</v>
      </c>
      <c r="BG171" s="3">
        <v>6.7</v>
      </c>
      <c r="BH171" s="3">
        <v>5.8</v>
      </c>
      <c r="BI171" s="3">
        <v>3.6</v>
      </c>
      <c r="BJ171" s="3">
        <v>75</v>
      </c>
      <c r="BK171" s="3">
        <v>79</v>
      </c>
      <c r="BL171" s="3">
        <v>57</v>
      </c>
      <c r="BM171" s="3">
        <v>50.6</v>
      </c>
      <c r="BN171" s="3">
        <v>52.4</v>
      </c>
      <c r="BO171" s="3">
        <v>33.700000000000003</v>
      </c>
      <c r="BP171" s="3">
        <v>55.6</v>
      </c>
      <c r="BQ171" s="3">
        <v>45.5</v>
      </c>
      <c r="BR171" s="3">
        <v>51</v>
      </c>
      <c r="BS171" s="3">
        <v>42.7</v>
      </c>
      <c r="BT171" s="3">
        <v>1</v>
      </c>
    </row>
    <row r="172" spans="1:72" x14ac:dyDescent="0.25">
      <c r="A172" s="8">
        <v>36206</v>
      </c>
      <c r="B172" s="3">
        <v>7.1215189766900862</v>
      </c>
      <c r="C172" s="3">
        <v>5.414588148213423</v>
      </c>
      <c r="D172" s="3">
        <v>5.6593079845543715</v>
      </c>
      <c r="E172" s="3">
        <v>10.496980129935888</v>
      </c>
      <c r="F172" s="3">
        <v>4.0000000000000036E-2</v>
      </c>
      <c r="G172" s="3">
        <v>0.21999999999999975</v>
      </c>
      <c r="H172" s="3">
        <v>0.49000000000000021</v>
      </c>
      <c r="I172" s="3">
        <v>0.55900000000000016</v>
      </c>
      <c r="J172" s="3">
        <v>0.61699999999999999</v>
      </c>
      <c r="K172" s="3">
        <v>0.12699999999999978</v>
      </c>
      <c r="L172" s="3">
        <v>5.7999999999999829E-2</v>
      </c>
      <c r="M172" s="3">
        <v>6.899999999999995E-2</v>
      </c>
      <c r="N172" s="3">
        <v>0.27000000000000046</v>
      </c>
      <c r="O172" s="3">
        <v>3.3200531208499338</v>
      </c>
      <c r="P172" s="3">
        <v>80</v>
      </c>
      <c r="Q172" s="3">
        <v>10.212</v>
      </c>
      <c r="R172" s="3">
        <v>1.2610000000000001</v>
      </c>
      <c r="S172" s="3">
        <v>0.96099999999999941</v>
      </c>
      <c r="T172" s="3">
        <v>0.77099999999999991</v>
      </c>
      <c r="U172" s="3">
        <v>1.8609999999999998</v>
      </c>
      <c r="V172" s="3">
        <v>4.9929999999999994</v>
      </c>
      <c r="W172" s="3">
        <v>3.7319999999999993</v>
      </c>
      <c r="X172" s="3">
        <v>4.032</v>
      </c>
      <c r="Y172" s="3">
        <v>4.2219999999999995</v>
      </c>
      <c r="Z172" s="3">
        <v>3.1319999999999997</v>
      </c>
      <c r="AA172" s="3">
        <v>133.1</v>
      </c>
      <c r="AB172" s="3">
        <v>103.4</v>
      </c>
      <c r="AC172" s="3">
        <v>177.7</v>
      </c>
      <c r="AD172" s="3">
        <v>47.8</v>
      </c>
      <c r="AE172" s="3">
        <v>11.9</v>
      </c>
      <c r="AF172" s="3">
        <v>10.3</v>
      </c>
      <c r="AG172" s="3">
        <v>5.3</v>
      </c>
      <c r="AH172" s="3">
        <v>26.7</v>
      </c>
      <c r="AI172" s="3">
        <v>13.5</v>
      </c>
      <c r="AJ172" s="3">
        <v>40.299999999999997</v>
      </c>
      <c r="AK172" s="3">
        <v>14</v>
      </c>
      <c r="AL172" s="3">
        <v>1.5</v>
      </c>
      <c r="AM172" s="3">
        <v>4.5999999999999996</v>
      </c>
      <c r="AN172" s="3">
        <v>2</v>
      </c>
      <c r="AO172" s="3">
        <v>31.2</v>
      </c>
      <c r="AP172" s="3">
        <v>3.7</v>
      </c>
      <c r="AQ172" s="3">
        <v>1.1000000000000001</v>
      </c>
      <c r="AR172" s="3">
        <v>4.9000000000000004</v>
      </c>
      <c r="AS172" s="3">
        <v>8.4</v>
      </c>
      <c r="AT172" s="3">
        <v>42.7</v>
      </c>
      <c r="AU172" s="3">
        <v>48.9</v>
      </c>
      <c r="AV172" s="3">
        <v>68</v>
      </c>
      <c r="AW172" s="3">
        <v>16</v>
      </c>
      <c r="AX172" s="3">
        <v>77.2</v>
      </c>
      <c r="AY172" s="3">
        <v>6.8</v>
      </c>
      <c r="AZ172" s="3">
        <v>72.5</v>
      </c>
      <c r="BA172" s="3">
        <v>2.4</v>
      </c>
      <c r="BB172" s="3">
        <v>1.7</v>
      </c>
      <c r="BC172" s="3">
        <v>6.5</v>
      </c>
      <c r="BD172" s="3">
        <v>3.6</v>
      </c>
      <c r="BE172" s="3">
        <v>2.9</v>
      </c>
      <c r="BF172" s="3">
        <v>4.4000000000000004</v>
      </c>
      <c r="BG172" s="3">
        <v>7.7</v>
      </c>
      <c r="BH172" s="3">
        <v>6.1</v>
      </c>
      <c r="BI172" s="3">
        <v>4.0999999999999996</v>
      </c>
      <c r="BJ172" s="3">
        <v>71</v>
      </c>
      <c r="BK172" s="3">
        <v>79</v>
      </c>
      <c r="BL172" s="3">
        <v>50</v>
      </c>
      <c r="BM172" s="3">
        <v>51.7</v>
      </c>
      <c r="BN172" s="3">
        <v>55</v>
      </c>
      <c r="BO172" s="3">
        <v>35.200000000000003</v>
      </c>
      <c r="BP172" s="3">
        <v>56</v>
      </c>
      <c r="BQ172" s="3">
        <v>45.8</v>
      </c>
      <c r="BR172" s="3">
        <v>50.8</v>
      </c>
      <c r="BS172" s="3">
        <v>43.5</v>
      </c>
      <c r="BT172" s="3">
        <v>1</v>
      </c>
    </row>
    <row r="173" spans="1:72" x14ac:dyDescent="0.25">
      <c r="A173" s="8">
        <v>36234</v>
      </c>
      <c r="B173" s="3">
        <v>7.1595795772572428</v>
      </c>
      <c r="C173" s="3">
        <v>5.4192509894436656</v>
      </c>
      <c r="D173" s="3">
        <v>5.6342537453373689</v>
      </c>
      <c r="E173" s="3">
        <v>10.497753183535956</v>
      </c>
      <c r="F173" s="3">
        <v>4.0000000000000036E-2</v>
      </c>
      <c r="G173" s="3">
        <v>0.22999999999999954</v>
      </c>
      <c r="H173" s="3">
        <v>0.45099999999999962</v>
      </c>
      <c r="I173" s="3">
        <v>0.60999999999999943</v>
      </c>
      <c r="J173" s="3">
        <v>0.74399999999999977</v>
      </c>
      <c r="K173" s="3">
        <v>0.29300000000000015</v>
      </c>
      <c r="L173" s="3">
        <v>0.13400000000000034</v>
      </c>
      <c r="M173" s="3">
        <v>0.15899999999999981</v>
      </c>
      <c r="N173" s="3">
        <v>0.22100000000000009</v>
      </c>
      <c r="O173" s="3">
        <v>3.3036009250082592</v>
      </c>
      <c r="P173" s="3">
        <v>78</v>
      </c>
      <c r="Q173" s="3">
        <v>10.202999999999999</v>
      </c>
      <c r="R173" s="3">
        <v>1.3100000000000005</v>
      </c>
      <c r="S173" s="3">
        <v>1.0300000000000002</v>
      </c>
      <c r="T173" s="3">
        <v>0.84000000000000075</v>
      </c>
      <c r="U173" s="3">
        <v>1.8900000000000006</v>
      </c>
      <c r="V173" s="3">
        <v>5.1029999999999998</v>
      </c>
      <c r="W173" s="3">
        <v>3.7929999999999993</v>
      </c>
      <c r="X173" s="3">
        <v>4.0729999999999995</v>
      </c>
      <c r="Y173" s="3">
        <v>4.262999999999999</v>
      </c>
      <c r="Z173" s="3">
        <v>3.2129999999999992</v>
      </c>
      <c r="AA173" s="3">
        <v>134</v>
      </c>
      <c r="AB173" s="3">
        <v>105.5</v>
      </c>
      <c r="AC173" s="3">
        <v>176.6</v>
      </c>
      <c r="AD173" s="3">
        <v>47.3</v>
      </c>
      <c r="AE173" s="3">
        <v>12.2</v>
      </c>
      <c r="AF173" s="3">
        <v>8.6999999999999993</v>
      </c>
      <c r="AG173" s="3">
        <v>5.3</v>
      </c>
      <c r="AH173" s="3">
        <v>25.8</v>
      </c>
      <c r="AI173" s="3">
        <v>13.1</v>
      </c>
      <c r="AJ173" s="3">
        <v>40.5</v>
      </c>
      <c r="AK173" s="3">
        <v>15.2</v>
      </c>
      <c r="AL173" s="3">
        <v>1.3</v>
      </c>
      <c r="AM173" s="3">
        <v>5.2</v>
      </c>
      <c r="AN173" s="3">
        <v>2.4</v>
      </c>
      <c r="AO173" s="3">
        <v>32.799999999999997</v>
      </c>
      <c r="AP173" s="3">
        <v>3.9</v>
      </c>
      <c r="AQ173" s="3">
        <v>1.5</v>
      </c>
      <c r="AR173" s="3">
        <v>3.7</v>
      </c>
      <c r="AS173" s="3">
        <v>8.6</v>
      </c>
      <c r="AT173" s="3">
        <v>42.3</v>
      </c>
      <c r="AU173" s="3">
        <v>49.1</v>
      </c>
      <c r="AV173" s="3">
        <v>68.900000000000006</v>
      </c>
      <c r="AW173" s="3">
        <v>15.9</v>
      </c>
      <c r="AX173" s="3">
        <v>77.599999999999994</v>
      </c>
      <c r="AY173" s="3">
        <v>6.5</v>
      </c>
      <c r="AZ173" s="3">
        <v>71.7</v>
      </c>
      <c r="BA173" s="3">
        <v>2.1</v>
      </c>
      <c r="BB173" s="3">
        <v>1.1000000000000001</v>
      </c>
      <c r="BC173" s="3">
        <v>5.7</v>
      </c>
      <c r="BD173" s="3">
        <v>4.3</v>
      </c>
      <c r="BE173" s="3">
        <v>3.1</v>
      </c>
      <c r="BF173" s="3">
        <v>5</v>
      </c>
      <c r="BG173" s="3">
        <v>8.1</v>
      </c>
      <c r="BH173" s="3">
        <v>5.8</v>
      </c>
      <c r="BI173" s="3">
        <v>4.4000000000000004</v>
      </c>
      <c r="BJ173" s="3">
        <v>71</v>
      </c>
      <c r="BK173" s="3">
        <v>78</v>
      </c>
      <c r="BL173" s="3">
        <v>52</v>
      </c>
      <c r="BM173" s="3">
        <v>52.4</v>
      </c>
      <c r="BN173" s="3">
        <v>55.9</v>
      </c>
      <c r="BO173" s="3">
        <v>42.5</v>
      </c>
      <c r="BP173" s="3">
        <v>55.7</v>
      </c>
      <c r="BQ173" s="3">
        <v>47.6</v>
      </c>
      <c r="BR173" s="3">
        <v>52.3</v>
      </c>
      <c r="BS173" s="3">
        <v>43.7</v>
      </c>
      <c r="BT173" s="3">
        <v>1</v>
      </c>
    </row>
    <row r="174" spans="1:72" x14ac:dyDescent="0.25">
      <c r="A174" s="8">
        <v>36265</v>
      </c>
      <c r="B174" s="3">
        <v>7.1968213932060801</v>
      </c>
      <c r="C174" s="3">
        <v>5.4088295893454656</v>
      </c>
      <c r="D174" s="3">
        <v>5.6579130409977463</v>
      </c>
      <c r="E174" s="3">
        <v>10.498608367797512</v>
      </c>
      <c r="F174" s="3">
        <v>0.11000000000000032</v>
      </c>
      <c r="G174" s="3">
        <v>0.23000000000000043</v>
      </c>
      <c r="H174" s="3">
        <v>0.51700000000000035</v>
      </c>
      <c r="I174" s="3">
        <v>0.66800000000000015</v>
      </c>
      <c r="J174" s="3">
        <v>0.79499999999999993</v>
      </c>
      <c r="K174" s="3">
        <v>0.27799999999999958</v>
      </c>
      <c r="L174" s="3">
        <v>0.12699999999999978</v>
      </c>
      <c r="M174" s="3">
        <v>0.1509999999999998</v>
      </c>
      <c r="N174" s="3">
        <v>0.28699999999999992</v>
      </c>
      <c r="O174" s="3">
        <v>3.2819166393173616</v>
      </c>
      <c r="P174" s="3">
        <v>78</v>
      </c>
      <c r="Q174" s="3">
        <v>9.7560000000000002</v>
      </c>
      <c r="R174" s="3">
        <v>1.2720000000000002</v>
      </c>
      <c r="S174" s="3">
        <v>0.96199999999999974</v>
      </c>
      <c r="T174" s="3">
        <v>0.78200000000000003</v>
      </c>
      <c r="U174" s="3">
        <v>1.7620000000000005</v>
      </c>
      <c r="V174" s="3">
        <v>4.5380000000000003</v>
      </c>
      <c r="W174" s="3">
        <v>3.266</v>
      </c>
      <c r="X174" s="3">
        <v>3.5760000000000005</v>
      </c>
      <c r="Y174" s="3">
        <v>3.7560000000000002</v>
      </c>
      <c r="Z174" s="3">
        <v>2.7759999999999998</v>
      </c>
      <c r="AA174" s="3">
        <v>135.5</v>
      </c>
      <c r="AB174" s="3">
        <v>108.8</v>
      </c>
      <c r="AC174" s="3">
        <v>175.5</v>
      </c>
      <c r="AD174" s="3">
        <v>47.8</v>
      </c>
      <c r="AE174" s="3">
        <v>12.7</v>
      </c>
      <c r="AF174" s="3">
        <v>9</v>
      </c>
      <c r="AG174" s="3">
        <v>5.3</v>
      </c>
      <c r="AH174" s="3">
        <v>23.5</v>
      </c>
      <c r="AI174" s="3">
        <v>11.3</v>
      </c>
      <c r="AJ174" s="3">
        <v>39.5</v>
      </c>
      <c r="AK174" s="3">
        <v>15.7</v>
      </c>
      <c r="AL174" s="3">
        <v>1.1000000000000001</v>
      </c>
      <c r="AM174" s="3">
        <v>4.2</v>
      </c>
      <c r="AN174" s="3">
        <v>1.7</v>
      </c>
      <c r="AO174" s="3">
        <v>32.4</v>
      </c>
      <c r="AP174" s="3">
        <v>5.0999999999999996</v>
      </c>
      <c r="AQ174" s="3">
        <v>1.4</v>
      </c>
      <c r="AR174" s="3">
        <v>3.1</v>
      </c>
      <c r="AS174" s="3">
        <v>9.1</v>
      </c>
      <c r="AT174" s="3">
        <v>43.3</v>
      </c>
      <c r="AU174" s="3">
        <v>47.6</v>
      </c>
      <c r="AV174" s="3">
        <v>71.2</v>
      </c>
      <c r="AW174" s="3">
        <v>16.600000000000001</v>
      </c>
      <c r="AX174" s="3">
        <v>77.2</v>
      </c>
      <c r="AY174" s="3">
        <v>6.2</v>
      </c>
      <c r="AZ174" s="3">
        <v>73</v>
      </c>
      <c r="BA174" s="3">
        <v>2</v>
      </c>
      <c r="BB174" s="3">
        <v>0.8</v>
      </c>
      <c r="BC174" s="3">
        <v>6.2</v>
      </c>
      <c r="BD174" s="3">
        <v>4.2</v>
      </c>
      <c r="BE174" s="3">
        <v>4.3</v>
      </c>
      <c r="BF174" s="3">
        <v>4.5</v>
      </c>
      <c r="BG174" s="3">
        <v>7.1</v>
      </c>
      <c r="BH174" s="3">
        <v>6.4</v>
      </c>
      <c r="BI174" s="3">
        <v>3.9</v>
      </c>
      <c r="BJ174" s="3">
        <v>71</v>
      </c>
      <c r="BK174" s="3">
        <v>79</v>
      </c>
      <c r="BL174" s="3">
        <v>51</v>
      </c>
      <c r="BM174" s="3">
        <v>52.3</v>
      </c>
      <c r="BN174" s="3">
        <v>54</v>
      </c>
      <c r="BO174" s="3">
        <v>47.4</v>
      </c>
      <c r="BP174" s="3">
        <v>57.2</v>
      </c>
      <c r="BQ174" s="3">
        <v>48.8</v>
      </c>
      <c r="BR174" s="3">
        <v>49.5</v>
      </c>
      <c r="BS174" s="3">
        <v>46.8</v>
      </c>
      <c r="BT174" s="3">
        <v>1</v>
      </c>
    </row>
    <row r="175" spans="1:72" x14ac:dyDescent="0.25">
      <c r="A175" s="8">
        <v>36295</v>
      </c>
      <c r="B175" s="3">
        <v>7.1715339273523586</v>
      </c>
      <c r="C175" s="3">
        <v>5.4138311627603768</v>
      </c>
      <c r="D175" s="3">
        <v>5.5982367566642957</v>
      </c>
      <c r="E175" s="3">
        <v>10.499435269718941</v>
      </c>
      <c r="F175" s="3">
        <v>0.16999999999999993</v>
      </c>
      <c r="G175" s="3">
        <v>0.30999999999999961</v>
      </c>
      <c r="H175" s="3">
        <v>0.74000000000000021</v>
      </c>
      <c r="I175" s="3">
        <v>0.92499999999999982</v>
      </c>
      <c r="J175" s="3">
        <v>0.96</v>
      </c>
      <c r="K175" s="3">
        <v>0.21999999999999975</v>
      </c>
      <c r="L175" s="3">
        <v>3.5000000000000142E-2</v>
      </c>
      <c r="M175" s="3">
        <v>0.18499999999999961</v>
      </c>
      <c r="N175" s="3">
        <v>0.4300000000000006</v>
      </c>
      <c r="O175" s="3">
        <v>3.3003300330033003</v>
      </c>
      <c r="P175" s="3">
        <v>81</v>
      </c>
      <c r="Q175" s="3">
        <v>10.237</v>
      </c>
      <c r="R175" s="3">
        <v>1.2450000000000001</v>
      </c>
      <c r="S175" s="3">
        <v>0.95500000000000007</v>
      </c>
      <c r="T175" s="3">
        <v>0.73500000000000032</v>
      </c>
      <c r="U175" s="3">
        <v>1.7649999999999997</v>
      </c>
      <c r="V175" s="3">
        <v>4.6520000000000001</v>
      </c>
      <c r="W175" s="3">
        <v>3.407</v>
      </c>
      <c r="X175" s="3">
        <v>3.6970000000000001</v>
      </c>
      <c r="Y175" s="3">
        <v>3.9169999999999998</v>
      </c>
      <c r="Z175" s="3">
        <v>2.8870000000000005</v>
      </c>
      <c r="AA175" s="3">
        <v>137.69999999999999</v>
      </c>
      <c r="AB175" s="3">
        <v>111.3</v>
      </c>
      <c r="AC175" s="3">
        <v>177.2</v>
      </c>
      <c r="AD175" s="3">
        <v>47.6</v>
      </c>
      <c r="AE175" s="3">
        <v>12.5</v>
      </c>
      <c r="AF175" s="3">
        <v>10.1</v>
      </c>
      <c r="AG175" s="3">
        <v>5.2</v>
      </c>
      <c r="AH175" s="3">
        <v>26.2</v>
      </c>
      <c r="AI175" s="3">
        <v>11.6</v>
      </c>
      <c r="AJ175" s="3">
        <v>39.9</v>
      </c>
      <c r="AK175" s="3">
        <v>16.3</v>
      </c>
      <c r="AL175" s="3">
        <v>1.2</v>
      </c>
      <c r="AM175" s="3">
        <v>4</v>
      </c>
      <c r="AN175" s="3">
        <v>1.6</v>
      </c>
      <c r="AO175" s="3">
        <v>32.1</v>
      </c>
      <c r="AP175" s="3">
        <v>4.8</v>
      </c>
      <c r="AQ175" s="3">
        <v>1.2</v>
      </c>
      <c r="AR175" s="3">
        <v>3.9</v>
      </c>
      <c r="AS175" s="3">
        <v>8.3000000000000007</v>
      </c>
      <c r="AT175" s="3">
        <v>44.3</v>
      </c>
      <c r="AU175" s="3">
        <v>47.4</v>
      </c>
      <c r="AV175" s="3">
        <v>68.599999999999994</v>
      </c>
      <c r="AW175" s="3">
        <v>17.100000000000001</v>
      </c>
      <c r="AX175" s="3">
        <v>77.5</v>
      </c>
      <c r="AY175" s="3">
        <v>5.4</v>
      </c>
      <c r="AZ175" s="3">
        <v>72.099999999999994</v>
      </c>
      <c r="BA175" s="3">
        <v>2.1</v>
      </c>
      <c r="BB175" s="3">
        <v>1.4</v>
      </c>
      <c r="BC175" s="3">
        <v>6.8</v>
      </c>
      <c r="BD175" s="3">
        <v>3.9</v>
      </c>
      <c r="BE175" s="3">
        <v>3.4</v>
      </c>
      <c r="BF175" s="3">
        <v>4.4000000000000004</v>
      </c>
      <c r="BG175" s="3">
        <v>8.4</v>
      </c>
      <c r="BH175" s="3">
        <v>5.8</v>
      </c>
      <c r="BI175" s="3">
        <v>4.0999999999999996</v>
      </c>
      <c r="BJ175" s="3">
        <v>75</v>
      </c>
      <c r="BK175" s="3">
        <v>83</v>
      </c>
      <c r="BL175" s="3">
        <v>57</v>
      </c>
      <c r="BM175" s="3">
        <v>54.3</v>
      </c>
      <c r="BN175" s="3">
        <v>57.8</v>
      </c>
      <c r="BO175" s="3">
        <v>51.2</v>
      </c>
      <c r="BP175" s="3">
        <v>58.5</v>
      </c>
      <c r="BQ175" s="3">
        <v>51.1</v>
      </c>
      <c r="BR175" s="3">
        <v>52.1</v>
      </c>
      <c r="BS175" s="3">
        <v>43.6</v>
      </c>
      <c r="BT175" s="3">
        <v>1</v>
      </c>
    </row>
    <row r="176" spans="1:72" x14ac:dyDescent="0.25">
      <c r="A176" s="8">
        <v>36326</v>
      </c>
      <c r="B176" s="3">
        <v>7.2245421671440244</v>
      </c>
      <c r="C176" s="3">
        <v>5.4055561172176354</v>
      </c>
      <c r="D176" s="3">
        <v>5.5650949548823077</v>
      </c>
      <c r="E176" s="3">
        <v>10.500289017309388</v>
      </c>
      <c r="F176" s="3">
        <v>0.25999999999999979</v>
      </c>
      <c r="G176" s="3">
        <v>0.29000000000000004</v>
      </c>
      <c r="H176" s="3">
        <v>0.73599999999999977</v>
      </c>
      <c r="I176" s="3">
        <v>0.86899999999999977</v>
      </c>
      <c r="J176" s="3">
        <v>1.0149999999999997</v>
      </c>
      <c r="K176" s="3">
        <v>0.27899999999999991</v>
      </c>
      <c r="L176" s="3">
        <v>0.14599999999999991</v>
      </c>
      <c r="M176" s="3">
        <v>0.13300000000000001</v>
      </c>
      <c r="N176" s="3">
        <v>0.44599999999999973</v>
      </c>
      <c r="O176" s="3">
        <v>3.4482758620689653</v>
      </c>
      <c r="P176" s="3">
        <v>85</v>
      </c>
      <c r="Q176" s="3">
        <v>10.441000000000001</v>
      </c>
      <c r="R176" s="3">
        <v>1.3810000000000002</v>
      </c>
      <c r="S176" s="3">
        <v>1.0709999999999997</v>
      </c>
      <c r="T176" s="3">
        <v>0.78099999999999969</v>
      </c>
      <c r="U176" s="3">
        <v>1.8810000000000002</v>
      </c>
      <c r="V176" s="3">
        <v>4.7920000000000007</v>
      </c>
      <c r="W176" s="3">
        <v>3.4110000000000005</v>
      </c>
      <c r="X176" s="3">
        <v>3.721000000000001</v>
      </c>
      <c r="Y176" s="3">
        <v>4.011000000000001</v>
      </c>
      <c r="Z176" s="3">
        <v>2.9110000000000005</v>
      </c>
      <c r="AA176" s="3">
        <v>139</v>
      </c>
      <c r="AB176" s="3">
        <v>114.9</v>
      </c>
      <c r="AC176" s="3">
        <v>175</v>
      </c>
      <c r="AD176" s="3">
        <v>47.3</v>
      </c>
      <c r="AE176" s="3">
        <v>12.3</v>
      </c>
      <c r="AF176" s="3">
        <v>8.3000000000000007</v>
      </c>
      <c r="AG176" s="3">
        <v>5.5</v>
      </c>
      <c r="AH176" s="3">
        <v>26.3</v>
      </c>
      <c r="AI176" s="3">
        <v>10.3</v>
      </c>
      <c r="AJ176" s="3">
        <v>40.4</v>
      </c>
      <c r="AK176" s="3">
        <v>18.399999999999999</v>
      </c>
      <c r="AL176" s="3">
        <v>1</v>
      </c>
      <c r="AM176" s="3">
        <v>3.9</v>
      </c>
      <c r="AN176" s="3">
        <v>1.9</v>
      </c>
      <c r="AO176" s="3">
        <v>28.4</v>
      </c>
      <c r="AP176" s="3">
        <v>4.5</v>
      </c>
      <c r="AQ176" s="3">
        <v>1</v>
      </c>
      <c r="AR176" s="3">
        <v>3.3</v>
      </c>
      <c r="AS176" s="3">
        <v>9.3000000000000007</v>
      </c>
      <c r="AT176" s="3">
        <v>40.700000000000003</v>
      </c>
      <c r="AU176" s="3">
        <v>50</v>
      </c>
      <c r="AV176" s="3">
        <v>68.2</v>
      </c>
      <c r="AW176" s="3">
        <v>18.100000000000001</v>
      </c>
      <c r="AX176" s="3">
        <v>76.3</v>
      </c>
      <c r="AY176" s="3">
        <v>5.6</v>
      </c>
      <c r="AZ176" s="3">
        <v>71.3</v>
      </c>
      <c r="BA176" s="3">
        <v>2</v>
      </c>
      <c r="BB176" s="3">
        <v>0.5</v>
      </c>
      <c r="BC176" s="3">
        <v>5.5</v>
      </c>
      <c r="BD176" s="3">
        <v>3.8</v>
      </c>
      <c r="BE176" s="3">
        <v>2.7</v>
      </c>
      <c r="BF176" s="3">
        <v>4.0999999999999996</v>
      </c>
      <c r="BG176" s="3">
        <v>6.8</v>
      </c>
      <c r="BH176" s="3">
        <v>5.4</v>
      </c>
      <c r="BI176" s="3">
        <v>3.6</v>
      </c>
      <c r="BJ176" s="3">
        <v>77</v>
      </c>
      <c r="BK176" s="3">
        <v>83</v>
      </c>
      <c r="BL176" s="3">
        <v>57</v>
      </c>
      <c r="BM176" s="3">
        <v>55.8</v>
      </c>
      <c r="BN176" s="3">
        <v>59.4</v>
      </c>
      <c r="BO176" s="3">
        <v>54.2</v>
      </c>
      <c r="BP176" s="3">
        <v>61.6</v>
      </c>
      <c r="BQ176" s="3">
        <v>51.3</v>
      </c>
      <c r="BR176" s="3">
        <v>52.6</v>
      </c>
      <c r="BS176" s="3">
        <v>44.7</v>
      </c>
      <c r="BT176" s="3">
        <v>1</v>
      </c>
    </row>
    <row r="177" spans="1:72" x14ac:dyDescent="0.25">
      <c r="A177" s="8">
        <v>36356</v>
      </c>
      <c r="B177" s="3">
        <v>7.1919713517907438</v>
      </c>
      <c r="C177" s="3">
        <v>5.4133410431168185</v>
      </c>
      <c r="D177" s="3">
        <v>5.5443958891447425</v>
      </c>
      <c r="E177" s="3">
        <v>10.501114531238661</v>
      </c>
      <c r="F177" s="3">
        <v>9.9999999999999645E-2</v>
      </c>
      <c r="G177" s="3">
        <v>0.37999999999999989</v>
      </c>
      <c r="H177" s="3">
        <v>0.87600000000000033</v>
      </c>
      <c r="I177" s="3">
        <v>1.0739999999999998</v>
      </c>
      <c r="J177" s="3">
        <v>1.1520000000000001</v>
      </c>
      <c r="K177" s="3">
        <v>0.2759999999999998</v>
      </c>
      <c r="L177" s="3">
        <v>7.8000000000000291E-2</v>
      </c>
      <c r="M177" s="3">
        <v>0.19799999999999951</v>
      </c>
      <c r="N177" s="3">
        <v>0.49600000000000044</v>
      </c>
      <c r="O177" s="3">
        <v>3.3233632436025258</v>
      </c>
      <c r="P177" s="3">
        <v>82</v>
      </c>
      <c r="Q177" s="3">
        <v>10.539</v>
      </c>
      <c r="R177" s="3">
        <v>1.4160000000000004</v>
      </c>
      <c r="S177" s="3">
        <v>1.1260000000000003</v>
      </c>
      <c r="T177" s="3">
        <v>0.81599999999999984</v>
      </c>
      <c r="U177" s="3">
        <v>1.8959999999999999</v>
      </c>
      <c r="V177" s="3">
        <v>4.7149999999999999</v>
      </c>
      <c r="W177" s="3">
        <v>3.2989999999999995</v>
      </c>
      <c r="X177" s="3">
        <v>3.5889999999999995</v>
      </c>
      <c r="Y177" s="3">
        <v>3.899</v>
      </c>
      <c r="Z177" s="3">
        <v>2.819</v>
      </c>
      <c r="AA177" s="3">
        <v>136.19999999999999</v>
      </c>
      <c r="AB177" s="3">
        <v>107.6</v>
      </c>
      <c r="AC177" s="3">
        <v>179.2</v>
      </c>
      <c r="AD177" s="3">
        <v>49.4</v>
      </c>
      <c r="AE177" s="3">
        <v>11.5</v>
      </c>
      <c r="AF177" s="3">
        <v>10.5</v>
      </c>
      <c r="AG177" s="3">
        <v>6.1</v>
      </c>
      <c r="AH177" s="3">
        <v>23.7</v>
      </c>
      <c r="AI177" s="3">
        <v>11.8</v>
      </c>
      <c r="AJ177" s="3">
        <v>39.1</v>
      </c>
      <c r="AK177" s="3">
        <v>16.100000000000001</v>
      </c>
      <c r="AL177" s="3">
        <v>1.3</v>
      </c>
      <c r="AM177" s="3">
        <v>4.4000000000000004</v>
      </c>
      <c r="AN177" s="3">
        <v>2.2000000000000002</v>
      </c>
      <c r="AO177" s="3">
        <v>32.5</v>
      </c>
      <c r="AP177" s="3">
        <v>4.3</v>
      </c>
      <c r="AQ177" s="3">
        <v>0.9</v>
      </c>
      <c r="AR177" s="3">
        <v>4.5999999999999996</v>
      </c>
      <c r="AS177" s="3">
        <v>8.8000000000000007</v>
      </c>
      <c r="AT177" s="3">
        <v>45.1</v>
      </c>
      <c r="AU177" s="3">
        <v>46.1</v>
      </c>
      <c r="AV177" s="3">
        <v>70.2</v>
      </c>
      <c r="AW177" s="3">
        <v>16.899999999999999</v>
      </c>
      <c r="AX177" s="3">
        <v>76.8</v>
      </c>
      <c r="AY177" s="3">
        <v>6.3</v>
      </c>
      <c r="AZ177" s="3">
        <v>72.099999999999994</v>
      </c>
      <c r="BA177" s="3">
        <v>3.2</v>
      </c>
      <c r="BB177" s="3">
        <v>1.6</v>
      </c>
      <c r="BC177" s="3">
        <v>7.7</v>
      </c>
      <c r="BD177" s="3">
        <v>3</v>
      </c>
      <c r="BE177" s="3">
        <v>3.9</v>
      </c>
      <c r="BF177" s="3">
        <v>4.7</v>
      </c>
      <c r="BG177" s="3">
        <v>8</v>
      </c>
      <c r="BH177" s="3">
        <v>5.5</v>
      </c>
      <c r="BI177" s="3">
        <v>4.2</v>
      </c>
      <c r="BJ177" s="3">
        <v>75</v>
      </c>
      <c r="BK177" s="3">
        <v>81</v>
      </c>
      <c r="BL177" s="3">
        <v>57</v>
      </c>
      <c r="BM177" s="3">
        <v>53.6</v>
      </c>
      <c r="BN177" s="3">
        <v>54.6</v>
      </c>
      <c r="BO177" s="3">
        <v>55.5</v>
      </c>
      <c r="BP177" s="3">
        <v>58.1</v>
      </c>
      <c r="BQ177" s="3">
        <v>50.4</v>
      </c>
      <c r="BR177" s="3">
        <v>54</v>
      </c>
      <c r="BS177" s="3">
        <v>44.9</v>
      </c>
      <c r="BT177" s="3">
        <v>1</v>
      </c>
    </row>
    <row r="178" spans="1:72" x14ac:dyDescent="0.25">
      <c r="A178" s="8">
        <v>36387</v>
      </c>
      <c r="B178" s="3">
        <v>7.1856975734129467</v>
      </c>
      <c r="C178" s="3">
        <v>5.422347514964887</v>
      </c>
      <c r="D178" s="3">
        <v>5.5418516075099804</v>
      </c>
      <c r="E178" s="3">
        <v>10.501966846976991</v>
      </c>
      <c r="F178" s="3">
        <v>0.22999999999999954</v>
      </c>
      <c r="G178" s="3">
        <v>0.3199999999999994</v>
      </c>
      <c r="H178" s="3">
        <v>0.74199999999999999</v>
      </c>
      <c r="I178" s="3">
        <v>0.89399999999999924</v>
      </c>
      <c r="J178" s="3">
        <v>0.99399999999999977</v>
      </c>
      <c r="K178" s="3">
        <v>0.25199999999999978</v>
      </c>
      <c r="L178" s="3">
        <v>0.10000000000000053</v>
      </c>
      <c r="M178" s="3">
        <v>0.15199999999999925</v>
      </c>
      <c r="N178" s="3">
        <v>0.4220000000000006</v>
      </c>
      <c r="O178" s="3">
        <v>3.4423407917383821</v>
      </c>
      <c r="P178" s="3">
        <v>79</v>
      </c>
      <c r="Q178" s="3">
        <v>10.997999999999999</v>
      </c>
      <c r="R178" s="3">
        <v>1.5260000000000007</v>
      </c>
      <c r="S178" s="3">
        <v>1.2060000000000004</v>
      </c>
      <c r="T178" s="3">
        <v>0.90600000000000058</v>
      </c>
      <c r="U178" s="3">
        <v>1.9960000000000004</v>
      </c>
      <c r="V178" s="3">
        <v>5.1239999999999997</v>
      </c>
      <c r="W178" s="3">
        <v>3.597999999999999</v>
      </c>
      <c r="X178" s="3">
        <v>3.9179999999999993</v>
      </c>
      <c r="Y178" s="3">
        <v>4.2179999999999991</v>
      </c>
      <c r="Z178" s="3">
        <v>3.1279999999999992</v>
      </c>
      <c r="AA178" s="3">
        <v>136</v>
      </c>
      <c r="AB178" s="3">
        <v>109.2</v>
      </c>
      <c r="AC178" s="3">
        <v>176.3</v>
      </c>
      <c r="AD178" s="3">
        <v>49.4</v>
      </c>
      <c r="AE178" s="3">
        <v>12.7</v>
      </c>
      <c r="AF178" s="3">
        <v>10.1</v>
      </c>
      <c r="AG178" s="3">
        <v>4.9000000000000004</v>
      </c>
      <c r="AH178" s="3">
        <v>26.6</v>
      </c>
      <c r="AI178" s="3">
        <v>13.1</v>
      </c>
      <c r="AJ178" s="3">
        <v>37.9</v>
      </c>
      <c r="AK178" s="3">
        <v>17.7</v>
      </c>
      <c r="AL178" s="3">
        <v>1.1000000000000001</v>
      </c>
      <c r="AM178" s="3">
        <v>4.9000000000000004</v>
      </c>
      <c r="AN178" s="3">
        <v>2.6</v>
      </c>
      <c r="AO178" s="3">
        <v>33</v>
      </c>
      <c r="AP178" s="3">
        <v>5.0999999999999996</v>
      </c>
      <c r="AQ178" s="3">
        <v>1.2</v>
      </c>
      <c r="AR178" s="3">
        <v>3.9</v>
      </c>
      <c r="AS178" s="3">
        <v>9.4</v>
      </c>
      <c r="AT178" s="3">
        <v>44.6</v>
      </c>
      <c r="AU178" s="3">
        <v>46</v>
      </c>
      <c r="AV178" s="3">
        <v>68.5</v>
      </c>
      <c r="AW178" s="3">
        <v>17.5</v>
      </c>
      <c r="AX178" s="3">
        <v>75.7</v>
      </c>
      <c r="AY178" s="3">
        <v>6.8</v>
      </c>
      <c r="AZ178" s="3">
        <v>69.2</v>
      </c>
      <c r="BA178" s="3">
        <v>3.4</v>
      </c>
      <c r="BB178" s="3">
        <v>1.1000000000000001</v>
      </c>
      <c r="BC178" s="3">
        <v>6.3</v>
      </c>
      <c r="BD178" s="3">
        <v>3.6</v>
      </c>
      <c r="BE178" s="3">
        <v>3.3</v>
      </c>
      <c r="BF178" s="3">
        <v>4.2</v>
      </c>
      <c r="BG178" s="3">
        <v>7.9</v>
      </c>
      <c r="BH178" s="3">
        <v>6.6</v>
      </c>
      <c r="BI178" s="3">
        <v>4</v>
      </c>
      <c r="BJ178" s="3">
        <v>72</v>
      </c>
      <c r="BK178" s="3">
        <v>79</v>
      </c>
      <c r="BL178" s="3">
        <v>52</v>
      </c>
      <c r="BM178" s="3">
        <v>54.8</v>
      </c>
      <c r="BN178" s="3">
        <v>57.5</v>
      </c>
      <c r="BO178" s="3">
        <v>60.6</v>
      </c>
      <c r="BP178" s="3">
        <v>58.3</v>
      </c>
      <c r="BQ178" s="3">
        <v>53.1</v>
      </c>
      <c r="BR178" s="3">
        <v>51.4</v>
      </c>
      <c r="BS178" s="3">
        <v>46.2</v>
      </c>
      <c r="BT178" s="3">
        <v>1</v>
      </c>
    </row>
    <row r="179" spans="1:72" x14ac:dyDescent="0.25">
      <c r="A179" s="8">
        <v>36418</v>
      </c>
      <c r="B179" s="3">
        <v>7.156730306330612</v>
      </c>
      <c r="C179" s="3">
        <v>5.453610250954072</v>
      </c>
      <c r="D179" s="3">
        <v>5.7071102647488754</v>
      </c>
      <c r="E179" s="3">
        <v>10.502818436891788</v>
      </c>
      <c r="F179" s="3">
        <v>0.11000000000000032</v>
      </c>
      <c r="G179" s="3">
        <v>0.33999999999999986</v>
      </c>
      <c r="H179" s="3">
        <v>0.71999999999999975</v>
      </c>
      <c r="I179" s="3">
        <v>0.87199999999999989</v>
      </c>
      <c r="J179" s="3">
        <v>0.99899999999999967</v>
      </c>
      <c r="K179" s="3">
        <v>0.27899999999999991</v>
      </c>
      <c r="L179" s="3">
        <v>0.12699999999999978</v>
      </c>
      <c r="M179" s="3">
        <v>0.15200000000000014</v>
      </c>
      <c r="N179" s="3">
        <v>0.37999999999999989</v>
      </c>
      <c r="O179" s="3">
        <v>3.3978933061501868</v>
      </c>
      <c r="P179" s="3">
        <v>79</v>
      </c>
      <c r="Q179" s="3">
        <v>11.242000000000001</v>
      </c>
      <c r="R179" s="3">
        <v>1.5579999999999998</v>
      </c>
      <c r="S179" s="3">
        <v>1.2080000000000002</v>
      </c>
      <c r="T179" s="3">
        <v>0.89800000000000058</v>
      </c>
      <c r="U179" s="3">
        <v>2.0380000000000003</v>
      </c>
      <c r="V179" s="3">
        <v>5.4900000000000011</v>
      </c>
      <c r="W179" s="3">
        <v>3.9320000000000013</v>
      </c>
      <c r="X179" s="3">
        <v>4.2820000000000009</v>
      </c>
      <c r="Y179" s="3">
        <v>4.5920000000000005</v>
      </c>
      <c r="Z179" s="3">
        <v>3.4520000000000008</v>
      </c>
      <c r="AA179" s="3">
        <v>134.19999999999999</v>
      </c>
      <c r="AB179" s="3">
        <v>106.2</v>
      </c>
      <c r="AC179" s="3">
        <v>176.3</v>
      </c>
      <c r="AD179" s="3">
        <v>47.5</v>
      </c>
      <c r="AE179" s="3">
        <v>12.7</v>
      </c>
      <c r="AF179" s="3">
        <v>8.8000000000000007</v>
      </c>
      <c r="AG179" s="3">
        <v>5.5</v>
      </c>
      <c r="AH179" s="3">
        <v>26.8</v>
      </c>
      <c r="AI179" s="3">
        <v>13.2</v>
      </c>
      <c r="AJ179" s="3">
        <v>39.799999999999997</v>
      </c>
      <c r="AK179" s="3">
        <v>16</v>
      </c>
      <c r="AL179" s="3">
        <v>1.2</v>
      </c>
      <c r="AM179" s="3">
        <v>4.3</v>
      </c>
      <c r="AN179" s="3">
        <v>2.2999999999999998</v>
      </c>
      <c r="AO179" s="3">
        <v>30</v>
      </c>
      <c r="AP179" s="3">
        <v>4.2</v>
      </c>
      <c r="AQ179" s="3">
        <v>0.8</v>
      </c>
      <c r="AR179" s="3">
        <v>3.1</v>
      </c>
      <c r="AS179" s="3">
        <v>8.4</v>
      </c>
      <c r="AT179" s="3">
        <v>43.2</v>
      </c>
      <c r="AU179" s="3">
        <v>48.4</v>
      </c>
      <c r="AV179" s="3">
        <v>67.7</v>
      </c>
      <c r="AW179" s="3">
        <v>16.399999999999999</v>
      </c>
      <c r="AX179" s="3">
        <v>76.8</v>
      </c>
      <c r="AY179" s="3">
        <v>6.8</v>
      </c>
      <c r="AZ179" s="3">
        <v>70.8</v>
      </c>
      <c r="BA179" s="3">
        <v>3.2</v>
      </c>
      <c r="BB179" s="3">
        <v>1.5</v>
      </c>
      <c r="BC179" s="3">
        <v>6.3</v>
      </c>
      <c r="BD179" s="3">
        <v>3</v>
      </c>
      <c r="BE179" s="3">
        <v>3</v>
      </c>
      <c r="BF179" s="3">
        <v>5</v>
      </c>
      <c r="BG179" s="3">
        <v>7.3</v>
      </c>
      <c r="BH179" s="3">
        <v>5</v>
      </c>
      <c r="BI179" s="3">
        <v>3.5</v>
      </c>
      <c r="BJ179" s="3">
        <v>72</v>
      </c>
      <c r="BK179" s="3">
        <v>80</v>
      </c>
      <c r="BL179" s="3">
        <v>54</v>
      </c>
      <c r="BM179" s="3">
        <v>57</v>
      </c>
      <c r="BN179" s="3">
        <v>63.5</v>
      </c>
      <c r="BO179" s="3">
        <v>65.8</v>
      </c>
      <c r="BP179" s="3">
        <v>59.9</v>
      </c>
      <c r="BQ179" s="3">
        <v>51.3</v>
      </c>
      <c r="BR179" s="3">
        <v>55.8</v>
      </c>
      <c r="BS179" s="3">
        <v>43.8</v>
      </c>
      <c r="BT179" s="3">
        <v>1</v>
      </c>
    </row>
    <row r="180" spans="1:72" x14ac:dyDescent="0.25">
      <c r="A180" s="8">
        <v>36448</v>
      </c>
      <c r="B180" s="3">
        <v>7.2173920730776278</v>
      </c>
      <c r="C180" s="3">
        <v>5.4454865897646574</v>
      </c>
      <c r="D180" s="3">
        <v>5.7054477539752622</v>
      </c>
      <c r="E180" s="3">
        <v>10.503641866246909</v>
      </c>
      <c r="F180" s="3">
        <v>0.16000000000000014</v>
      </c>
      <c r="G180" s="3">
        <v>0.30999999999999961</v>
      </c>
      <c r="H180" s="3">
        <v>0.67100000000000026</v>
      </c>
      <c r="I180" s="3">
        <v>0.82399999999999984</v>
      </c>
      <c r="J180" s="3">
        <v>0.89799999999999969</v>
      </c>
      <c r="K180" s="3">
        <v>0.22699999999999942</v>
      </c>
      <c r="L180" s="3">
        <v>7.3999999999999844E-2</v>
      </c>
      <c r="M180" s="3">
        <v>0.15299999999999958</v>
      </c>
      <c r="N180" s="3">
        <v>0.36100000000000065</v>
      </c>
      <c r="O180" s="3">
        <v>3.4989503149055281</v>
      </c>
      <c r="P180" s="3">
        <v>76</v>
      </c>
      <c r="Q180" s="3">
        <v>11.064</v>
      </c>
      <c r="R180" s="3">
        <v>1.3760000000000003</v>
      </c>
      <c r="S180" s="3">
        <v>1.0460000000000003</v>
      </c>
      <c r="T180" s="3">
        <v>0.78600000000000048</v>
      </c>
      <c r="U180" s="3">
        <v>1.9059999999999997</v>
      </c>
      <c r="V180" s="3">
        <v>5.12</v>
      </c>
      <c r="W180" s="3">
        <v>3.7439999999999998</v>
      </c>
      <c r="X180" s="3">
        <v>4.0739999999999998</v>
      </c>
      <c r="Y180" s="3">
        <v>4.3339999999999996</v>
      </c>
      <c r="Z180" s="3">
        <v>3.2140000000000004</v>
      </c>
      <c r="AA180" s="3">
        <v>130.5</v>
      </c>
      <c r="AB180" s="3">
        <v>101.5</v>
      </c>
      <c r="AC180" s="3">
        <v>173.9</v>
      </c>
      <c r="AD180" s="3">
        <v>47.6</v>
      </c>
      <c r="AE180" s="3">
        <v>13.3</v>
      </c>
      <c r="AF180" s="3">
        <v>9.5</v>
      </c>
      <c r="AG180" s="3">
        <v>6.5</v>
      </c>
      <c r="AH180" s="3">
        <v>24.1</v>
      </c>
      <c r="AI180" s="3">
        <v>14.6</v>
      </c>
      <c r="AJ180" s="3">
        <v>39.1</v>
      </c>
      <c r="AK180" s="3">
        <v>15.9</v>
      </c>
      <c r="AL180" s="3">
        <v>1.6</v>
      </c>
      <c r="AM180" s="3">
        <v>4.3</v>
      </c>
      <c r="AN180" s="3">
        <v>1.7</v>
      </c>
      <c r="AO180" s="3">
        <v>30.9</v>
      </c>
      <c r="AP180" s="3">
        <v>4.8</v>
      </c>
      <c r="AQ180" s="3">
        <v>1</v>
      </c>
      <c r="AR180" s="3">
        <v>3.4</v>
      </c>
      <c r="AS180" s="3">
        <v>9.6999999999999993</v>
      </c>
      <c r="AT180" s="3">
        <v>43.8</v>
      </c>
      <c r="AU180" s="3">
        <v>46.5</v>
      </c>
      <c r="AV180" s="3">
        <v>69.400000000000006</v>
      </c>
      <c r="AW180" s="3">
        <v>16.100000000000001</v>
      </c>
      <c r="AX180" s="3">
        <v>76.400000000000006</v>
      </c>
      <c r="AY180" s="3">
        <v>7.5</v>
      </c>
      <c r="AZ180" s="3">
        <v>69.5</v>
      </c>
      <c r="BA180" s="3">
        <v>2</v>
      </c>
      <c r="BB180" s="3">
        <v>1.3</v>
      </c>
      <c r="BC180" s="3">
        <v>5.3</v>
      </c>
      <c r="BD180" s="3">
        <v>3.1</v>
      </c>
      <c r="BE180" s="3">
        <v>3.7</v>
      </c>
      <c r="BF180" s="3">
        <v>5</v>
      </c>
      <c r="BG180" s="3">
        <v>7.6</v>
      </c>
      <c r="BH180" s="3">
        <v>5.5</v>
      </c>
      <c r="BI180" s="3">
        <v>4</v>
      </c>
      <c r="BJ180" s="3">
        <v>69</v>
      </c>
      <c r="BK180" s="3">
        <v>79</v>
      </c>
      <c r="BL180" s="3">
        <v>52</v>
      </c>
      <c r="BM180" s="3">
        <v>57.2</v>
      </c>
      <c r="BN180" s="3">
        <v>61.3</v>
      </c>
      <c r="BO180" s="3">
        <v>68.8</v>
      </c>
      <c r="BP180" s="3">
        <v>59.7</v>
      </c>
      <c r="BQ180" s="3">
        <v>53</v>
      </c>
      <c r="BR180" s="3">
        <v>56.2</v>
      </c>
      <c r="BS180" s="3">
        <v>48</v>
      </c>
      <c r="BT180" s="3">
        <v>1</v>
      </c>
    </row>
    <row r="181" spans="1:72" x14ac:dyDescent="0.25">
      <c r="A181" s="8">
        <v>36479</v>
      </c>
      <c r="B181" s="3">
        <v>7.2362745458386541</v>
      </c>
      <c r="C181" s="3">
        <v>5.4378184053255945</v>
      </c>
      <c r="D181" s="3">
        <v>5.6757258768736758</v>
      </c>
      <c r="E181" s="3">
        <v>10.504492031531843</v>
      </c>
      <c r="F181" s="3">
        <v>0.27000000000000046</v>
      </c>
      <c r="G181" s="3">
        <v>0.40000000000000036</v>
      </c>
      <c r="H181" s="3">
        <v>0.70100000000000051</v>
      </c>
      <c r="I181" s="3">
        <v>0.81099999999999994</v>
      </c>
      <c r="J181" s="3">
        <v>0.87600000000000033</v>
      </c>
      <c r="K181" s="3">
        <v>0.17499999999999982</v>
      </c>
      <c r="L181" s="3">
        <v>6.5000000000000391E-2</v>
      </c>
      <c r="M181" s="3">
        <v>0.10999999999999943</v>
      </c>
      <c r="N181" s="3">
        <v>0.30100000000000016</v>
      </c>
      <c r="O181" s="3">
        <v>3.5486160397444992</v>
      </c>
      <c r="P181" s="3">
        <v>77</v>
      </c>
      <c r="Q181" s="3">
        <v>10.871</v>
      </c>
      <c r="R181" s="3">
        <v>1.3090000000000002</v>
      </c>
      <c r="S181" s="3">
        <v>0.98899999999999988</v>
      </c>
      <c r="T181" s="3">
        <v>0.73899999999999988</v>
      </c>
      <c r="U181" s="3">
        <v>1.819</v>
      </c>
      <c r="V181" s="3">
        <v>4.7600000000000007</v>
      </c>
      <c r="W181" s="3">
        <v>3.4510000000000005</v>
      </c>
      <c r="X181" s="3">
        <v>3.7710000000000008</v>
      </c>
      <c r="Y181" s="3">
        <v>4.0210000000000008</v>
      </c>
      <c r="Z181" s="3">
        <v>2.9410000000000007</v>
      </c>
      <c r="AA181" s="3">
        <v>137</v>
      </c>
      <c r="AB181" s="3">
        <v>110.4</v>
      </c>
      <c r="AC181" s="3">
        <v>176.8</v>
      </c>
      <c r="AD181" s="3">
        <v>48.1</v>
      </c>
      <c r="AE181" s="3">
        <v>11.8</v>
      </c>
      <c r="AF181" s="3">
        <v>7.7</v>
      </c>
      <c r="AG181" s="3">
        <v>5.2</v>
      </c>
      <c r="AH181" s="3">
        <v>28.3</v>
      </c>
      <c r="AI181" s="3">
        <v>12.4</v>
      </c>
      <c r="AJ181" s="3">
        <v>40.1</v>
      </c>
      <c r="AK181" s="3">
        <v>16.8</v>
      </c>
      <c r="AL181" s="3">
        <v>0.5</v>
      </c>
      <c r="AM181" s="3">
        <v>3.5</v>
      </c>
      <c r="AN181" s="3">
        <v>1.9</v>
      </c>
      <c r="AO181" s="3">
        <v>28.2</v>
      </c>
      <c r="AP181" s="3">
        <v>3.4</v>
      </c>
      <c r="AQ181" s="3">
        <v>1.1000000000000001</v>
      </c>
      <c r="AR181" s="3">
        <v>3</v>
      </c>
      <c r="AS181" s="3">
        <v>9.1</v>
      </c>
      <c r="AT181" s="3">
        <v>41.3</v>
      </c>
      <c r="AU181" s="3">
        <v>49.6</v>
      </c>
      <c r="AV181" s="3">
        <v>66.5</v>
      </c>
      <c r="AW181" s="3">
        <v>17</v>
      </c>
      <c r="AX181" s="3">
        <v>77.3</v>
      </c>
      <c r="AY181" s="3">
        <v>5.7</v>
      </c>
      <c r="AZ181" s="3">
        <v>70.8</v>
      </c>
      <c r="BA181" s="3">
        <v>2.5</v>
      </c>
      <c r="BB181" s="3">
        <v>1.3</v>
      </c>
      <c r="BC181" s="3">
        <v>4.9000000000000004</v>
      </c>
      <c r="BD181" s="3">
        <v>3.2</v>
      </c>
      <c r="BE181" s="3">
        <v>3.1</v>
      </c>
      <c r="BF181" s="3">
        <v>4.0999999999999996</v>
      </c>
      <c r="BG181" s="3">
        <v>6.8</v>
      </c>
      <c r="BH181" s="3">
        <v>5.4</v>
      </c>
      <c r="BI181" s="3">
        <v>3.1</v>
      </c>
      <c r="BJ181" s="3">
        <v>70</v>
      </c>
      <c r="BK181" s="3">
        <v>80</v>
      </c>
      <c r="BL181" s="3">
        <v>49</v>
      </c>
      <c r="BM181" s="3">
        <v>58.1</v>
      </c>
      <c r="BN181" s="3">
        <v>63.1</v>
      </c>
      <c r="BO181" s="3">
        <v>68.099999999999994</v>
      </c>
      <c r="BP181" s="3">
        <v>60.2</v>
      </c>
      <c r="BQ181" s="3">
        <v>53.1</v>
      </c>
      <c r="BR181" s="3">
        <v>56.8</v>
      </c>
      <c r="BS181" s="3">
        <v>49.7</v>
      </c>
      <c r="BT181" s="3">
        <v>1</v>
      </c>
    </row>
    <row r="182" spans="1:72" x14ac:dyDescent="0.25">
      <c r="A182" s="8">
        <v>36509</v>
      </c>
      <c r="B182" s="3">
        <v>7.2925073454927603</v>
      </c>
      <c r="C182" s="3">
        <v>5.426050733057588</v>
      </c>
      <c r="D182" s="3">
        <v>5.6733232671714928</v>
      </c>
      <c r="E182" s="3">
        <v>10.505314084518345</v>
      </c>
      <c r="F182" s="3">
        <v>0.41000000000000014</v>
      </c>
      <c r="G182" s="3">
        <v>0.65000000000000036</v>
      </c>
      <c r="H182" s="3">
        <v>0.88300000000000001</v>
      </c>
      <c r="I182" s="3">
        <v>1.0119999999999996</v>
      </c>
      <c r="J182" s="3">
        <v>1.1120000000000001</v>
      </c>
      <c r="K182" s="3">
        <v>0.22900000000000009</v>
      </c>
      <c r="L182" s="3">
        <v>0.10000000000000053</v>
      </c>
      <c r="M182" s="3">
        <v>0.12899999999999956</v>
      </c>
      <c r="N182" s="3">
        <v>0.23299999999999965</v>
      </c>
      <c r="O182" s="3">
        <v>3.5932446999640675</v>
      </c>
      <c r="P182" s="3">
        <v>77</v>
      </c>
      <c r="Q182" s="3">
        <v>10.942</v>
      </c>
      <c r="R182" s="3">
        <v>1.3080000000000007</v>
      </c>
      <c r="S182" s="3">
        <v>0.99800000000000022</v>
      </c>
      <c r="T182" s="3">
        <v>0.76800000000000068</v>
      </c>
      <c r="U182" s="3">
        <v>1.7779999999999996</v>
      </c>
      <c r="V182" s="3">
        <v>4.6000000000000005</v>
      </c>
      <c r="W182" s="3">
        <v>3.2919999999999998</v>
      </c>
      <c r="X182" s="3">
        <v>3.6020000000000003</v>
      </c>
      <c r="Y182" s="3">
        <v>3.8319999999999999</v>
      </c>
      <c r="Z182" s="3">
        <v>2.822000000000001</v>
      </c>
      <c r="AA182" s="3">
        <v>141.69999999999999</v>
      </c>
      <c r="AB182" s="3">
        <v>115</v>
      </c>
      <c r="AC182" s="3">
        <v>181.7</v>
      </c>
      <c r="AD182" s="3">
        <v>51.8</v>
      </c>
      <c r="AE182" s="3">
        <v>11.8</v>
      </c>
      <c r="AF182" s="3">
        <v>8.6</v>
      </c>
      <c r="AG182" s="3">
        <v>5</v>
      </c>
      <c r="AH182" s="3">
        <v>29.8</v>
      </c>
      <c r="AI182" s="3">
        <v>10.6</v>
      </c>
      <c r="AJ182" s="3">
        <v>36.4</v>
      </c>
      <c r="AK182" s="3">
        <v>16.5</v>
      </c>
      <c r="AL182" s="3">
        <v>1.2</v>
      </c>
      <c r="AM182" s="3">
        <v>3.9</v>
      </c>
      <c r="AN182" s="3">
        <v>1.8</v>
      </c>
      <c r="AO182" s="3">
        <v>30.6</v>
      </c>
      <c r="AP182" s="3">
        <v>3.8</v>
      </c>
      <c r="AQ182" s="3">
        <v>0.9</v>
      </c>
      <c r="AR182" s="3">
        <v>3.9</v>
      </c>
      <c r="AS182" s="3">
        <v>7.5</v>
      </c>
      <c r="AT182" s="3">
        <v>46</v>
      </c>
      <c r="AU182" s="3">
        <v>46.5</v>
      </c>
      <c r="AV182" s="3">
        <v>65.2</v>
      </c>
      <c r="AW182" s="3">
        <v>17.5</v>
      </c>
      <c r="AX182" s="3">
        <v>77.7</v>
      </c>
      <c r="AY182" s="3">
        <v>4.8</v>
      </c>
      <c r="AZ182" s="3">
        <v>72.900000000000006</v>
      </c>
      <c r="BA182" s="3">
        <v>1.9</v>
      </c>
      <c r="BB182" s="3">
        <v>0.9</v>
      </c>
      <c r="BC182" s="3">
        <v>6.6</v>
      </c>
      <c r="BD182" s="3">
        <v>3.5</v>
      </c>
      <c r="BE182" s="3">
        <v>2.8</v>
      </c>
      <c r="BF182" s="3">
        <v>4.4000000000000004</v>
      </c>
      <c r="BG182" s="3">
        <v>8.1999999999999993</v>
      </c>
      <c r="BH182" s="3">
        <v>6</v>
      </c>
      <c r="BI182" s="3">
        <v>3.8</v>
      </c>
      <c r="BJ182" s="3">
        <v>70</v>
      </c>
      <c r="BK182" s="3">
        <v>79</v>
      </c>
      <c r="BL182" s="3">
        <v>51</v>
      </c>
      <c r="BM182" s="3">
        <v>57.8</v>
      </c>
      <c r="BN182" s="3">
        <v>60.3</v>
      </c>
      <c r="BO182" s="3">
        <v>67.400000000000006</v>
      </c>
      <c r="BP182" s="3">
        <v>60.6</v>
      </c>
      <c r="BQ182" s="3">
        <v>55.7</v>
      </c>
      <c r="BR182" s="3">
        <v>56.7</v>
      </c>
      <c r="BS182" s="3">
        <v>49</v>
      </c>
      <c r="BT182" s="3">
        <v>1</v>
      </c>
    </row>
    <row r="183" spans="1:72" x14ac:dyDescent="0.25">
      <c r="A183" s="8">
        <v>36540</v>
      </c>
      <c r="B183" s="3">
        <v>7.2402625225399762</v>
      </c>
      <c r="C183" s="3">
        <v>5.4162337266496543</v>
      </c>
      <c r="D183" s="3">
        <v>5.6456235604826688</v>
      </c>
      <c r="E183" s="3">
        <v>10.506162829931998</v>
      </c>
      <c r="F183" s="3">
        <v>0.20999999999999996</v>
      </c>
      <c r="G183" s="3">
        <v>0.54</v>
      </c>
      <c r="H183" s="3">
        <v>0.83499999999999996</v>
      </c>
      <c r="I183" s="3">
        <v>0.92499999999999982</v>
      </c>
      <c r="J183" s="3">
        <v>0.90300000000000047</v>
      </c>
      <c r="K183" s="3">
        <v>6.8000000000000504E-2</v>
      </c>
      <c r="L183" s="3">
        <v>-2.1999999999999353E-2</v>
      </c>
      <c r="M183" s="3">
        <v>8.9999999999999858E-2</v>
      </c>
      <c r="N183" s="3">
        <v>0.29499999999999993</v>
      </c>
      <c r="O183" s="3">
        <v>3.4566194262011751</v>
      </c>
      <c r="P183" s="3">
        <v>77</v>
      </c>
      <c r="Q183" s="3">
        <v>11.12</v>
      </c>
      <c r="R183" s="3">
        <v>1.1750000000000007</v>
      </c>
      <c r="S183" s="3">
        <v>0.9350000000000005</v>
      </c>
      <c r="T183" s="3">
        <v>0.70500000000000007</v>
      </c>
      <c r="U183" s="3">
        <v>1.585</v>
      </c>
      <c r="V183" s="3">
        <v>4.4349999999999996</v>
      </c>
      <c r="W183" s="3">
        <v>3.2599999999999989</v>
      </c>
      <c r="X183" s="3">
        <v>3.4999999999999991</v>
      </c>
      <c r="Y183" s="3">
        <v>3.7299999999999995</v>
      </c>
      <c r="Z183" s="3">
        <v>2.8499999999999996</v>
      </c>
      <c r="AA183" s="3">
        <v>144.69999999999999</v>
      </c>
      <c r="AB183" s="3">
        <v>119.1</v>
      </c>
      <c r="AC183" s="3">
        <v>183.1</v>
      </c>
      <c r="AD183" s="3">
        <v>55.2</v>
      </c>
      <c r="AE183" s="3">
        <v>11.2</v>
      </c>
      <c r="AF183" s="3">
        <v>9.8000000000000007</v>
      </c>
      <c r="AG183" s="3">
        <v>4.7</v>
      </c>
      <c r="AH183" s="3">
        <v>26.6</v>
      </c>
      <c r="AI183" s="3">
        <v>9.6999999999999993</v>
      </c>
      <c r="AJ183" s="3">
        <v>33.6</v>
      </c>
      <c r="AK183" s="3">
        <v>16.5</v>
      </c>
      <c r="AL183" s="3">
        <v>1.1000000000000001</v>
      </c>
      <c r="AM183" s="3">
        <v>3.9</v>
      </c>
      <c r="AN183" s="3">
        <v>1.7</v>
      </c>
      <c r="AO183" s="3">
        <v>29</v>
      </c>
      <c r="AP183" s="3">
        <v>4.2</v>
      </c>
      <c r="AQ183" s="3">
        <v>1.1000000000000001</v>
      </c>
      <c r="AR183" s="3">
        <v>4.2</v>
      </c>
      <c r="AS183" s="3">
        <v>8.3000000000000007</v>
      </c>
      <c r="AT183" s="3">
        <v>47.3</v>
      </c>
      <c r="AU183" s="3">
        <v>44.4</v>
      </c>
      <c r="AV183" s="3">
        <v>68.7</v>
      </c>
      <c r="AW183" s="3">
        <v>20</v>
      </c>
      <c r="AX183" s="3">
        <v>76.5</v>
      </c>
      <c r="AY183" s="3">
        <v>3.5</v>
      </c>
      <c r="AZ183" s="3">
        <v>73.8</v>
      </c>
      <c r="BA183" s="3">
        <v>2.2999999999999998</v>
      </c>
      <c r="BB183" s="3">
        <v>1.4</v>
      </c>
      <c r="BC183" s="3">
        <v>7</v>
      </c>
      <c r="BD183" s="3">
        <v>3.7</v>
      </c>
      <c r="BE183" s="3">
        <v>3.1</v>
      </c>
      <c r="BF183" s="3">
        <v>4.4000000000000004</v>
      </c>
      <c r="BG183" s="3">
        <v>6.6</v>
      </c>
      <c r="BH183" s="3">
        <v>5.0999999999999996</v>
      </c>
      <c r="BI183" s="3">
        <v>3.8</v>
      </c>
      <c r="BJ183" s="3">
        <v>69</v>
      </c>
      <c r="BK183" s="3">
        <v>77</v>
      </c>
      <c r="BL183" s="3">
        <v>47</v>
      </c>
      <c r="BM183" s="3">
        <v>56.7</v>
      </c>
      <c r="BN183" s="3">
        <v>60.4</v>
      </c>
      <c r="BO183" s="3">
        <v>72.400000000000006</v>
      </c>
      <c r="BP183" s="3">
        <v>57.8</v>
      </c>
      <c r="BQ183" s="3">
        <v>52.8</v>
      </c>
      <c r="BR183" s="3">
        <v>55</v>
      </c>
      <c r="BS183" s="3">
        <v>52.8</v>
      </c>
      <c r="BT183" s="3">
        <v>1</v>
      </c>
    </row>
    <row r="184" spans="1:72" x14ac:dyDescent="0.25">
      <c r="A184" s="8">
        <v>36571</v>
      </c>
      <c r="B184" s="3">
        <v>7.2199494599295271</v>
      </c>
      <c r="C184" s="3">
        <v>5.3967136884042297</v>
      </c>
      <c r="D184" s="3">
        <v>5.6827290654583686</v>
      </c>
      <c r="E184" s="3">
        <v>10.507010855587721</v>
      </c>
      <c r="F184" s="3">
        <v>0.23999999999999932</v>
      </c>
      <c r="G184" s="3">
        <v>0.41999999999999993</v>
      </c>
      <c r="H184" s="3">
        <v>0.74099999999999966</v>
      </c>
      <c r="I184" s="3">
        <v>0.81299999999999972</v>
      </c>
      <c r="J184" s="3">
        <v>0.62899999999999956</v>
      </c>
      <c r="K184" s="3">
        <v>-0.1120000000000001</v>
      </c>
      <c r="L184" s="3">
        <v>-0.18400000000000016</v>
      </c>
      <c r="M184" s="3">
        <v>7.2000000000000064E-2</v>
      </c>
      <c r="N184" s="3">
        <v>0.32099999999999973</v>
      </c>
      <c r="O184" s="3">
        <v>3.4025178632187822</v>
      </c>
      <c r="P184" s="3">
        <v>76</v>
      </c>
      <c r="Q184" s="3">
        <v>11.286</v>
      </c>
      <c r="R184" s="3">
        <v>1.2270000000000003</v>
      </c>
      <c r="S184" s="3">
        <v>0.96699999999999964</v>
      </c>
      <c r="T184" s="3">
        <v>0.70699999999999985</v>
      </c>
      <c r="U184" s="3">
        <v>1.6069999999999993</v>
      </c>
      <c r="V184" s="3">
        <v>4.6929999999999996</v>
      </c>
      <c r="W184" s="3">
        <v>3.4659999999999993</v>
      </c>
      <c r="X184" s="3">
        <v>3.726</v>
      </c>
      <c r="Y184" s="3">
        <v>3.9859999999999998</v>
      </c>
      <c r="Z184" s="3">
        <v>3.0860000000000003</v>
      </c>
      <c r="AA184" s="3">
        <v>140.80000000000001</v>
      </c>
      <c r="AB184" s="3">
        <v>114.6</v>
      </c>
      <c r="AC184" s="3">
        <v>180.1</v>
      </c>
      <c r="AD184" s="3">
        <v>51.2</v>
      </c>
      <c r="AE184" s="3">
        <v>11.4</v>
      </c>
      <c r="AF184" s="3">
        <v>9.8000000000000007</v>
      </c>
      <c r="AG184" s="3">
        <v>5.0999999999999996</v>
      </c>
      <c r="AH184" s="3">
        <v>25.8</v>
      </c>
      <c r="AI184" s="3">
        <v>9.5</v>
      </c>
      <c r="AJ184" s="3">
        <v>37.4</v>
      </c>
      <c r="AK184" s="3">
        <v>15.1</v>
      </c>
      <c r="AL184" s="3">
        <v>1</v>
      </c>
      <c r="AM184" s="3">
        <v>4.3</v>
      </c>
      <c r="AN184" s="3">
        <v>1.9</v>
      </c>
      <c r="AO184" s="3">
        <v>30.2</v>
      </c>
      <c r="AP184" s="3">
        <v>4</v>
      </c>
      <c r="AQ184" s="3">
        <v>1.4</v>
      </c>
      <c r="AR184" s="3">
        <v>4.3</v>
      </c>
      <c r="AS184" s="3">
        <v>8.8000000000000007</v>
      </c>
      <c r="AT184" s="3">
        <v>45.6</v>
      </c>
      <c r="AU184" s="3">
        <v>45.6</v>
      </c>
      <c r="AV184" s="3">
        <v>69.099999999999994</v>
      </c>
      <c r="AW184" s="3">
        <v>17.100000000000001</v>
      </c>
      <c r="AX184" s="3">
        <v>78.400000000000006</v>
      </c>
      <c r="AY184" s="3">
        <v>4.5</v>
      </c>
      <c r="AZ184" s="3">
        <v>75.400000000000006</v>
      </c>
      <c r="BA184" s="3">
        <v>2.2999999999999998</v>
      </c>
      <c r="BB184" s="3">
        <v>1.5</v>
      </c>
      <c r="BC184" s="3">
        <v>5.9</v>
      </c>
      <c r="BD184" s="3">
        <v>3.7</v>
      </c>
      <c r="BE184" s="3">
        <v>3.1</v>
      </c>
      <c r="BF184" s="3">
        <v>4.3</v>
      </c>
      <c r="BG184" s="3">
        <v>6.9</v>
      </c>
      <c r="BH184" s="3">
        <v>6</v>
      </c>
      <c r="BI184" s="3">
        <v>3.9</v>
      </c>
      <c r="BJ184" s="3">
        <v>68</v>
      </c>
      <c r="BK184" s="3">
        <v>75</v>
      </c>
      <c r="BL184" s="3">
        <v>46</v>
      </c>
      <c r="BM184" s="3">
        <v>55.8</v>
      </c>
      <c r="BN184" s="3">
        <v>58.7</v>
      </c>
      <c r="BO184" s="3">
        <v>71.599999999999994</v>
      </c>
      <c r="BP184" s="3">
        <v>59.1</v>
      </c>
      <c r="BQ184" s="3">
        <v>53.6</v>
      </c>
      <c r="BR184" s="3">
        <v>54.4</v>
      </c>
      <c r="BS184" s="3">
        <v>44.9</v>
      </c>
      <c r="BT184" s="3">
        <v>1</v>
      </c>
    </row>
    <row r="185" spans="1:72" x14ac:dyDescent="0.25">
      <c r="A185" s="8">
        <v>36600</v>
      </c>
      <c r="B185" s="3">
        <v>7.3122732720517511</v>
      </c>
      <c r="C185" s="3">
        <v>5.4293894876417577</v>
      </c>
      <c r="D185" s="3">
        <v>5.6256407367719099</v>
      </c>
      <c r="E185" s="3">
        <v>10.507803519389457</v>
      </c>
      <c r="F185" s="3">
        <v>0.27000000000000046</v>
      </c>
      <c r="G185" s="3">
        <v>0.40000000000000036</v>
      </c>
      <c r="H185" s="3">
        <v>0.59799999999999986</v>
      </c>
      <c r="I185" s="3">
        <v>0.44399999999999995</v>
      </c>
      <c r="J185" s="3">
        <v>0.12900000000000045</v>
      </c>
      <c r="K185" s="3">
        <v>-0.46899999999999942</v>
      </c>
      <c r="L185" s="3">
        <v>-0.3149999999999995</v>
      </c>
      <c r="M185" s="3">
        <v>-0.15399999999999991</v>
      </c>
      <c r="N185" s="3">
        <v>0.19799999999999951</v>
      </c>
      <c r="O185" s="3">
        <v>3.7078235076010384</v>
      </c>
      <c r="P185" s="3">
        <v>70</v>
      </c>
      <c r="Q185" s="3">
        <v>11.682</v>
      </c>
      <c r="R185" s="3">
        <v>1.4359999999999999</v>
      </c>
      <c r="S185" s="3">
        <v>1.1660000000000004</v>
      </c>
      <c r="T185" s="3">
        <v>0.87600000000000033</v>
      </c>
      <c r="U185" s="3">
        <v>1.9760000000000009</v>
      </c>
      <c r="V185" s="3">
        <v>5.3580000000000005</v>
      </c>
      <c r="W185" s="3">
        <v>3.9220000000000006</v>
      </c>
      <c r="X185" s="3">
        <v>4.1920000000000002</v>
      </c>
      <c r="Y185" s="3">
        <v>4.4820000000000002</v>
      </c>
      <c r="Z185" s="3">
        <v>3.3819999999999997</v>
      </c>
      <c r="AA185" s="3">
        <v>137.1</v>
      </c>
      <c r="AB185" s="3">
        <v>106.8</v>
      </c>
      <c r="AC185" s="3">
        <v>182.5</v>
      </c>
      <c r="AD185" s="3">
        <v>53.3</v>
      </c>
      <c r="AE185" s="3">
        <v>10.6</v>
      </c>
      <c r="AF185" s="3">
        <v>8.5</v>
      </c>
      <c r="AG185" s="3">
        <v>5.3</v>
      </c>
      <c r="AH185" s="3">
        <v>26.3</v>
      </c>
      <c r="AI185" s="3">
        <v>11.7</v>
      </c>
      <c r="AJ185" s="3">
        <v>36.1</v>
      </c>
      <c r="AK185" s="3">
        <v>15.7</v>
      </c>
      <c r="AL185" s="3">
        <v>1.2</v>
      </c>
      <c r="AM185" s="3">
        <v>4</v>
      </c>
      <c r="AN185" s="3">
        <v>1.4</v>
      </c>
      <c r="AO185" s="3">
        <v>31.6</v>
      </c>
      <c r="AP185" s="3">
        <v>4.4000000000000004</v>
      </c>
      <c r="AQ185" s="3">
        <v>1.4</v>
      </c>
      <c r="AR185" s="3">
        <v>3.4</v>
      </c>
      <c r="AS185" s="3">
        <v>8.6999999999999993</v>
      </c>
      <c r="AT185" s="3">
        <v>45.7</v>
      </c>
      <c r="AU185" s="3">
        <v>45.6</v>
      </c>
      <c r="AV185" s="3">
        <v>68.400000000000006</v>
      </c>
      <c r="AW185" s="3">
        <v>14.8</v>
      </c>
      <c r="AX185" s="3">
        <v>78.400000000000006</v>
      </c>
      <c r="AY185" s="3">
        <v>6.8</v>
      </c>
      <c r="AZ185" s="3">
        <v>72.599999999999994</v>
      </c>
      <c r="BA185" s="3">
        <v>2.1</v>
      </c>
      <c r="BB185" s="3">
        <v>0.7</v>
      </c>
      <c r="BC185" s="3">
        <v>6.3</v>
      </c>
      <c r="BD185" s="3">
        <v>4.5</v>
      </c>
      <c r="BE185" s="3">
        <v>3</v>
      </c>
      <c r="BF185" s="3">
        <v>4.4000000000000004</v>
      </c>
      <c r="BG185" s="3">
        <v>7.7</v>
      </c>
      <c r="BH185" s="3">
        <v>5.8</v>
      </c>
      <c r="BI185" s="3">
        <v>4.0999999999999996</v>
      </c>
      <c r="BJ185" s="3">
        <v>64</v>
      </c>
      <c r="BK185" s="3">
        <v>71</v>
      </c>
      <c r="BL185" s="3">
        <v>46</v>
      </c>
      <c r="BM185" s="3">
        <v>54.9</v>
      </c>
      <c r="BN185" s="3">
        <v>56.2</v>
      </c>
      <c r="BO185" s="3">
        <v>78.7</v>
      </c>
      <c r="BP185" s="3">
        <v>59.5</v>
      </c>
      <c r="BQ185" s="3">
        <v>51.2</v>
      </c>
      <c r="BR185" s="3">
        <v>54.3</v>
      </c>
      <c r="BS185" s="3">
        <v>47.5</v>
      </c>
      <c r="BT185" s="3">
        <v>1</v>
      </c>
    </row>
    <row r="186" spans="1:72" x14ac:dyDescent="0.25">
      <c r="A186" s="8">
        <v>36631</v>
      </c>
      <c r="B186" s="3">
        <v>7.2809932947936735</v>
      </c>
      <c r="C186" s="3">
        <v>5.4265786464920476</v>
      </c>
      <c r="D186" s="3">
        <v>5.617679775602789</v>
      </c>
      <c r="E186" s="3">
        <v>10.508650155427521</v>
      </c>
      <c r="F186" s="3">
        <v>0.29999999999999982</v>
      </c>
      <c r="G186" s="3">
        <v>0.41999999999999993</v>
      </c>
      <c r="H186" s="3">
        <v>0.88600000000000012</v>
      </c>
      <c r="I186" s="3">
        <v>0.71999999999999975</v>
      </c>
      <c r="J186" s="3">
        <v>0.39400000000000013</v>
      </c>
      <c r="K186" s="3">
        <v>-0.49199999999999999</v>
      </c>
      <c r="L186" s="3">
        <v>-0.32599999999999962</v>
      </c>
      <c r="M186" s="3">
        <v>-0.16600000000000037</v>
      </c>
      <c r="N186" s="3">
        <v>0.46600000000000019</v>
      </c>
      <c r="O186" s="3">
        <v>3.664345914254306</v>
      </c>
      <c r="P186" s="3">
        <v>70</v>
      </c>
      <c r="Q186" s="3">
        <v>11.79</v>
      </c>
      <c r="R186" s="3">
        <v>1.4500000000000002</v>
      </c>
      <c r="S186" s="3">
        <v>1.1399999999999997</v>
      </c>
      <c r="T186" s="3">
        <v>1.1200000000000001</v>
      </c>
      <c r="U186" s="3">
        <v>2.13</v>
      </c>
      <c r="V186" s="3">
        <v>5.2499999999999991</v>
      </c>
      <c r="W186" s="3">
        <v>3.7999999999999989</v>
      </c>
      <c r="X186" s="3">
        <v>4.1099999999999994</v>
      </c>
      <c r="Y186" s="3">
        <v>4.129999999999999</v>
      </c>
      <c r="Z186" s="3">
        <v>3.1199999999999992</v>
      </c>
      <c r="AA186" s="3">
        <v>137.69999999999999</v>
      </c>
      <c r="AB186" s="3">
        <v>109.7</v>
      </c>
      <c r="AC186" s="3">
        <v>179.8</v>
      </c>
      <c r="AD186" s="3">
        <v>52.4</v>
      </c>
      <c r="AE186" s="3">
        <v>12.1</v>
      </c>
      <c r="AF186" s="3">
        <v>8.3000000000000007</v>
      </c>
      <c r="AG186" s="3">
        <v>5.8</v>
      </c>
      <c r="AH186" s="3">
        <v>24.6</v>
      </c>
      <c r="AI186" s="3">
        <v>11.7</v>
      </c>
      <c r="AJ186" s="3">
        <v>35.5</v>
      </c>
      <c r="AK186" s="3">
        <v>16.5</v>
      </c>
      <c r="AL186" s="3">
        <v>0.6</v>
      </c>
      <c r="AM186" s="3">
        <v>3.2</v>
      </c>
      <c r="AN186" s="3">
        <v>1.7</v>
      </c>
      <c r="AO186" s="3">
        <v>29.7</v>
      </c>
      <c r="AP186" s="3">
        <v>4.3</v>
      </c>
      <c r="AQ186" s="3">
        <v>0.9</v>
      </c>
      <c r="AR186" s="3">
        <v>3</v>
      </c>
      <c r="AS186" s="3">
        <v>8.4</v>
      </c>
      <c r="AT186" s="3">
        <v>44.5</v>
      </c>
      <c r="AU186" s="3">
        <v>47.1</v>
      </c>
      <c r="AV186" s="3">
        <v>69.599999999999994</v>
      </c>
      <c r="AW186" s="3">
        <v>15.5</v>
      </c>
      <c r="AX186" s="3">
        <v>79.2</v>
      </c>
      <c r="AY186" s="3">
        <v>5.3</v>
      </c>
      <c r="AZ186" s="3">
        <v>71.8</v>
      </c>
      <c r="BA186" s="3">
        <v>2.5</v>
      </c>
      <c r="BB186" s="3">
        <v>1</v>
      </c>
      <c r="BC186" s="3">
        <v>5.5</v>
      </c>
      <c r="BD186" s="3">
        <v>3.6</v>
      </c>
      <c r="BE186" s="3">
        <v>3.8</v>
      </c>
      <c r="BF186" s="3">
        <v>4.4000000000000004</v>
      </c>
      <c r="BG186" s="3">
        <v>7.3</v>
      </c>
      <c r="BH186" s="3">
        <v>5</v>
      </c>
      <c r="BI186" s="3">
        <v>3.1</v>
      </c>
      <c r="BJ186" s="3">
        <v>63</v>
      </c>
      <c r="BK186" s="3">
        <v>72</v>
      </c>
      <c r="BL186" s="3">
        <v>45</v>
      </c>
      <c r="BM186" s="3">
        <v>54.7</v>
      </c>
      <c r="BN186" s="3">
        <v>55.4</v>
      </c>
      <c r="BO186" s="3">
        <v>71.2</v>
      </c>
      <c r="BP186" s="3">
        <v>58.1</v>
      </c>
      <c r="BQ186" s="3">
        <v>53.2</v>
      </c>
      <c r="BR186" s="3">
        <v>55.4</v>
      </c>
      <c r="BS186" s="3">
        <v>46.1</v>
      </c>
      <c r="BT186" s="3">
        <v>1</v>
      </c>
    </row>
    <row r="187" spans="1:72" x14ac:dyDescent="0.25">
      <c r="A187" s="8">
        <v>36661</v>
      </c>
      <c r="B187" s="3">
        <v>7.2588345965637098</v>
      </c>
      <c r="C187" s="3">
        <v>5.4560046423836308</v>
      </c>
      <c r="D187" s="3">
        <v>5.6081889213720704</v>
      </c>
      <c r="E187" s="3">
        <v>10.509468798708518</v>
      </c>
      <c r="F187" s="3">
        <v>0.71999999999999975</v>
      </c>
      <c r="G187" s="3">
        <v>0.74000000000000021</v>
      </c>
      <c r="H187" s="3">
        <v>1.0460000000000003</v>
      </c>
      <c r="I187" s="3">
        <v>0.93700000000000028</v>
      </c>
      <c r="J187" s="3">
        <v>0.64799999999999969</v>
      </c>
      <c r="K187" s="3">
        <v>-0.39800000000000058</v>
      </c>
      <c r="L187" s="3">
        <v>-0.28900000000000059</v>
      </c>
      <c r="M187" s="3">
        <v>-0.10899999999999999</v>
      </c>
      <c r="N187" s="3">
        <v>0.30600000000000005</v>
      </c>
      <c r="O187" s="3">
        <v>3.5448422545196734</v>
      </c>
      <c r="P187" s="3">
        <v>70</v>
      </c>
      <c r="Q187" s="3">
        <v>12.176</v>
      </c>
      <c r="R187" s="3">
        <v>1.5730000000000004</v>
      </c>
      <c r="S187" s="3">
        <v>1.2930000000000001</v>
      </c>
      <c r="T187" s="3">
        <v>0.94299999999999962</v>
      </c>
      <c r="U187" s="3">
        <v>2.2929999999999993</v>
      </c>
      <c r="V187" s="3">
        <v>5.609</v>
      </c>
      <c r="W187" s="3">
        <v>4.0359999999999996</v>
      </c>
      <c r="X187" s="3">
        <v>4.3159999999999998</v>
      </c>
      <c r="Y187" s="3">
        <v>4.6660000000000004</v>
      </c>
      <c r="Z187" s="3">
        <v>3.3160000000000007</v>
      </c>
      <c r="AA187" s="3">
        <v>144.69999999999999</v>
      </c>
      <c r="AB187" s="3">
        <v>118.7</v>
      </c>
      <c r="AC187" s="3">
        <v>183.6</v>
      </c>
      <c r="AD187" s="3">
        <v>53</v>
      </c>
      <c r="AE187" s="3">
        <v>11</v>
      </c>
      <c r="AF187" s="3">
        <v>10.1</v>
      </c>
      <c r="AG187" s="3">
        <v>5</v>
      </c>
      <c r="AH187" s="3">
        <v>27.6</v>
      </c>
      <c r="AI187" s="3">
        <v>10.1</v>
      </c>
      <c r="AJ187" s="3">
        <v>36</v>
      </c>
      <c r="AK187" s="3">
        <v>19.600000000000001</v>
      </c>
      <c r="AL187" s="3">
        <v>0.9</v>
      </c>
      <c r="AM187" s="3">
        <v>3.8</v>
      </c>
      <c r="AN187" s="3">
        <v>1.9</v>
      </c>
      <c r="AO187" s="3">
        <v>32.6</v>
      </c>
      <c r="AP187" s="3">
        <v>4.3</v>
      </c>
      <c r="AQ187" s="3">
        <v>1</v>
      </c>
      <c r="AR187" s="3">
        <v>4.0999999999999996</v>
      </c>
      <c r="AS187" s="3">
        <v>7.2</v>
      </c>
      <c r="AT187" s="3">
        <v>45</v>
      </c>
      <c r="AU187" s="3">
        <v>47.8</v>
      </c>
      <c r="AV187" s="3">
        <v>67.400000000000006</v>
      </c>
      <c r="AW187" s="3">
        <v>18.600000000000001</v>
      </c>
      <c r="AX187" s="3">
        <v>76.7</v>
      </c>
      <c r="AY187" s="3">
        <v>4.7</v>
      </c>
      <c r="AZ187" s="3">
        <v>70.3</v>
      </c>
      <c r="BA187" s="3">
        <v>2.5</v>
      </c>
      <c r="BB187" s="3">
        <v>1.7</v>
      </c>
      <c r="BC187" s="3">
        <v>6.8</v>
      </c>
      <c r="BD187" s="3">
        <v>4</v>
      </c>
      <c r="BE187" s="3">
        <v>3.4</v>
      </c>
      <c r="BF187" s="3">
        <v>4.4000000000000004</v>
      </c>
      <c r="BG187" s="3">
        <v>7.9</v>
      </c>
      <c r="BH187" s="3">
        <v>6.4</v>
      </c>
      <c r="BI187" s="3">
        <v>4</v>
      </c>
      <c r="BJ187" s="3">
        <v>63</v>
      </c>
      <c r="BK187" s="3">
        <v>67</v>
      </c>
      <c r="BL187" s="3">
        <v>45</v>
      </c>
      <c r="BM187" s="3">
        <v>53.2</v>
      </c>
      <c r="BN187" s="3">
        <v>51.5</v>
      </c>
      <c r="BO187" s="3">
        <v>65.7</v>
      </c>
      <c r="BP187" s="3">
        <v>56.4</v>
      </c>
      <c r="BQ187" s="3">
        <v>53</v>
      </c>
      <c r="BR187" s="3">
        <v>55.4</v>
      </c>
      <c r="BS187" s="3">
        <v>46.9</v>
      </c>
      <c r="BT187" s="3">
        <v>1</v>
      </c>
    </row>
    <row r="188" spans="1:72" x14ac:dyDescent="0.25">
      <c r="A188" s="8">
        <v>36692</v>
      </c>
      <c r="B188" s="3">
        <v>7.2824862277204403</v>
      </c>
      <c r="C188" s="3">
        <v>5.4157892426882075</v>
      </c>
      <c r="D188" s="3">
        <v>5.6664266881124323</v>
      </c>
      <c r="E188" s="3">
        <v>10.510314026629546</v>
      </c>
      <c r="F188" s="3">
        <v>0.35000000000000053</v>
      </c>
      <c r="G188" s="3">
        <v>0.20000000000000018</v>
      </c>
      <c r="H188" s="3">
        <v>0.48599999999999977</v>
      </c>
      <c r="I188" s="3">
        <v>0.30600000000000005</v>
      </c>
      <c r="J188" s="3">
        <v>0.14500000000000046</v>
      </c>
      <c r="K188" s="3">
        <v>-0.3409999999999993</v>
      </c>
      <c r="L188" s="3">
        <v>-0.16099999999999959</v>
      </c>
      <c r="M188" s="3">
        <v>-0.17999999999999972</v>
      </c>
      <c r="N188" s="3">
        <v>0.28599999999999959</v>
      </c>
      <c r="O188" s="3">
        <v>3.4614053305642094</v>
      </c>
      <c r="P188" s="3">
        <v>64</v>
      </c>
      <c r="Q188" s="3">
        <v>11.930999999999999</v>
      </c>
      <c r="R188" s="3">
        <v>1.6740000000000004</v>
      </c>
      <c r="S188" s="3">
        <v>1.3840000000000003</v>
      </c>
      <c r="T188" s="3">
        <v>1.0140000000000002</v>
      </c>
      <c r="U188" s="3">
        <v>2.2639999999999993</v>
      </c>
      <c r="V188" s="3">
        <v>5.7449999999999992</v>
      </c>
      <c r="W188" s="3">
        <v>4.0709999999999988</v>
      </c>
      <c r="X188" s="3">
        <v>4.3609999999999989</v>
      </c>
      <c r="Y188" s="3">
        <v>4.730999999999999</v>
      </c>
      <c r="Z188" s="3">
        <v>3.4809999999999999</v>
      </c>
      <c r="AA188" s="3">
        <v>139.19999999999999</v>
      </c>
      <c r="AB188" s="3">
        <v>111.9</v>
      </c>
      <c r="AC188" s="3">
        <v>180.1</v>
      </c>
      <c r="AD188" s="3">
        <v>53.7</v>
      </c>
      <c r="AE188" s="3">
        <v>11.2</v>
      </c>
      <c r="AF188" s="3">
        <v>8.4</v>
      </c>
      <c r="AG188" s="3">
        <v>5.4</v>
      </c>
      <c r="AH188" s="3">
        <v>25.4</v>
      </c>
      <c r="AI188" s="3">
        <v>11.6</v>
      </c>
      <c r="AJ188" s="3">
        <v>35.1</v>
      </c>
      <c r="AK188" s="3">
        <v>18.2</v>
      </c>
      <c r="AL188" s="3">
        <v>1.1000000000000001</v>
      </c>
      <c r="AM188" s="3">
        <v>3.6</v>
      </c>
      <c r="AN188" s="3">
        <v>1.6</v>
      </c>
      <c r="AO188" s="3">
        <v>31.9</v>
      </c>
      <c r="AP188" s="3">
        <v>4.5</v>
      </c>
      <c r="AQ188" s="3">
        <v>0.9</v>
      </c>
      <c r="AR188" s="3">
        <v>3.1</v>
      </c>
      <c r="AS188" s="3">
        <v>9.4</v>
      </c>
      <c r="AT188" s="3">
        <v>43.7</v>
      </c>
      <c r="AU188" s="3">
        <v>46.9</v>
      </c>
      <c r="AV188" s="3">
        <v>69.2</v>
      </c>
      <c r="AW188" s="3">
        <v>18.3</v>
      </c>
      <c r="AX188" s="3">
        <v>75.400000000000006</v>
      </c>
      <c r="AY188" s="3">
        <v>6.3</v>
      </c>
      <c r="AZ188" s="3">
        <v>70.2</v>
      </c>
      <c r="BA188" s="3">
        <v>2.5</v>
      </c>
      <c r="BB188" s="3">
        <v>0.8</v>
      </c>
      <c r="BC188" s="3">
        <v>5.8</v>
      </c>
      <c r="BD188" s="3">
        <v>4.4000000000000004</v>
      </c>
      <c r="BE188" s="3">
        <v>2.9</v>
      </c>
      <c r="BF188" s="3">
        <v>4.7</v>
      </c>
      <c r="BG188" s="3">
        <v>8.4</v>
      </c>
      <c r="BH188" s="3">
        <v>5.0999999999999996</v>
      </c>
      <c r="BI188" s="3">
        <v>3.9</v>
      </c>
      <c r="BJ188" s="3">
        <v>58</v>
      </c>
      <c r="BK188" s="3">
        <v>62</v>
      </c>
      <c r="BL188" s="3">
        <v>43</v>
      </c>
      <c r="BM188" s="3">
        <v>51.4</v>
      </c>
      <c r="BN188" s="3">
        <v>50</v>
      </c>
      <c r="BO188" s="3">
        <v>62.9</v>
      </c>
      <c r="BP188" s="3">
        <v>53.4</v>
      </c>
      <c r="BQ188" s="3">
        <v>50.7</v>
      </c>
      <c r="BR188" s="3">
        <v>54.5</v>
      </c>
      <c r="BS188" s="3">
        <v>47</v>
      </c>
      <c r="BT188" s="3">
        <v>0</v>
      </c>
    </row>
    <row r="189" spans="1:72" x14ac:dyDescent="0.25">
      <c r="A189" s="8">
        <v>36722</v>
      </c>
      <c r="B189" s="3">
        <v>7.266009974456078</v>
      </c>
      <c r="C189" s="3">
        <v>5.3843574386404214</v>
      </c>
      <c r="D189" s="3">
        <v>5.6249196262304766</v>
      </c>
      <c r="E189" s="3">
        <v>10.511131309482133</v>
      </c>
      <c r="F189" s="3">
        <v>0.15000000000000036</v>
      </c>
      <c r="G189" s="3">
        <v>-0.19999999999999929</v>
      </c>
      <c r="H189" s="3">
        <v>1.8000000000000682E-2</v>
      </c>
      <c r="I189" s="3">
        <v>-0.11499999999999932</v>
      </c>
      <c r="J189" s="3">
        <v>-0.23399999999999999</v>
      </c>
      <c r="K189" s="3">
        <v>-0.25200000000000067</v>
      </c>
      <c r="L189" s="3">
        <v>-0.11900000000000066</v>
      </c>
      <c r="M189" s="3">
        <v>-0.13300000000000001</v>
      </c>
      <c r="N189" s="3">
        <v>0.21799999999999997</v>
      </c>
      <c r="O189" s="3">
        <v>3.3478406427854033</v>
      </c>
      <c r="P189" s="3">
        <v>66</v>
      </c>
      <c r="Q189" s="3">
        <v>11.776</v>
      </c>
      <c r="R189" s="3">
        <v>1.6149999999999993</v>
      </c>
      <c r="S189" s="3">
        <v>1.3250000000000002</v>
      </c>
      <c r="T189" s="3">
        <v>0.97499999999999964</v>
      </c>
      <c r="U189" s="3">
        <v>2.1949999999999994</v>
      </c>
      <c r="V189" s="3">
        <v>5.6209999999999996</v>
      </c>
      <c r="W189" s="3">
        <v>4.0060000000000002</v>
      </c>
      <c r="X189" s="3">
        <v>4.2959999999999994</v>
      </c>
      <c r="Y189" s="3">
        <v>4.6459999999999999</v>
      </c>
      <c r="Z189" s="3">
        <v>3.4260000000000002</v>
      </c>
      <c r="AA189" s="3">
        <v>143</v>
      </c>
      <c r="AB189" s="3">
        <v>113.7</v>
      </c>
      <c r="AC189" s="3">
        <v>186.8</v>
      </c>
      <c r="AD189" s="3">
        <v>55.8</v>
      </c>
      <c r="AE189" s="3">
        <v>9.6</v>
      </c>
      <c r="AF189" s="3">
        <v>7.3</v>
      </c>
      <c r="AG189" s="3">
        <v>5.0999999999999996</v>
      </c>
      <c r="AH189" s="3">
        <v>26.4</v>
      </c>
      <c r="AI189" s="3">
        <v>10.199999999999999</v>
      </c>
      <c r="AJ189" s="3">
        <v>34.6</v>
      </c>
      <c r="AK189" s="3">
        <v>17.600000000000001</v>
      </c>
      <c r="AL189" s="3">
        <v>1.5</v>
      </c>
      <c r="AM189" s="3">
        <v>3.6</v>
      </c>
      <c r="AN189" s="3">
        <v>1.6</v>
      </c>
      <c r="AO189" s="3">
        <v>27.4</v>
      </c>
      <c r="AP189" s="3">
        <v>2.9</v>
      </c>
      <c r="AQ189" s="3">
        <v>0.5</v>
      </c>
      <c r="AR189" s="3">
        <v>3.2</v>
      </c>
      <c r="AS189" s="3">
        <v>7.3</v>
      </c>
      <c r="AT189" s="3">
        <v>45.4</v>
      </c>
      <c r="AU189" s="3">
        <v>47.3</v>
      </c>
      <c r="AV189" s="3">
        <v>68.5</v>
      </c>
      <c r="AW189" s="3">
        <v>17.2</v>
      </c>
      <c r="AX189" s="3">
        <v>76.7</v>
      </c>
      <c r="AY189" s="3">
        <v>6.1</v>
      </c>
      <c r="AZ189" s="3">
        <v>72.2</v>
      </c>
      <c r="BA189" s="3">
        <v>2</v>
      </c>
      <c r="BB189" s="3">
        <v>1.2</v>
      </c>
      <c r="BC189" s="3">
        <v>5.3</v>
      </c>
      <c r="BD189" s="3">
        <v>3.3</v>
      </c>
      <c r="BE189" s="3">
        <v>2.6</v>
      </c>
      <c r="BF189" s="3">
        <v>3.4</v>
      </c>
      <c r="BG189" s="3">
        <v>6.9</v>
      </c>
      <c r="BH189" s="3">
        <v>5.4</v>
      </c>
      <c r="BI189" s="3">
        <v>3.8</v>
      </c>
      <c r="BJ189" s="3">
        <v>59</v>
      </c>
      <c r="BK189" s="3">
        <v>66</v>
      </c>
      <c r="BL189" s="3">
        <v>42</v>
      </c>
      <c r="BM189" s="3">
        <v>52.5</v>
      </c>
      <c r="BN189" s="3">
        <v>52</v>
      </c>
      <c r="BO189" s="3">
        <v>63.4</v>
      </c>
      <c r="BP189" s="3">
        <v>53.7</v>
      </c>
      <c r="BQ189" s="3">
        <v>52.5</v>
      </c>
      <c r="BR189" s="3">
        <v>53.9</v>
      </c>
      <c r="BS189" s="3">
        <v>48.5</v>
      </c>
      <c r="BT189" s="3">
        <v>0</v>
      </c>
    </row>
    <row r="190" spans="1:72" x14ac:dyDescent="0.25">
      <c r="A190" s="8">
        <v>36753</v>
      </c>
      <c r="B190" s="3">
        <v>7.3249381320442897</v>
      </c>
      <c r="C190" s="3">
        <v>5.3926725450291819</v>
      </c>
      <c r="D190" s="3">
        <v>5.6240175061873385</v>
      </c>
      <c r="E190" s="3">
        <v>10.511975133962281</v>
      </c>
      <c r="F190" s="3">
        <v>7.0000000000000284E-2</v>
      </c>
      <c r="G190" s="3">
        <v>-8.9999999999999858E-2</v>
      </c>
      <c r="H190" s="3">
        <v>-0.1509999999999998</v>
      </c>
      <c r="I190" s="3">
        <v>-0.33499999999999996</v>
      </c>
      <c r="J190" s="3">
        <v>-0.58099999999999952</v>
      </c>
      <c r="K190" s="3">
        <v>-0.42999999999999972</v>
      </c>
      <c r="L190" s="3">
        <v>-0.24599999999999955</v>
      </c>
      <c r="M190" s="3">
        <v>-0.18400000000000016</v>
      </c>
      <c r="N190" s="3">
        <v>-6.0999999999999943E-2</v>
      </c>
      <c r="O190" s="3">
        <v>3.2102728731942216</v>
      </c>
      <c r="P190" s="3">
        <v>66</v>
      </c>
      <c r="Q190" s="3">
        <v>11.589</v>
      </c>
      <c r="R190" s="3">
        <v>1.6350000000000007</v>
      </c>
      <c r="S190" s="3">
        <v>1.3250000000000002</v>
      </c>
      <c r="T190" s="3">
        <v>0.96500000000000075</v>
      </c>
      <c r="U190" s="3">
        <v>2.2149999999999999</v>
      </c>
      <c r="V190" s="3">
        <v>5.6140000000000008</v>
      </c>
      <c r="W190" s="3">
        <v>3.9790000000000001</v>
      </c>
      <c r="X190" s="3">
        <v>4.2890000000000006</v>
      </c>
      <c r="Y190" s="3">
        <v>4.649</v>
      </c>
      <c r="Z190" s="3">
        <v>3.3990000000000009</v>
      </c>
      <c r="AA190" s="3">
        <v>140.80000000000001</v>
      </c>
      <c r="AB190" s="3">
        <v>113.9</v>
      </c>
      <c r="AC190" s="3">
        <v>181.3</v>
      </c>
      <c r="AD190" s="3">
        <v>53.5</v>
      </c>
      <c r="AE190" s="3">
        <v>11.5</v>
      </c>
      <c r="AF190" s="3">
        <v>9.1</v>
      </c>
      <c r="AG190" s="3">
        <v>5</v>
      </c>
      <c r="AH190" s="3">
        <v>28.6</v>
      </c>
      <c r="AI190" s="3">
        <v>11</v>
      </c>
      <c r="AJ190" s="3">
        <v>35</v>
      </c>
      <c r="AK190" s="3">
        <v>17.100000000000001</v>
      </c>
      <c r="AL190" s="3">
        <v>1.1000000000000001</v>
      </c>
      <c r="AM190" s="3">
        <v>4.0999999999999996</v>
      </c>
      <c r="AN190" s="3">
        <v>1.7</v>
      </c>
      <c r="AO190" s="3">
        <v>31.9</v>
      </c>
      <c r="AP190" s="3">
        <v>4</v>
      </c>
      <c r="AQ190" s="3">
        <v>1.3</v>
      </c>
      <c r="AR190" s="3">
        <v>4</v>
      </c>
      <c r="AS190" s="3">
        <v>8.6</v>
      </c>
      <c r="AT190" s="3">
        <v>46.2</v>
      </c>
      <c r="AU190" s="3">
        <v>45.2</v>
      </c>
      <c r="AV190" s="3">
        <v>66.400000000000006</v>
      </c>
      <c r="AW190" s="3">
        <v>17.2</v>
      </c>
      <c r="AX190" s="3">
        <v>77.400000000000006</v>
      </c>
      <c r="AY190" s="3">
        <v>5.4</v>
      </c>
      <c r="AZ190" s="3">
        <v>71.900000000000006</v>
      </c>
      <c r="BA190" s="3">
        <v>1.8</v>
      </c>
      <c r="BB190" s="3">
        <v>1.1000000000000001</v>
      </c>
      <c r="BC190" s="3">
        <v>6.4</v>
      </c>
      <c r="BD190" s="3">
        <v>3.4</v>
      </c>
      <c r="BE190" s="3">
        <v>3.1</v>
      </c>
      <c r="BF190" s="3">
        <v>4.8</v>
      </c>
      <c r="BG190" s="3">
        <v>8.4</v>
      </c>
      <c r="BH190" s="3">
        <v>6.5</v>
      </c>
      <c r="BI190" s="3">
        <v>3.9</v>
      </c>
      <c r="BJ190" s="3">
        <v>60</v>
      </c>
      <c r="BK190" s="3">
        <v>69</v>
      </c>
      <c r="BL190" s="3">
        <v>44</v>
      </c>
      <c r="BM190" s="3">
        <v>49.9</v>
      </c>
      <c r="BN190" s="3">
        <v>50</v>
      </c>
      <c r="BO190" s="3">
        <v>58.1</v>
      </c>
      <c r="BP190" s="3">
        <v>49.7</v>
      </c>
      <c r="BQ190" s="3">
        <v>48.8</v>
      </c>
      <c r="BR190" s="3">
        <v>53.5</v>
      </c>
      <c r="BS190" s="3">
        <v>47.1</v>
      </c>
      <c r="BT190" s="3">
        <v>0</v>
      </c>
    </row>
    <row r="191" spans="1:72" x14ac:dyDescent="0.25">
      <c r="A191" s="8">
        <v>36784</v>
      </c>
      <c r="B191" s="3">
        <v>7.2699718397595419</v>
      </c>
      <c r="C191" s="3">
        <v>5.411422812653309</v>
      </c>
      <c r="D191" s="3">
        <v>5.6107530253410083</v>
      </c>
      <c r="E191" s="3">
        <v>10.512818247002963</v>
      </c>
      <c r="F191" s="3">
        <v>4.9999999999999822E-2</v>
      </c>
      <c r="G191" s="3">
        <v>-0.16000000000000014</v>
      </c>
      <c r="H191" s="3">
        <v>-0.26000000000000068</v>
      </c>
      <c r="I191" s="3">
        <v>-0.37700000000000067</v>
      </c>
      <c r="J191" s="3">
        <v>-0.44700000000000006</v>
      </c>
      <c r="K191" s="3">
        <v>-0.18699999999999939</v>
      </c>
      <c r="L191" s="3">
        <v>-6.9999999999999396E-2</v>
      </c>
      <c r="M191" s="3">
        <v>-0.11699999999999999</v>
      </c>
      <c r="N191" s="3">
        <v>-0.10000000000000053</v>
      </c>
      <c r="O191" s="3">
        <v>3.3311125916055961</v>
      </c>
      <c r="P191" s="3">
        <v>66</v>
      </c>
      <c r="Q191" s="3">
        <v>11.959</v>
      </c>
      <c r="R191" s="3">
        <v>1.6770000000000005</v>
      </c>
      <c r="S191" s="3">
        <v>1.3470000000000004</v>
      </c>
      <c r="T191" s="3">
        <v>1.0070000000000006</v>
      </c>
      <c r="U191" s="3">
        <v>2.3469999999999995</v>
      </c>
      <c r="V191" s="3">
        <v>6.1059999999999999</v>
      </c>
      <c r="W191" s="3">
        <v>4.4289999999999994</v>
      </c>
      <c r="X191" s="3">
        <v>4.7589999999999995</v>
      </c>
      <c r="Y191" s="3">
        <v>5.0989999999999993</v>
      </c>
      <c r="Z191" s="3">
        <v>3.7590000000000003</v>
      </c>
      <c r="AA191" s="3">
        <v>142.5</v>
      </c>
      <c r="AB191" s="3">
        <v>115.9</v>
      </c>
      <c r="AC191" s="3">
        <v>182.5</v>
      </c>
      <c r="AD191" s="3">
        <v>52.5</v>
      </c>
      <c r="AE191" s="3">
        <v>10.6</v>
      </c>
      <c r="AF191" s="3">
        <v>7.8</v>
      </c>
      <c r="AG191" s="3">
        <v>4.8</v>
      </c>
      <c r="AH191" s="3">
        <v>28.1</v>
      </c>
      <c r="AI191" s="3">
        <v>10.9</v>
      </c>
      <c r="AJ191" s="3">
        <v>36.9</v>
      </c>
      <c r="AK191" s="3">
        <v>18.7</v>
      </c>
      <c r="AL191" s="3">
        <v>0.9</v>
      </c>
      <c r="AM191" s="3">
        <v>2.9</v>
      </c>
      <c r="AN191" s="3">
        <v>0.9</v>
      </c>
      <c r="AO191" s="3">
        <v>27.8</v>
      </c>
      <c r="AP191" s="3">
        <v>3.7</v>
      </c>
      <c r="AQ191" s="3">
        <v>1.1000000000000001</v>
      </c>
      <c r="AR191" s="3">
        <v>2.9</v>
      </c>
      <c r="AS191" s="3">
        <v>8.8000000000000007</v>
      </c>
      <c r="AT191" s="3">
        <v>47.9</v>
      </c>
      <c r="AU191" s="3">
        <v>43.3</v>
      </c>
      <c r="AV191" s="3">
        <v>67.099999999999994</v>
      </c>
      <c r="AW191" s="3">
        <v>19</v>
      </c>
      <c r="AX191" s="3">
        <v>75.400000000000006</v>
      </c>
      <c r="AY191" s="3">
        <v>5.6</v>
      </c>
      <c r="AZ191" s="3">
        <v>70.400000000000006</v>
      </c>
      <c r="BA191" s="3">
        <v>1.9</v>
      </c>
      <c r="BB191" s="3">
        <v>1.2</v>
      </c>
      <c r="BC191" s="3">
        <v>5.8</v>
      </c>
      <c r="BD191" s="3">
        <v>2.6</v>
      </c>
      <c r="BE191" s="3">
        <v>3.1</v>
      </c>
      <c r="BF191" s="3">
        <v>4</v>
      </c>
      <c r="BG191" s="3">
        <v>6.6</v>
      </c>
      <c r="BH191" s="3">
        <v>5.9</v>
      </c>
      <c r="BI191" s="3">
        <v>3.7</v>
      </c>
      <c r="BJ191" s="3">
        <v>60</v>
      </c>
      <c r="BK191" s="3">
        <v>70</v>
      </c>
      <c r="BL191" s="3">
        <v>44</v>
      </c>
      <c r="BM191" s="3">
        <v>49.7</v>
      </c>
      <c r="BN191" s="3">
        <v>48.9</v>
      </c>
      <c r="BO191" s="3">
        <v>58.4</v>
      </c>
      <c r="BP191" s="3">
        <v>51.5</v>
      </c>
      <c r="BQ191" s="3">
        <v>50.6</v>
      </c>
      <c r="BR191" s="3">
        <v>49.6</v>
      </c>
      <c r="BS191" s="3">
        <v>45.9</v>
      </c>
      <c r="BT191" s="3">
        <v>0</v>
      </c>
    </row>
    <row r="192" spans="1:72" x14ac:dyDescent="0.25">
      <c r="A192" s="8">
        <v>36814</v>
      </c>
      <c r="B192" s="3">
        <v>7.2650100547858782</v>
      </c>
      <c r="C192" s="3">
        <v>5.3970308394840698</v>
      </c>
      <c r="D192" s="3">
        <v>5.5776521975119886</v>
      </c>
      <c r="E192" s="3">
        <v>10.513633486592667</v>
      </c>
      <c r="F192" s="3">
        <v>-1.9999999999999574E-2</v>
      </c>
      <c r="G192" s="3">
        <v>-0.25999999999999979</v>
      </c>
      <c r="H192" s="3">
        <v>-0.46199999999999974</v>
      </c>
      <c r="I192" s="3">
        <v>-0.56700000000000017</v>
      </c>
      <c r="J192" s="3">
        <v>-0.625</v>
      </c>
      <c r="K192" s="3">
        <v>-0.16300000000000026</v>
      </c>
      <c r="L192" s="3">
        <v>-5.7999999999999829E-2</v>
      </c>
      <c r="M192" s="3">
        <v>-0.10500000000000043</v>
      </c>
      <c r="N192" s="3">
        <v>-0.20199999999999996</v>
      </c>
      <c r="O192" s="3">
        <v>3.3211557622052474</v>
      </c>
      <c r="P192" s="3">
        <v>68</v>
      </c>
      <c r="Q192" s="3">
        <v>12.683</v>
      </c>
      <c r="R192" s="3">
        <v>1.8070000000000004</v>
      </c>
      <c r="S192" s="3">
        <v>1.3870000000000005</v>
      </c>
      <c r="T192" s="3">
        <v>1.0170000000000003</v>
      </c>
      <c r="U192" s="3">
        <v>2.6670000000000007</v>
      </c>
      <c r="V192" s="3">
        <v>6.87</v>
      </c>
      <c r="W192" s="3">
        <v>5.0629999999999997</v>
      </c>
      <c r="X192" s="3">
        <v>5.4829999999999997</v>
      </c>
      <c r="Y192" s="3">
        <v>5.8529999999999998</v>
      </c>
      <c r="Z192" s="3">
        <v>4.2029999999999994</v>
      </c>
      <c r="AA192" s="3">
        <v>135.80000000000001</v>
      </c>
      <c r="AB192" s="3">
        <v>108.4</v>
      </c>
      <c r="AC192" s="3">
        <v>176.8</v>
      </c>
      <c r="AD192" s="3">
        <v>50</v>
      </c>
      <c r="AE192" s="3">
        <v>12</v>
      </c>
      <c r="AF192" s="3">
        <v>9.3000000000000007</v>
      </c>
      <c r="AG192" s="3">
        <v>5.3</v>
      </c>
      <c r="AH192" s="3">
        <v>24.6</v>
      </c>
      <c r="AI192" s="3">
        <v>12.8</v>
      </c>
      <c r="AJ192" s="3">
        <v>38</v>
      </c>
      <c r="AK192" s="3">
        <v>18.600000000000001</v>
      </c>
      <c r="AL192" s="3">
        <v>1</v>
      </c>
      <c r="AM192" s="3">
        <v>3.6</v>
      </c>
      <c r="AN192" s="3">
        <v>1.4</v>
      </c>
      <c r="AO192" s="3">
        <v>26.6</v>
      </c>
      <c r="AP192" s="3">
        <v>4.3</v>
      </c>
      <c r="AQ192" s="3">
        <v>1.2</v>
      </c>
      <c r="AR192" s="3">
        <v>3.5</v>
      </c>
      <c r="AS192" s="3">
        <v>9.6999999999999993</v>
      </c>
      <c r="AT192" s="3">
        <v>43.4</v>
      </c>
      <c r="AU192" s="3">
        <v>46.9</v>
      </c>
      <c r="AV192" s="3">
        <v>70.099999999999994</v>
      </c>
      <c r="AW192" s="3">
        <v>16.899999999999999</v>
      </c>
      <c r="AX192" s="3">
        <v>75.900000000000006</v>
      </c>
      <c r="AY192" s="3">
        <v>7.2</v>
      </c>
      <c r="AZ192" s="3">
        <v>68.599999999999994</v>
      </c>
      <c r="BA192" s="3">
        <v>1.6</v>
      </c>
      <c r="BB192" s="3">
        <v>1.5</v>
      </c>
      <c r="BC192" s="3">
        <v>5.9</v>
      </c>
      <c r="BD192" s="3">
        <v>2.9</v>
      </c>
      <c r="BE192" s="3">
        <v>3</v>
      </c>
      <c r="BF192" s="3">
        <v>3.7</v>
      </c>
      <c r="BG192" s="3">
        <v>6.9</v>
      </c>
      <c r="BH192" s="3">
        <v>4.9000000000000004</v>
      </c>
      <c r="BI192" s="3">
        <v>3.6</v>
      </c>
      <c r="BJ192" s="3">
        <v>62</v>
      </c>
      <c r="BK192" s="3">
        <v>71</v>
      </c>
      <c r="BL192" s="3">
        <v>45</v>
      </c>
      <c r="BM192" s="3">
        <v>48.7</v>
      </c>
      <c r="BN192" s="3">
        <v>48.4</v>
      </c>
      <c r="BO192" s="3">
        <v>57.7</v>
      </c>
      <c r="BP192" s="3">
        <v>49.3</v>
      </c>
      <c r="BQ192" s="3">
        <v>48.2</v>
      </c>
      <c r="BR192" s="3">
        <v>51.1</v>
      </c>
      <c r="BS192" s="3">
        <v>45.9</v>
      </c>
      <c r="BT192" s="3">
        <v>0</v>
      </c>
    </row>
    <row r="193" spans="1:72" x14ac:dyDescent="0.25">
      <c r="A193" s="8">
        <v>36845</v>
      </c>
      <c r="B193" s="3">
        <v>7.1815539210752917</v>
      </c>
      <c r="C193" s="3">
        <v>5.4175659943660301</v>
      </c>
      <c r="D193" s="3">
        <v>5.5930371163514687</v>
      </c>
      <c r="E193" s="3">
        <v>10.5144752032011</v>
      </c>
      <c r="F193" s="3">
        <v>-3.0000000000000249E-2</v>
      </c>
      <c r="G193" s="3">
        <v>-0.22999999999999954</v>
      </c>
      <c r="H193" s="3">
        <v>-0.60200000000000031</v>
      </c>
      <c r="I193" s="3">
        <v>-0.76600000000000001</v>
      </c>
      <c r="J193" s="3">
        <v>-0.73599999999999977</v>
      </c>
      <c r="K193" s="3">
        <v>-0.13399999999999945</v>
      </c>
      <c r="L193" s="3">
        <v>3.0000000000000249E-2</v>
      </c>
      <c r="M193" s="3">
        <v>-0.1639999999999997</v>
      </c>
      <c r="N193" s="3">
        <v>-0.37200000000000077</v>
      </c>
      <c r="O193" s="3">
        <v>2.9761904761904758</v>
      </c>
      <c r="P193" s="3">
        <v>69</v>
      </c>
      <c r="Q193" s="3">
        <v>13.723000000000001</v>
      </c>
      <c r="R193" s="3">
        <v>2.0259999999999998</v>
      </c>
      <c r="S193" s="3">
        <v>1.556</v>
      </c>
      <c r="T193" s="3">
        <v>1.0759999999999996</v>
      </c>
      <c r="U193" s="3">
        <v>2.9259999999999993</v>
      </c>
      <c r="V193" s="3">
        <v>8.2789999999999999</v>
      </c>
      <c r="W193" s="3">
        <v>6.253000000000001</v>
      </c>
      <c r="X193" s="3">
        <v>6.7230000000000008</v>
      </c>
      <c r="Y193" s="3">
        <v>7.2030000000000012</v>
      </c>
      <c r="Z193" s="3">
        <v>5.3530000000000015</v>
      </c>
      <c r="AA193" s="3">
        <v>132.6</v>
      </c>
      <c r="AB193" s="3">
        <v>101.2</v>
      </c>
      <c r="AC193" s="3">
        <v>179.7</v>
      </c>
      <c r="AD193" s="3">
        <v>50.6</v>
      </c>
      <c r="AE193" s="3">
        <v>11.1</v>
      </c>
      <c r="AF193" s="3">
        <v>7.2</v>
      </c>
      <c r="AG193" s="3">
        <v>5.6</v>
      </c>
      <c r="AH193" s="3">
        <v>28.7</v>
      </c>
      <c r="AI193" s="3">
        <v>13.6</v>
      </c>
      <c r="AJ193" s="3">
        <v>38.299999999999997</v>
      </c>
      <c r="AK193" s="3">
        <v>14.7</v>
      </c>
      <c r="AL193" s="3">
        <v>0.8</v>
      </c>
      <c r="AM193" s="3">
        <v>3.2</v>
      </c>
      <c r="AN193" s="3">
        <v>1.2</v>
      </c>
      <c r="AO193" s="3">
        <v>27.6</v>
      </c>
      <c r="AP193" s="3">
        <v>3</v>
      </c>
      <c r="AQ193" s="3">
        <v>1.2</v>
      </c>
      <c r="AR193" s="3">
        <v>2.9</v>
      </c>
      <c r="AS193" s="3">
        <v>8.8000000000000007</v>
      </c>
      <c r="AT193" s="3">
        <v>43.1</v>
      </c>
      <c r="AU193" s="3">
        <v>48.1</v>
      </c>
      <c r="AV193" s="3">
        <v>65.7</v>
      </c>
      <c r="AW193" s="3">
        <v>14.7</v>
      </c>
      <c r="AX193" s="3">
        <v>77</v>
      </c>
      <c r="AY193" s="3">
        <v>8.3000000000000007</v>
      </c>
      <c r="AZ193" s="3">
        <v>71.7</v>
      </c>
      <c r="BA193" s="3">
        <v>2.2999999999999998</v>
      </c>
      <c r="BB193" s="3">
        <v>1.3</v>
      </c>
      <c r="BC193" s="3">
        <v>5.3</v>
      </c>
      <c r="BD193" s="3">
        <v>3.6</v>
      </c>
      <c r="BE193" s="3">
        <v>3.5</v>
      </c>
      <c r="BF193" s="3">
        <v>4.2</v>
      </c>
      <c r="BG193" s="3">
        <v>6.2</v>
      </c>
      <c r="BH193" s="3">
        <v>4.8</v>
      </c>
      <c r="BI193" s="3">
        <v>3</v>
      </c>
      <c r="BJ193" s="3">
        <v>63</v>
      </c>
      <c r="BK193" s="3">
        <v>69</v>
      </c>
      <c r="BL193" s="3">
        <v>47</v>
      </c>
      <c r="BM193" s="3">
        <v>48.5</v>
      </c>
      <c r="BN193" s="3">
        <v>49.1</v>
      </c>
      <c r="BO193" s="3">
        <v>58.1</v>
      </c>
      <c r="BP193" s="3">
        <v>50.1</v>
      </c>
      <c r="BQ193" s="3">
        <v>47.1</v>
      </c>
      <c r="BR193" s="3">
        <v>50.3</v>
      </c>
      <c r="BS193" s="3">
        <v>42.8</v>
      </c>
      <c r="BT193" s="3">
        <v>0</v>
      </c>
    </row>
    <row r="194" spans="1:72" x14ac:dyDescent="0.25">
      <c r="A194" s="8">
        <v>36875</v>
      </c>
      <c r="B194" s="3">
        <v>7.1855991142980145</v>
      </c>
      <c r="C194" s="3">
        <v>5.411601408001375</v>
      </c>
      <c r="D194" s="3">
        <v>5.609288628227767</v>
      </c>
      <c r="E194" s="3">
        <v>10.515289093642121</v>
      </c>
      <c r="F194" s="3">
        <v>-0.1899999999999995</v>
      </c>
      <c r="G194" s="3">
        <v>-0.47499999999999964</v>
      </c>
      <c r="H194" s="3">
        <v>-0.78599999999999959</v>
      </c>
      <c r="I194" s="3">
        <v>-0.90499999999999936</v>
      </c>
      <c r="J194" s="3">
        <v>-0.77999999999999936</v>
      </c>
      <c r="K194" s="3">
        <v>6.0000000000002274E-3</v>
      </c>
      <c r="L194" s="3">
        <v>0.125</v>
      </c>
      <c r="M194" s="3">
        <v>-0.11899999999999977</v>
      </c>
      <c r="N194" s="3">
        <v>-0.31099999999999994</v>
      </c>
      <c r="O194" s="3">
        <v>2.8735632183908044</v>
      </c>
      <c r="P194" s="3">
        <v>63</v>
      </c>
      <c r="Q194" s="3">
        <v>12.981999999999999</v>
      </c>
      <c r="R194" s="3">
        <v>2.2249999999999996</v>
      </c>
      <c r="S194" s="3">
        <v>1.585</v>
      </c>
      <c r="T194" s="3">
        <v>1.0949999999999998</v>
      </c>
      <c r="U194" s="3">
        <v>3.0750000000000002</v>
      </c>
      <c r="V194" s="3">
        <v>7.996999999999999</v>
      </c>
      <c r="W194" s="3">
        <v>5.7719999999999994</v>
      </c>
      <c r="X194" s="3">
        <v>6.411999999999999</v>
      </c>
      <c r="Y194" s="3">
        <v>6.9019999999999992</v>
      </c>
      <c r="Z194" s="3">
        <v>4.9219999999999988</v>
      </c>
      <c r="AA194" s="3">
        <v>128.6</v>
      </c>
      <c r="AB194" s="3">
        <v>96.9</v>
      </c>
      <c r="AC194" s="3">
        <v>176.1</v>
      </c>
      <c r="AD194" s="3">
        <v>50.8</v>
      </c>
      <c r="AE194" s="3">
        <v>12.4</v>
      </c>
      <c r="AF194" s="3">
        <v>8.3000000000000007</v>
      </c>
      <c r="AG194" s="3">
        <v>6</v>
      </c>
      <c r="AH194" s="3">
        <v>28.3</v>
      </c>
      <c r="AI194" s="3">
        <v>15.7</v>
      </c>
      <c r="AJ194" s="3">
        <v>36.799999999999997</v>
      </c>
      <c r="AK194" s="3">
        <v>14</v>
      </c>
      <c r="AL194" s="3">
        <v>0.9</v>
      </c>
      <c r="AM194" s="3">
        <v>3.3</v>
      </c>
      <c r="AN194" s="3">
        <v>1.4</v>
      </c>
      <c r="AO194" s="3">
        <v>29.8</v>
      </c>
      <c r="AP194" s="3">
        <v>4.2</v>
      </c>
      <c r="AQ194" s="3">
        <v>1</v>
      </c>
      <c r="AR194" s="3">
        <v>3</v>
      </c>
      <c r="AS194" s="3">
        <v>9.5</v>
      </c>
      <c r="AT194" s="3">
        <v>40.799999999999997</v>
      </c>
      <c r="AU194" s="3">
        <v>49.7</v>
      </c>
      <c r="AV194" s="3">
        <v>65.7</v>
      </c>
      <c r="AW194" s="3">
        <v>16.899999999999999</v>
      </c>
      <c r="AX194" s="3">
        <v>73</v>
      </c>
      <c r="AY194" s="3">
        <v>10.1</v>
      </c>
      <c r="AZ194" s="3">
        <v>70.3</v>
      </c>
      <c r="BA194" s="3">
        <v>1.8</v>
      </c>
      <c r="BB194" s="3">
        <v>1.1000000000000001</v>
      </c>
      <c r="BC194" s="3">
        <v>5.9</v>
      </c>
      <c r="BD194" s="3">
        <v>3.7</v>
      </c>
      <c r="BE194" s="3">
        <v>3.3</v>
      </c>
      <c r="BF194" s="3">
        <v>4.9000000000000004</v>
      </c>
      <c r="BG194" s="3">
        <v>7.2</v>
      </c>
      <c r="BH194" s="3">
        <v>5.0999999999999996</v>
      </c>
      <c r="BI194" s="3">
        <v>3.8</v>
      </c>
      <c r="BJ194" s="3">
        <v>57</v>
      </c>
      <c r="BK194" s="3">
        <v>62</v>
      </c>
      <c r="BL194" s="3">
        <v>40</v>
      </c>
      <c r="BM194" s="3">
        <v>43.9</v>
      </c>
      <c r="BN194" s="3">
        <v>42.1</v>
      </c>
      <c r="BO194" s="3">
        <v>59.8</v>
      </c>
      <c r="BP194" s="3">
        <v>42.9</v>
      </c>
      <c r="BQ194" s="3">
        <v>42.7</v>
      </c>
      <c r="BR194" s="3">
        <v>52.8</v>
      </c>
      <c r="BS194" s="3">
        <v>40.4</v>
      </c>
      <c r="BT194" s="3">
        <v>0</v>
      </c>
    </row>
    <row r="195" spans="1:72" x14ac:dyDescent="0.25">
      <c r="A195" s="8">
        <v>36906</v>
      </c>
      <c r="B195" s="3">
        <v>7.2196493607481562</v>
      </c>
      <c r="C195" s="3">
        <v>5.4153000820336512</v>
      </c>
      <c r="D195" s="3">
        <v>5.5804842583117074</v>
      </c>
      <c r="E195" s="3">
        <v>10.516129418436423</v>
      </c>
      <c r="F195" s="3">
        <v>-0.16000000000000014</v>
      </c>
      <c r="G195" s="3">
        <v>-0.42700000000000049</v>
      </c>
      <c r="H195" s="3">
        <v>-0.41000000000000014</v>
      </c>
      <c r="I195" s="3">
        <v>-0.2110000000000003</v>
      </c>
      <c r="J195" s="3">
        <v>0.12199999999999989</v>
      </c>
      <c r="K195" s="3">
        <v>0.53200000000000003</v>
      </c>
      <c r="L195" s="3">
        <v>0.33300000000000018</v>
      </c>
      <c r="M195" s="3">
        <v>0.19899999999999984</v>
      </c>
      <c r="N195" s="3">
        <v>1.7000000000000348E-2</v>
      </c>
      <c r="O195" s="3">
        <v>2.9394473838918285</v>
      </c>
      <c r="P195" s="3">
        <v>58</v>
      </c>
      <c r="Q195" s="3">
        <v>11.786</v>
      </c>
      <c r="R195" s="3">
        <v>1.9409999999999998</v>
      </c>
      <c r="S195" s="3">
        <v>1.391</v>
      </c>
      <c r="T195" s="3">
        <v>0.91100000000000048</v>
      </c>
      <c r="U195" s="3">
        <v>2.8310000000000004</v>
      </c>
      <c r="V195" s="3">
        <v>7.0069999999999997</v>
      </c>
      <c r="W195" s="3">
        <v>5.0659999999999998</v>
      </c>
      <c r="X195" s="3">
        <v>5.6159999999999997</v>
      </c>
      <c r="Y195" s="3">
        <v>6.0959999999999992</v>
      </c>
      <c r="Z195" s="3">
        <v>4.1759999999999993</v>
      </c>
      <c r="AA195" s="3">
        <v>115.7</v>
      </c>
      <c r="AB195" s="3">
        <v>79.3</v>
      </c>
      <c r="AC195" s="3">
        <v>170.4</v>
      </c>
      <c r="AD195" s="3">
        <v>49</v>
      </c>
      <c r="AE195" s="3">
        <v>12.8</v>
      </c>
      <c r="AF195" s="3">
        <v>7.8</v>
      </c>
      <c r="AG195" s="3">
        <v>6.8</v>
      </c>
      <c r="AH195" s="3">
        <v>24.1</v>
      </c>
      <c r="AI195" s="3">
        <v>21.5</v>
      </c>
      <c r="AJ195" s="3">
        <v>38.200000000000003</v>
      </c>
      <c r="AK195" s="3">
        <v>11.7</v>
      </c>
      <c r="AL195" s="3">
        <v>1.2</v>
      </c>
      <c r="AM195" s="3">
        <v>3.3</v>
      </c>
      <c r="AN195" s="3">
        <v>1.2</v>
      </c>
      <c r="AO195" s="3">
        <v>28.1</v>
      </c>
      <c r="AP195" s="3">
        <v>3.3</v>
      </c>
      <c r="AQ195" s="3">
        <v>0.9</v>
      </c>
      <c r="AR195" s="3">
        <v>3.3</v>
      </c>
      <c r="AS195" s="3">
        <v>10.7</v>
      </c>
      <c r="AT195" s="3">
        <v>34.5</v>
      </c>
      <c r="AU195" s="3">
        <v>54.8</v>
      </c>
      <c r="AV195" s="3">
        <v>69.099999999999994</v>
      </c>
      <c r="AW195" s="3">
        <v>13.1</v>
      </c>
      <c r="AX195" s="3">
        <v>71.7</v>
      </c>
      <c r="AY195" s="3">
        <v>15.2</v>
      </c>
      <c r="AZ195" s="3">
        <v>66.8</v>
      </c>
      <c r="BA195" s="3">
        <v>1.8</v>
      </c>
      <c r="BB195" s="3">
        <v>1.2</v>
      </c>
      <c r="BC195" s="3">
        <v>6.2</v>
      </c>
      <c r="BD195" s="3">
        <v>3.4</v>
      </c>
      <c r="BE195" s="3">
        <v>2.9</v>
      </c>
      <c r="BF195" s="3">
        <v>4.0999999999999996</v>
      </c>
      <c r="BG195" s="3">
        <v>6.7</v>
      </c>
      <c r="BH195" s="3">
        <v>5.2</v>
      </c>
      <c r="BI195" s="3">
        <v>4</v>
      </c>
      <c r="BJ195" s="3">
        <v>52</v>
      </c>
      <c r="BK195" s="3">
        <v>60</v>
      </c>
      <c r="BL195" s="3">
        <v>35</v>
      </c>
      <c r="BM195" s="3">
        <v>42.3</v>
      </c>
      <c r="BN195" s="3">
        <v>38.4</v>
      </c>
      <c r="BO195" s="3">
        <v>64.599999999999994</v>
      </c>
      <c r="BP195" s="3">
        <v>39.200000000000003</v>
      </c>
      <c r="BQ195" s="3">
        <v>42.3</v>
      </c>
      <c r="BR195" s="3">
        <v>49.8</v>
      </c>
      <c r="BS195" s="3">
        <v>41.8</v>
      </c>
      <c r="BT195" s="3">
        <v>0</v>
      </c>
    </row>
    <row r="196" spans="1:72" x14ac:dyDescent="0.25">
      <c r="A196" s="8">
        <v>36937</v>
      </c>
      <c r="B196" s="3">
        <v>7.1228182703316154</v>
      </c>
      <c r="C196" s="3">
        <v>5.4179209661938685</v>
      </c>
      <c r="D196" s="3">
        <v>5.5842479059610115</v>
      </c>
      <c r="E196" s="3">
        <v>10.516969037677818</v>
      </c>
      <c r="F196" s="3">
        <v>-0.14999999999999947</v>
      </c>
      <c r="G196" s="3">
        <v>-0.36399999999999988</v>
      </c>
      <c r="H196" s="3">
        <v>-0.45599999999999952</v>
      </c>
      <c r="I196" s="3">
        <v>-0.18499999999999961</v>
      </c>
      <c r="J196" s="3">
        <v>5.400000000000027E-2</v>
      </c>
      <c r="K196" s="3">
        <v>0.50999999999999979</v>
      </c>
      <c r="L196" s="3">
        <v>0.23899999999999988</v>
      </c>
      <c r="M196" s="3">
        <v>0.27099999999999991</v>
      </c>
      <c r="N196" s="3">
        <v>-9.1999999999999638E-2</v>
      </c>
      <c r="O196" s="3">
        <v>2.678810608090008</v>
      </c>
      <c r="P196" s="3">
        <v>62</v>
      </c>
      <c r="Q196" s="3">
        <v>11.637</v>
      </c>
      <c r="R196" s="3">
        <v>1.9649999999999999</v>
      </c>
      <c r="S196" s="3">
        <v>1.335</v>
      </c>
      <c r="T196" s="3">
        <v>0.85499999999999954</v>
      </c>
      <c r="U196" s="3">
        <v>2.835</v>
      </c>
      <c r="V196" s="3">
        <v>6.9720000000000004</v>
      </c>
      <c r="W196" s="3">
        <v>5.0070000000000006</v>
      </c>
      <c r="X196" s="3">
        <v>5.6370000000000005</v>
      </c>
      <c r="Y196" s="3">
        <v>6.1170000000000009</v>
      </c>
      <c r="Z196" s="3">
        <v>4.1370000000000005</v>
      </c>
      <c r="AA196" s="3">
        <v>109.2</v>
      </c>
      <c r="AB196" s="3">
        <v>70.7</v>
      </c>
      <c r="AC196" s="3">
        <v>167.1</v>
      </c>
      <c r="AD196" s="3">
        <v>43.3</v>
      </c>
      <c r="AE196" s="3">
        <v>12.4</v>
      </c>
      <c r="AF196" s="3">
        <v>9</v>
      </c>
      <c r="AG196" s="3">
        <v>7.5</v>
      </c>
      <c r="AH196" s="3">
        <v>23.9</v>
      </c>
      <c r="AI196" s="3">
        <v>26.5</v>
      </c>
      <c r="AJ196" s="3">
        <v>44.3</v>
      </c>
      <c r="AK196" s="3">
        <v>10.8</v>
      </c>
      <c r="AL196" s="3">
        <v>1.2</v>
      </c>
      <c r="AM196" s="3">
        <v>4</v>
      </c>
      <c r="AN196" s="3">
        <v>1.6</v>
      </c>
      <c r="AO196" s="3">
        <v>28.3</v>
      </c>
      <c r="AP196" s="3">
        <v>4.0999999999999996</v>
      </c>
      <c r="AQ196" s="3">
        <v>1.2</v>
      </c>
      <c r="AR196" s="3">
        <v>3.8</v>
      </c>
      <c r="AS196" s="3">
        <v>10.6</v>
      </c>
      <c r="AT196" s="3">
        <v>31.6</v>
      </c>
      <c r="AU196" s="3">
        <v>57.8</v>
      </c>
      <c r="AV196" s="3">
        <v>68.599999999999994</v>
      </c>
      <c r="AW196" s="3">
        <v>11.3</v>
      </c>
      <c r="AX196" s="3">
        <v>71.099999999999994</v>
      </c>
      <c r="AY196" s="3">
        <v>17.600000000000001</v>
      </c>
      <c r="AZ196" s="3">
        <v>62.7</v>
      </c>
      <c r="BA196" s="3">
        <v>1.9</v>
      </c>
      <c r="BB196" s="3">
        <v>1.1000000000000001</v>
      </c>
      <c r="BC196" s="3">
        <v>5.4</v>
      </c>
      <c r="BD196" s="3">
        <v>3.2</v>
      </c>
      <c r="BE196" s="3">
        <v>2.8</v>
      </c>
      <c r="BF196" s="3">
        <v>4.3</v>
      </c>
      <c r="BG196" s="3">
        <v>7.6</v>
      </c>
      <c r="BH196" s="3">
        <v>4.7</v>
      </c>
      <c r="BI196" s="3">
        <v>3.8</v>
      </c>
      <c r="BJ196" s="3">
        <v>58</v>
      </c>
      <c r="BK196" s="3">
        <v>65</v>
      </c>
      <c r="BL196" s="3">
        <v>43</v>
      </c>
      <c r="BM196" s="3">
        <v>42.1</v>
      </c>
      <c r="BN196" s="3">
        <v>39.9</v>
      </c>
      <c r="BO196" s="3">
        <v>55.6</v>
      </c>
      <c r="BP196" s="3">
        <v>38.6</v>
      </c>
      <c r="BQ196" s="3">
        <v>37.799999999999997</v>
      </c>
      <c r="BR196" s="3">
        <v>50.2</v>
      </c>
      <c r="BS196" s="3">
        <v>44.2</v>
      </c>
      <c r="BT196" s="3">
        <v>0</v>
      </c>
    </row>
    <row r="197" spans="1:72" x14ac:dyDescent="0.25">
      <c r="A197" s="8">
        <v>36965</v>
      </c>
      <c r="B197" s="3">
        <v>7.0564597264014841</v>
      </c>
      <c r="C197" s="3">
        <v>5.4148551827959883</v>
      </c>
      <c r="D197" s="3">
        <v>5.5562487433479104</v>
      </c>
      <c r="E197" s="3">
        <v>10.5177267979912</v>
      </c>
      <c r="F197" s="3">
        <v>-0.20999999999999996</v>
      </c>
      <c r="G197" s="3">
        <v>-0.21399999999999952</v>
      </c>
      <c r="H197" s="3">
        <v>-0.12399999999999967</v>
      </c>
      <c r="I197" s="3">
        <v>0.25700000000000056</v>
      </c>
      <c r="J197" s="3">
        <v>0.61099999999999977</v>
      </c>
      <c r="K197" s="3">
        <v>0.73499999999999943</v>
      </c>
      <c r="L197" s="3">
        <v>0.3539999999999992</v>
      </c>
      <c r="M197" s="3">
        <v>0.38100000000000023</v>
      </c>
      <c r="N197" s="3">
        <v>8.9999999999999858E-2</v>
      </c>
      <c r="O197" s="3">
        <v>2.5779840164990979</v>
      </c>
      <c r="P197" s="3">
        <v>67</v>
      </c>
      <c r="Q197" s="3">
        <v>12.108000000000001</v>
      </c>
      <c r="R197" s="3">
        <v>2.0129999999999999</v>
      </c>
      <c r="S197" s="3">
        <v>1.383</v>
      </c>
      <c r="T197" s="3">
        <v>0.90299999999999958</v>
      </c>
      <c r="U197" s="3">
        <v>2.8629999999999995</v>
      </c>
      <c r="V197" s="3">
        <v>7.5510000000000002</v>
      </c>
      <c r="W197" s="3">
        <v>5.5380000000000003</v>
      </c>
      <c r="X197" s="3">
        <v>6.1680000000000001</v>
      </c>
      <c r="Y197" s="3">
        <v>6.6480000000000006</v>
      </c>
      <c r="Z197" s="3">
        <v>4.6880000000000006</v>
      </c>
      <c r="AA197" s="3">
        <v>116.9</v>
      </c>
      <c r="AB197" s="3">
        <v>83.1</v>
      </c>
      <c r="AC197" s="3">
        <v>167.5</v>
      </c>
      <c r="AD197" s="3">
        <v>43.8</v>
      </c>
      <c r="AE197" s="3">
        <v>12.6</v>
      </c>
      <c r="AF197" s="3">
        <v>7.9</v>
      </c>
      <c r="AG197" s="3">
        <v>7</v>
      </c>
      <c r="AH197" s="3">
        <v>23.4</v>
      </c>
      <c r="AI197" s="3">
        <v>20.399999999999999</v>
      </c>
      <c r="AJ197" s="3">
        <v>43.6</v>
      </c>
      <c r="AK197" s="3">
        <v>12.2</v>
      </c>
      <c r="AL197" s="3">
        <v>1.1000000000000001</v>
      </c>
      <c r="AM197" s="3">
        <v>4.2</v>
      </c>
      <c r="AN197" s="3">
        <v>1.9</v>
      </c>
      <c r="AO197" s="3">
        <v>28.9</v>
      </c>
      <c r="AP197" s="3">
        <v>3.8</v>
      </c>
      <c r="AQ197" s="3">
        <v>1.2</v>
      </c>
      <c r="AR197" s="3">
        <v>3.1</v>
      </c>
      <c r="AS197" s="3">
        <v>10.8</v>
      </c>
      <c r="AT197" s="3">
        <v>33</v>
      </c>
      <c r="AU197" s="3">
        <v>56.2</v>
      </c>
      <c r="AV197" s="3">
        <v>69.599999999999994</v>
      </c>
      <c r="AW197" s="3">
        <v>15.1</v>
      </c>
      <c r="AX197" s="3">
        <v>71.2</v>
      </c>
      <c r="AY197" s="3">
        <v>13.7</v>
      </c>
      <c r="AZ197" s="3">
        <v>67.400000000000006</v>
      </c>
      <c r="BA197" s="3">
        <v>1.7</v>
      </c>
      <c r="BB197" s="3">
        <v>1</v>
      </c>
      <c r="BC197" s="3">
        <v>5.7</v>
      </c>
      <c r="BD197" s="3">
        <v>3.6</v>
      </c>
      <c r="BE197" s="3">
        <v>2.7</v>
      </c>
      <c r="BF197" s="3">
        <v>4</v>
      </c>
      <c r="BG197" s="3">
        <v>7.3</v>
      </c>
      <c r="BH197" s="3">
        <v>5.7</v>
      </c>
      <c r="BI197" s="3">
        <v>3.9</v>
      </c>
      <c r="BJ197" s="3">
        <v>60</v>
      </c>
      <c r="BK197" s="3">
        <v>67</v>
      </c>
      <c r="BL197" s="3">
        <v>43</v>
      </c>
      <c r="BM197" s="3">
        <v>43.1</v>
      </c>
      <c r="BN197" s="3">
        <v>41.5</v>
      </c>
      <c r="BO197" s="3">
        <v>49.9</v>
      </c>
      <c r="BP197" s="3">
        <v>42.6</v>
      </c>
      <c r="BQ197" s="3">
        <v>39.9</v>
      </c>
      <c r="BR197" s="3">
        <v>47.7</v>
      </c>
      <c r="BS197" s="3">
        <v>43.7</v>
      </c>
      <c r="BT197" s="3">
        <v>0</v>
      </c>
    </row>
    <row r="198" spans="1:72" x14ac:dyDescent="0.25">
      <c r="A198" s="8">
        <v>36996</v>
      </c>
      <c r="B198" s="3">
        <v>7.1304667369574641</v>
      </c>
      <c r="C198" s="3">
        <v>5.4299156419047838</v>
      </c>
      <c r="D198" s="3">
        <v>5.5753807598516767</v>
      </c>
      <c r="E198" s="3">
        <v>10.51856507767415</v>
      </c>
      <c r="F198" s="3">
        <v>2.0000000000000018E-2</v>
      </c>
      <c r="G198" s="3">
        <v>-3.3000000000000362E-2</v>
      </c>
      <c r="H198" s="3">
        <v>0.33000000000000007</v>
      </c>
      <c r="I198" s="3">
        <v>0.93799999999999972</v>
      </c>
      <c r="J198" s="3">
        <v>1.3860000000000001</v>
      </c>
      <c r="K198" s="3">
        <v>1.056</v>
      </c>
      <c r="L198" s="3">
        <v>0.4480000000000004</v>
      </c>
      <c r="M198" s="3">
        <v>0.60799999999999965</v>
      </c>
      <c r="N198" s="3">
        <v>0.36300000000000043</v>
      </c>
      <c r="O198" s="3">
        <v>2.5195263290501391</v>
      </c>
      <c r="P198" s="3">
        <v>64</v>
      </c>
      <c r="Q198" s="3">
        <v>12.239000000000001</v>
      </c>
      <c r="R198" s="3">
        <v>1.8120000000000003</v>
      </c>
      <c r="S198" s="3">
        <v>1.1719999999999997</v>
      </c>
      <c r="T198" s="3">
        <v>0.72200000000000042</v>
      </c>
      <c r="U198" s="3">
        <v>2.6420000000000003</v>
      </c>
      <c r="V198" s="3">
        <v>7.3510000000000009</v>
      </c>
      <c r="W198" s="3">
        <v>5.5390000000000006</v>
      </c>
      <c r="X198" s="3">
        <v>6.1790000000000012</v>
      </c>
      <c r="Y198" s="3">
        <v>6.6290000000000004</v>
      </c>
      <c r="Z198" s="3">
        <v>4.7090000000000005</v>
      </c>
      <c r="AA198" s="3">
        <v>109.9</v>
      </c>
      <c r="AB198" s="3">
        <v>79.099999999999994</v>
      </c>
      <c r="AC198" s="3">
        <v>156</v>
      </c>
      <c r="AD198" s="3">
        <v>40.1</v>
      </c>
      <c r="AE198" s="3">
        <v>14.2</v>
      </c>
      <c r="AF198" s="3">
        <v>7.7</v>
      </c>
      <c r="AG198" s="3">
        <v>7.7</v>
      </c>
      <c r="AH198" s="3">
        <v>22.7</v>
      </c>
      <c r="AI198" s="3">
        <v>22.9</v>
      </c>
      <c r="AJ198" s="3">
        <v>45.7</v>
      </c>
      <c r="AK198" s="3">
        <v>12.3</v>
      </c>
      <c r="AL198" s="3">
        <v>1.1000000000000001</v>
      </c>
      <c r="AM198" s="3">
        <v>3.6</v>
      </c>
      <c r="AN198" s="3">
        <v>1.4</v>
      </c>
      <c r="AO198" s="3">
        <v>29.8</v>
      </c>
      <c r="AP198" s="3">
        <v>3.7</v>
      </c>
      <c r="AQ198" s="3">
        <v>1.1000000000000001</v>
      </c>
      <c r="AR198" s="3">
        <v>2.8</v>
      </c>
      <c r="AS198" s="3">
        <v>13.2</v>
      </c>
      <c r="AT198" s="3">
        <v>28.2</v>
      </c>
      <c r="AU198" s="3">
        <v>58.6</v>
      </c>
      <c r="AV198" s="3">
        <v>69.599999999999994</v>
      </c>
      <c r="AW198" s="3">
        <v>14.1</v>
      </c>
      <c r="AX198" s="3">
        <v>71.400000000000006</v>
      </c>
      <c r="AY198" s="3">
        <v>14.5</v>
      </c>
      <c r="AZ198" s="3">
        <v>64.8</v>
      </c>
      <c r="BA198" s="3">
        <v>2.2999999999999998</v>
      </c>
      <c r="BB198" s="3">
        <v>1.2</v>
      </c>
      <c r="BC198" s="3">
        <v>6.4</v>
      </c>
      <c r="BD198" s="3">
        <v>3.7</v>
      </c>
      <c r="BE198" s="3">
        <v>3.4</v>
      </c>
      <c r="BF198" s="3">
        <v>4.3</v>
      </c>
      <c r="BG198" s="3">
        <v>7.6</v>
      </c>
      <c r="BH198" s="3">
        <v>4.8</v>
      </c>
      <c r="BI198" s="3">
        <v>3.7</v>
      </c>
      <c r="BJ198" s="3">
        <v>59</v>
      </c>
      <c r="BK198" s="3">
        <v>64</v>
      </c>
      <c r="BL198" s="3">
        <v>44</v>
      </c>
      <c r="BM198" s="3">
        <v>42.7</v>
      </c>
      <c r="BN198" s="3">
        <v>45.5</v>
      </c>
      <c r="BO198" s="3">
        <v>48</v>
      </c>
      <c r="BP198" s="3">
        <v>43.1</v>
      </c>
      <c r="BQ198" s="3">
        <v>38.200000000000003</v>
      </c>
      <c r="BR198" s="3">
        <v>47.2</v>
      </c>
      <c r="BS198" s="3">
        <v>39.700000000000003</v>
      </c>
      <c r="BT198" s="3">
        <v>0</v>
      </c>
    </row>
    <row r="199" spans="1:72" x14ac:dyDescent="0.25">
      <c r="A199" s="8">
        <v>37026</v>
      </c>
      <c r="B199" s="3">
        <v>7.1355440246560722</v>
      </c>
      <c r="C199" s="3">
        <v>5.4376009336504225</v>
      </c>
      <c r="D199" s="3">
        <v>5.5881845499051543</v>
      </c>
      <c r="E199" s="3">
        <v>10.519375647549122</v>
      </c>
      <c r="F199" s="3">
        <v>-4.0000000000000036E-2</v>
      </c>
      <c r="G199" s="3">
        <v>0</v>
      </c>
      <c r="H199" s="3">
        <v>0.55799999999999983</v>
      </c>
      <c r="I199" s="3">
        <v>1.282</v>
      </c>
      <c r="J199" s="3">
        <v>1.7489999999999997</v>
      </c>
      <c r="K199" s="3">
        <v>1.1909999999999998</v>
      </c>
      <c r="L199" s="3">
        <v>0.46699999999999964</v>
      </c>
      <c r="M199" s="3">
        <v>0.7240000000000002</v>
      </c>
      <c r="N199" s="3">
        <v>0.55799999999999983</v>
      </c>
      <c r="O199" s="3">
        <v>2.4937655860349128</v>
      </c>
      <c r="P199" s="3">
        <v>63</v>
      </c>
      <c r="Q199" s="3">
        <v>11.972</v>
      </c>
      <c r="R199" s="3">
        <v>1.7080000000000002</v>
      </c>
      <c r="S199" s="3">
        <v>1.1079999999999997</v>
      </c>
      <c r="T199" s="3">
        <v>0.58800000000000008</v>
      </c>
      <c r="U199" s="3">
        <v>2.5179999999999998</v>
      </c>
      <c r="V199" s="3">
        <v>7.06</v>
      </c>
      <c r="W199" s="3">
        <v>5.3519999999999994</v>
      </c>
      <c r="X199" s="3">
        <v>5.952</v>
      </c>
      <c r="Y199" s="3">
        <v>6.4719999999999995</v>
      </c>
      <c r="Z199" s="3">
        <v>4.5419999999999998</v>
      </c>
      <c r="AA199" s="3">
        <v>116.1</v>
      </c>
      <c r="AB199" s="3">
        <v>87.1</v>
      </c>
      <c r="AC199" s="3">
        <v>159.6</v>
      </c>
      <c r="AD199" s="3">
        <v>39.299999999999997</v>
      </c>
      <c r="AE199" s="3">
        <v>14.3</v>
      </c>
      <c r="AF199" s="3">
        <v>9.5</v>
      </c>
      <c r="AG199" s="3">
        <v>7.6</v>
      </c>
      <c r="AH199" s="3">
        <v>24.9</v>
      </c>
      <c r="AI199" s="3">
        <v>19.899999999999999</v>
      </c>
      <c r="AJ199" s="3">
        <v>46.4</v>
      </c>
      <c r="AK199" s="3">
        <v>14.1</v>
      </c>
      <c r="AL199" s="3">
        <v>1.2</v>
      </c>
      <c r="AM199" s="3">
        <v>3.6</v>
      </c>
      <c r="AN199" s="3">
        <v>1.4</v>
      </c>
      <c r="AO199" s="3">
        <v>30.9</v>
      </c>
      <c r="AP199" s="3">
        <v>4.2</v>
      </c>
      <c r="AQ199" s="3">
        <v>1</v>
      </c>
      <c r="AR199" s="3">
        <v>3.8</v>
      </c>
      <c r="AS199" s="3">
        <v>11.5</v>
      </c>
      <c r="AT199" s="3">
        <v>30.7</v>
      </c>
      <c r="AU199" s="3">
        <v>57.8</v>
      </c>
      <c r="AV199" s="3">
        <v>67.5</v>
      </c>
      <c r="AW199" s="3">
        <v>16.8</v>
      </c>
      <c r="AX199" s="3">
        <v>69.7</v>
      </c>
      <c r="AY199" s="3">
        <v>13.5</v>
      </c>
      <c r="AZ199" s="3">
        <v>66</v>
      </c>
      <c r="BA199" s="3">
        <v>2.2000000000000002</v>
      </c>
      <c r="BB199" s="3">
        <v>1.5</v>
      </c>
      <c r="BC199" s="3">
        <v>5.7</v>
      </c>
      <c r="BD199" s="3">
        <v>3.6</v>
      </c>
      <c r="BE199" s="3">
        <v>3.1</v>
      </c>
      <c r="BF199" s="3">
        <v>4.5999999999999996</v>
      </c>
      <c r="BG199" s="3">
        <v>7</v>
      </c>
      <c r="BH199" s="3">
        <v>6.2</v>
      </c>
      <c r="BI199" s="3">
        <v>4.2</v>
      </c>
      <c r="BJ199" s="3">
        <v>58</v>
      </c>
      <c r="BK199" s="3">
        <v>66</v>
      </c>
      <c r="BL199" s="3">
        <v>42</v>
      </c>
      <c r="BM199" s="3">
        <v>41.3</v>
      </c>
      <c r="BN199" s="3">
        <v>44.9</v>
      </c>
      <c r="BO199" s="3">
        <v>45.1</v>
      </c>
      <c r="BP199" s="3">
        <v>43.1</v>
      </c>
      <c r="BQ199" s="3">
        <v>35.1</v>
      </c>
      <c r="BR199" s="3">
        <v>45.4</v>
      </c>
      <c r="BS199" s="3">
        <v>38.200000000000003</v>
      </c>
      <c r="BT199" s="3">
        <v>0</v>
      </c>
    </row>
    <row r="200" spans="1:72" x14ac:dyDescent="0.25">
      <c r="A200" s="8">
        <v>37057</v>
      </c>
      <c r="B200" s="3">
        <v>7.1102225414690494</v>
      </c>
      <c r="C200" s="3">
        <v>5.4543805021796246</v>
      </c>
      <c r="D200" s="3">
        <v>5.6028565560662402</v>
      </c>
      <c r="E200" s="3">
        <v>10.520212546751621</v>
      </c>
      <c r="F200" s="3">
        <v>-2.0000000000000018E-2</v>
      </c>
      <c r="G200" s="3">
        <v>7.0000000000000284E-2</v>
      </c>
      <c r="H200" s="3">
        <v>0.59200000000000008</v>
      </c>
      <c r="I200" s="3">
        <v>1.3080000000000003</v>
      </c>
      <c r="J200" s="3">
        <v>1.7150000000000003</v>
      </c>
      <c r="K200" s="3">
        <v>1.1230000000000002</v>
      </c>
      <c r="L200" s="3">
        <v>0.40700000000000003</v>
      </c>
      <c r="M200" s="3">
        <v>0.71600000000000019</v>
      </c>
      <c r="N200" s="3">
        <v>0.5219999999999998</v>
      </c>
      <c r="O200" s="3">
        <v>2.5316455696202533</v>
      </c>
      <c r="P200" s="3">
        <v>64</v>
      </c>
      <c r="Q200" s="3">
        <v>13.054</v>
      </c>
      <c r="R200" s="3">
        <v>1.6819999999999995</v>
      </c>
      <c r="S200" s="3">
        <v>1.0819999999999999</v>
      </c>
      <c r="T200" s="3">
        <v>0.59199999999999964</v>
      </c>
      <c r="U200" s="3">
        <v>2.4420000000000002</v>
      </c>
      <c r="V200" s="3">
        <v>8.0960000000000001</v>
      </c>
      <c r="W200" s="3">
        <v>6.4140000000000006</v>
      </c>
      <c r="X200" s="3">
        <v>7.0140000000000002</v>
      </c>
      <c r="Y200" s="3">
        <v>7.5040000000000004</v>
      </c>
      <c r="Z200" s="3">
        <v>5.6539999999999999</v>
      </c>
      <c r="AA200" s="3">
        <v>118.9</v>
      </c>
      <c r="AB200" s="3">
        <v>93.5</v>
      </c>
      <c r="AC200" s="3">
        <v>156.80000000000001</v>
      </c>
      <c r="AD200" s="3">
        <v>38.299999999999997</v>
      </c>
      <c r="AE200" s="3">
        <v>13.9</v>
      </c>
      <c r="AF200" s="3">
        <v>6.7</v>
      </c>
      <c r="AG200" s="3">
        <v>7.1</v>
      </c>
      <c r="AH200" s="3">
        <v>24.4</v>
      </c>
      <c r="AI200" s="3">
        <v>18.100000000000001</v>
      </c>
      <c r="AJ200" s="3">
        <v>47.8</v>
      </c>
      <c r="AK200" s="3">
        <v>15.6</v>
      </c>
      <c r="AL200" s="3">
        <v>1</v>
      </c>
      <c r="AM200" s="3">
        <v>3.4</v>
      </c>
      <c r="AN200" s="3">
        <v>1.5</v>
      </c>
      <c r="AO200" s="3">
        <v>27.7</v>
      </c>
      <c r="AP200" s="3">
        <v>3.4</v>
      </c>
      <c r="AQ200" s="3">
        <v>0.9</v>
      </c>
      <c r="AR200" s="3">
        <v>2.8</v>
      </c>
      <c r="AS200" s="3">
        <v>12.6</v>
      </c>
      <c r="AT200" s="3">
        <v>28.9</v>
      </c>
      <c r="AU200" s="3">
        <v>58.5</v>
      </c>
      <c r="AV200" s="3">
        <v>68.5</v>
      </c>
      <c r="AW200" s="3">
        <v>17.100000000000001</v>
      </c>
      <c r="AX200" s="3">
        <v>72</v>
      </c>
      <c r="AY200" s="3">
        <v>10.9</v>
      </c>
      <c r="AZ200" s="3">
        <v>66.3</v>
      </c>
      <c r="BA200" s="3">
        <v>1.8</v>
      </c>
      <c r="BB200" s="3">
        <v>0.5</v>
      </c>
      <c r="BC200" s="3">
        <v>5.6</v>
      </c>
      <c r="BD200" s="3">
        <v>3.5</v>
      </c>
      <c r="BE200" s="3">
        <v>3.3</v>
      </c>
      <c r="BF200" s="3">
        <v>4.2</v>
      </c>
      <c r="BG200" s="3">
        <v>7</v>
      </c>
      <c r="BH200" s="3">
        <v>4.5</v>
      </c>
      <c r="BI200" s="3">
        <v>3.4</v>
      </c>
      <c r="BJ200" s="3">
        <v>59</v>
      </c>
      <c r="BK200" s="3">
        <v>67</v>
      </c>
      <c r="BL200" s="3">
        <v>43</v>
      </c>
      <c r="BM200" s="3">
        <v>43.2</v>
      </c>
      <c r="BN200" s="3">
        <v>47.8</v>
      </c>
      <c r="BO200" s="3">
        <v>42.8</v>
      </c>
      <c r="BP200" s="3">
        <v>45.3</v>
      </c>
      <c r="BQ200" s="3">
        <v>35.700000000000003</v>
      </c>
      <c r="BR200" s="3">
        <v>47.1</v>
      </c>
      <c r="BS200" s="3">
        <v>39.9</v>
      </c>
      <c r="BT200" s="3">
        <v>0</v>
      </c>
    </row>
    <row r="201" spans="1:72" x14ac:dyDescent="0.25">
      <c r="A201" s="8">
        <v>37087</v>
      </c>
      <c r="B201" s="3">
        <v>7.0993916512007482</v>
      </c>
      <c r="C201" s="3">
        <v>5.4768818744642793</v>
      </c>
      <c r="D201" s="3">
        <v>5.5833083211883263</v>
      </c>
      <c r="E201" s="3">
        <v>10.521021782876922</v>
      </c>
      <c r="F201" s="3">
        <v>-6.999999999999984E-2</v>
      </c>
      <c r="G201" s="3">
        <v>-1.0000000000000231E-2</v>
      </c>
      <c r="H201" s="3">
        <v>0.26500000000000012</v>
      </c>
      <c r="I201" s="3">
        <v>0.99300000000000033</v>
      </c>
      <c r="J201" s="3">
        <v>1.5039999999999996</v>
      </c>
      <c r="K201" s="3">
        <v>1.2389999999999994</v>
      </c>
      <c r="L201" s="3">
        <v>0.51099999999999923</v>
      </c>
      <c r="M201" s="3">
        <v>0.7280000000000002</v>
      </c>
      <c r="N201" s="3">
        <v>0.27500000000000036</v>
      </c>
      <c r="O201" s="3">
        <v>2.5119316754584271</v>
      </c>
      <c r="P201" s="3">
        <v>63</v>
      </c>
      <c r="Q201" s="3">
        <v>12.542</v>
      </c>
      <c r="R201" s="3">
        <v>1.6769999999999996</v>
      </c>
      <c r="S201" s="3">
        <v>1.0469999999999997</v>
      </c>
      <c r="T201" s="3">
        <v>0.57699999999999996</v>
      </c>
      <c r="U201" s="3">
        <v>2.4769999999999994</v>
      </c>
      <c r="V201" s="3">
        <v>8.0090000000000003</v>
      </c>
      <c r="W201" s="3">
        <v>6.3319999999999999</v>
      </c>
      <c r="X201" s="3">
        <v>6.9619999999999997</v>
      </c>
      <c r="Y201" s="3">
        <v>7.4319999999999995</v>
      </c>
      <c r="Z201" s="3">
        <v>5.532</v>
      </c>
      <c r="AA201" s="3">
        <v>116.3</v>
      </c>
      <c r="AB201" s="3">
        <v>92.9</v>
      </c>
      <c r="AC201" s="3">
        <v>151.30000000000001</v>
      </c>
      <c r="AD201" s="3">
        <v>35.6</v>
      </c>
      <c r="AE201" s="3">
        <v>14.1</v>
      </c>
      <c r="AF201" s="3">
        <v>9.4</v>
      </c>
      <c r="AG201" s="3">
        <v>7.5</v>
      </c>
      <c r="AH201" s="3">
        <v>22.1</v>
      </c>
      <c r="AI201" s="3">
        <v>16.399999999999999</v>
      </c>
      <c r="AJ201" s="3">
        <v>50.3</v>
      </c>
      <c r="AK201" s="3">
        <v>15</v>
      </c>
      <c r="AL201" s="3">
        <v>1.1000000000000001</v>
      </c>
      <c r="AM201" s="3">
        <v>3.8</v>
      </c>
      <c r="AN201" s="3">
        <v>1.7</v>
      </c>
      <c r="AO201" s="3">
        <v>31.3</v>
      </c>
      <c r="AP201" s="3">
        <v>4.3</v>
      </c>
      <c r="AQ201" s="3">
        <v>1</v>
      </c>
      <c r="AR201" s="3">
        <v>3.9</v>
      </c>
      <c r="AS201" s="3">
        <v>14.6</v>
      </c>
      <c r="AT201" s="3">
        <v>28.5</v>
      </c>
      <c r="AU201" s="3">
        <v>56.9</v>
      </c>
      <c r="AV201" s="3">
        <v>70.400000000000006</v>
      </c>
      <c r="AW201" s="3">
        <v>17.2</v>
      </c>
      <c r="AX201" s="3">
        <v>71.599999999999994</v>
      </c>
      <c r="AY201" s="3">
        <v>11.2</v>
      </c>
      <c r="AZ201" s="3">
        <v>68.599999999999994</v>
      </c>
      <c r="BA201" s="3">
        <v>2.1</v>
      </c>
      <c r="BB201" s="3">
        <v>1.2</v>
      </c>
      <c r="BC201" s="3">
        <v>5.8</v>
      </c>
      <c r="BD201" s="3">
        <v>4</v>
      </c>
      <c r="BE201" s="3">
        <v>3.6</v>
      </c>
      <c r="BF201" s="3">
        <v>4.2</v>
      </c>
      <c r="BG201" s="3">
        <v>7.5</v>
      </c>
      <c r="BH201" s="3">
        <v>5.5</v>
      </c>
      <c r="BI201" s="3">
        <v>4.4000000000000004</v>
      </c>
      <c r="BJ201" s="3">
        <v>57</v>
      </c>
      <c r="BK201" s="3">
        <v>66</v>
      </c>
      <c r="BL201" s="3">
        <v>42</v>
      </c>
      <c r="BM201" s="3">
        <v>43.5</v>
      </c>
      <c r="BN201" s="3">
        <v>49.2</v>
      </c>
      <c r="BO201" s="3">
        <v>39.9</v>
      </c>
      <c r="BP201" s="3">
        <v>47</v>
      </c>
      <c r="BQ201" s="3">
        <v>37.200000000000003</v>
      </c>
      <c r="BR201" s="3">
        <v>46.8</v>
      </c>
      <c r="BS201" s="3">
        <v>37.1</v>
      </c>
      <c r="BT201" s="3">
        <v>0</v>
      </c>
    </row>
    <row r="202" spans="1:72" x14ac:dyDescent="0.25">
      <c r="A202" s="8">
        <v>37118</v>
      </c>
      <c r="B202" s="3">
        <v>7.0331360453132818</v>
      </c>
      <c r="C202" s="3">
        <v>5.4553211153577017</v>
      </c>
      <c r="D202" s="3">
        <v>5.6098380284796594</v>
      </c>
      <c r="E202" s="3">
        <v>10.52185730613825</v>
      </c>
      <c r="F202" s="3">
        <v>-6.0000000000000053E-2</v>
      </c>
      <c r="G202" s="3">
        <v>4.0000000000000036E-2</v>
      </c>
      <c r="H202" s="3">
        <v>0.25499999999999989</v>
      </c>
      <c r="I202" s="3">
        <v>1.0089999999999995</v>
      </c>
      <c r="J202" s="3">
        <v>1.4699999999999998</v>
      </c>
      <c r="K202" s="3">
        <v>1.2149999999999999</v>
      </c>
      <c r="L202" s="3">
        <v>0.4610000000000003</v>
      </c>
      <c r="M202" s="3">
        <v>0.75399999999999956</v>
      </c>
      <c r="N202" s="3">
        <v>0.21499999999999986</v>
      </c>
      <c r="O202" s="3">
        <v>2.5113008538422905</v>
      </c>
      <c r="P202" s="3">
        <v>65</v>
      </c>
      <c r="Q202" s="3">
        <v>12.558999999999999</v>
      </c>
      <c r="R202" s="3">
        <v>1.6510000000000007</v>
      </c>
      <c r="S202" s="3">
        <v>1.0510000000000002</v>
      </c>
      <c r="T202" s="3">
        <v>0.55100000000000016</v>
      </c>
      <c r="U202" s="3">
        <v>2.5310000000000006</v>
      </c>
      <c r="V202" s="3">
        <v>8.18</v>
      </c>
      <c r="W202" s="3">
        <v>6.528999999999999</v>
      </c>
      <c r="X202" s="3">
        <v>7.1289999999999996</v>
      </c>
      <c r="Y202" s="3">
        <v>7.6289999999999996</v>
      </c>
      <c r="Z202" s="3">
        <v>5.6489999999999991</v>
      </c>
      <c r="AA202" s="3">
        <v>114</v>
      </c>
      <c r="AB202" s="3">
        <v>93.7</v>
      </c>
      <c r="AC202" s="3">
        <v>144.5</v>
      </c>
      <c r="AD202" s="3">
        <v>33.6</v>
      </c>
      <c r="AE202" s="3">
        <v>16</v>
      </c>
      <c r="AF202" s="3">
        <v>8.1</v>
      </c>
      <c r="AG202" s="3">
        <v>8.3000000000000007</v>
      </c>
      <c r="AH202" s="3">
        <v>23.2</v>
      </c>
      <c r="AI202" s="3">
        <v>17.7</v>
      </c>
      <c r="AJ202" s="3">
        <v>50.4</v>
      </c>
      <c r="AK202" s="3">
        <v>15.7</v>
      </c>
      <c r="AL202" s="3">
        <v>1.1000000000000001</v>
      </c>
      <c r="AM202" s="3">
        <v>3.9</v>
      </c>
      <c r="AN202" s="3">
        <v>1.7</v>
      </c>
      <c r="AO202" s="3">
        <v>31.5</v>
      </c>
      <c r="AP202" s="3">
        <v>3.8</v>
      </c>
      <c r="AQ202" s="3">
        <v>1.1000000000000001</v>
      </c>
      <c r="AR202" s="3">
        <v>3.5</v>
      </c>
      <c r="AS202" s="3">
        <v>15.5</v>
      </c>
      <c r="AT202" s="3">
        <v>27.7</v>
      </c>
      <c r="AU202" s="3">
        <v>56.8</v>
      </c>
      <c r="AV202" s="3">
        <v>68.5</v>
      </c>
      <c r="AW202" s="3">
        <v>19.100000000000001</v>
      </c>
      <c r="AX202" s="3">
        <v>70.2</v>
      </c>
      <c r="AY202" s="3">
        <v>10.7</v>
      </c>
      <c r="AZ202" s="3">
        <v>66.599999999999994</v>
      </c>
      <c r="BA202" s="3">
        <v>2.5</v>
      </c>
      <c r="BB202" s="3">
        <v>0.8</v>
      </c>
      <c r="BC202" s="3">
        <v>5.3</v>
      </c>
      <c r="BD202" s="3">
        <v>3.9</v>
      </c>
      <c r="BE202" s="3">
        <v>3.2</v>
      </c>
      <c r="BF202" s="3">
        <v>4.7</v>
      </c>
      <c r="BG202" s="3">
        <v>7.3</v>
      </c>
      <c r="BH202" s="3">
        <v>6.1</v>
      </c>
      <c r="BI202" s="3">
        <v>3.8</v>
      </c>
      <c r="BJ202" s="3">
        <v>59</v>
      </c>
      <c r="BK202" s="3">
        <v>69</v>
      </c>
      <c r="BL202" s="3">
        <v>44</v>
      </c>
      <c r="BM202" s="3">
        <v>46.3</v>
      </c>
      <c r="BN202" s="3">
        <v>54.3</v>
      </c>
      <c r="BO202" s="3">
        <v>35</v>
      </c>
      <c r="BP202" s="3">
        <v>51.8</v>
      </c>
      <c r="BQ202" s="3">
        <v>41.3</v>
      </c>
      <c r="BR202" s="3">
        <v>46.7</v>
      </c>
      <c r="BS202" s="3">
        <v>37.6</v>
      </c>
      <c r="BT202" s="3">
        <v>0</v>
      </c>
    </row>
    <row r="203" spans="1:72" x14ac:dyDescent="0.25">
      <c r="A203" s="8">
        <v>37149</v>
      </c>
      <c r="B203" s="3">
        <v>6.9478794300662914</v>
      </c>
      <c r="C203" s="3">
        <v>5.3874722778589295</v>
      </c>
      <c r="D203" s="3">
        <v>5.681025487533585</v>
      </c>
      <c r="E203" s="3">
        <v>10.522692131883208</v>
      </c>
      <c r="F203" s="3">
        <v>-4.0000000000000036E-2</v>
      </c>
      <c r="G203" s="3">
        <v>9.0000000000000302E-2</v>
      </c>
      <c r="H203" s="3">
        <v>0.44500000000000028</v>
      </c>
      <c r="I203" s="3">
        <v>1.4060000000000001</v>
      </c>
      <c r="J203" s="3">
        <v>2.1819999999999999</v>
      </c>
      <c r="K203" s="3">
        <v>1.7369999999999997</v>
      </c>
      <c r="L203" s="3">
        <v>0.7759999999999998</v>
      </c>
      <c r="M203" s="3">
        <v>0.96099999999999985</v>
      </c>
      <c r="N203" s="3">
        <v>0.35499999999999998</v>
      </c>
      <c r="O203" s="3">
        <v>2.2573363431151239</v>
      </c>
      <c r="P203" s="3">
        <v>61</v>
      </c>
      <c r="Q203" s="3">
        <v>14.234999999999999</v>
      </c>
      <c r="R203" s="3">
        <v>2.194</v>
      </c>
      <c r="S203" s="3">
        <v>1.3239999999999998</v>
      </c>
      <c r="T203" s="3">
        <v>0.63400000000000034</v>
      </c>
      <c r="U203" s="3">
        <v>3.2839999999999998</v>
      </c>
      <c r="V203" s="3">
        <v>10.428999999999998</v>
      </c>
      <c r="W203" s="3">
        <v>8.2349999999999994</v>
      </c>
      <c r="X203" s="3">
        <v>9.1050000000000004</v>
      </c>
      <c r="Y203" s="3">
        <v>9.7949999999999982</v>
      </c>
      <c r="Z203" s="3">
        <v>7.1449999999999996</v>
      </c>
      <c r="AA203" s="3">
        <v>97</v>
      </c>
      <c r="AB203" s="3">
        <v>78.099999999999994</v>
      </c>
      <c r="AC203" s="3">
        <v>125.4</v>
      </c>
      <c r="AD203" s="3">
        <v>27.1</v>
      </c>
      <c r="AE203" s="3">
        <v>18.8</v>
      </c>
      <c r="AF203" s="3">
        <v>7.3</v>
      </c>
      <c r="AG203" s="3">
        <v>9.3000000000000007</v>
      </c>
      <c r="AH203" s="3">
        <v>21.1</v>
      </c>
      <c r="AI203" s="3">
        <v>22.5</v>
      </c>
      <c r="AJ203" s="3">
        <v>54.1</v>
      </c>
      <c r="AK203" s="3">
        <v>12.9</v>
      </c>
      <c r="AL203" s="3">
        <v>1.1000000000000001</v>
      </c>
      <c r="AM203" s="3">
        <v>3.6</v>
      </c>
      <c r="AN203" s="3">
        <v>1.4</v>
      </c>
      <c r="AO203" s="3">
        <v>29.4</v>
      </c>
      <c r="AP203" s="3">
        <v>2.8</v>
      </c>
      <c r="AQ203" s="3">
        <v>1.1000000000000001</v>
      </c>
      <c r="AR203" s="3">
        <v>2.8</v>
      </c>
      <c r="AS203" s="3">
        <v>18.3</v>
      </c>
      <c r="AT203" s="3">
        <v>22.3</v>
      </c>
      <c r="AU203" s="3">
        <v>59.4</v>
      </c>
      <c r="AV203" s="3">
        <v>69.599999999999994</v>
      </c>
      <c r="AW203" s="3">
        <v>15.7</v>
      </c>
      <c r="AX203" s="3">
        <v>68.5</v>
      </c>
      <c r="AY203" s="3">
        <v>15.8</v>
      </c>
      <c r="AZ203" s="3">
        <v>64.599999999999994</v>
      </c>
      <c r="BA203" s="3">
        <v>2</v>
      </c>
      <c r="BB203" s="3">
        <v>1.7</v>
      </c>
      <c r="BC203" s="3">
        <v>5.3</v>
      </c>
      <c r="BD203" s="3">
        <v>2.8</v>
      </c>
      <c r="BE203" s="3">
        <v>2.8</v>
      </c>
      <c r="BF203" s="3">
        <v>4.7</v>
      </c>
      <c r="BG203" s="3">
        <v>7.5</v>
      </c>
      <c r="BH203" s="3">
        <v>5.7</v>
      </c>
      <c r="BI203" s="3">
        <v>3.9</v>
      </c>
      <c r="BJ203" s="3">
        <v>55</v>
      </c>
      <c r="BK203" s="3">
        <v>60</v>
      </c>
      <c r="BL203" s="3">
        <v>39</v>
      </c>
      <c r="BM203" s="3">
        <v>46.2</v>
      </c>
      <c r="BN203" s="3">
        <v>51.3</v>
      </c>
      <c r="BO203" s="3">
        <v>36.6</v>
      </c>
      <c r="BP203" s="3">
        <v>51.8</v>
      </c>
      <c r="BQ203" s="3">
        <v>41.5</v>
      </c>
      <c r="BR203" s="3">
        <v>47.5</v>
      </c>
      <c r="BS203" s="3">
        <v>38.9</v>
      </c>
      <c r="BT203" s="3">
        <v>0</v>
      </c>
    </row>
    <row r="204" spans="1:72" x14ac:dyDescent="0.25">
      <c r="A204" s="8">
        <v>37179</v>
      </c>
      <c r="B204" s="3">
        <v>6.9658166183954071</v>
      </c>
      <c r="C204" s="3">
        <v>5.3260298051145725</v>
      </c>
      <c r="D204" s="3">
        <v>5.6365737249627514</v>
      </c>
      <c r="E204" s="3">
        <v>10.523499364732984</v>
      </c>
      <c r="F204" s="3">
        <v>-9.9999999999999867E-2</v>
      </c>
      <c r="G204" s="3">
        <v>2.0000000000000018E-2</v>
      </c>
      <c r="H204" s="3">
        <v>0.32500000000000018</v>
      </c>
      <c r="I204" s="3">
        <v>1.423</v>
      </c>
      <c r="J204" s="3">
        <v>2.194</v>
      </c>
      <c r="K204" s="3">
        <v>1.8689999999999998</v>
      </c>
      <c r="L204" s="3">
        <v>0.77099999999999991</v>
      </c>
      <c r="M204" s="3">
        <v>1.0979999999999999</v>
      </c>
      <c r="N204" s="3">
        <v>0.30500000000000016</v>
      </c>
      <c r="O204" s="3">
        <v>2.0798668885191347</v>
      </c>
      <c r="P204" s="3">
        <v>51</v>
      </c>
      <c r="Q204" s="3">
        <v>13.557</v>
      </c>
      <c r="R204" s="3">
        <v>2.2570000000000006</v>
      </c>
      <c r="S204" s="3">
        <v>1.2670000000000003</v>
      </c>
      <c r="T204" s="3">
        <v>0.57699999999999996</v>
      </c>
      <c r="U204" s="3">
        <v>3.2770000000000001</v>
      </c>
      <c r="V204" s="3">
        <v>10.084</v>
      </c>
      <c r="W204" s="3">
        <v>7.827</v>
      </c>
      <c r="X204" s="3">
        <v>8.8170000000000002</v>
      </c>
      <c r="Y204" s="3">
        <v>9.5070000000000014</v>
      </c>
      <c r="Z204" s="3">
        <v>6.8070000000000004</v>
      </c>
      <c r="AA204" s="3">
        <v>85.3</v>
      </c>
      <c r="AB204" s="3">
        <v>70.7</v>
      </c>
      <c r="AC204" s="3">
        <v>107.2</v>
      </c>
      <c r="AD204" s="3">
        <v>20.9</v>
      </c>
      <c r="AE204" s="3">
        <v>20.6</v>
      </c>
      <c r="AF204" s="3">
        <v>8.8000000000000007</v>
      </c>
      <c r="AG204" s="3">
        <v>10.9</v>
      </c>
      <c r="AH204" s="3">
        <v>18</v>
      </c>
      <c r="AI204" s="3">
        <v>29</v>
      </c>
      <c r="AJ204" s="3">
        <v>58.5</v>
      </c>
      <c r="AK204" s="3">
        <v>13.9</v>
      </c>
      <c r="AL204" s="3">
        <v>1</v>
      </c>
      <c r="AM204" s="3">
        <v>3.5</v>
      </c>
      <c r="AN204" s="3">
        <v>1.3</v>
      </c>
      <c r="AO204" s="3">
        <v>26.8</v>
      </c>
      <c r="AP204" s="3">
        <v>4.5</v>
      </c>
      <c r="AQ204" s="3">
        <v>1.2</v>
      </c>
      <c r="AR204" s="3">
        <v>2.9</v>
      </c>
      <c r="AS204" s="3">
        <v>20.7</v>
      </c>
      <c r="AT204" s="3">
        <v>18.600000000000001</v>
      </c>
      <c r="AU204" s="3">
        <v>60.7</v>
      </c>
      <c r="AV204" s="3">
        <v>71.099999999999994</v>
      </c>
      <c r="AW204" s="3">
        <v>17.600000000000001</v>
      </c>
      <c r="AX204" s="3">
        <v>62.1</v>
      </c>
      <c r="AY204" s="3">
        <v>20.3</v>
      </c>
      <c r="AZ204" s="3">
        <v>57.1</v>
      </c>
      <c r="BA204" s="3">
        <v>1.4</v>
      </c>
      <c r="BB204" s="3">
        <v>1.4</v>
      </c>
      <c r="BC204" s="3">
        <v>5.7</v>
      </c>
      <c r="BD204" s="3">
        <v>3.3</v>
      </c>
      <c r="BE204" s="3">
        <v>3.3</v>
      </c>
      <c r="BF204" s="3">
        <v>4.0999999999999996</v>
      </c>
      <c r="BG204" s="3">
        <v>6.8</v>
      </c>
      <c r="BH204" s="3">
        <v>3.9</v>
      </c>
      <c r="BI204" s="3">
        <v>4</v>
      </c>
      <c r="BJ204" s="3">
        <v>46</v>
      </c>
      <c r="BK204" s="3">
        <v>55</v>
      </c>
      <c r="BL204" s="3">
        <v>30</v>
      </c>
      <c r="BM204" s="3">
        <v>40.799999999999997</v>
      </c>
      <c r="BN204" s="3">
        <v>38.9</v>
      </c>
      <c r="BO204" s="3">
        <v>33.299999999999997</v>
      </c>
      <c r="BP204" s="3">
        <v>41.8</v>
      </c>
      <c r="BQ204" s="3">
        <v>35.6</v>
      </c>
      <c r="BR204" s="3">
        <v>49.5</v>
      </c>
      <c r="BS204" s="3">
        <v>38.299999999999997</v>
      </c>
      <c r="BT204" s="3">
        <v>0</v>
      </c>
    </row>
    <row r="205" spans="1:72" x14ac:dyDescent="0.25">
      <c r="A205" s="8">
        <v>37210</v>
      </c>
      <c r="B205" s="3">
        <v>7.0383009688287803</v>
      </c>
      <c r="C205" s="3">
        <v>5.3808185880597801</v>
      </c>
      <c r="D205" s="3">
        <v>5.6165892629538234</v>
      </c>
      <c r="E205" s="3">
        <v>10.524332821340668</v>
      </c>
      <c r="F205" s="3">
        <v>1.0000000000000009E-2</v>
      </c>
      <c r="G205" s="3">
        <v>0.28000000000000003</v>
      </c>
      <c r="H205" s="3">
        <v>1.0570000000000002</v>
      </c>
      <c r="I205" s="3">
        <v>2.2809999999999997</v>
      </c>
      <c r="J205" s="3">
        <v>2.9699999999999998</v>
      </c>
      <c r="K205" s="3">
        <v>1.9129999999999998</v>
      </c>
      <c r="L205" s="3">
        <v>0.68900000000000006</v>
      </c>
      <c r="M205" s="3">
        <v>1.2239999999999998</v>
      </c>
      <c r="N205" s="3">
        <v>0.77700000000000014</v>
      </c>
      <c r="O205" s="3">
        <v>2.2031284423881909</v>
      </c>
      <c r="P205" s="3">
        <v>50</v>
      </c>
      <c r="Q205" s="3">
        <v>12.404999999999999</v>
      </c>
      <c r="R205" s="3">
        <v>1.9190000000000005</v>
      </c>
      <c r="S205" s="3">
        <v>0.99899999999999967</v>
      </c>
      <c r="T205" s="3">
        <v>0.31899999999999995</v>
      </c>
      <c r="U205" s="3">
        <v>2.9390000000000001</v>
      </c>
      <c r="V205" s="3">
        <v>8.3439999999999994</v>
      </c>
      <c r="W205" s="3">
        <v>6.4249999999999989</v>
      </c>
      <c r="X205" s="3">
        <v>7.3449999999999998</v>
      </c>
      <c r="Y205" s="3">
        <v>8.0249999999999986</v>
      </c>
      <c r="Z205" s="3">
        <v>5.4049999999999994</v>
      </c>
      <c r="AA205" s="3">
        <v>84.9</v>
      </c>
      <c r="AB205" s="3">
        <v>77.3</v>
      </c>
      <c r="AC205" s="3">
        <v>96.2</v>
      </c>
      <c r="AD205" s="3">
        <v>17.5</v>
      </c>
      <c r="AE205" s="3">
        <v>22.7</v>
      </c>
      <c r="AF205" s="3">
        <v>7.1</v>
      </c>
      <c r="AG205" s="3">
        <v>10.3</v>
      </c>
      <c r="AH205" s="3">
        <v>22</v>
      </c>
      <c r="AI205" s="3">
        <v>26.3</v>
      </c>
      <c r="AJ205" s="3">
        <v>59.8</v>
      </c>
      <c r="AK205" s="3">
        <v>14.4</v>
      </c>
      <c r="AL205" s="3">
        <v>0.7</v>
      </c>
      <c r="AM205" s="3">
        <v>3.3</v>
      </c>
      <c r="AN205" s="3">
        <v>1.3</v>
      </c>
      <c r="AO205" s="3">
        <v>29.4</v>
      </c>
      <c r="AP205" s="3">
        <v>3.3</v>
      </c>
      <c r="AQ205" s="3">
        <v>1.3</v>
      </c>
      <c r="AR205" s="3">
        <v>2.6</v>
      </c>
      <c r="AS205" s="3">
        <v>20.7</v>
      </c>
      <c r="AT205" s="3">
        <v>16.8</v>
      </c>
      <c r="AU205" s="3">
        <v>62.5</v>
      </c>
      <c r="AV205" s="3">
        <v>67.7</v>
      </c>
      <c r="AW205" s="3">
        <v>17.7</v>
      </c>
      <c r="AX205" s="3">
        <v>65.400000000000006</v>
      </c>
      <c r="AY205" s="3">
        <v>16.899999999999999</v>
      </c>
      <c r="AZ205" s="3">
        <v>59.3</v>
      </c>
      <c r="BA205" s="3">
        <v>2.2000000000000002</v>
      </c>
      <c r="BB205" s="3">
        <v>1.2</v>
      </c>
      <c r="BC205" s="3">
        <v>4.5</v>
      </c>
      <c r="BD205" s="3">
        <v>3.4</v>
      </c>
      <c r="BE205" s="3">
        <v>2.8</v>
      </c>
      <c r="BF205" s="3">
        <v>4.0999999999999996</v>
      </c>
      <c r="BG205" s="3">
        <v>7.7</v>
      </c>
      <c r="BH205" s="3">
        <v>5.5</v>
      </c>
      <c r="BI205" s="3">
        <v>3.7</v>
      </c>
      <c r="BJ205" s="3">
        <v>48</v>
      </c>
      <c r="BK205" s="3">
        <v>54</v>
      </c>
      <c r="BL205" s="3">
        <v>40</v>
      </c>
      <c r="BM205" s="3">
        <v>44.1</v>
      </c>
      <c r="BN205" s="3">
        <v>49.1</v>
      </c>
      <c r="BO205" s="3">
        <v>32</v>
      </c>
      <c r="BP205" s="3">
        <v>46.9</v>
      </c>
      <c r="BQ205" s="3">
        <v>36.4</v>
      </c>
      <c r="BR205" s="3">
        <v>49.1</v>
      </c>
      <c r="BS205" s="3">
        <v>38.9</v>
      </c>
      <c r="BT205" s="3">
        <v>0</v>
      </c>
    </row>
    <row r="206" spans="1:72" x14ac:dyDescent="0.25">
      <c r="A206" s="8">
        <v>37240</v>
      </c>
      <c r="B206" s="3">
        <v>7.0458462608626764</v>
      </c>
      <c r="C206" s="3">
        <v>5.3570578615706363</v>
      </c>
      <c r="D206" s="3">
        <v>5.623295223743515</v>
      </c>
      <c r="E206" s="3">
        <v>10.525138731391003</v>
      </c>
      <c r="F206" s="3">
        <v>9.000000000000008E-2</v>
      </c>
      <c r="G206" s="3">
        <v>0.42999999999999994</v>
      </c>
      <c r="H206" s="3">
        <v>1.3150000000000002</v>
      </c>
      <c r="I206" s="3">
        <v>2.5969999999999995</v>
      </c>
      <c r="J206" s="3">
        <v>3.2889999999999997</v>
      </c>
      <c r="K206" s="3">
        <v>1.9739999999999998</v>
      </c>
      <c r="L206" s="3">
        <v>0.69200000000000017</v>
      </c>
      <c r="M206" s="3">
        <v>1.2819999999999996</v>
      </c>
      <c r="N206" s="3">
        <v>0.88500000000000023</v>
      </c>
      <c r="O206" s="3">
        <v>2.4697456162015312</v>
      </c>
      <c r="P206" s="3">
        <v>59</v>
      </c>
      <c r="Q206" s="3">
        <v>13.242000000000001</v>
      </c>
      <c r="R206" s="3">
        <v>1.8630000000000004</v>
      </c>
      <c r="S206" s="3">
        <v>0.91300000000000026</v>
      </c>
      <c r="T206" s="3">
        <v>0.35300000000000065</v>
      </c>
      <c r="U206" s="3">
        <v>2.8029999999999999</v>
      </c>
      <c r="V206" s="3">
        <v>8.9050000000000011</v>
      </c>
      <c r="W206" s="3">
        <v>7.0420000000000007</v>
      </c>
      <c r="X206" s="3">
        <v>7.9920000000000009</v>
      </c>
      <c r="Y206" s="3">
        <v>8.5519999999999996</v>
      </c>
      <c r="Z206" s="3">
        <v>6.1020000000000012</v>
      </c>
      <c r="AA206" s="3">
        <v>94.6</v>
      </c>
      <c r="AB206" s="3">
        <v>92.4</v>
      </c>
      <c r="AC206" s="3">
        <v>97.8</v>
      </c>
      <c r="AD206" s="3">
        <v>17.899999999999999</v>
      </c>
      <c r="AE206" s="3">
        <v>21.9</v>
      </c>
      <c r="AF206" s="3">
        <v>8</v>
      </c>
      <c r="AG206" s="3">
        <v>9.1</v>
      </c>
      <c r="AH206" s="3">
        <v>21.5</v>
      </c>
      <c r="AI206" s="3">
        <v>19.3</v>
      </c>
      <c r="AJ206" s="3">
        <v>60.2</v>
      </c>
      <c r="AK206" s="3">
        <v>16.5</v>
      </c>
      <c r="AL206" s="3">
        <v>0.9</v>
      </c>
      <c r="AM206" s="3">
        <v>4.0999999999999996</v>
      </c>
      <c r="AN206" s="3">
        <v>2.2000000000000002</v>
      </c>
      <c r="AO206" s="3">
        <v>26.9</v>
      </c>
      <c r="AP206" s="3">
        <v>3.6</v>
      </c>
      <c r="AQ206" s="3">
        <v>1</v>
      </c>
      <c r="AR206" s="3">
        <v>3.5</v>
      </c>
      <c r="AS206" s="3">
        <v>21.7</v>
      </c>
      <c r="AT206" s="3">
        <v>17.3</v>
      </c>
      <c r="AU206" s="3">
        <v>61</v>
      </c>
      <c r="AV206" s="3">
        <v>69.400000000000006</v>
      </c>
      <c r="AW206" s="3">
        <v>22.2</v>
      </c>
      <c r="AX206" s="3">
        <v>66.2</v>
      </c>
      <c r="AY206" s="3">
        <v>11.6</v>
      </c>
      <c r="AZ206" s="3">
        <v>64.2</v>
      </c>
      <c r="BA206" s="3">
        <v>1.2</v>
      </c>
      <c r="BB206" s="3">
        <v>0.9</v>
      </c>
      <c r="BC206" s="3">
        <v>5.3</v>
      </c>
      <c r="BD206" s="3">
        <v>2.8</v>
      </c>
      <c r="BE206" s="3">
        <v>3.2</v>
      </c>
      <c r="BF206" s="3">
        <v>4.2</v>
      </c>
      <c r="BG206" s="3">
        <v>6.7</v>
      </c>
      <c r="BH206" s="3">
        <v>5.3</v>
      </c>
      <c r="BI206" s="3">
        <v>3.5</v>
      </c>
      <c r="BJ206" s="3">
        <v>55</v>
      </c>
      <c r="BK206" s="3">
        <v>64</v>
      </c>
      <c r="BL206" s="3">
        <v>42</v>
      </c>
      <c r="BM206" s="3">
        <v>45.3</v>
      </c>
      <c r="BN206" s="3">
        <v>51.4</v>
      </c>
      <c r="BO206" s="3">
        <v>33.200000000000003</v>
      </c>
      <c r="BP206" s="3">
        <v>49.2</v>
      </c>
      <c r="BQ206" s="3">
        <v>39.1</v>
      </c>
      <c r="BR206" s="3">
        <v>49.3</v>
      </c>
      <c r="BS206" s="3">
        <v>37.6</v>
      </c>
      <c r="BT206" s="3">
        <v>0</v>
      </c>
    </row>
    <row r="207" spans="1:72" x14ac:dyDescent="0.25">
      <c r="A207" s="9">
        <v>37271</v>
      </c>
      <c r="B207" s="3">
        <v>7.0301498871957433</v>
      </c>
      <c r="C207" s="3">
        <v>5.3580945705838969</v>
      </c>
      <c r="D207" s="3">
        <v>5.6417297502531909</v>
      </c>
      <c r="E207" s="3">
        <v>10.525970823344906</v>
      </c>
      <c r="F207" s="3">
        <v>0.12999999999999989</v>
      </c>
      <c r="G207" s="3">
        <v>0.53</v>
      </c>
      <c r="H207" s="3">
        <v>1.3989999999999998</v>
      </c>
      <c r="I207" s="3">
        <v>2.6139999999999999</v>
      </c>
      <c r="J207" s="3">
        <v>3.2730000000000006</v>
      </c>
      <c r="K207" s="3">
        <v>1.8740000000000006</v>
      </c>
      <c r="L207" s="3">
        <v>0.6590000000000007</v>
      </c>
      <c r="M207" s="3">
        <v>1.2149999999999999</v>
      </c>
      <c r="N207" s="3">
        <v>0.86899999999999977</v>
      </c>
      <c r="O207" s="3">
        <v>2.4372410431391662</v>
      </c>
      <c r="P207" s="3">
        <v>61</v>
      </c>
      <c r="Q207" s="3">
        <v>12.554</v>
      </c>
      <c r="R207" s="3">
        <v>1.766</v>
      </c>
      <c r="S207" s="3">
        <v>0.85600000000000076</v>
      </c>
      <c r="T207" s="3">
        <v>0.23600000000000065</v>
      </c>
      <c r="U207" s="3">
        <v>2.8160000000000007</v>
      </c>
      <c r="V207" s="3">
        <v>8.18</v>
      </c>
      <c r="W207" s="3">
        <v>6.4140000000000006</v>
      </c>
      <c r="X207" s="3">
        <v>7.3239999999999998</v>
      </c>
      <c r="Y207" s="3">
        <v>7.944</v>
      </c>
      <c r="Z207" s="3">
        <v>5.3639999999999999</v>
      </c>
      <c r="AA207" s="3">
        <v>97.8</v>
      </c>
      <c r="AB207" s="3">
        <v>97.6</v>
      </c>
      <c r="AC207" s="3">
        <v>98.1</v>
      </c>
      <c r="AD207" s="3">
        <v>18.399999999999999</v>
      </c>
      <c r="AE207" s="3">
        <v>22.5</v>
      </c>
      <c r="AF207" s="3">
        <v>7.6</v>
      </c>
      <c r="AG207" s="3">
        <v>9.6</v>
      </c>
      <c r="AH207" s="3">
        <v>20.100000000000001</v>
      </c>
      <c r="AI207" s="3">
        <v>18</v>
      </c>
      <c r="AJ207" s="3">
        <v>59.1</v>
      </c>
      <c r="AK207" s="3">
        <v>18.899999999999999</v>
      </c>
      <c r="AL207" s="3">
        <v>1.4</v>
      </c>
      <c r="AM207" s="3">
        <v>4</v>
      </c>
      <c r="AN207" s="3">
        <v>1.6</v>
      </c>
      <c r="AO207" s="3">
        <v>27.7</v>
      </c>
      <c r="AP207" s="3">
        <v>3</v>
      </c>
      <c r="AQ207" s="3">
        <v>1</v>
      </c>
      <c r="AR207" s="3">
        <v>3.4</v>
      </c>
      <c r="AS207" s="3">
        <v>22.4</v>
      </c>
      <c r="AT207" s="3">
        <v>18.2</v>
      </c>
      <c r="AU207" s="3">
        <v>59.4</v>
      </c>
      <c r="AV207" s="3">
        <v>70.3</v>
      </c>
      <c r="AW207" s="3">
        <v>24.9</v>
      </c>
      <c r="AX207" s="3">
        <v>65.3</v>
      </c>
      <c r="AY207" s="3">
        <v>9.8000000000000007</v>
      </c>
      <c r="AZ207" s="3">
        <v>63.1</v>
      </c>
      <c r="BA207" s="3">
        <v>1.6</v>
      </c>
      <c r="BB207" s="3">
        <v>1.2</v>
      </c>
      <c r="BC207" s="3">
        <v>6.2</v>
      </c>
      <c r="BD207" s="3">
        <v>2.8</v>
      </c>
      <c r="BE207" s="3">
        <v>3.2</v>
      </c>
      <c r="BF207" s="3">
        <v>5.2</v>
      </c>
      <c r="BG207" s="3">
        <v>7.4</v>
      </c>
      <c r="BH207" s="3">
        <v>4.5</v>
      </c>
      <c r="BI207" s="3">
        <v>3</v>
      </c>
      <c r="BJ207" s="3">
        <v>58</v>
      </c>
      <c r="BK207" s="3">
        <v>66</v>
      </c>
      <c r="BL207" s="3">
        <v>47</v>
      </c>
      <c r="BM207" s="3">
        <v>47.5</v>
      </c>
      <c r="BN207" s="3">
        <v>55.2</v>
      </c>
      <c r="BO207" s="3">
        <v>43.9</v>
      </c>
      <c r="BP207" s="3">
        <v>51.1</v>
      </c>
      <c r="BQ207" s="3">
        <v>41</v>
      </c>
      <c r="BR207" s="3">
        <v>51.2</v>
      </c>
      <c r="BS207" s="3">
        <v>39.200000000000003</v>
      </c>
      <c r="BT207" s="3">
        <v>0</v>
      </c>
    </row>
    <row r="208" spans="1:72" x14ac:dyDescent="0.25">
      <c r="A208" s="9">
        <v>37302</v>
      </c>
      <c r="B208" s="3">
        <v>7.009165000520575</v>
      </c>
      <c r="C208" s="3">
        <v>5.3747226977504416</v>
      </c>
      <c r="D208" s="3">
        <v>5.6930585112932253</v>
      </c>
      <c r="E208" s="3">
        <v>10.526802223497393</v>
      </c>
      <c r="F208" s="3">
        <v>8.0000000000000071E-2</v>
      </c>
      <c r="G208" s="3">
        <v>0.45999999999999996</v>
      </c>
      <c r="H208" s="3">
        <v>1.2709999999999999</v>
      </c>
      <c r="I208" s="3">
        <v>2.4080000000000004</v>
      </c>
      <c r="J208" s="3">
        <v>3.0839999999999996</v>
      </c>
      <c r="K208" s="3">
        <v>1.8129999999999997</v>
      </c>
      <c r="L208" s="3">
        <v>0.67599999999999927</v>
      </c>
      <c r="M208" s="3">
        <v>1.1370000000000005</v>
      </c>
      <c r="N208" s="3">
        <v>0.81099999999999994</v>
      </c>
      <c r="O208" s="3">
        <v>2.5246149962130775</v>
      </c>
      <c r="P208" s="3">
        <v>62</v>
      </c>
      <c r="Q208" s="3">
        <v>13.287000000000001</v>
      </c>
      <c r="R208" s="3">
        <v>1.9119999999999999</v>
      </c>
      <c r="S208" s="3">
        <v>0.90199999999999925</v>
      </c>
      <c r="T208" s="3">
        <v>0.28200000000000003</v>
      </c>
      <c r="U208" s="3">
        <v>2.8919999999999995</v>
      </c>
      <c r="V208" s="3">
        <v>9.0890000000000004</v>
      </c>
      <c r="W208" s="3">
        <v>7.1770000000000005</v>
      </c>
      <c r="X208" s="3">
        <v>8.1870000000000012</v>
      </c>
      <c r="Y208" s="3">
        <v>8.8070000000000004</v>
      </c>
      <c r="Z208" s="3">
        <v>6.197000000000001</v>
      </c>
      <c r="AA208" s="3">
        <v>95</v>
      </c>
      <c r="AB208" s="3">
        <v>94</v>
      </c>
      <c r="AC208" s="3">
        <v>96.4</v>
      </c>
      <c r="AD208" s="3">
        <v>18.2</v>
      </c>
      <c r="AE208" s="3">
        <v>22.6</v>
      </c>
      <c r="AF208" s="3">
        <v>8.1</v>
      </c>
      <c r="AG208" s="3">
        <v>9.1999999999999993</v>
      </c>
      <c r="AH208" s="3">
        <v>20.5</v>
      </c>
      <c r="AI208" s="3">
        <v>19.5</v>
      </c>
      <c r="AJ208" s="3">
        <v>59.2</v>
      </c>
      <c r="AK208" s="3">
        <v>18.3</v>
      </c>
      <c r="AL208" s="3">
        <v>1</v>
      </c>
      <c r="AM208" s="3">
        <v>3.9</v>
      </c>
      <c r="AN208" s="3">
        <v>1.8</v>
      </c>
      <c r="AO208" s="3">
        <v>28.5</v>
      </c>
      <c r="AP208" s="3">
        <v>3.2</v>
      </c>
      <c r="AQ208" s="3">
        <v>1.1000000000000001</v>
      </c>
      <c r="AR208" s="3">
        <v>3.4</v>
      </c>
      <c r="AS208" s="3">
        <v>22.8</v>
      </c>
      <c r="AT208" s="3">
        <v>17.600000000000001</v>
      </c>
      <c r="AU208" s="3">
        <v>59.6</v>
      </c>
      <c r="AV208" s="3">
        <v>70.3</v>
      </c>
      <c r="AW208" s="3">
        <v>22.3</v>
      </c>
      <c r="AX208" s="3">
        <v>66.599999999999994</v>
      </c>
      <c r="AY208" s="3">
        <v>11.1</v>
      </c>
      <c r="AZ208" s="3">
        <v>62.2</v>
      </c>
      <c r="BA208" s="3">
        <v>1.6</v>
      </c>
      <c r="BB208" s="3">
        <v>1.5</v>
      </c>
      <c r="BC208" s="3">
        <v>4.5</v>
      </c>
      <c r="BD208" s="3">
        <v>3.3</v>
      </c>
      <c r="BE208" s="3">
        <v>2.7</v>
      </c>
      <c r="BF208" s="3">
        <v>4.8</v>
      </c>
      <c r="BG208" s="3">
        <v>6.8</v>
      </c>
      <c r="BH208" s="3">
        <v>5</v>
      </c>
      <c r="BI208" s="3">
        <v>4.3</v>
      </c>
      <c r="BJ208" s="3">
        <v>58</v>
      </c>
      <c r="BK208" s="3">
        <v>68</v>
      </c>
      <c r="BL208" s="3">
        <v>46</v>
      </c>
      <c r="BM208" s="3">
        <v>50.7</v>
      </c>
      <c r="BN208" s="3">
        <v>60.7</v>
      </c>
      <c r="BO208" s="3">
        <v>41.5</v>
      </c>
      <c r="BP208" s="3">
        <v>58.1</v>
      </c>
      <c r="BQ208" s="3">
        <v>43.8</v>
      </c>
      <c r="BR208" s="3">
        <v>51.4</v>
      </c>
      <c r="BS208" s="3">
        <v>39.700000000000003</v>
      </c>
      <c r="BT208" s="3">
        <v>0</v>
      </c>
    </row>
    <row r="209" spans="1:72" x14ac:dyDescent="0.25">
      <c r="A209" s="9">
        <v>37330</v>
      </c>
      <c r="B209" s="3">
        <v>7.0452450767733339</v>
      </c>
      <c r="C209" s="3">
        <v>5.3919898424106716</v>
      </c>
      <c r="D209" s="3">
        <v>5.7120812774708964</v>
      </c>
      <c r="E209" s="3">
        <v>10.527552571908629</v>
      </c>
      <c r="F209" s="3">
        <v>0.33000000000000007</v>
      </c>
      <c r="G209" s="3">
        <v>0.91000000000000014</v>
      </c>
      <c r="H209" s="3">
        <v>1.9249999999999998</v>
      </c>
      <c r="I209" s="3">
        <v>3.0199999999999996</v>
      </c>
      <c r="J209" s="3">
        <v>3.6120000000000001</v>
      </c>
      <c r="K209" s="3">
        <v>1.6870000000000003</v>
      </c>
      <c r="L209" s="3">
        <v>0.59200000000000053</v>
      </c>
      <c r="M209" s="3">
        <v>1.0949999999999998</v>
      </c>
      <c r="N209" s="3">
        <v>1.0149999999999997</v>
      </c>
      <c r="O209" s="3">
        <v>2.3752969121140142</v>
      </c>
      <c r="P209" s="3">
        <v>67</v>
      </c>
      <c r="Q209" s="3">
        <v>12.957000000000001</v>
      </c>
      <c r="R209" s="3">
        <v>1.7700000000000005</v>
      </c>
      <c r="S209" s="3">
        <v>0.87000000000000011</v>
      </c>
      <c r="T209" s="3">
        <v>0.36000000000000032</v>
      </c>
      <c r="U209" s="3">
        <v>2.7300000000000004</v>
      </c>
      <c r="V209" s="3">
        <v>8.147000000000002</v>
      </c>
      <c r="W209" s="3">
        <v>6.3770000000000007</v>
      </c>
      <c r="X209" s="3">
        <v>7.277000000000001</v>
      </c>
      <c r="Y209" s="3">
        <v>7.7870000000000008</v>
      </c>
      <c r="Z209" s="3">
        <v>5.4170000000000007</v>
      </c>
      <c r="AA209" s="3">
        <v>110.7</v>
      </c>
      <c r="AB209" s="3">
        <v>110.2</v>
      </c>
      <c r="AC209" s="3">
        <v>111.5</v>
      </c>
      <c r="AD209" s="3">
        <v>20.6</v>
      </c>
      <c r="AE209" s="3">
        <v>21.1</v>
      </c>
      <c r="AF209" s="3">
        <v>7</v>
      </c>
      <c r="AG209" s="3">
        <v>8.6</v>
      </c>
      <c r="AH209" s="3">
        <v>22.7</v>
      </c>
      <c r="AI209" s="3">
        <v>13.5</v>
      </c>
      <c r="AJ209" s="3">
        <v>58.3</v>
      </c>
      <c r="AK209" s="3">
        <v>20.7</v>
      </c>
      <c r="AL209" s="3">
        <v>1.2</v>
      </c>
      <c r="AM209" s="3">
        <v>3.5</v>
      </c>
      <c r="AN209" s="3">
        <v>1.3</v>
      </c>
      <c r="AO209" s="3">
        <v>29.9</v>
      </c>
      <c r="AP209" s="3">
        <v>2.6</v>
      </c>
      <c r="AQ209" s="3">
        <v>1</v>
      </c>
      <c r="AR209" s="3">
        <v>3.2</v>
      </c>
      <c r="AS209" s="3">
        <v>18.3</v>
      </c>
      <c r="AT209" s="3">
        <v>21</v>
      </c>
      <c r="AU209" s="3">
        <v>60.7</v>
      </c>
      <c r="AV209" s="3">
        <v>68.7</v>
      </c>
      <c r="AW209" s="3">
        <v>25.4</v>
      </c>
      <c r="AX209" s="3">
        <v>68.400000000000006</v>
      </c>
      <c r="AY209" s="3">
        <v>6.2</v>
      </c>
      <c r="AZ209" s="3">
        <v>65.8</v>
      </c>
      <c r="BA209" s="3">
        <v>1.8</v>
      </c>
      <c r="BB209" s="3">
        <v>1.2</v>
      </c>
      <c r="BC209" s="3">
        <v>6.9</v>
      </c>
      <c r="BD209" s="3">
        <v>4.0999999999999996</v>
      </c>
      <c r="BE209" s="3">
        <v>3.6</v>
      </c>
      <c r="BF209" s="3">
        <v>4.8</v>
      </c>
      <c r="BG209" s="3">
        <v>6.3</v>
      </c>
      <c r="BH209" s="3">
        <v>5.4</v>
      </c>
      <c r="BI209" s="3">
        <v>3.9</v>
      </c>
      <c r="BJ209" s="3">
        <v>62</v>
      </c>
      <c r="BK209" s="3">
        <v>71</v>
      </c>
      <c r="BL209" s="3">
        <v>48</v>
      </c>
      <c r="BM209" s="3">
        <v>52.4</v>
      </c>
      <c r="BN209" s="3">
        <v>63.8</v>
      </c>
      <c r="BO209" s="3">
        <v>51.9</v>
      </c>
      <c r="BP209" s="3">
        <v>58.3</v>
      </c>
      <c r="BQ209" s="3">
        <v>46.6</v>
      </c>
      <c r="BR209" s="3">
        <v>51.9</v>
      </c>
      <c r="BS209" s="3">
        <v>41.4</v>
      </c>
      <c r="BT209" s="3">
        <v>0</v>
      </c>
    </row>
    <row r="210" spans="1:72" x14ac:dyDescent="0.25">
      <c r="A210" s="9">
        <v>37361</v>
      </c>
      <c r="B210" s="3">
        <v>6.9818603939889199</v>
      </c>
      <c r="C210" s="3">
        <v>5.3610104358864605</v>
      </c>
      <c r="D210" s="3">
        <v>5.7291252823279963</v>
      </c>
      <c r="E210" s="3">
        <v>10.528382658579849</v>
      </c>
      <c r="F210" s="3">
        <v>0.1399999999999999</v>
      </c>
      <c r="G210" s="3">
        <v>0.58000000000000007</v>
      </c>
      <c r="H210" s="3">
        <v>1.4580000000000002</v>
      </c>
      <c r="I210" s="3">
        <v>2.6339999999999999</v>
      </c>
      <c r="J210" s="3">
        <v>3.3190000000000004</v>
      </c>
      <c r="K210" s="3">
        <v>1.8610000000000002</v>
      </c>
      <c r="L210" s="3">
        <v>0.6850000000000005</v>
      </c>
      <c r="M210" s="3">
        <v>1.1759999999999997</v>
      </c>
      <c r="N210" s="3">
        <v>0.87800000000000011</v>
      </c>
      <c r="O210" s="3">
        <v>2.3310023310023311</v>
      </c>
      <c r="P210" s="3">
        <v>66</v>
      </c>
      <c r="Q210" s="3">
        <v>11.829000000000001</v>
      </c>
      <c r="R210" s="3">
        <v>1.6959999999999997</v>
      </c>
      <c r="S210" s="3">
        <v>0.94599999999999973</v>
      </c>
      <c r="T210" s="3">
        <v>0.26600000000000001</v>
      </c>
      <c r="U210" s="3">
        <v>3.2759999999999998</v>
      </c>
      <c r="V210" s="3">
        <v>7.4250000000000007</v>
      </c>
      <c r="W210" s="3">
        <v>5.729000000000001</v>
      </c>
      <c r="X210" s="3">
        <v>6.479000000000001</v>
      </c>
      <c r="Y210" s="3">
        <v>7.1590000000000007</v>
      </c>
      <c r="Z210" s="3">
        <v>4.1490000000000009</v>
      </c>
      <c r="AA210" s="3">
        <v>108.5</v>
      </c>
      <c r="AB210" s="3">
        <v>109.6</v>
      </c>
      <c r="AC210" s="3">
        <v>106.8</v>
      </c>
      <c r="AD210" s="3">
        <v>20.9</v>
      </c>
      <c r="AE210" s="3">
        <v>22.7</v>
      </c>
      <c r="AF210" s="3">
        <v>7.8</v>
      </c>
      <c r="AG210" s="3">
        <v>8.1</v>
      </c>
      <c r="AH210" s="3">
        <v>21.1</v>
      </c>
      <c r="AI210" s="3">
        <v>14.8</v>
      </c>
      <c r="AJ210" s="3">
        <v>56.4</v>
      </c>
      <c r="AK210" s="3">
        <v>22.2</v>
      </c>
      <c r="AL210" s="3">
        <v>0.7</v>
      </c>
      <c r="AM210" s="3">
        <v>3.9</v>
      </c>
      <c r="AN210" s="3">
        <v>1.8</v>
      </c>
      <c r="AO210" s="3">
        <v>31.3</v>
      </c>
      <c r="AP210" s="3">
        <v>4.3</v>
      </c>
      <c r="AQ210" s="3">
        <v>1.4</v>
      </c>
      <c r="AR210" s="3">
        <v>2.5</v>
      </c>
      <c r="AS210" s="3">
        <v>19.399999999999999</v>
      </c>
      <c r="AT210" s="3">
        <v>19.7</v>
      </c>
      <c r="AU210" s="3">
        <v>60.9</v>
      </c>
      <c r="AV210" s="3">
        <v>70.8</v>
      </c>
      <c r="AW210" s="3">
        <v>26</v>
      </c>
      <c r="AX210" s="3">
        <v>67.599999999999994</v>
      </c>
      <c r="AY210" s="3">
        <v>6.4</v>
      </c>
      <c r="AZ210" s="3">
        <v>63</v>
      </c>
      <c r="BA210" s="3">
        <v>2.5</v>
      </c>
      <c r="BB210" s="3">
        <v>1</v>
      </c>
      <c r="BC210" s="3">
        <v>6.4</v>
      </c>
      <c r="BD210" s="3">
        <v>3.6</v>
      </c>
      <c r="BE210" s="3">
        <v>3.2</v>
      </c>
      <c r="BF210" s="3">
        <v>5.2</v>
      </c>
      <c r="BG210" s="3">
        <v>7.2</v>
      </c>
      <c r="BH210" s="3">
        <v>5.6</v>
      </c>
      <c r="BI210" s="3">
        <v>4</v>
      </c>
      <c r="BJ210" s="3">
        <v>61</v>
      </c>
      <c r="BK210" s="3">
        <v>71</v>
      </c>
      <c r="BL210" s="3">
        <v>47</v>
      </c>
      <c r="BM210" s="3">
        <v>52.4</v>
      </c>
      <c r="BN210" s="3">
        <v>59.9</v>
      </c>
      <c r="BO210" s="3">
        <v>60.3</v>
      </c>
      <c r="BP210" s="3">
        <v>59.1</v>
      </c>
      <c r="BQ210" s="3">
        <v>46.6</v>
      </c>
      <c r="BR210" s="3">
        <v>53.5</v>
      </c>
      <c r="BS210" s="3">
        <v>43</v>
      </c>
      <c r="BT210" s="3">
        <v>0</v>
      </c>
    </row>
    <row r="211" spans="1:72" x14ac:dyDescent="0.25">
      <c r="A211" s="9">
        <v>37391</v>
      </c>
      <c r="B211" s="3">
        <v>6.9727374516917946</v>
      </c>
      <c r="C211" s="3">
        <v>5.402452131280044</v>
      </c>
      <c r="D211" s="3">
        <v>5.7847478334793054</v>
      </c>
      <c r="E211" s="3">
        <v>10.529185312732531</v>
      </c>
      <c r="F211" s="3">
        <v>0.16999999999999993</v>
      </c>
      <c r="G211" s="3">
        <v>0.59999999999999987</v>
      </c>
      <c r="H211" s="3">
        <v>1.4610000000000001</v>
      </c>
      <c r="I211" s="3">
        <v>2.6099999999999994</v>
      </c>
      <c r="J211" s="3">
        <v>3.3049999999999997</v>
      </c>
      <c r="K211" s="3">
        <v>1.8439999999999999</v>
      </c>
      <c r="L211" s="3">
        <v>0.69500000000000028</v>
      </c>
      <c r="M211" s="3">
        <v>1.1489999999999996</v>
      </c>
      <c r="N211" s="3">
        <v>0.86100000000000021</v>
      </c>
      <c r="O211" s="3">
        <v>2.4912805181863478</v>
      </c>
      <c r="P211" s="3">
        <v>67</v>
      </c>
      <c r="Q211" s="3">
        <v>11.726000000000001</v>
      </c>
      <c r="R211" s="3">
        <v>1.4900000000000002</v>
      </c>
      <c r="S211" s="3">
        <v>0.84000000000000075</v>
      </c>
      <c r="T211" s="3">
        <v>0.23000000000000043</v>
      </c>
      <c r="U211" s="3">
        <v>2.8100000000000005</v>
      </c>
      <c r="V211" s="3">
        <v>7.3760000000000012</v>
      </c>
      <c r="W211" s="3">
        <v>5.886000000000001</v>
      </c>
      <c r="X211" s="3">
        <v>6.5360000000000005</v>
      </c>
      <c r="Y211" s="3">
        <v>7.1460000000000008</v>
      </c>
      <c r="Z211" s="3">
        <v>4.5660000000000007</v>
      </c>
      <c r="AA211" s="3">
        <v>110.3</v>
      </c>
      <c r="AB211" s="3">
        <v>109.7</v>
      </c>
      <c r="AC211" s="3">
        <v>111.2</v>
      </c>
      <c r="AD211" s="3">
        <v>21.2</v>
      </c>
      <c r="AE211" s="3">
        <v>21.8</v>
      </c>
      <c r="AF211" s="3">
        <v>7.9</v>
      </c>
      <c r="AG211" s="3">
        <v>7.8</v>
      </c>
      <c r="AH211" s="3">
        <v>21.1</v>
      </c>
      <c r="AI211" s="3">
        <v>13.6</v>
      </c>
      <c r="AJ211" s="3">
        <v>57</v>
      </c>
      <c r="AK211" s="3">
        <v>21.2</v>
      </c>
      <c r="AL211" s="3">
        <v>1</v>
      </c>
      <c r="AM211" s="3">
        <v>3.6</v>
      </c>
      <c r="AN211" s="3">
        <v>1.5</v>
      </c>
      <c r="AO211" s="3">
        <v>27.6</v>
      </c>
      <c r="AP211" s="3">
        <v>3.8</v>
      </c>
      <c r="AQ211" s="3">
        <v>1.1000000000000001</v>
      </c>
      <c r="AR211" s="3">
        <v>2.7</v>
      </c>
      <c r="AS211" s="3">
        <v>18.5</v>
      </c>
      <c r="AT211" s="3">
        <v>21.2</v>
      </c>
      <c r="AU211" s="3">
        <v>60.3</v>
      </c>
      <c r="AV211" s="3">
        <v>71.099999999999994</v>
      </c>
      <c r="AW211" s="3">
        <v>24.9</v>
      </c>
      <c r="AX211" s="3">
        <v>68.3</v>
      </c>
      <c r="AY211" s="3">
        <v>6.8</v>
      </c>
      <c r="AZ211" s="3">
        <v>65.2</v>
      </c>
      <c r="BA211" s="3">
        <v>2.2000000000000002</v>
      </c>
      <c r="BB211" s="3">
        <v>1.4</v>
      </c>
      <c r="BC211" s="3">
        <v>5.7</v>
      </c>
      <c r="BD211" s="3">
        <v>3</v>
      </c>
      <c r="BE211" s="3">
        <v>3.1</v>
      </c>
      <c r="BF211" s="3">
        <v>4.7</v>
      </c>
      <c r="BG211" s="3">
        <v>6.6</v>
      </c>
      <c r="BH211" s="3">
        <v>4.7</v>
      </c>
      <c r="BI211" s="3">
        <v>3.3</v>
      </c>
      <c r="BJ211" s="3">
        <v>61</v>
      </c>
      <c r="BK211" s="3">
        <v>69</v>
      </c>
      <c r="BL211" s="3">
        <v>45</v>
      </c>
      <c r="BM211" s="3">
        <v>53.1</v>
      </c>
      <c r="BN211" s="3">
        <v>61.8</v>
      </c>
      <c r="BO211" s="3">
        <v>63</v>
      </c>
      <c r="BP211" s="3">
        <v>59.4</v>
      </c>
      <c r="BQ211" s="3">
        <v>47.3</v>
      </c>
      <c r="BR211" s="3">
        <v>53.4</v>
      </c>
      <c r="BS211" s="3">
        <v>43.8</v>
      </c>
      <c r="BT211" s="3">
        <v>0</v>
      </c>
    </row>
    <row r="212" spans="1:72" x14ac:dyDescent="0.25">
      <c r="A212" s="9">
        <v>37422</v>
      </c>
      <c r="B212" s="3">
        <v>6.8975130055178715</v>
      </c>
      <c r="C212" s="3">
        <v>5.4508238382628056</v>
      </c>
      <c r="D212" s="3">
        <v>5.7612649100695634</v>
      </c>
      <c r="E212" s="3">
        <v>10.530014045754177</v>
      </c>
      <c r="F212" s="3">
        <v>5.0000000000000044E-2</v>
      </c>
      <c r="G212" s="3">
        <v>0.3600000000000001</v>
      </c>
      <c r="H212" s="3">
        <v>1.119</v>
      </c>
      <c r="I212" s="3">
        <v>2.3289999999999997</v>
      </c>
      <c r="J212" s="3">
        <v>3.109</v>
      </c>
      <c r="K212" s="3">
        <v>1.9900000000000002</v>
      </c>
      <c r="L212" s="3">
        <v>0.78000000000000025</v>
      </c>
      <c r="M212" s="3">
        <v>1.21</v>
      </c>
      <c r="N212" s="3">
        <v>0.7589999999999999</v>
      </c>
      <c r="O212" s="3">
        <v>2.5693730729701953</v>
      </c>
      <c r="P212" s="3">
        <v>66</v>
      </c>
      <c r="Q212" s="3">
        <v>12.84</v>
      </c>
      <c r="R212" s="3">
        <v>1.7309999999999999</v>
      </c>
      <c r="S212" s="3">
        <v>1.0010000000000003</v>
      </c>
      <c r="T212" s="3">
        <v>0.31099999999999994</v>
      </c>
      <c r="U212" s="3">
        <v>3.3209999999999997</v>
      </c>
      <c r="V212" s="3">
        <v>8.8109999999999999</v>
      </c>
      <c r="W212" s="3">
        <v>7.08</v>
      </c>
      <c r="X212" s="3">
        <v>7.81</v>
      </c>
      <c r="Y212" s="3">
        <v>8.5</v>
      </c>
      <c r="Z212" s="3">
        <v>5.49</v>
      </c>
      <c r="AA212" s="3">
        <v>106.3</v>
      </c>
      <c r="AB212" s="3">
        <v>107.2</v>
      </c>
      <c r="AC212" s="3">
        <v>104.9</v>
      </c>
      <c r="AD212" s="3">
        <v>20.100000000000001</v>
      </c>
      <c r="AE212" s="3">
        <v>23.2</v>
      </c>
      <c r="AF212" s="3">
        <v>7.8</v>
      </c>
      <c r="AG212" s="3">
        <v>8</v>
      </c>
      <c r="AH212" s="3">
        <v>20.9</v>
      </c>
      <c r="AI212" s="3">
        <v>14.3</v>
      </c>
      <c r="AJ212" s="3">
        <v>56.7</v>
      </c>
      <c r="AK212" s="3">
        <v>20.399999999999999</v>
      </c>
      <c r="AL212" s="3">
        <v>1.1000000000000001</v>
      </c>
      <c r="AM212" s="3">
        <v>3.4</v>
      </c>
      <c r="AN212" s="3">
        <v>1.5</v>
      </c>
      <c r="AO212" s="3">
        <v>29.6</v>
      </c>
      <c r="AP212" s="3">
        <v>3.9</v>
      </c>
      <c r="AQ212" s="3">
        <v>0.8</v>
      </c>
      <c r="AR212" s="3">
        <v>3</v>
      </c>
      <c r="AS212" s="3">
        <v>19.5</v>
      </c>
      <c r="AT212" s="3">
        <v>19.899999999999999</v>
      </c>
      <c r="AU212" s="3">
        <v>60.6</v>
      </c>
      <c r="AV212" s="3">
        <v>71.099999999999994</v>
      </c>
      <c r="AW212" s="3">
        <v>23.7</v>
      </c>
      <c r="AX212" s="3">
        <v>69.2</v>
      </c>
      <c r="AY212" s="3">
        <v>7.1</v>
      </c>
      <c r="AZ212" s="3">
        <v>65.3</v>
      </c>
      <c r="BA212" s="3">
        <v>2</v>
      </c>
      <c r="BB212" s="3">
        <v>0.9</v>
      </c>
      <c r="BC212" s="3">
        <v>5.8</v>
      </c>
      <c r="BD212" s="3">
        <v>3.8</v>
      </c>
      <c r="BE212" s="3">
        <v>3.1</v>
      </c>
      <c r="BF212" s="3">
        <v>4.4000000000000004</v>
      </c>
      <c r="BG212" s="3">
        <v>7.7</v>
      </c>
      <c r="BH212" s="3">
        <v>4.8</v>
      </c>
      <c r="BI212" s="3">
        <v>3.8</v>
      </c>
      <c r="BJ212" s="3">
        <v>61</v>
      </c>
      <c r="BK212" s="3">
        <v>68</v>
      </c>
      <c r="BL212" s="3">
        <v>45</v>
      </c>
      <c r="BM212" s="3">
        <v>53.6</v>
      </c>
      <c r="BN212" s="3">
        <v>61.2</v>
      </c>
      <c r="BO212" s="3">
        <v>65.5</v>
      </c>
      <c r="BP212" s="3">
        <v>61.1</v>
      </c>
      <c r="BQ212" s="3">
        <v>48.3</v>
      </c>
      <c r="BR212" s="3">
        <v>54.4</v>
      </c>
      <c r="BS212" s="3">
        <v>43.2</v>
      </c>
      <c r="BT212" s="3">
        <v>0</v>
      </c>
    </row>
    <row r="213" spans="1:72" x14ac:dyDescent="0.25">
      <c r="A213" s="9">
        <v>37452</v>
      </c>
      <c r="B213" s="3">
        <v>6.8152232365779888</v>
      </c>
      <c r="C213" s="3">
        <v>5.4557483744968653</v>
      </c>
      <c r="D213" s="3">
        <v>5.7198198523538251</v>
      </c>
      <c r="E213" s="3">
        <v>10.530815392058781</v>
      </c>
      <c r="F213" s="3">
        <v>-1.0000000000000009E-2</v>
      </c>
      <c r="G213" s="3">
        <v>9.000000000000008E-2</v>
      </c>
      <c r="H213" s="3">
        <v>0.52800000000000002</v>
      </c>
      <c r="I213" s="3">
        <v>1.7360000000000002</v>
      </c>
      <c r="J213" s="3">
        <v>2.7489999999999997</v>
      </c>
      <c r="K213" s="3">
        <v>2.2209999999999996</v>
      </c>
      <c r="L213" s="3">
        <v>1.0129999999999995</v>
      </c>
      <c r="M213" s="3">
        <v>1.2080000000000002</v>
      </c>
      <c r="N213" s="3">
        <v>0.43799999999999994</v>
      </c>
      <c r="O213" s="3">
        <v>2.5893319523562921</v>
      </c>
      <c r="P213" s="3">
        <v>66</v>
      </c>
      <c r="Q213" s="3">
        <v>13.04</v>
      </c>
      <c r="R213" s="3">
        <v>2.1640000000000001</v>
      </c>
      <c r="S213" s="3">
        <v>1.3039999999999998</v>
      </c>
      <c r="T213" s="3">
        <v>0.45399999999999974</v>
      </c>
      <c r="U213" s="3">
        <v>4.1440000000000001</v>
      </c>
      <c r="V213" s="3">
        <v>9.5939999999999994</v>
      </c>
      <c r="W213" s="3">
        <v>7.4299999999999988</v>
      </c>
      <c r="X213" s="3">
        <v>8.2899999999999991</v>
      </c>
      <c r="Y213" s="3">
        <v>9.1399999999999988</v>
      </c>
      <c r="Z213" s="3">
        <v>5.4499999999999993</v>
      </c>
      <c r="AA213" s="3">
        <v>97.4</v>
      </c>
      <c r="AB213" s="3">
        <v>96.1</v>
      </c>
      <c r="AC213" s="3">
        <v>99.4</v>
      </c>
      <c r="AD213" s="3">
        <v>18.8</v>
      </c>
      <c r="AE213" s="3">
        <v>23.9</v>
      </c>
      <c r="AF213" s="3">
        <v>8.3000000000000007</v>
      </c>
      <c r="AG213" s="3">
        <v>9.6</v>
      </c>
      <c r="AH213" s="3">
        <v>20.100000000000001</v>
      </c>
      <c r="AI213" s="3">
        <v>17</v>
      </c>
      <c r="AJ213" s="3">
        <v>57.3</v>
      </c>
      <c r="AK213" s="3">
        <v>17.3</v>
      </c>
      <c r="AL213" s="3">
        <v>1</v>
      </c>
      <c r="AM213" s="3">
        <v>3.8</v>
      </c>
      <c r="AN213" s="3">
        <v>1.9</v>
      </c>
      <c r="AO213" s="3">
        <v>28</v>
      </c>
      <c r="AP213" s="3">
        <v>3.3</v>
      </c>
      <c r="AQ213" s="3">
        <v>0.9</v>
      </c>
      <c r="AR213" s="3">
        <v>3.8</v>
      </c>
      <c r="AS213" s="3">
        <v>22.1</v>
      </c>
      <c r="AT213" s="3">
        <v>20.2</v>
      </c>
      <c r="AU213" s="3">
        <v>57.7</v>
      </c>
      <c r="AV213" s="3">
        <v>70.3</v>
      </c>
      <c r="AW213" s="3">
        <v>20.8</v>
      </c>
      <c r="AX213" s="3">
        <v>70</v>
      </c>
      <c r="AY213" s="3">
        <v>9.1999999999999993</v>
      </c>
      <c r="AZ213" s="3">
        <v>65.7</v>
      </c>
      <c r="BA213" s="3">
        <v>2.9</v>
      </c>
      <c r="BB213" s="3">
        <v>1.2</v>
      </c>
      <c r="BC213" s="3">
        <v>5.5</v>
      </c>
      <c r="BD213" s="3">
        <v>3</v>
      </c>
      <c r="BE213" s="3">
        <v>3.3</v>
      </c>
      <c r="BF213" s="3">
        <v>3.7</v>
      </c>
      <c r="BG213" s="3">
        <v>7.4</v>
      </c>
      <c r="BH213" s="3">
        <v>4.3</v>
      </c>
      <c r="BI213" s="3">
        <v>3.4</v>
      </c>
      <c r="BJ213" s="3">
        <v>61</v>
      </c>
      <c r="BK213" s="3">
        <v>69</v>
      </c>
      <c r="BL213" s="3">
        <v>46</v>
      </c>
      <c r="BM213" s="3">
        <v>50.2</v>
      </c>
      <c r="BN213" s="3">
        <v>51.9</v>
      </c>
      <c r="BO213" s="3">
        <v>68.3</v>
      </c>
      <c r="BP213" s="3">
        <v>56.6</v>
      </c>
      <c r="BQ213" s="3">
        <v>45</v>
      </c>
      <c r="BR213" s="3">
        <v>54.8</v>
      </c>
      <c r="BS213" s="3">
        <v>42.7</v>
      </c>
      <c r="BT213" s="3">
        <v>0</v>
      </c>
    </row>
    <row r="214" spans="1:72" x14ac:dyDescent="0.25">
      <c r="A214" s="9">
        <v>37483</v>
      </c>
      <c r="B214" s="3">
        <v>6.820092780968305</v>
      </c>
      <c r="C214" s="3">
        <v>5.4519822140921868</v>
      </c>
      <c r="D214" s="3">
        <v>5.7468419641166477</v>
      </c>
      <c r="E214" s="3">
        <v>10.531642775838547</v>
      </c>
      <c r="F214" s="3">
        <v>-2.0000000000000018E-2</v>
      </c>
      <c r="G214" s="3">
        <v>5.0000000000000044E-2</v>
      </c>
      <c r="H214" s="3">
        <v>0.43900000000000006</v>
      </c>
      <c r="I214" s="3">
        <v>1.4980000000000002</v>
      </c>
      <c r="J214" s="3">
        <v>2.44</v>
      </c>
      <c r="K214" s="3">
        <v>2.0009999999999999</v>
      </c>
      <c r="L214" s="3">
        <v>0.94199999999999973</v>
      </c>
      <c r="M214" s="3">
        <v>1.0590000000000002</v>
      </c>
      <c r="N214" s="3">
        <v>0.38900000000000001</v>
      </c>
      <c r="O214" s="3">
        <v>2.5303643724696356</v>
      </c>
      <c r="P214" s="3">
        <v>59</v>
      </c>
      <c r="Q214" s="3">
        <v>13.444000000000001</v>
      </c>
      <c r="R214" s="3">
        <v>2.1919999999999997</v>
      </c>
      <c r="S214" s="3">
        <v>1.3119999999999998</v>
      </c>
      <c r="T214" s="3">
        <v>0.40199999999999969</v>
      </c>
      <c r="U214" s="3">
        <v>3.9019999999999997</v>
      </c>
      <c r="V214" s="3">
        <v>10.256</v>
      </c>
      <c r="W214" s="3">
        <v>8.0640000000000001</v>
      </c>
      <c r="X214" s="3">
        <v>8.9440000000000008</v>
      </c>
      <c r="Y214" s="3">
        <v>9.854000000000001</v>
      </c>
      <c r="Z214" s="3">
        <v>6.354000000000001</v>
      </c>
      <c r="AA214" s="3">
        <v>94.5</v>
      </c>
      <c r="AB214" s="3">
        <v>95.5</v>
      </c>
      <c r="AC214" s="3">
        <v>93.1</v>
      </c>
      <c r="AD214" s="3">
        <v>17.399999999999999</v>
      </c>
      <c r="AE214" s="3">
        <v>23.8</v>
      </c>
      <c r="AF214" s="3">
        <v>7.4</v>
      </c>
      <c r="AG214" s="3">
        <v>10.1</v>
      </c>
      <c r="AH214" s="3">
        <v>22.1</v>
      </c>
      <c r="AI214" s="3">
        <v>17.8</v>
      </c>
      <c r="AJ214" s="3">
        <v>58.8</v>
      </c>
      <c r="AK214" s="3">
        <v>17.399999999999999</v>
      </c>
      <c r="AL214" s="3">
        <v>0.9</v>
      </c>
      <c r="AM214" s="3">
        <v>4.5</v>
      </c>
      <c r="AN214" s="3">
        <v>1.9</v>
      </c>
      <c r="AO214" s="3">
        <v>31.3</v>
      </c>
      <c r="AP214" s="3">
        <v>4.0999999999999996</v>
      </c>
      <c r="AQ214" s="3">
        <v>1.7</v>
      </c>
      <c r="AR214" s="3">
        <v>2.2999999999999998</v>
      </c>
      <c r="AS214" s="3">
        <v>21.8</v>
      </c>
      <c r="AT214" s="3">
        <v>16.7</v>
      </c>
      <c r="AU214" s="3">
        <v>61.5</v>
      </c>
      <c r="AV214" s="3">
        <v>67.8</v>
      </c>
      <c r="AW214" s="3">
        <v>22.2</v>
      </c>
      <c r="AX214" s="3">
        <v>67.8</v>
      </c>
      <c r="AY214" s="3">
        <v>10</v>
      </c>
      <c r="AZ214" s="3">
        <v>64.8</v>
      </c>
      <c r="BA214" s="3">
        <v>3</v>
      </c>
      <c r="BB214" s="3">
        <v>1</v>
      </c>
      <c r="BC214" s="3">
        <v>5.2</v>
      </c>
      <c r="BD214" s="3">
        <v>3.4</v>
      </c>
      <c r="BE214" s="3">
        <v>3.3</v>
      </c>
      <c r="BF214" s="3">
        <v>4.8</v>
      </c>
      <c r="BG214" s="3">
        <v>7.3</v>
      </c>
      <c r="BH214" s="3">
        <v>5.8</v>
      </c>
      <c r="BI214" s="3">
        <v>3.7</v>
      </c>
      <c r="BJ214" s="3">
        <v>55</v>
      </c>
      <c r="BK214" s="3">
        <v>66</v>
      </c>
      <c r="BL214" s="3">
        <v>41</v>
      </c>
      <c r="BM214" s="3">
        <v>50.3</v>
      </c>
      <c r="BN214" s="3">
        <v>50.6</v>
      </c>
      <c r="BO214" s="3">
        <v>61.5</v>
      </c>
      <c r="BP214" s="3">
        <v>54.9</v>
      </c>
      <c r="BQ214" s="3">
        <v>46.8</v>
      </c>
      <c r="BR214" s="3">
        <v>53.6</v>
      </c>
      <c r="BS214" s="3">
        <v>45.4</v>
      </c>
      <c r="BT214" s="3">
        <v>0</v>
      </c>
    </row>
    <row r="215" spans="1:72" x14ac:dyDescent="0.25">
      <c r="A215" s="9">
        <v>37514</v>
      </c>
      <c r="B215" s="3">
        <v>6.7035316125204378</v>
      </c>
      <c r="C215" s="3">
        <v>5.4689458247509455</v>
      </c>
      <c r="D215" s="3">
        <v>5.7795081851843371</v>
      </c>
      <c r="E215" s="3">
        <v>10.532469475620287</v>
      </c>
      <c r="F215" s="3">
        <v>-6.0000000000000053E-2</v>
      </c>
      <c r="G215" s="3">
        <v>-4.0000000000000036E-2</v>
      </c>
      <c r="H215" s="3">
        <v>0.121</v>
      </c>
      <c r="I215" s="3">
        <v>0.99399999999999999</v>
      </c>
      <c r="J215" s="3">
        <v>2.0300000000000002</v>
      </c>
      <c r="K215" s="3">
        <v>1.909</v>
      </c>
      <c r="L215" s="3">
        <v>1.036</v>
      </c>
      <c r="M215" s="3">
        <v>0.873</v>
      </c>
      <c r="N215" s="3">
        <v>0.16100000000000003</v>
      </c>
      <c r="O215" s="3">
        <v>2.4425989252564726</v>
      </c>
      <c r="P215" s="3">
        <v>69</v>
      </c>
      <c r="Q215" s="3">
        <v>13.031000000000001</v>
      </c>
      <c r="R215" s="3">
        <v>2.4859999999999998</v>
      </c>
      <c r="S215" s="3">
        <v>1.5060000000000002</v>
      </c>
      <c r="T215" s="3">
        <v>0.64599999999999991</v>
      </c>
      <c r="U215" s="3">
        <v>4.3159999999999998</v>
      </c>
      <c r="V215" s="3">
        <v>10.467000000000001</v>
      </c>
      <c r="W215" s="3">
        <v>7.9810000000000008</v>
      </c>
      <c r="X215" s="3">
        <v>8.9610000000000003</v>
      </c>
      <c r="Y215" s="3">
        <v>9.8210000000000015</v>
      </c>
      <c r="Z215" s="3">
        <v>6.1510000000000007</v>
      </c>
      <c r="AA215" s="3">
        <v>93.7</v>
      </c>
      <c r="AB215" s="3">
        <v>97.2</v>
      </c>
      <c r="AC215" s="3">
        <v>88.5</v>
      </c>
      <c r="AD215" s="3">
        <v>15.9</v>
      </c>
      <c r="AE215" s="3">
        <v>25.4</v>
      </c>
      <c r="AF215" s="3">
        <v>7.2</v>
      </c>
      <c r="AG215" s="3">
        <v>8.9</v>
      </c>
      <c r="AH215" s="3">
        <v>21.5</v>
      </c>
      <c r="AI215" s="3">
        <v>16.8</v>
      </c>
      <c r="AJ215" s="3">
        <v>58.7</v>
      </c>
      <c r="AK215" s="3">
        <v>17.3</v>
      </c>
      <c r="AL215" s="3">
        <v>1</v>
      </c>
      <c r="AM215" s="3">
        <v>3.3</v>
      </c>
      <c r="AN215" s="3">
        <v>1.4</v>
      </c>
      <c r="AO215" s="3">
        <v>26.2</v>
      </c>
      <c r="AP215" s="3">
        <v>2.7</v>
      </c>
      <c r="AQ215" s="3">
        <v>0.9</v>
      </c>
      <c r="AR215" s="3">
        <v>3</v>
      </c>
      <c r="AS215" s="3">
        <v>23.8</v>
      </c>
      <c r="AT215" s="3">
        <v>18.5</v>
      </c>
      <c r="AU215" s="3">
        <v>57.7</v>
      </c>
      <c r="AV215" s="3">
        <v>69.599999999999994</v>
      </c>
      <c r="AW215" s="3">
        <v>21.6</v>
      </c>
      <c r="AX215" s="3">
        <v>68.7</v>
      </c>
      <c r="AY215" s="3">
        <v>9.6999999999999993</v>
      </c>
      <c r="AZ215" s="3">
        <v>65.900000000000006</v>
      </c>
      <c r="BA215" s="3">
        <v>2.5</v>
      </c>
      <c r="BB215" s="3">
        <v>1.5</v>
      </c>
      <c r="BC215" s="3">
        <v>5.7</v>
      </c>
      <c r="BD215" s="3">
        <v>2.9</v>
      </c>
      <c r="BE215" s="3">
        <v>2.7</v>
      </c>
      <c r="BF215" s="3">
        <v>4.2</v>
      </c>
      <c r="BG215" s="3">
        <v>6.6</v>
      </c>
      <c r="BH215" s="3">
        <v>3.8</v>
      </c>
      <c r="BI215" s="3">
        <v>3.5</v>
      </c>
      <c r="BJ215" s="3">
        <v>63</v>
      </c>
      <c r="BK215" s="3">
        <v>70</v>
      </c>
      <c r="BL215" s="3">
        <v>48</v>
      </c>
      <c r="BM215" s="3">
        <v>50.5</v>
      </c>
      <c r="BN215" s="3">
        <v>52.9</v>
      </c>
      <c r="BO215" s="3">
        <v>62.5</v>
      </c>
      <c r="BP215" s="3">
        <v>53.5</v>
      </c>
      <c r="BQ215" s="3">
        <v>45.8</v>
      </c>
      <c r="BR215" s="3">
        <v>56.7</v>
      </c>
      <c r="BS215" s="3">
        <v>43.8</v>
      </c>
      <c r="BT215" s="3">
        <v>0</v>
      </c>
    </row>
    <row r="216" spans="1:72" x14ac:dyDescent="0.25">
      <c r="A216" s="9">
        <v>37544</v>
      </c>
      <c r="B216" s="3">
        <v>6.7864460335491952</v>
      </c>
      <c r="C216" s="3">
        <v>5.4653560664774741</v>
      </c>
      <c r="D216" s="3">
        <v>5.7587440327301751</v>
      </c>
      <c r="E216" s="3">
        <v>10.533268857474253</v>
      </c>
      <c r="F216" s="3">
        <v>-1.0000000000000009E-2</v>
      </c>
      <c r="G216" s="3">
        <v>2.0000000000000018E-2</v>
      </c>
      <c r="H216" s="3">
        <v>0.23199999999999998</v>
      </c>
      <c r="I216" s="3">
        <v>1.29</v>
      </c>
      <c r="J216" s="3">
        <v>2.4540000000000002</v>
      </c>
      <c r="K216" s="3">
        <v>2.2220000000000004</v>
      </c>
      <c r="L216" s="3">
        <v>1.1640000000000001</v>
      </c>
      <c r="M216" s="3">
        <v>1.0580000000000001</v>
      </c>
      <c r="N216" s="3">
        <v>0.21199999999999997</v>
      </c>
      <c r="O216" s="3">
        <v>2.4539877300613497</v>
      </c>
      <c r="P216" s="3">
        <v>67</v>
      </c>
      <c r="Q216" s="3">
        <v>13.339</v>
      </c>
      <c r="R216" s="3">
        <v>2.7100000000000004</v>
      </c>
      <c r="S216" s="3">
        <v>1.4700000000000002</v>
      </c>
      <c r="T216" s="3">
        <v>0.58999999999999986</v>
      </c>
      <c r="U216" s="3">
        <v>4.25</v>
      </c>
      <c r="V216" s="3">
        <v>10.609</v>
      </c>
      <c r="W216" s="3">
        <v>7.899</v>
      </c>
      <c r="X216" s="3">
        <v>9.1389999999999993</v>
      </c>
      <c r="Y216" s="3">
        <v>10.019</v>
      </c>
      <c r="Z216" s="3">
        <v>6.359</v>
      </c>
      <c r="AA216" s="3">
        <v>79.599999999999994</v>
      </c>
      <c r="AB216" s="3">
        <v>81.099999999999994</v>
      </c>
      <c r="AC216" s="3">
        <v>77.2</v>
      </c>
      <c r="AD216" s="3">
        <v>14.7</v>
      </c>
      <c r="AE216" s="3">
        <v>27.3</v>
      </c>
      <c r="AF216" s="3">
        <v>6.9</v>
      </c>
      <c r="AG216" s="3">
        <v>11.3</v>
      </c>
      <c r="AH216" s="3">
        <v>17.899999999999999</v>
      </c>
      <c r="AI216" s="3">
        <v>22.1</v>
      </c>
      <c r="AJ216" s="3">
        <v>58</v>
      </c>
      <c r="AK216" s="3">
        <v>15.3</v>
      </c>
      <c r="AL216" s="3">
        <v>0.9</v>
      </c>
      <c r="AM216" s="3">
        <v>3.1</v>
      </c>
      <c r="AN216" s="3">
        <v>1.4</v>
      </c>
      <c r="AO216" s="3">
        <v>28.3</v>
      </c>
      <c r="AP216" s="3">
        <v>3.1</v>
      </c>
      <c r="AQ216" s="3">
        <v>0.8</v>
      </c>
      <c r="AR216" s="3">
        <v>2.8</v>
      </c>
      <c r="AS216" s="3">
        <v>27.7</v>
      </c>
      <c r="AT216" s="3">
        <v>15.6</v>
      </c>
      <c r="AU216" s="3">
        <v>56.7</v>
      </c>
      <c r="AV216" s="3">
        <v>70.8</v>
      </c>
      <c r="AW216" s="3">
        <v>19.3</v>
      </c>
      <c r="AX216" s="3">
        <v>66.400000000000006</v>
      </c>
      <c r="AY216" s="3">
        <v>14.3</v>
      </c>
      <c r="AZ216" s="3">
        <v>62.6</v>
      </c>
      <c r="BA216" s="3">
        <v>2</v>
      </c>
      <c r="BB216" s="3">
        <v>1</v>
      </c>
      <c r="BC216" s="3">
        <v>5.3</v>
      </c>
      <c r="BD216" s="3">
        <v>3.2</v>
      </c>
      <c r="BE216" s="3">
        <v>2.9</v>
      </c>
      <c r="BF216" s="3">
        <v>4.4000000000000004</v>
      </c>
      <c r="BG216" s="3">
        <v>7.5</v>
      </c>
      <c r="BH216" s="3">
        <v>4.3</v>
      </c>
      <c r="BI216" s="3">
        <v>4</v>
      </c>
      <c r="BJ216" s="3">
        <v>61</v>
      </c>
      <c r="BK216" s="3">
        <v>66</v>
      </c>
      <c r="BL216" s="3">
        <v>46</v>
      </c>
      <c r="BM216" s="3">
        <v>49</v>
      </c>
      <c r="BN216" s="3">
        <v>52.1</v>
      </c>
      <c r="BO216" s="3">
        <v>58.3</v>
      </c>
      <c r="BP216" s="3">
        <v>51.3</v>
      </c>
      <c r="BQ216" s="3">
        <v>46.4</v>
      </c>
      <c r="BR216" s="3">
        <v>53.4</v>
      </c>
      <c r="BS216" s="3">
        <v>42</v>
      </c>
      <c r="BT216" s="3">
        <v>0</v>
      </c>
    </row>
    <row r="217" spans="1:72" x14ac:dyDescent="0.25">
      <c r="A217" s="9">
        <v>37575</v>
      </c>
      <c r="B217" s="3">
        <v>6.8419466182253075</v>
      </c>
      <c r="C217" s="3">
        <v>5.4861652914675219</v>
      </c>
      <c r="D217" s="3">
        <v>5.765034350687964</v>
      </c>
      <c r="E217" s="3">
        <v>10.534094214621176</v>
      </c>
      <c r="F217" s="3">
        <v>8.0000000000000071E-2</v>
      </c>
      <c r="G217" s="3">
        <v>0.34000000000000008</v>
      </c>
      <c r="H217" s="3">
        <v>0.83200000000000007</v>
      </c>
      <c r="I217" s="3">
        <v>2.0410000000000004</v>
      </c>
      <c r="J217" s="3">
        <v>2.9910000000000005</v>
      </c>
      <c r="K217" s="3">
        <v>2.1590000000000003</v>
      </c>
      <c r="L217" s="3">
        <v>0.95000000000000018</v>
      </c>
      <c r="M217" s="3">
        <v>1.2090000000000001</v>
      </c>
      <c r="N217" s="3">
        <v>0.49199999999999999</v>
      </c>
      <c r="O217" s="3">
        <v>2.5700334104343354</v>
      </c>
      <c r="P217" s="3">
        <v>67</v>
      </c>
      <c r="Q217" s="3">
        <v>11.955</v>
      </c>
      <c r="R217" s="3">
        <v>2.0289999999999999</v>
      </c>
      <c r="S217" s="3">
        <v>1.0889999999999995</v>
      </c>
      <c r="T217" s="3">
        <v>0.29899999999999993</v>
      </c>
      <c r="U217" s="3">
        <v>3.2989999999999995</v>
      </c>
      <c r="V217" s="3">
        <v>8.6939999999999991</v>
      </c>
      <c r="W217" s="3">
        <v>6.665</v>
      </c>
      <c r="X217" s="3">
        <v>7.6050000000000004</v>
      </c>
      <c r="Y217" s="3">
        <v>8.3949999999999996</v>
      </c>
      <c r="Z217" s="3">
        <v>5.3950000000000005</v>
      </c>
      <c r="AA217" s="3">
        <v>84.9</v>
      </c>
      <c r="AB217" s="3">
        <v>89.3</v>
      </c>
      <c r="AC217" s="3">
        <v>78.3</v>
      </c>
      <c r="AD217" s="3">
        <v>14.2</v>
      </c>
      <c r="AE217" s="3">
        <v>27.3</v>
      </c>
      <c r="AF217" s="3">
        <v>6.8</v>
      </c>
      <c r="AG217" s="3">
        <v>9.9</v>
      </c>
      <c r="AH217" s="3">
        <v>19.399999999999999</v>
      </c>
      <c r="AI217" s="3">
        <v>18.8</v>
      </c>
      <c r="AJ217" s="3">
        <v>58.5</v>
      </c>
      <c r="AK217" s="3">
        <v>15.4</v>
      </c>
      <c r="AL217" s="3">
        <v>0.8</v>
      </c>
      <c r="AM217" s="3">
        <v>3.1</v>
      </c>
      <c r="AN217" s="3">
        <v>1.5</v>
      </c>
      <c r="AO217" s="3">
        <v>28.6</v>
      </c>
      <c r="AP217" s="3">
        <v>2.8</v>
      </c>
      <c r="AQ217" s="3">
        <v>0.8</v>
      </c>
      <c r="AR217" s="3">
        <v>2.4</v>
      </c>
      <c r="AS217" s="3">
        <v>25.7</v>
      </c>
      <c r="AT217" s="3">
        <v>16.100000000000001</v>
      </c>
      <c r="AU217" s="3">
        <v>58.2</v>
      </c>
      <c r="AV217" s="3">
        <v>70.7</v>
      </c>
      <c r="AW217" s="3">
        <v>20.3</v>
      </c>
      <c r="AX217" s="3">
        <v>68.400000000000006</v>
      </c>
      <c r="AY217" s="3">
        <v>11.3</v>
      </c>
      <c r="AZ217" s="3">
        <v>65.8</v>
      </c>
      <c r="BA217" s="3">
        <v>2.8</v>
      </c>
      <c r="BB217" s="3">
        <v>1.6</v>
      </c>
      <c r="BC217" s="3">
        <v>5.2</v>
      </c>
      <c r="BD217" s="3">
        <v>3.4</v>
      </c>
      <c r="BE217" s="3">
        <v>3</v>
      </c>
      <c r="BF217" s="3">
        <v>3.9</v>
      </c>
      <c r="BG217" s="3">
        <v>6.7</v>
      </c>
      <c r="BH217" s="3">
        <v>5.4</v>
      </c>
      <c r="BI217" s="3">
        <v>3.4</v>
      </c>
      <c r="BJ217" s="3">
        <v>62</v>
      </c>
      <c r="BK217" s="3">
        <v>66</v>
      </c>
      <c r="BL217" s="3">
        <v>49</v>
      </c>
      <c r="BM217" s="3">
        <v>48.5</v>
      </c>
      <c r="BN217" s="3">
        <v>49.9</v>
      </c>
      <c r="BO217" s="3">
        <v>55.7</v>
      </c>
      <c r="BP217" s="3">
        <v>52.7</v>
      </c>
      <c r="BQ217" s="3">
        <v>44.8</v>
      </c>
      <c r="BR217" s="3">
        <v>52.1</v>
      </c>
      <c r="BS217" s="3">
        <v>43.1</v>
      </c>
      <c r="BT217" s="3">
        <v>0</v>
      </c>
    </row>
    <row r="218" spans="1:72" x14ac:dyDescent="0.25">
      <c r="A218" s="9">
        <v>37605</v>
      </c>
      <c r="B218" s="3">
        <v>6.7797173410954326</v>
      </c>
      <c r="C218" s="3">
        <v>5.4984379107047063</v>
      </c>
      <c r="D218" s="3">
        <v>5.8384590446480802</v>
      </c>
      <c r="E218" s="3">
        <v>10.534892299260504</v>
      </c>
      <c r="F218" s="3">
        <v>1.0000000000000009E-2</v>
      </c>
      <c r="G218" s="3">
        <v>0.10000000000000009</v>
      </c>
      <c r="H218" s="3">
        <v>0.37000000000000011</v>
      </c>
      <c r="I218" s="3">
        <v>1.5090000000000001</v>
      </c>
      <c r="J218" s="3">
        <v>2.5949999999999998</v>
      </c>
      <c r="K218" s="3">
        <v>2.2249999999999996</v>
      </c>
      <c r="L218" s="3">
        <v>1.0859999999999999</v>
      </c>
      <c r="M218" s="3">
        <v>1.139</v>
      </c>
      <c r="N218" s="3">
        <v>0.27</v>
      </c>
      <c r="O218" s="3">
        <v>2.413127413127413</v>
      </c>
      <c r="P218" s="3">
        <v>69</v>
      </c>
      <c r="Q218" s="3">
        <v>11.898</v>
      </c>
      <c r="R218" s="3">
        <v>2.0309999999999997</v>
      </c>
      <c r="S218" s="3">
        <v>1.1109999999999998</v>
      </c>
      <c r="T218" s="3">
        <v>0.34099999999999975</v>
      </c>
      <c r="U218" s="3">
        <v>3.3109999999999999</v>
      </c>
      <c r="V218" s="3">
        <v>9.1690000000000005</v>
      </c>
      <c r="W218" s="3">
        <v>7.1379999999999999</v>
      </c>
      <c r="X218" s="3">
        <v>8.0579999999999998</v>
      </c>
      <c r="Y218" s="3">
        <v>8.8279999999999994</v>
      </c>
      <c r="Z218" s="3">
        <v>5.8579999999999997</v>
      </c>
      <c r="AA218" s="3">
        <v>80.7</v>
      </c>
      <c r="AB218" s="3">
        <v>88.1</v>
      </c>
      <c r="AC218" s="3">
        <v>69.599999999999994</v>
      </c>
      <c r="AD218" s="3">
        <v>12.3</v>
      </c>
      <c r="AE218" s="3">
        <v>29.7</v>
      </c>
      <c r="AF218" s="3">
        <v>7.7</v>
      </c>
      <c r="AG218" s="3">
        <v>10.7</v>
      </c>
      <c r="AH218" s="3">
        <v>19.600000000000001</v>
      </c>
      <c r="AI218" s="3">
        <v>20.2</v>
      </c>
      <c r="AJ218" s="3">
        <v>58</v>
      </c>
      <c r="AK218" s="3">
        <v>15.4</v>
      </c>
      <c r="AL218" s="3">
        <v>0.8</v>
      </c>
      <c r="AM218" s="3">
        <v>3.2</v>
      </c>
      <c r="AN218" s="3">
        <v>1.4</v>
      </c>
      <c r="AO218" s="3">
        <v>28.4</v>
      </c>
      <c r="AP218" s="3">
        <v>3.3</v>
      </c>
      <c r="AQ218" s="3">
        <v>1</v>
      </c>
      <c r="AR218" s="3">
        <v>3.4</v>
      </c>
      <c r="AS218" s="3">
        <v>25.9</v>
      </c>
      <c r="AT218" s="3">
        <v>14.5</v>
      </c>
      <c r="AU218" s="3">
        <v>59.6</v>
      </c>
      <c r="AV218" s="3">
        <v>69.7</v>
      </c>
      <c r="AW218" s="3">
        <v>21.1</v>
      </c>
      <c r="AX218" s="3">
        <v>67.900000000000006</v>
      </c>
      <c r="AY218" s="3">
        <v>11</v>
      </c>
      <c r="AZ218" s="3">
        <v>64.400000000000006</v>
      </c>
      <c r="BA218" s="3">
        <v>1.7</v>
      </c>
      <c r="BB218" s="3">
        <v>1</v>
      </c>
      <c r="BC218" s="3">
        <v>5.2</v>
      </c>
      <c r="BD218" s="3">
        <v>3.4</v>
      </c>
      <c r="BE218" s="3">
        <v>3</v>
      </c>
      <c r="BF218" s="3">
        <v>4.5</v>
      </c>
      <c r="BG218" s="3">
        <v>7.5</v>
      </c>
      <c r="BH218" s="3">
        <v>4.8</v>
      </c>
      <c r="BI218" s="3">
        <v>3.5</v>
      </c>
      <c r="BJ218" s="3">
        <v>63</v>
      </c>
      <c r="BK218" s="3">
        <v>68</v>
      </c>
      <c r="BL218" s="3">
        <v>48</v>
      </c>
      <c r="BM218" s="3">
        <v>51.6</v>
      </c>
      <c r="BN218" s="3">
        <v>58.7</v>
      </c>
      <c r="BO218" s="3">
        <v>56.9</v>
      </c>
      <c r="BP218" s="3">
        <v>53.9</v>
      </c>
      <c r="BQ218" s="3">
        <v>47.5</v>
      </c>
      <c r="BR218" s="3">
        <v>52.9</v>
      </c>
      <c r="BS218" s="3">
        <v>45.2</v>
      </c>
      <c r="BT218" s="3">
        <v>0</v>
      </c>
    </row>
    <row r="219" spans="1:72" x14ac:dyDescent="0.25">
      <c r="A219" s="9">
        <v>37636</v>
      </c>
      <c r="B219" s="3">
        <v>6.7519198474240092</v>
      </c>
      <c r="C219" s="3">
        <v>5.5220207611207606</v>
      </c>
      <c r="D219" s="3">
        <v>5.9080829381689313</v>
      </c>
      <c r="E219" s="3">
        <v>10.535716318126656</v>
      </c>
      <c r="F219" s="3">
        <v>1.0000000000000009E-2</v>
      </c>
      <c r="G219" s="3">
        <v>0.13000000000000012</v>
      </c>
      <c r="H219" s="3">
        <v>0.51700000000000013</v>
      </c>
      <c r="I219" s="3">
        <v>1.756</v>
      </c>
      <c r="J219" s="3">
        <v>2.7860000000000005</v>
      </c>
      <c r="K219" s="3">
        <v>2.2690000000000001</v>
      </c>
      <c r="L219" s="3">
        <v>1.0300000000000002</v>
      </c>
      <c r="M219" s="3">
        <v>1.2389999999999999</v>
      </c>
      <c r="N219" s="3">
        <v>0.38700000000000001</v>
      </c>
      <c r="O219" s="3">
        <v>2.5</v>
      </c>
      <c r="P219" s="3">
        <v>68</v>
      </c>
      <c r="Q219" s="3">
        <v>11.641999999999999</v>
      </c>
      <c r="R219" s="3">
        <v>1.8239999999999998</v>
      </c>
      <c r="S219" s="3">
        <v>0.95400000000000018</v>
      </c>
      <c r="T219" s="3">
        <v>0.24400000000000022</v>
      </c>
      <c r="U219" s="3">
        <v>3.0839999999999996</v>
      </c>
      <c r="V219" s="3">
        <v>8.7059999999999995</v>
      </c>
      <c r="W219" s="3">
        <v>6.8819999999999997</v>
      </c>
      <c r="X219" s="3">
        <v>7.7519999999999989</v>
      </c>
      <c r="Y219" s="3">
        <v>8.4619999999999997</v>
      </c>
      <c r="Z219" s="3">
        <v>5.6219999999999999</v>
      </c>
      <c r="AA219" s="3">
        <v>78.8</v>
      </c>
      <c r="AB219" s="3">
        <v>81.099999999999994</v>
      </c>
      <c r="AC219" s="3">
        <v>75.3</v>
      </c>
      <c r="AD219" s="3">
        <v>14.5</v>
      </c>
      <c r="AE219" s="3">
        <v>28.9</v>
      </c>
      <c r="AF219" s="3">
        <v>6.8</v>
      </c>
      <c r="AG219" s="3">
        <v>10.199999999999999</v>
      </c>
      <c r="AH219" s="3">
        <v>18.399999999999999</v>
      </c>
      <c r="AI219" s="3">
        <v>21.2</v>
      </c>
      <c r="AJ219" s="3">
        <v>56.6</v>
      </c>
      <c r="AK219" s="3">
        <v>14.2</v>
      </c>
      <c r="AL219" s="3">
        <v>0.7</v>
      </c>
      <c r="AM219" s="3">
        <v>3.6</v>
      </c>
      <c r="AN219" s="3">
        <v>1.7</v>
      </c>
      <c r="AO219" s="3">
        <v>28.2</v>
      </c>
      <c r="AP219" s="3">
        <v>3</v>
      </c>
      <c r="AQ219" s="3">
        <v>1.2</v>
      </c>
      <c r="AR219" s="3">
        <v>3</v>
      </c>
      <c r="AS219" s="3">
        <v>26.7</v>
      </c>
      <c r="AT219" s="3">
        <v>15</v>
      </c>
      <c r="AU219" s="3">
        <v>58.3</v>
      </c>
      <c r="AV219" s="3">
        <v>71.400000000000006</v>
      </c>
      <c r="AW219" s="3">
        <v>17.7</v>
      </c>
      <c r="AX219" s="3">
        <v>68.3</v>
      </c>
      <c r="AY219" s="3">
        <v>14</v>
      </c>
      <c r="AZ219" s="3">
        <v>64.599999999999994</v>
      </c>
      <c r="BA219" s="3">
        <v>2</v>
      </c>
      <c r="BB219" s="3">
        <v>0.8</v>
      </c>
      <c r="BC219" s="3">
        <v>5.6</v>
      </c>
      <c r="BD219" s="3">
        <v>3.1</v>
      </c>
      <c r="BE219" s="3">
        <v>3.3</v>
      </c>
      <c r="BF219" s="3">
        <v>5.8</v>
      </c>
      <c r="BG219" s="3">
        <v>6.3</v>
      </c>
      <c r="BH219" s="3">
        <v>4.3</v>
      </c>
      <c r="BI219" s="3">
        <v>3.4</v>
      </c>
      <c r="BJ219" s="3">
        <v>62</v>
      </c>
      <c r="BK219" s="3">
        <v>67</v>
      </c>
      <c r="BL219" s="3">
        <v>45</v>
      </c>
      <c r="BM219" s="3">
        <v>51.3</v>
      </c>
      <c r="BN219" s="3">
        <v>58.2</v>
      </c>
      <c r="BO219" s="3">
        <v>57.5</v>
      </c>
      <c r="BP219" s="3">
        <v>54.1</v>
      </c>
      <c r="BQ219" s="3">
        <v>47.4</v>
      </c>
      <c r="BR219" s="3">
        <v>52.8</v>
      </c>
      <c r="BS219" s="3">
        <v>44.2</v>
      </c>
      <c r="BT219" s="3">
        <v>0</v>
      </c>
    </row>
    <row r="220" spans="1:72" x14ac:dyDescent="0.25">
      <c r="A220" s="9">
        <v>37667</v>
      </c>
      <c r="B220" s="3">
        <v>6.7347700031651696</v>
      </c>
      <c r="C220" s="3">
        <v>5.5219807827090976</v>
      </c>
      <c r="D220" s="3">
        <v>5.8572186135455908</v>
      </c>
      <c r="E220" s="3">
        <v>10.536539658544733</v>
      </c>
      <c r="F220" s="3">
        <v>-1.0000000000000009E-2</v>
      </c>
      <c r="G220" s="3">
        <v>4.0000000000000036E-2</v>
      </c>
      <c r="H220" s="3">
        <v>0.31600000000000006</v>
      </c>
      <c r="I220" s="3">
        <v>1.4650000000000001</v>
      </c>
      <c r="J220" s="3">
        <v>2.492</v>
      </c>
      <c r="K220" s="3">
        <v>2.1760000000000002</v>
      </c>
      <c r="L220" s="3">
        <v>1.0270000000000001</v>
      </c>
      <c r="M220" s="3">
        <v>1.149</v>
      </c>
      <c r="N220" s="3">
        <v>0.27600000000000002</v>
      </c>
      <c r="O220" s="3">
        <v>2.3998080153587713</v>
      </c>
      <c r="P220" s="3">
        <v>70</v>
      </c>
      <c r="Q220" s="3">
        <v>11.48</v>
      </c>
      <c r="R220" s="3">
        <v>1.8049999999999997</v>
      </c>
      <c r="S220" s="3">
        <v>0.96499999999999986</v>
      </c>
      <c r="T220" s="3">
        <v>0.23499999999999988</v>
      </c>
      <c r="U220" s="3">
        <v>3.0149999999999997</v>
      </c>
      <c r="V220" s="3">
        <v>8.8150000000000013</v>
      </c>
      <c r="W220" s="3">
        <v>7.0100000000000007</v>
      </c>
      <c r="X220" s="3">
        <v>7.8500000000000005</v>
      </c>
      <c r="Y220" s="3">
        <v>8.58</v>
      </c>
      <c r="Z220" s="3">
        <v>5.8000000000000007</v>
      </c>
      <c r="AA220" s="3">
        <v>64.8</v>
      </c>
      <c r="AB220" s="3">
        <v>65.7</v>
      </c>
      <c r="AC220" s="3">
        <v>63.5</v>
      </c>
      <c r="AD220" s="3">
        <v>11.4</v>
      </c>
      <c r="AE220" s="3">
        <v>30</v>
      </c>
      <c r="AF220" s="3">
        <v>6.9</v>
      </c>
      <c r="AG220" s="3">
        <v>12.2</v>
      </c>
      <c r="AH220" s="3">
        <v>16</v>
      </c>
      <c r="AI220" s="3">
        <v>28.5</v>
      </c>
      <c r="AJ220" s="3">
        <v>58.6</v>
      </c>
      <c r="AK220" s="3">
        <v>12.4</v>
      </c>
      <c r="AL220" s="3">
        <v>1.1000000000000001</v>
      </c>
      <c r="AM220" s="3">
        <v>3.8</v>
      </c>
      <c r="AN220" s="3">
        <v>1.7</v>
      </c>
      <c r="AO220" s="3">
        <v>27.5</v>
      </c>
      <c r="AP220" s="3">
        <v>2.8</v>
      </c>
      <c r="AQ220" s="3">
        <v>1</v>
      </c>
      <c r="AR220" s="3">
        <v>3</v>
      </c>
      <c r="AS220" s="3">
        <v>29.6</v>
      </c>
      <c r="AT220" s="3">
        <v>13.6</v>
      </c>
      <c r="AU220" s="3">
        <v>56.8</v>
      </c>
      <c r="AV220" s="3">
        <v>71.8</v>
      </c>
      <c r="AW220" s="3">
        <v>14.9</v>
      </c>
      <c r="AX220" s="3">
        <v>66</v>
      </c>
      <c r="AY220" s="3">
        <v>19.100000000000001</v>
      </c>
      <c r="AZ220" s="3">
        <v>59.1</v>
      </c>
      <c r="BA220" s="3">
        <v>1.9</v>
      </c>
      <c r="BB220" s="3">
        <v>1.1000000000000001</v>
      </c>
      <c r="BC220" s="3">
        <v>5</v>
      </c>
      <c r="BD220" s="3">
        <v>3.5</v>
      </c>
      <c r="BE220" s="3">
        <v>2.7</v>
      </c>
      <c r="BF220" s="3">
        <v>4.0999999999999996</v>
      </c>
      <c r="BG220" s="3">
        <v>6.1</v>
      </c>
      <c r="BH220" s="3">
        <v>5.3</v>
      </c>
      <c r="BI220" s="3">
        <v>3.9</v>
      </c>
      <c r="BJ220" s="3">
        <v>63</v>
      </c>
      <c r="BK220" s="3">
        <v>67</v>
      </c>
      <c r="BL220" s="3">
        <v>44</v>
      </c>
      <c r="BM220" s="3">
        <v>48.8</v>
      </c>
      <c r="BN220" s="3">
        <v>51.9</v>
      </c>
      <c r="BO220" s="3">
        <v>65.5</v>
      </c>
      <c r="BP220" s="3">
        <v>53.6</v>
      </c>
      <c r="BQ220" s="3">
        <v>42.6</v>
      </c>
      <c r="BR220" s="3">
        <v>52.8</v>
      </c>
      <c r="BS220" s="3">
        <v>43</v>
      </c>
      <c r="BT220" s="3">
        <v>0</v>
      </c>
    </row>
    <row r="221" spans="1:72" x14ac:dyDescent="0.25">
      <c r="A221" s="9">
        <v>37695</v>
      </c>
      <c r="B221" s="3">
        <v>6.7430928774179986</v>
      </c>
      <c r="C221" s="3">
        <v>5.5136706523871837</v>
      </c>
      <c r="D221" s="3">
        <v>5.8171111599632042</v>
      </c>
      <c r="E221" s="3">
        <v>10.537282738645802</v>
      </c>
      <c r="F221" s="3">
        <v>-1.0000000000000009E-2</v>
      </c>
      <c r="G221" s="3">
        <v>5.0000000000000044E-2</v>
      </c>
      <c r="H221" s="3">
        <v>0.35400000000000009</v>
      </c>
      <c r="I221" s="3">
        <v>1.579</v>
      </c>
      <c r="J221" s="3">
        <v>2.6619999999999999</v>
      </c>
      <c r="K221" s="3">
        <v>2.3079999999999998</v>
      </c>
      <c r="L221" s="3">
        <v>1.0830000000000002</v>
      </c>
      <c r="M221" s="3">
        <v>1.2249999999999999</v>
      </c>
      <c r="N221" s="3">
        <v>0.30400000000000005</v>
      </c>
      <c r="O221" s="3">
        <v>2.3523876734885909</v>
      </c>
      <c r="P221" s="3">
        <v>63</v>
      </c>
      <c r="Q221" s="3">
        <v>10.638999999999999</v>
      </c>
      <c r="R221" s="3">
        <v>1.8510000000000004</v>
      </c>
      <c r="S221" s="3">
        <v>0.95100000000000007</v>
      </c>
      <c r="T221" s="3">
        <v>0.16100000000000003</v>
      </c>
      <c r="U221" s="3">
        <v>2.9010000000000002</v>
      </c>
      <c r="V221" s="3">
        <v>7.92</v>
      </c>
      <c r="W221" s="3">
        <v>6.0689999999999991</v>
      </c>
      <c r="X221" s="3">
        <v>6.9689999999999994</v>
      </c>
      <c r="Y221" s="3">
        <v>7.7589999999999995</v>
      </c>
      <c r="Z221" s="3">
        <v>5.0189999999999992</v>
      </c>
      <c r="AA221" s="3">
        <v>61.4</v>
      </c>
      <c r="AB221" s="3">
        <v>61.4</v>
      </c>
      <c r="AC221" s="3">
        <v>61.4</v>
      </c>
      <c r="AD221" s="3">
        <v>11.4</v>
      </c>
      <c r="AE221" s="3">
        <v>32.299999999999997</v>
      </c>
      <c r="AF221" s="3">
        <v>6.6</v>
      </c>
      <c r="AG221" s="3">
        <v>13.4</v>
      </c>
      <c r="AH221" s="3">
        <v>15.8</v>
      </c>
      <c r="AI221" s="3">
        <v>26.5</v>
      </c>
      <c r="AJ221" s="3">
        <v>56.3</v>
      </c>
      <c r="AK221" s="3">
        <v>10.8</v>
      </c>
      <c r="AL221" s="3">
        <v>1</v>
      </c>
      <c r="AM221" s="3">
        <v>3.2</v>
      </c>
      <c r="AN221" s="3">
        <v>1.3</v>
      </c>
      <c r="AO221" s="3">
        <v>28.2</v>
      </c>
      <c r="AP221" s="3">
        <v>3</v>
      </c>
      <c r="AQ221" s="3">
        <v>0.9</v>
      </c>
      <c r="AR221" s="3">
        <v>2.8</v>
      </c>
      <c r="AS221" s="3">
        <v>30</v>
      </c>
      <c r="AT221" s="3">
        <v>13.6</v>
      </c>
      <c r="AU221" s="3">
        <v>56.4</v>
      </c>
      <c r="AV221" s="3">
        <v>70.8</v>
      </c>
      <c r="AW221" s="3">
        <v>13</v>
      </c>
      <c r="AX221" s="3">
        <v>67</v>
      </c>
      <c r="AY221" s="3">
        <v>20</v>
      </c>
      <c r="AZ221" s="3">
        <v>62.7</v>
      </c>
      <c r="BA221" s="3">
        <v>1.8</v>
      </c>
      <c r="BB221" s="3">
        <v>0.8</v>
      </c>
      <c r="BC221" s="3">
        <v>6.1</v>
      </c>
      <c r="BD221" s="3">
        <v>3.2</v>
      </c>
      <c r="BE221" s="3">
        <v>3.1</v>
      </c>
      <c r="BF221" s="3">
        <v>5.3</v>
      </c>
      <c r="BG221" s="3">
        <v>6.7</v>
      </c>
      <c r="BH221" s="3">
        <v>5.0999999999999996</v>
      </c>
      <c r="BI221" s="3">
        <v>3</v>
      </c>
      <c r="BJ221" s="3">
        <v>56</v>
      </c>
      <c r="BK221" s="3">
        <v>63</v>
      </c>
      <c r="BL221" s="3">
        <v>39</v>
      </c>
      <c r="BM221" s="3">
        <v>46.3</v>
      </c>
      <c r="BN221" s="3">
        <v>47.2</v>
      </c>
      <c r="BO221" s="3">
        <v>70</v>
      </c>
      <c r="BP221" s="3">
        <v>47</v>
      </c>
      <c r="BQ221" s="3">
        <v>42.2</v>
      </c>
      <c r="BR221" s="3">
        <v>52.6</v>
      </c>
      <c r="BS221" s="3">
        <v>42.3</v>
      </c>
      <c r="BT221" s="3">
        <v>1</v>
      </c>
    </row>
    <row r="222" spans="1:72" x14ac:dyDescent="0.25">
      <c r="A222" s="9">
        <v>37726</v>
      </c>
      <c r="B222" s="3">
        <v>6.8210202274474758</v>
      </c>
      <c r="C222" s="3">
        <v>5.5116933703031945</v>
      </c>
      <c r="D222" s="3">
        <v>5.8237852670508978</v>
      </c>
      <c r="E222" s="3">
        <v>10.53810479090567</v>
      </c>
      <c r="F222" s="3">
        <v>2.0000000000000018E-2</v>
      </c>
      <c r="G222" s="3">
        <v>9.000000000000008E-2</v>
      </c>
      <c r="H222" s="3">
        <v>0.35600000000000009</v>
      </c>
      <c r="I222" s="3">
        <v>1.62</v>
      </c>
      <c r="J222" s="3">
        <v>2.71</v>
      </c>
      <c r="K222" s="3">
        <v>2.3540000000000001</v>
      </c>
      <c r="L222" s="3">
        <v>1.0899999999999999</v>
      </c>
      <c r="M222" s="3">
        <v>1.264</v>
      </c>
      <c r="N222" s="3">
        <v>0.26600000000000001</v>
      </c>
      <c r="O222" s="3">
        <v>2.2794620469569185</v>
      </c>
      <c r="P222" s="3">
        <v>59</v>
      </c>
      <c r="Q222" s="3">
        <v>9.4640000000000004</v>
      </c>
      <c r="R222" s="3">
        <v>1.5499999999999998</v>
      </c>
      <c r="S222" s="3">
        <v>0.7799999999999998</v>
      </c>
      <c r="T222" s="3">
        <v>0.14000000000000012</v>
      </c>
      <c r="U222" s="3">
        <v>2.5300000000000002</v>
      </c>
      <c r="V222" s="3">
        <v>6.7140000000000004</v>
      </c>
      <c r="W222" s="3">
        <v>5.1640000000000006</v>
      </c>
      <c r="X222" s="3">
        <v>5.9340000000000011</v>
      </c>
      <c r="Y222" s="3">
        <v>6.5739999999999998</v>
      </c>
      <c r="Z222" s="3">
        <v>4.1840000000000002</v>
      </c>
      <c r="AA222" s="3">
        <v>81</v>
      </c>
      <c r="AB222" s="3">
        <v>84.8</v>
      </c>
      <c r="AC222" s="3">
        <v>75.2</v>
      </c>
      <c r="AD222" s="3">
        <v>13</v>
      </c>
      <c r="AE222" s="3">
        <v>29.4</v>
      </c>
      <c r="AF222" s="3">
        <v>6</v>
      </c>
      <c r="AG222" s="3">
        <v>10.7</v>
      </c>
      <c r="AH222" s="3">
        <v>17.2</v>
      </c>
      <c r="AI222" s="3">
        <v>20.9</v>
      </c>
      <c r="AJ222" s="3">
        <v>57.6</v>
      </c>
      <c r="AK222" s="3">
        <v>16.399999999999999</v>
      </c>
      <c r="AL222" s="3">
        <v>0.7</v>
      </c>
      <c r="AM222" s="3">
        <v>3.4</v>
      </c>
      <c r="AN222" s="3">
        <v>1.4</v>
      </c>
      <c r="AO222" s="3">
        <v>29.7</v>
      </c>
      <c r="AP222" s="3">
        <v>2.8</v>
      </c>
      <c r="AQ222" s="3">
        <v>1.3</v>
      </c>
      <c r="AR222" s="3">
        <v>2.1</v>
      </c>
      <c r="AS222" s="3">
        <v>23.9</v>
      </c>
      <c r="AT222" s="3">
        <v>16.2</v>
      </c>
      <c r="AU222" s="3">
        <v>59.9</v>
      </c>
      <c r="AV222" s="3">
        <v>72.099999999999994</v>
      </c>
      <c r="AW222" s="3">
        <v>18.899999999999999</v>
      </c>
      <c r="AX222" s="3">
        <v>68.8</v>
      </c>
      <c r="AY222" s="3">
        <v>12.3</v>
      </c>
      <c r="AZ222" s="3">
        <v>62.7</v>
      </c>
      <c r="BA222" s="3">
        <v>2.2000000000000002</v>
      </c>
      <c r="BB222" s="3">
        <v>1.1000000000000001</v>
      </c>
      <c r="BC222" s="3">
        <v>5.6</v>
      </c>
      <c r="BD222" s="3">
        <v>4.0999999999999996</v>
      </c>
      <c r="BE222" s="3">
        <v>3.1</v>
      </c>
      <c r="BF222" s="3">
        <v>4.7</v>
      </c>
      <c r="BG222" s="3">
        <v>7</v>
      </c>
      <c r="BH222" s="3">
        <v>4.9000000000000004</v>
      </c>
      <c r="BI222" s="3">
        <v>3.7</v>
      </c>
      <c r="BJ222" s="3">
        <v>55</v>
      </c>
      <c r="BK222" s="3">
        <v>63</v>
      </c>
      <c r="BL222" s="3">
        <v>42</v>
      </c>
      <c r="BM222" s="3">
        <v>46.1</v>
      </c>
      <c r="BN222" s="3">
        <v>47.2</v>
      </c>
      <c r="BO222" s="3">
        <v>63.5</v>
      </c>
      <c r="BP222" s="3">
        <v>48.5</v>
      </c>
      <c r="BQ222" s="3">
        <v>41.8</v>
      </c>
      <c r="BR222" s="3">
        <v>49.9</v>
      </c>
      <c r="BS222" s="3">
        <v>43.1</v>
      </c>
      <c r="BT222" s="3">
        <v>1</v>
      </c>
    </row>
    <row r="223" spans="1:72" x14ac:dyDescent="0.25">
      <c r="A223" s="9">
        <v>37756</v>
      </c>
      <c r="B223" s="3">
        <v>6.8706658929367634</v>
      </c>
      <c r="C223" s="3">
        <v>5.5233790770181503</v>
      </c>
      <c r="D223" s="3">
        <v>5.8964668184857025</v>
      </c>
      <c r="E223" s="3">
        <v>10.538899682444836</v>
      </c>
      <c r="F223" s="3">
        <v>-2.0000000000000018E-2</v>
      </c>
      <c r="G223" s="3">
        <v>1.9999999999999796E-2</v>
      </c>
      <c r="H223" s="3">
        <v>0.21999999999999997</v>
      </c>
      <c r="I223" s="3">
        <v>1.1809999999999998</v>
      </c>
      <c r="J223" s="3">
        <v>2.2599999999999998</v>
      </c>
      <c r="K223" s="3">
        <v>2.04</v>
      </c>
      <c r="L223" s="3">
        <v>1.0790000000000002</v>
      </c>
      <c r="M223" s="3">
        <v>0.96099999999999985</v>
      </c>
      <c r="N223" s="3">
        <v>0.20000000000000018</v>
      </c>
      <c r="O223" s="3">
        <v>2.3646252069047056</v>
      </c>
      <c r="P223" s="3">
        <v>66</v>
      </c>
      <c r="Q223" s="3">
        <v>9.4649999999999999</v>
      </c>
      <c r="R223" s="3">
        <v>1.5390000000000001</v>
      </c>
      <c r="S223" s="3">
        <v>0.79899999999999993</v>
      </c>
      <c r="T223" s="3">
        <v>0.21899999999999986</v>
      </c>
      <c r="U223" s="3">
        <v>2.4789999999999996</v>
      </c>
      <c r="V223" s="3">
        <v>7.1739999999999995</v>
      </c>
      <c r="W223" s="3">
        <v>5.6349999999999998</v>
      </c>
      <c r="X223" s="3">
        <v>6.375</v>
      </c>
      <c r="Y223" s="3">
        <v>6.9550000000000001</v>
      </c>
      <c r="Z223" s="3">
        <v>4.6950000000000003</v>
      </c>
      <c r="AA223" s="3">
        <v>83.6</v>
      </c>
      <c r="AB223" s="3">
        <v>94.5</v>
      </c>
      <c r="AC223" s="3">
        <v>67.3</v>
      </c>
      <c r="AD223" s="3">
        <v>12.3</v>
      </c>
      <c r="AE223" s="3">
        <v>32.9</v>
      </c>
      <c r="AF223" s="3">
        <v>7.7</v>
      </c>
      <c r="AG223" s="3">
        <v>9.6999999999999993</v>
      </c>
      <c r="AH223" s="3">
        <v>17.100000000000001</v>
      </c>
      <c r="AI223" s="3">
        <v>17.8</v>
      </c>
      <c r="AJ223" s="3">
        <v>54.8</v>
      </c>
      <c r="AK223" s="3">
        <v>17.899999999999999</v>
      </c>
      <c r="AL223" s="3">
        <v>1</v>
      </c>
      <c r="AM223" s="3">
        <v>3.8</v>
      </c>
      <c r="AN223" s="3">
        <v>1.7</v>
      </c>
      <c r="AO223" s="3">
        <v>31.6</v>
      </c>
      <c r="AP223" s="3">
        <v>3.7</v>
      </c>
      <c r="AQ223" s="3">
        <v>1.1000000000000001</v>
      </c>
      <c r="AR223" s="3">
        <v>2.5</v>
      </c>
      <c r="AS223" s="3">
        <v>28.4</v>
      </c>
      <c r="AT223" s="3">
        <v>16.100000000000001</v>
      </c>
      <c r="AU223" s="3">
        <v>55.5</v>
      </c>
      <c r="AV223" s="3">
        <v>73.2</v>
      </c>
      <c r="AW223" s="3">
        <v>22.8</v>
      </c>
      <c r="AX223" s="3">
        <v>67.599999999999994</v>
      </c>
      <c r="AY223" s="3">
        <v>9.6</v>
      </c>
      <c r="AZ223" s="3">
        <v>64.3</v>
      </c>
      <c r="BA223" s="3">
        <v>2</v>
      </c>
      <c r="BB223" s="3">
        <v>1.5</v>
      </c>
      <c r="BC223" s="3">
        <v>5.5</v>
      </c>
      <c r="BD223" s="3">
        <v>3.6</v>
      </c>
      <c r="BE223" s="3">
        <v>3.8</v>
      </c>
      <c r="BF223" s="3">
        <v>5.9</v>
      </c>
      <c r="BG223" s="3">
        <v>7.3</v>
      </c>
      <c r="BH223" s="3">
        <v>5.0999999999999996</v>
      </c>
      <c r="BI223" s="3">
        <v>3.9</v>
      </c>
      <c r="BJ223" s="3">
        <v>60</v>
      </c>
      <c r="BK223" s="3">
        <v>69</v>
      </c>
      <c r="BL223" s="3">
        <v>44</v>
      </c>
      <c r="BM223" s="3">
        <v>49</v>
      </c>
      <c r="BN223" s="3">
        <v>53.4</v>
      </c>
      <c r="BO223" s="3">
        <v>51.5</v>
      </c>
      <c r="BP223" s="3">
        <v>52.9</v>
      </c>
      <c r="BQ223" s="3">
        <v>42.4</v>
      </c>
      <c r="BR223" s="3">
        <v>50.6</v>
      </c>
      <c r="BS223" s="3">
        <v>45.7</v>
      </c>
      <c r="BT223" s="3">
        <v>1</v>
      </c>
    </row>
    <row r="224" spans="1:72" x14ac:dyDescent="0.25">
      <c r="A224" s="9">
        <v>37787</v>
      </c>
      <c r="B224" s="3">
        <v>6.8819245189476153</v>
      </c>
      <c r="C224" s="3">
        <v>5.5176938312930028</v>
      </c>
      <c r="D224" s="3">
        <v>5.8513400390138157</v>
      </c>
      <c r="E224" s="3">
        <v>10.53972040711132</v>
      </c>
      <c r="F224" s="3">
        <v>7.999999999999996E-2</v>
      </c>
      <c r="G224" s="3">
        <v>0.19000000000000006</v>
      </c>
      <c r="H224" s="3">
        <v>0.41800000000000004</v>
      </c>
      <c r="I224" s="3">
        <v>1.5129999999999999</v>
      </c>
      <c r="J224" s="3">
        <v>2.621</v>
      </c>
      <c r="K224" s="3">
        <v>2.2029999999999998</v>
      </c>
      <c r="L224" s="3">
        <v>1.1080000000000001</v>
      </c>
      <c r="M224" s="3">
        <v>1.0949999999999998</v>
      </c>
      <c r="N224" s="3">
        <v>0.22799999999999998</v>
      </c>
      <c r="O224" s="3">
        <v>2.370791844476055</v>
      </c>
      <c r="P224" s="3">
        <v>68</v>
      </c>
      <c r="Q224" s="3">
        <v>8.8849999999999998</v>
      </c>
      <c r="R224" s="3">
        <v>1.5170000000000003</v>
      </c>
      <c r="S224" s="3">
        <v>0.79700000000000015</v>
      </c>
      <c r="T224" s="3">
        <v>0.13700000000000001</v>
      </c>
      <c r="U224" s="3">
        <v>2.4070000000000005</v>
      </c>
      <c r="V224" s="3">
        <v>6.4719999999999995</v>
      </c>
      <c r="W224" s="3">
        <v>4.9550000000000001</v>
      </c>
      <c r="X224" s="3">
        <v>5.6749999999999998</v>
      </c>
      <c r="Y224" s="3">
        <v>6.335</v>
      </c>
      <c r="Z224" s="3">
        <v>4.0649999999999995</v>
      </c>
      <c r="AA224" s="3">
        <v>83.5</v>
      </c>
      <c r="AB224" s="3">
        <v>96.4</v>
      </c>
      <c r="AC224" s="3">
        <v>64.2</v>
      </c>
      <c r="AD224" s="3">
        <v>11.2</v>
      </c>
      <c r="AE224" s="3">
        <v>31.9</v>
      </c>
      <c r="AF224" s="3">
        <v>5.9</v>
      </c>
      <c r="AG224" s="3">
        <v>10.4</v>
      </c>
      <c r="AH224" s="3">
        <v>17.100000000000001</v>
      </c>
      <c r="AI224" s="3">
        <v>16.899999999999999</v>
      </c>
      <c r="AJ224" s="3">
        <v>56.9</v>
      </c>
      <c r="AK224" s="3">
        <v>18.899999999999999</v>
      </c>
      <c r="AL224" s="3">
        <v>0.6</v>
      </c>
      <c r="AM224" s="3">
        <v>3</v>
      </c>
      <c r="AN224" s="3">
        <v>1.5</v>
      </c>
      <c r="AO224" s="3">
        <v>27.8</v>
      </c>
      <c r="AP224" s="3">
        <v>2.7</v>
      </c>
      <c r="AQ224" s="3">
        <v>0.9</v>
      </c>
      <c r="AR224" s="3">
        <v>2.2999999999999998</v>
      </c>
      <c r="AS224" s="3">
        <v>28.1</v>
      </c>
      <c r="AT224" s="3">
        <v>14.9</v>
      </c>
      <c r="AU224" s="3">
        <v>57</v>
      </c>
      <c r="AV224" s="3">
        <v>72.5</v>
      </c>
      <c r="AW224" s="3">
        <v>23.5</v>
      </c>
      <c r="AX224" s="3">
        <v>67.3</v>
      </c>
      <c r="AY224" s="3">
        <v>9.1999999999999993</v>
      </c>
      <c r="AZ224" s="3">
        <v>64.2</v>
      </c>
      <c r="BA224" s="3">
        <v>2</v>
      </c>
      <c r="BB224" s="3">
        <v>0.9</v>
      </c>
      <c r="BC224" s="3">
        <v>4.9000000000000004</v>
      </c>
      <c r="BD224" s="3">
        <v>3.7</v>
      </c>
      <c r="BE224" s="3">
        <v>3.4</v>
      </c>
      <c r="BF224" s="3">
        <v>3.8</v>
      </c>
      <c r="BG224" s="3">
        <v>7.2</v>
      </c>
      <c r="BH224" s="3">
        <v>4.4000000000000004</v>
      </c>
      <c r="BI224" s="3">
        <v>3.3</v>
      </c>
      <c r="BJ224" s="3">
        <v>63</v>
      </c>
      <c r="BK224" s="3">
        <v>71</v>
      </c>
      <c r="BL224" s="3">
        <v>48</v>
      </c>
      <c r="BM224" s="3">
        <v>49</v>
      </c>
      <c r="BN224" s="3">
        <v>53.6</v>
      </c>
      <c r="BO224" s="3">
        <v>56.5</v>
      </c>
      <c r="BP224" s="3">
        <v>54.1</v>
      </c>
      <c r="BQ224" s="3">
        <v>45.6</v>
      </c>
      <c r="BR224" s="3">
        <v>49.8</v>
      </c>
      <c r="BS224" s="3">
        <v>42</v>
      </c>
      <c r="BT224" s="3">
        <v>1</v>
      </c>
    </row>
    <row r="225" spans="1:72" x14ac:dyDescent="0.25">
      <c r="A225" s="9">
        <v>37817</v>
      </c>
      <c r="B225" s="3">
        <v>6.8980180254263894</v>
      </c>
      <c r="C225" s="3">
        <v>5.5260105525608179</v>
      </c>
      <c r="D225" s="3">
        <v>5.8712723617795763</v>
      </c>
      <c r="E225" s="3">
        <v>10.540514015956738</v>
      </c>
      <c r="F225" s="3">
        <v>6.0000000000000053E-2</v>
      </c>
      <c r="G225" s="3">
        <v>0.32000000000000006</v>
      </c>
      <c r="H225" s="3">
        <v>0.78600000000000003</v>
      </c>
      <c r="I225" s="3">
        <v>2.266</v>
      </c>
      <c r="J225" s="3">
        <v>3.45</v>
      </c>
      <c r="K225" s="3">
        <v>2.6640000000000001</v>
      </c>
      <c r="L225" s="3">
        <v>1.1840000000000002</v>
      </c>
      <c r="M225" s="3">
        <v>1.48</v>
      </c>
      <c r="N225" s="3">
        <v>0.46599999999999997</v>
      </c>
      <c r="O225" s="3">
        <v>2.4783147459727384</v>
      </c>
      <c r="P225" s="3">
        <v>71</v>
      </c>
      <c r="Q225" s="3">
        <v>9.2490000000000006</v>
      </c>
      <c r="R225" s="3">
        <v>1.444</v>
      </c>
      <c r="S225" s="3">
        <v>0.84400000000000031</v>
      </c>
      <c r="T225" s="3">
        <v>6.4000000000000057E-2</v>
      </c>
      <c r="U225" s="3">
        <v>2.3339999999999996</v>
      </c>
      <c r="V225" s="3">
        <v>6.0230000000000006</v>
      </c>
      <c r="W225" s="3">
        <v>4.5790000000000006</v>
      </c>
      <c r="X225" s="3">
        <v>5.1790000000000003</v>
      </c>
      <c r="Y225" s="3">
        <v>5.9590000000000005</v>
      </c>
      <c r="Z225" s="3">
        <v>3.6890000000000009</v>
      </c>
      <c r="AA225" s="3">
        <v>77</v>
      </c>
      <c r="AB225" s="3">
        <v>86.3</v>
      </c>
      <c r="AC225" s="3">
        <v>63</v>
      </c>
      <c r="AD225" s="3">
        <v>10.7</v>
      </c>
      <c r="AE225" s="3">
        <v>32.700000000000003</v>
      </c>
      <c r="AF225" s="3">
        <v>8.6999999999999993</v>
      </c>
      <c r="AG225" s="3">
        <v>11.3</v>
      </c>
      <c r="AH225" s="3">
        <v>15.9</v>
      </c>
      <c r="AI225" s="3">
        <v>19.600000000000001</v>
      </c>
      <c r="AJ225" s="3">
        <v>56.6</v>
      </c>
      <c r="AK225" s="3">
        <v>16.600000000000001</v>
      </c>
      <c r="AL225" s="3">
        <v>0.9</v>
      </c>
      <c r="AM225" s="3">
        <v>3.5</v>
      </c>
      <c r="AN225" s="3">
        <v>1.7</v>
      </c>
      <c r="AO225" s="3">
        <v>29.3</v>
      </c>
      <c r="AP225" s="3">
        <v>3.4</v>
      </c>
      <c r="AQ225" s="3">
        <v>0.9</v>
      </c>
      <c r="AR225" s="3">
        <v>4</v>
      </c>
      <c r="AS225" s="3">
        <v>30.2</v>
      </c>
      <c r="AT225" s="3">
        <v>16.5</v>
      </c>
      <c r="AU225" s="3">
        <v>53.3</v>
      </c>
      <c r="AV225" s="3">
        <v>72.8</v>
      </c>
      <c r="AW225" s="3">
        <v>20</v>
      </c>
      <c r="AX225" s="3">
        <v>68.599999999999994</v>
      </c>
      <c r="AY225" s="3">
        <v>11.4</v>
      </c>
      <c r="AZ225" s="3">
        <v>63.8</v>
      </c>
      <c r="BA225" s="3">
        <v>2.5</v>
      </c>
      <c r="BB225" s="3">
        <v>1.3</v>
      </c>
      <c r="BC225" s="3">
        <v>6.3</v>
      </c>
      <c r="BD225" s="3">
        <v>3.3</v>
      </c>
      <c r="BE225" s="3">
        <v>3.1</v>
      </c>
      <c r="BF225" s="3">
        <v>4</v>
      </c>
      <c r="BG225" s="3">
        <v>6.8</v>
      </c>
      <c r="BH225" s="3">
        <v>5.5</v>
      </c>
      <c r="BI225" s="3">
        <v>4.0999999999999996</v>
      </c>
      <c r="BJ225" s="3">
        <v>65</v>
      </c>
      <c r="BK225" s="3">
        <v>73</v>
      </c>
      <c r="BL225" s="3">
        <v>50</v>
      </c>
      <c r="BM225" s="3">
        <v>51</v>
      </c>
      <c r="BN225" s="3">
        <v>56.8</v>
      </c>
      <c r="BO225" s="3">
        <v>53</v>
      </c>
      <c r="BP225" s="3">
        <v>53.9</v>
      </c>
      <c r="BQ225" s="3">
        <v>46.3</v>
      </c>
      <c r="BR225" s="3">
        <v>51.5</v>
      </c>
      <c r="BS225" s="3">
        <v>46.3</v>
      </c>
      <c r="BT225" s="3">
        <v>1</v>
      </c>
    </row>
    <row r="226" spans="1:72" x14ac:dyDescent="0.25">
      <c r="A226" s="9">
        <v>37848</v>
      </c>
      <c r="B226" s="3">
        <v>6.9157333692170253</v>
      </c>
      <c r="C226" s="3">
        <v>5.538042677453924</v>
      </c>
      <c r="D226" s="3">
        <v>5.9309180472399481</v>
      </c>
      <c r="E226" s="3">
        <v>10.541333417310984</v>
      </c>
      <c r="F226" s="3">
        <v>8.0000000000000071E-2</v>
      </c>
      <c r="G226" s="3">
        <v>0.37000000000000011</v>
      </c>
      <c r="H226" s="3">
        <v>0.99900000000000011</v>
      </c>
      <c r="I226" s="3">
        <v>2.4809999999999999</v>
      </c>
      <c r="J226" s="3">
        <v>3.4830000000000001</v>
      </c>
      <c r="K226" s="3">
        <v>2.484</v>
      </c>
      <c r="L226" s="3">
        <v>1.0020000000000002</v>
      </c>
      <c r="M226" s="3">
        <v>1.4819999999999998</v>
      </c>
      <c r="N226" s="3">
        <v>0.629</v>
      </c>
      <c r="O226" s="3">
        <v>2.5012506253126561</v>
      </c>
      <c r="P226" s="3">
        <v>73</v>
      </c>
      <c r="Q226" s="3">
        <v>9.1059999999999999</v>
      </c>
      <c r="R226" s="3">
        <v>1.2090000000000001</v>
      </c>
      <c r="S226" s="3">
        <v>0.63899999999999979</v>
      </c>
      <c r="T226" s="3">
        <v>-0.11099999999999977</v>
      </c>
      <c r="U226" s="3">
        <v>2.089</v>
      </c>
      <c r="V226" s="3">
        <v>5.6449999999999996</v>
      </c>
      <c r="W226" s="3">
        <v>4.4359999999999999</v>
      </c>
      <c r="X226" s="3">
        <v>5.0060000000000002</v>
      </c>
      <c r="Y226" s="3">
        <v>5.7560000000000002</v>
      </c>
      <c r="Z226" s="3">
        <v>3.556</v>
      </c>
      <c r="AA226" s="3">
        <v>81.7</v>
      </c>
      <c r="AB226" s="3">
        <v>94.9</v>
      </c>
      <c r="AC226" s="3">
        <v>62</v>
      </c>
      <c r="AD226" s="3">
        <v>11.3</v>
      </c>
      <c r="AE226" s="3">
        <v>34.1</v>
      </c>
      <c r="AF226" s="3">
        <v>6.6</v>
      </c>
      <c r="AG226" s="3">
        <v>9.5</v>
      </c>
      <c r="AH226" s="3">
        <v>20.7</v>
      </c>
      <c r="AI226" s="3">
        <v>18.600000000000001</v>
      </c>
      <c r="AJ226" s="3">
        <v>54.6</v>
      </c>
      <c r="AK226" s="3">
        <v>18</v>
      </c>
      <c r="AL226" s="3">
        <v>1.3</v>
      </c>
      <c r="AM226" s="3">
        <v>4.0999999999999996</v>
      </c>
      <c r="AN226" s="3">
        <v>1.5</v>
      </c>
      <c r="AO226" s="3">
        <v>32.5</v>
      </c>
      <c r="AP226" s="3">
        <v>2.7</v>
      </c>
      <c r="AQ226" s="3">
        <v>1.3</v>
      </c>
      <c r="AR226" s="3">
        <v>3.2</v>
      </c>
      <c r="AS226" s="3">
        <v>31</v>
      </c>
      <c r="AT226" s="3">
        <v>15.9</v>
      </c>
      <c r="AU226" s="3">
        <v>53.1</v>
      </c>
      <c r="AV226" s="3">
        <v>69.8</v>
      </c>
      <c r="AW226" s="3">
        <v>22.6</v>
      </c>
      <c r="AX226" s="3">
        <v>66.8</v>
      </c>
      <c r="AY226" s="3">
        <v>10.6</v>
      </c>
      <c r="AZ226" s="3">
        <v>63.4</v>
      </c>
      <c r="BA226" s="3">
        <v>2.6</v>
      </c>
      <c r="BB226" s="3">
        <v>0.7</v>
      </c>
      <c r="BC226" s="3">
        <v>5.6</v>
      </c>
      <c r="BD226" s="3">
        <v>3.8</v>
      </c>
      <c r="BE226" s="3">
        <v>3.5</v>
      </c>
      <c r="BF226" s="3">
        <v>4.9000000000000004</v>
      </c>
      <c r="BG226" s="3">
        <v>7.4</v>
      </c>
      <c r="BH226" s="3">
        <v>5.6</v>
      </c>
      <c r="BI226" s="3">
        <v>4.7</v>
      </c>
      <c r="BJ226" s="3">
        <v>67</v>
      </c>
      <c r="BK226" s="3">
        <v>77</v>
      </c>
      <c r="BL226" s="3">
        <v>51</v>
      </c>
      <c r="BM226" s="3">
        <v>53.2</v>
      </c>
      <c r="BN226" s="3">
        <v>61.1</v>
      </c>
      <c r="BO226" s="3">
        <v>53</v>
      </c>
      <c r="BP226" s="3">
        <v>61.8</v>
      </c>
      <c r="BQ226" s="3">
        <v>47.1</v>
      </c>
      <c r="BR226" s="3">
        <v>53</v>
      </c>
      <c r="BS226" s="3">
        <v>43.1</v>
      </c>
      <c r="BT226" s="3">
        <v>1</v>
      </c>
    </row>
    <row r="227" spans="1:72" x14ac:dyDescent="0.25">
      <c r="A227" s="9">
        <v>37879</v>
      </c>
      <c r="B227" s="3">
        <v>6.90371713664904</v>
      </c>
      <c r="C227" s="3">
        <v>5.5913973440614102</v>
      </c>
      <c r="D227" s="3">
        <v>5.9538924742002255</v>
      </c>
      <c r="E227" s="3">
        <v>10.542152147796324</v>
      </c>
      <c r="F227" s="3">
        <v>6.0000000000000053E-2</v>
      </c>
      <c r="G227" s="3">
        <v>0.19999999999999996</v>
      </c>
      <c r="H227" s="3">
        <v>0.51700000000000013</v>
      </c>
      <c r="I227" s="3">
        <v>1.8800000000000001</v>
      </c>
      <c r="J227" s="3">
        <v>2.9930000000000003</v>
      </c>
      <c r="K227" s="3">
        <v>2.476</v>
      </c>
      <c r="L227" s="3">
        <v>1.113</v>
      </c>
      <c r="M227" s="3">
        <v>1.363</v>
      </c>
      <c r="N227" s="3">
        <v>0.31700000000000017</v>
      </c>
      <c r="O227" s="3">
        <v>2.5290844714213456</v>
      </c>
      <c r="P227" s="3">
        <v>73</v>
      </c>
      <c r="Q227" s="3">
        <v>8.6379999999999999</v>
      </c>
      <c r="R227" s="3">
        <v>1.08</v>
      </c>
      <c r="S227" s="3">
        <v>0.46999999999999975</v>
      </c>
      <c r="T227" s="3">
        <v>4.0000000000000036E-2</v>
      </c>
      <c r="U227" s="3">
        <v>2.09</v>
      </c>
      <c r="V227" s="3">
        <v>5.8079999999999998</v>
      </c>
      <c r="W227" s="3">
        <v>4.7279999999999998</v>
      </c>
      <c r="X227" s="3">
        <v>5.3380000000000001</v>
      </c>
      <c r="Y227" s="3">
        <v>5.7679999999999998</v>
      </c>
      <c r="Z227" s="3">
        <v>3.718</v>
      </c>
      <c r="AA227" s="3">
        <v>77</v>
      </c>
      <c r="AB227" s="3">
        <v>88.5</v>
      </c>
      <c r="AC227" s="3">
        <v>59.7</v>
      </c>
      <c r="AD227" s="3">
        <v>9.9</v>
      </c>
      <c r="AE227" s="3">
        <v>35.1</v>
      </c>
      <c r="AF227" s="3">
        <v>5.4</v>
      </c>
      <c r="AG227" s="3">
        <v>9.6999999999999993</v>
      </c>
      <c r="AH227" s="3">
        <v>19</v>
      </c>
      <c r="AI227" s="3">
        <v>21.1</v>
      </c>
      <c r="AJ227" s="3">
        <v>55</v>
      </c>
      <c r="AK227" s="3">
        <v>16.600000000000001</v>
      </c>
      <c r="AL227" s="3">
        <v>0.7</v>
      </c>
      <c r="AM227" s="3">
        <v>3.1</v>
      </c>
      <c r="AN227" s="3">
        <v>1.2</v>
      </c>
      <c r="AO227" s="3">
        <v>26.6</v>
      </c>
      <c r="AP227" s="3">
        <v>2.1</v>
      </c>
      <c r="AQ227" s="3">
        <v>1.2</v>
      </c>
      <c r="AR227" s="3">
        <v>2.2000000000000002</v>
      </c>
      <c r="AS227" s="3">
        <v>29.5</v>
      </c>
      <c r="AT227" s="3">
        <v>16.2</v>
      </c>
      <c r="AU227" s="3">
        <v>54.3</v>
      </c>
      <c r="AV227" s="3">
        <v>71.3</v>
      </c>
      <c r="AW227" s="3">
        <v>21.3</v>
      </c>
      <c r="AX227" s="3">
        <v>66.8</v>
      </c>
      <c r="AY227" s="3">
        <v>11.9</v>
      </c>
      <c r="AZ227" s="3">
        <v>62.3</v>
      </c>
      <c r="BA227" s="3">
        <v>1.9</v>
      </c>
      <c r="BB227" s="3">
        <v>1.1000000000000001</v>
      </c>
      <c r="BC227" s="3">
        <v>4.8</v>
      </c>
      <c r="BD227" s="3">
        <v>2.8</v>
      </c>
      <c r="BE227" s="3">
        <v>2.5</v>
      </c>
      <c r="BF227" s="3">
        <v>5</v>
      </c>
      <c r="BG227" s="3">
        <v>6.3</v>
      </c>
      <c r="BH227" s="3">
        <v>5</v>
      </c>
      <c r="BI227" s="3">
        <v>3.1</v>
      </c>
      <c r="BJ227" s="3">
        <v>67</v>
      </c>
      <c r="BK227" s="3">
        <v>78</v>
      </c>
      <c r="BL227" s="3">
        <v>50</v>
      </c>
      <c r="BM227" s="3">
        <v>52.4</v>
      </c>
      <c r="BN227" s="3">
        <v>60.8</v>
      </c>
      <c r="BO227" s="3">
        <v>56</v>
      </c>
      <c r="BP227" s="3">
        <v>57.8</v>
      </c>
      <c r="BQ227" s="3">
        <v>46.5</v>
      </c>
      <c r="BR227" s="3">
        <v>53.4</v>
      </c>
      <c r="BS227" s="3">
        <v>43.4</v>
      </c>
      <c r="BT227" s="3">
        <v>1</v>
      </c>
    </row>
    <row r="228" spans="1:72" x14ac:dyDescent="0.25">
      <c r="A228" s="9">
        <v>37909</v>
      </c>
      <c r="B228" s="3">
        <v>6.9572214051139865</v>
      </c>
      <c r="C228" s="3">
        <v>5.6326444468228614</v>
      </c>
      <c r="D228" s="3">
        <v>5.9590704792969778</v>
      </c>
      <c r="E228" s="3">
        <v>10.542943829898158</v>
      </c>
      <c r="F228" s="3">
        <v>8.0000000000000071E-2</v>
      </c>
      <c r="G228" s="3">
        <v>0.35000000000000009</v>
      </c>
      <c r="H228" s="3">
        <v>0.87600000000000011</v>
      </c>
      <c r="I228" s="3">
        <v>2.2840000000000003</v>
      </c>
      <c r="J228" s="3">
        <v>3.3369999999999997</v>
      </c>
      <c r="K228" s="3">
        <v>2.4609999999999994</v>
      </c>
      <c r="L228" s="3">
        <v>1.0529999999999995</v>
      </c>
      <c r="M228" s="3">
        <v>1.4080000000000001</v>
      </c>
      <c r="N228" s="3">
        <v>0.52600000000000002</v>
      </c>
      <c r="O228" s="3">
        <v>2.6588673225206061</v>
      </c>
      <c r="P228" s="3">
        <v>75</v>
      </c>
      <c r="Q228" s="3">
        <v>8.3680000000000003</v>
      </c>
      <c r="R228" s="3">
        <v>0.98600000000000021</v>
      </c>
      <c r="S228" s="3">
        <v>0.39599999999999991</v>
      </c>
      <c r="T228" s="3">
        <v>2.5999999999999801E-2</v>
      </c>
      <c r="U228" s="3">
        <v>1.9359999999999995</v>
      </c>
      <c r="V228" s="3">
        <v>5.1240000000000006</v>
      </c>
      <c r="W228" s="3">
        <v>4.1379999999999999</v>
      </c>
      <c r="X228" s="3">
        <v>4.7279999999999998</v>
      </c>
      <c r="Y228" s="3">
        <v>5.0980000000000008</v>
      </c>
      <c r="Z228" s="3">
        <v>3.1880000000000006</v>
      </c>
      <c r="AA228" s="3">
        <v>81.7</v>
      </c>
      <c r="AB228" s="3">
        <v>91.5</v>
      </c>
      <c r="AC228" s="3">
        <v>67</v>
      </c>
      <c r="AD228" s="3">
        <v>11.8</v>
      </c>
      <c r="AE228" s="3">
        <v>33.700000000000003</v>
      </c>
      <c r="AF228" s="3">
        <v>6.6</v>
      </c>
      <c r="AG228" s="3">
        <v>10.8</v>
      </c>
      <c r="AH228" s="3">
        <v>16.899999999999999</v>
      </c>
      <c r="AI228" s="3">
        <v>20.399999999999999</v>
      </c>
      <c r="AJ228" s="3">
        <v>54.5</v>
      </c>
      <c r="AK228" s="3">
        <v>19.600000000000001</v>
      </c>
      <c r="AL228" s="3">
        <v>1</v>
      </c>
      <c r="AM228" s="3">
        <v>3.2</v>
      </c>
      <c r="AN228" s="3">
        <v>1.2</v>
      </c>
      <c r="AO228" s="3">
        <v>26.7</v>
      </c>
      <c r="AP228" s="3">
        <v>3</v>
      </c>
      <c r="AQ228" s="3">
        <v>1</v>
      </c>
      <c r="AR228" s="3">
        <v>2.7</v>
      </c>
      <c r="AS228" s="3">
        <v>28.1</v>
      </c>
      <c r="AT228" s="3">
        <v>17.100000000000001</v>
      </c>
      <c r="AU228" s="3">
        <v>54.8</v>
      </c>
      <c r="AV228" s="3">
        <v>72.3</v>
      </c>
      <c r="AW228" s="3">
        <v>23.5</v>
      </c>
      <c r="AX228" s="3">
        <v>65.5</v>
      </c>
      <c r="AY228" s="3">
        <v>11</v>
      </c>
      <c r="AZ228" s="3">
        <v>60</v>
      </c>
      <c r="BA228" s="3">
        <v>1.4</v>
      </c>
      <c r="BB228" s="3">
        <v>0.9</v>
      </c>
      <c r="BC228" s="3">
        <v>5</v>
      </c>
      <c r="BD228" s="3">
        <v>3</v>
      </c>
      <c r="BE228" s="3">
        <v>3.1</v>
      </c>
      <c r="BF228" s="3">
        <v>4.4000000000000004</v>
      </c>
      <c r="BG228" s="3">
        <v>7</v>
      </c>
      <c r="BH228" s="3">
        <v>4.5999999999999996</v>
      </c>
      <c r="BI228" s="3">
        <v>3.2</v>
      </c>
      <c r="BJ228" s="3">
        <v>69</v>
      </c>
      <c r="BK228" s="3">
        <v>79</v>
      </c>
      <c r="BL228" s="3">
        <v>51</v>
      </c>
      <c r="BM228" s="3">
        <v>55.2</v>
      </c>
      <c r="BN228" s="3">
        <v>64.400000000000006</v>
      </c>
      <c r="BO228" s="3">
        <v>58.5</v>
      </c>
      <c r="BP228" s="3">
        <v>62.8</v>
      </c>
      <c r="BQ228" s="3">
        <v>48.6</v>
      </c>
      <c r="BR228" s="3">
        <v>54.6</v>
      </c>
      <c r="BS228" s="3">
        <v>45.6</v>
      </c>
      <c r="BT228" s="3">
        <v>1</v>
      </c>
    </row>
    <row r="229" spans="1:72" x14ac:dyDescent="0.25">
      <c r="A229" s="9">
        <v>37940</v>
      </c>
      <c r="B229" s="3">
        <v>6.9643246304700313</v>
      </c>
      <c r="C229" s="3">
        <v>5.6214510387300693</v>
      </c>
      <c r="D229" s="3">
        <v>5.9864520052844377</v>
      </c>
      <c r="E229" s="3">
        <v>10.543761243489005</v>
      </c>
      <c r="F229" s="3">
        <v>0.10999999999999999</v>
      </c>
      <c r="G229" s="3">
        <v>0.45999999999999985</v>
      </c>
      <c r="H229" s="3">
        <v>1.1149999999999998</v>
      </c>
      <c r="I229" s="3">
        <v>2.4279999999999999</v>
      </c>
      <c r="J229" s="3">
        <v>3.4</v>
      </c>
      <c r="K229" s="3">
        <v>2.2850000000000001</v>
      </c>
      <c r="L229" s="3">
        <v>0.97199999999999998</v>
      </c>
      <c r="M229" s="3">
        <v>1.3130000000000002</v>
      </c>
      <c r="N229" s="3">
        <v>0.65500000000000003</v>
      </c>
      <c r="O229" s="3">
        <v>2.7548209366391188</v>
      </c>
      <c r="P229" s="3">
        <v>75</v>
      </c>
      <c r="Q229" s="3">
        <v>8.2289999999999992</v>
      </c>
      <c r="R229" s="3">
        <v>0.92200000000000015</v>
      </c>
      <c r="S229" s="3">
        <v>0.32200000000000006</v>
      </c>
      <c r="T229" s="3">
        <v>1.2000000000000011E-2</v>
      </c>
      <c r="U229" s="3">
        <v>1.7920000000000003</v>
      </c>
      <c r="V229" s="3">
        <v>4.8709999999999987</v>
      </c>
      <c r="W229" s="3">
        <v>3.948999999999999</v>
      </c>
      <c r="X229" s="3">
        <v>4.5489999999999995</v>
      </c>
      <c r="Y229" s="3">
        <v>4.8589999999999991</v>
      </c>
      <c r="Z229" s="3">
        <v>3.0789999999999988</v>
      </c>
      <c r="AA229" s="3">
        <v>92.5</v>
      </c>
      <c r="AB229" s="3">
        <v>100.1</v>
      </c>
      <c r="AC229" s="3">
        <v>81</v>
      </c>
      <c r="AD229" s="3">
        <v>13.5</v>
      </c>
      <c r="AE229" s="3">
        <v>29.6</v>
      </c>
      <c r="AF229" s="3">
        <v>5.8</v>
      </c>
      <c r="AG229" s="3">
        <v>9.6</v>
      </c>
      <c r="AH229" s="3">
        <v>20.2</v>
      </c>
      <c r="AI229" s="3">
        <v>18</v>
      </c>
      <c r="AJ229" s="3">
        <v>56.9</v>
      </c>
      <c r="AK229" s="3">
        <v>18.5</v>
      </c>
      <c r="AL229" s="3">
        <v>0.5</v>
      </c>
      <c r="AM229" s="3">
        <v>3</v>
      </c>
      <c r="AN229" s="3">
        <v>2</v>
      </c>
      <c r="AO229" s="3">
        <v>29</v>
      </c>
      <c r="AP229" s="3">
        <v>2.2000000000000002</v>
      </c>
      <c r="AQ229" s="3">
        <v>0.5</v>
      </c>
      <c r="AR229" s="3">
        <v>2.8</v>
      </c>
      <c r="AS229" s="3">
        <v>23.6</v>
      </c>
      <c r="AT229" s="3">
        <v>19.899999999999999</v>
      </c>
      <c r="AU229" s="3">
        <v>56.5</v>
      </c>
      <c r="AV229" s="3">
        <v>70.2</v>
      </c>
      <c r="AW229" s="3">
        <v>24.5</v>
      </c>
      <c r="AX229" s="3">
        <v>68.3</v>
      </c>
      <c r="AY229" s="3">
        <v>7.2</v>
      </c>
      <c r="AZ229" s="3">
        <v>63.5</v>
      </c>
      <c r="BA229" s="3">
        <v>2</v>
      </c>
      <c r="BB229" s="3">
        <v>0.8</v>
      </c>
      <c r="BC229" s="3">
        <v>5.3</v>
      </c>
      <c r="BD229" s="3">
        <v>3.5</v>
      </c>
      <c r="BE229" s="3">
        <v>3.6</v>
      </c>
      <c r="BF229" s="3">
        <v>4.3</v>
      </c>
      <c r="BG229" s="3">
        <v>7.2</v>
      </c>
      <c r="BH229" s="3">
        <v>4.7</v>
      </c>
      <c r="BI229" s="3">
        <v>3.7</v>
      </c>
      <c r="BJ229" s="3">
        <v>68</v>
      </c>
      <c r="BK229" s="3">
        <v>79</v>
      </c>
      <c r="BL229" s="3">
        <v>48</v>
      </c>
      <c r="BM229" s="3">
        <v>58.4</v>
      </c>
      <c r="BN229" s="3">
        <v>69.099999999999994</v>
      </c>
      <c r="BO229" s="3">
        <v>64</v>
      </c>
      <c r="BP229" s="3">
        <v>66.599999999999994</v>
      </c>
      <c r="BQ229" s="3">
        <v>50.4</v>
      </c>
      <c r="BR229" s="3">
        <v>56.4</v>
      </c>
      <c r="BS229" s="3">
        <v>49.7</v>
      </c>
      <c r="BT229" s="3">
        <v>1</v>
      </c>
    </row>
    <row r="230" spans="1:72" x14ac:dyDescent="0.25">
      <c r="A230" s="9">
        <v>37970</v>
      </c>
      <c r="B230" s="3">
        <v>7.0138435297765023</v>
      </c>
      <c r="C230" s="3">
        <v>5.6474942703094122</v>
      </c>
      <c r="D230" s="3">
        <v>6.0336855625419448</v>
      </c>
      <c r="E230" s="3">
        <v>10.544551653225849</v>
      </c>
      <c r="F230" s="3">
        <v>7.0000000000000062E-2</v>
      </c>
      <c r="G230" s="3">
        <v>0.31000000000000005</v>
      </c>
      <c r="H230" s="3">
        <v>0.88900000000000001</v>
      </c>
      <c r="I230" s="3">
        <v>2.2700000000000005</v>
      </c>
      <c r="J230" s="3">
        <v>3.3029999999999999</v>
      </c>
      <c r="K230" s="3">
        <v>2.4140000000000001</v>
      </c>
      <c r="L230" s="3">
        <v>1.0329999999999999</v>
      </c>
      <c r="M230" s="3">
        <v>1.3810000000000002</v>
      </c>
      <c r="N230" s="3">
        <v>0.57899999999999996</v>
      </c>
      <c r="O230" s="3">
        <v>2.7894002789400276</v>
      </c>
      <c r="P230" s="3">
        <v>76</v>
      </c>
      <c r="Q230" s="3">
        <v>7.8710000000000004</v>
      </c>
      <c r="R230" s="3">
        <v>0.93000000000000016</v>
      </c>
      <c r="S230" s="3">
        <v>0.30999999999999961</v>
      </c>
      <c r="T230" s="3">
        <v>-2.0000000000000018E-2</v>
      </c>
      <c r="U230" s="3">
        <v>1.73</v>
      </c>
      <c r="V230" s="3">
        <v>4.6509999999999998</v>
      </c>
      <c r="W230" s="3">
        <v>3.7210000000000001</v>
      </c>
      <c r="X230" s="3">
        <v>4.3410000000000011</v>
      </c>
      <c r="Y230" s="3">
        <v>4.6710000000000003</v>
      </c>
      <c r="Z230" s="3">
        <v>2.9210000000000003</v>
      </c>
      <c r="AA230" s="3">
        <v>94.8</v>
      </c>
      <c r="AB230" s="3">
        <v>107.4</v>
      </c>
      <c r="AC230" s="3">
        <v>76</v>
      </c>
      <c r="AD230" s="3">
        <v>13</v>
      </c>
      <c r="AE230" s="3">
        <v>31.4</v>
      </c>
      <c r="AF230" s="3">
        <v>6.2</v>
      </c>
      <c r="AG230" s="3">
        <v>9.6</v>
      </c>
      <c r="AH230" s="3">
        <v>21.7</v>
      </c>
      <c r="AI230" s="3">
        <v>15.1</v>
      </c>
      <c r="AJ230" s="3">
        <v>55.6</v>
      </c>
      <c r="AK230" s="3">
        <v>21.2</v>
      </c>
      <c r="AL230" s="3">
        <v>0.9</v>
      </c>
      <c r="AM230" s="3">
        <v>3.2</v>
      </c>
      <c r="AN230" s="3">
        <v>1.5</v>
      </c>
      <c r="AO230" s="3">
        <v>27.5</v>
      </c>
      <c r="AP230" s="3">
        <v>2.8</v>
      </c>
      <c r="AQ230" s="3">
        <v>0.8</v>
      </c>
      <c r="AR230" s="3">
        <v>2.7</v>
      </c>
      <c r="AS230" s="3">
        <v>23.7</v>
      </c>
      <c r="AT230" s="3">
        <v>18.100000000000001</v>
      </c>
      <c r="AU230" s="3">
        <v>58.2</v>
      </c>
      <c r="AV230" s="3">
        <v>68.7</v>
      </c>
      <c r="AW230" s="3">
        <v>28</v>
      </c>
      <c r="AX230" s="3">
        <v>65.2</v>
      </c>
      <c r="AY230" s="3">
        <v>6.8</v>
      </c>
      <c r="AZ230" s="3">
        <v>63.7</v>
      </c>
      <c r="BA230" s="3">
        <v>2</v>
      </c>
      <c r="BB230" s="3">
        <v>0.7</v>
      </c>
      <c r="BC230" s="3">
        <v>5.4</v>
      </c>
      <c r="BD230" s="3">
        <v>3.2</v>
      </c>
      <c r="BE230" s="3">
        <v>3.1</v>
      </c>
      <c r="BF230" s="3">
        <v>4.4000000000000004</v>
      </c>
      <c r="BG230" s="3">
        <v>7</v>
      </c>
      <c r="BH230" s="3">
        <v>4.7</v>
      </c>
      <c r="BI230" s="3">
        <v>3.1</v>
      </c>
      <c r="BJ230" s="3">
        <v>69</v>
      </c>
      <c r="BK230" s="3">
        <v>76</v>
      </c>
      <c r="BL230" s="3">
        <v>51</v>
      </c>
      <c r="BM230" s="3">
        <v>60.1</v>
      </c>
      <c r="BN230" s="3">
        <v>71.3</v>
      </c>
      <c r="BO230" s="3">
        <v>66</v>
      </c>
      <c r="BP230" s="3">
        <v>70</v>
      </c>
      <c r="BQ230" s="3">
        <v>54.1</v>
      </c>
      <c r="BR230" s="3">
        <v>59.3</v>
      </c>
      <c r="BS230" s="3">
        <v>45.9</v>
      </c>
      <c r="BT230" s="3">
        <v>1</v>
      </c>
    </row>
    <row r="231" spans="1:72" x14ac:dyDescent="0.25">
      <c r="A231" s="9">
        <v>38001</v>
      </c>
      <c r="B231" s="3">
        <v>7.0309724120394703</v>
      </c>
      <c r="C231" s="3">
        <v>5.6742850038671779</v>
      </c>
      <c r="D231" s="3">
        <v>5.9945846744442255</v>
      </c>
      <c r="E231" s="3">
        <v>10.545367754151743</v>
      </c>
      <c r="F231" s="3">
        <v>8.9999999999999969E-2</v>
      </c>
      <c r="G231" s="3">
        <v>0.36</v>
      </c>
      <c r="H231" s="3">
        <v>0.92400000000000004</v>
      </c>
      <c r="I231" s="3">
        <v>2.2280000000000002</v>
      </c>
      <c r="J231" s="3">
        <v>3.2149999999999999</v>
      </c>
      <c r="K231" s="3">
        <v>2.2909999999999995</v>
      </c>
      <c r="L231" s="3">
        <v>0.98699999999999966</v>
      </c>
      <c r="M231" s="3">
        <v>1.304</v>
      </c>
      <c r="N231" s="3">
        <v>0.56400000000000006</v>
      </c>
      <c r="O231" s="3">
        <v>2.7685492801771874</v>
      </c>
      <c r="P231" s="3">
        <v>75</v>
      </c>
      <c r="Q231" s="3">
        <v>7.7309999999999999</v>
      </c>
      <c r="R231" s="3">
        <v>0.91199999999999948</v>
      </c>
      <c r="S231" s="3">
        <v>0.30200000000000005</v>
      </c>
      <c r="T231" s="3">
        <v>6.1999999999999833E-2</v>
      </c>
      <c r="U231" s="3">
        <v>1.6919999999999997</v>
      </c>
      <c r="V231" s="3">
        <v>4.5830000000000002</v>
      </c>
      <c r="W231" s="3">
        <v>3.6710000000000003</v>
      </c>
      <c r="X231" s="3">
        <v>4.2809999999999997</v>
      </c>
      <c r="Y231" s="3">
        <v>4.5209999999999999</v>
      </c>
      <c r="Z231" s="3">
        <v>2.891</v>
      </c>
      <c r="AA231" s="3">
        <v>97.7</v>
      </c>
      <c r="AB231" s="3">
        <v>105.3</v>
      </c>
      <c r="AC231" s="3">
        <v>86.1</v>
      </c>
      <c r="AD231" s="3">
        <v>14.9</v>
      </c>
      <c r="AE231" s="3">
        <v>29.7</v>
      </c>
      <c r="AF231" s="3">
        <v>6.7</v>
      </c>
      <c r="AG231" s="3">
        <v>8.6</v>
      </c>
      <c r="AH231" s="3">
        <v>18.2</v>
      </c>
      <c r="AI231" s="3">
        <v>15.2</v>
      </c>
      <c r="AJ231" s="3">
        <v>55.4</v>
      </c>
      <c r="AK231" s="3">
        <v>20</v>
      </c>
      <c r="AL231" s="3">
        <v>0.9</v>
      </c>
      <c r="AM231" s="3">
        <v>3.5</v>
      </c>
      <c r="AN231" s="3">
        <v>1.6</v>
      </c>
      <c r="AO231" s="3">
        <v>28.3</v>
      </c>
      <c r="AP231" s="3">
        <v>2.5</v>
      </c>
      <c r="AQ231" s="3">
        <v>1</v>
      </c>
      <c r="AR231" s="3">
        <v>3.1</v>
      </c>
      <c r="AS231" s="3">
        <v>23.1</v>
      </c>
      <c r="AT231" s="3">
        <v>21.8</v>
      </c>
      <c r="AU231" s="3">
        <v>55.1</v>
      </c>
      <c r="AV231" s="3">
        <v>73.2</v>
      </c>
      <c r="AW231" s="3">
        <v>27</v>
      </c>
      <c r="AX231" s="3">
        <v>66.099999999999994</v>
      </c>
      <c r="AY231" s="3">
        <v>6.9</v>
      </c>
      <c r="AZ231" s="3">
        <v>64.8</v>
      </c>
      <c r="BA231" s="3">
        <v>2</v>
      </c>
      <c r="BB231" s="3">
        <v>1.1000000000000001</v>
      </c>
      <c r="BC231" s="3">
        <v>5.8</v>
      </c>
      <c r="BD231" s="3">
        <v>3.3</v>
      </c>
      <c r="BE231" s="3">
        <v>3</v>
      </c>
      <c r="BF231" s="3">
        <v>4.9000000000000004</v>
      </c>
      <c r="BG231" s="3">
        <v>6.5</v>
      </c>
      <c r="BH231" s="3">
        <v>4.9000000000000004</v>
      </c>
      <c r="BI231" s="3">
        <v>3.7</v>
      </c>
      <c r="BJ231" s="3">
        <v>68</v>
      </c>
      <c r="BK231" s="3">
        <v>76</v>
      </c>
      <c r="BL231" s="3">
        <v>50</v>
      </c>
      <c r="BM231" s="3">
        <v>60.8</v>
      </c>
      <c r="BN231" s="3">
        <v>70.599999999999994</v>
      </c>
      <c r="BO231" s="3">
        <v>75.5</v>
      </c>
      <c r="BP231" s="3">
        <v>69.3</v>
      </c>
      <c r="BQ231" s="3">
        <v>54.7</v>
      </c>
      <c r="BR231" s="3">
        <v>61.5</v>
      </c>
      <c r="BS231" s="3">
        <v>47.9</v>
      </c>
      <c r="BT231" s="3">
        <v>1</v>
      </c>
    </row>
    <row r="232" spans="1:72" x14ac:dyDescent="0.25">
      <c r="A232" s="9">
        <v>38032</v>
      </c>
      <c r="B232" s="3">
        <v>7.0431075128685956</v>
      </c>
      <c r="C232" s="3">
        <v>5.7084051071416448</v>
      </c>
      <c r="D232" s="3">
        <v>5.9795184760895816</v>
      </c>
      <c r="E232" s="3">
        <v>10.546183189599976</v>
      </c>
      <c r="F232" s="3">
        <v>5.0000000000000044E-2</v>
      </c>
      <c r="G232" s="3">
        <v>0.25</v>
      </c>
      <c r="H232" s="3">
        <v>0.69599999999999995</v>
      </c>
      <c r="I232" s="3">
        <v>1.984</v>
      </c>
      <c r="J232" s="3">
        <v>3.0180000000000002</v>
      </c>
      <c r="K232" s="3">
        <v>2.3220000000000001</v>
      </c>
      <c r="L232" s="3">
        <v>1.0340000000000003</v>
      </c>
      <c r="M232" s="3">
        <v>1.288</v>
      </c>
      <c r="N232" s="3">
        <v>0.44599999999999995</v>
      </c>
      <c r="O232" s="3">
        <v>2.7723870252287224</v>
      </c>
      <c r="P232" s="3">
        <v>72</v>
      </c>
      <c r="Q232" s="3">
        <v>7.8650000000000002</v>
      </c>
      <c r="R232" s="3">
        <v>0.93599999999999994</v>
      </c>
      <c r="S232" s="3">
        <v>0.33599999999999985</v>
      </c>
      <c r="T232" s="3">
        <v>7.6000000000000068E-2</v>
      </c>
      <c r="U232" s="3">
        <v>1.7359999999999998</v>
      </c>
      <c r="V232" s="3">
        <v>4.9210000000000003</v>
      </c>
      <c r="W232" s="3">
        <v>3.9850000000000003</v>
      </c>
      <c r="X232" s="3">
        <v>4.5850000000000009</v>
      </c>
      <c r="Y232" s="3">
        <v>4.8450000000000006</v>
      </c>
      <c r="Z232" s="3">
        <v>3.1850000000000005</v>
      </c>
      <c r="AA232" s="3">
        <v>88.5</v>
      </c>
      <c r="AB232" s="3">
        <v>91.9</v>
      </c>
      <c r="AC232" s="3">
        <v>83.3</v>
      </c>
      <c r="AD232" s="3">
        <v>14.5</v>
      </c>
      <c r="AE232" s="3">
        <v>28.9</v>
      </c>
      <c r="AF232" s="3">
        <v>7.2</v>
      </c>
      <c r="AG232" s="3">
        <v>8.4</v>
      </c>
      <c r="AH232" s="3">
        <v>17.100000000000001</v>
      </c>
      <c r="AI232" s="3">
        <v>18.8</v>
      </c>
      <c r="AJ232" s="3">
        <v>56.6</v>
      </c>
      <c r="AK232" s="3">
        <v>16.399999999999999</v>
      </c>
      <c r="AL232" s="3">
        <v>1.1000000000000001</v>
      </c>
      <c r="AM232" s="3">
        <v>3.8</v>
      </c>
      <c r="AN232" s="3">
        <v>1.4</v>
      </c>
      <c r="AO232" s="3">
        <v>27.5</v>
      </c>
      <c r="AP232" s="3">
        <v>2.9</v>
      </c>
      <c r="AQ232" s="3">
        <v>1.3</v>
      </c>
      <c r="AR232" s="3">
        <v>3.2</v>
      </c>
      <c r="AS232" s="3">
        <v>23.2</v>
      </c>
      <c r="AT232" s="3">
        <v>19.3</v>
      </c>
      <c r="AU232" s="3">
        <v>57.5</v>
      </c>
      <c r="AV232" s="3">
        <v>74.5</v>
      </c>
      <c r="AW232" s="3">
        <v>19.5</v>
      </c>
      <c r="AX232" s="3">
        <v>70.900000000000006</v>
      </c>
      <c r="AY232" s="3">
        <v>9.6</v>
      </c>
      <c r="AZ232" s="3">
        <v>64.8</v>
      </c>
      <c r="BA232" s="3">
        <v>1.9</v>
      </c>
      <c r="BB232" s="3">
        <v>1.1000000000000001</v>
      </c>
      <c r="BC232" s="3">
        <v>4.7</v>
      </c>
      <c r="BD232" s="3">
        <v>3.2</v>
      </c>
      <c r="BE232" s="3">
        <v>2.6</v>
      </c>
      <c r="BF232" s="3">
        <v>3.9</v>
      </c>
      <c r="BG232" s="3">
        <v>7.4</v>
      </c>
      <c r="BH232" s="3">
        <v>4.8</v>
      </c>
      <c r="BI232" s="3">
        <v>3.7</v>
      </c>
      <c r="BJ232" s="3">
        <v>66</v>
      </c>
      <c r="BK232" s="3">
        <v>75</v>
      </c>
      <c r="BL232" s="3">
        <v>47</v>
      </c>
      <c r="BM232" s="3">
        <v>59.9</v>
      </c>
      <c r="BN232" s="3">
        <v>66.5</v>
      </c>
      <c r="BO232" s="3">
        <v>81.5</v>
      </c>
      <c r="BP232" s="3">
        <v>65.599999999999994</v>
      </c>
      <c r="BQ232" s="3">
        <v>55.7</v>
      </c>
      <c r="BR232" s="3">
        <v>62.9</v>
      </c>
      <c r="BS232" s="3">
        <v>49</v>
      </c>
      <c r="BT232" s="3">
        <v>1</v>
      </c>
    </row>
    <row r="233" spans="1:72" x14ac:dyDescent="0.25">
      <c r="A233" s="9">
        <v>38061</v>
      </c>
      <c r="B233" s="3">
        <v>7.0266132921986069</v>
      </c>
      <c r="C233" s="3">
        <v>5.7217206197872139</v>
      </c>
      <c r="D233" s="3">
        <v>6.0526772312759709</v>
      </c>
      <c r="E233" s="3">
        <v>10.546945414808707</v>
      </c>
      <c r="F233" s="3">
        <v>6.0000000000000053E-2</v>
      </c>
      <c r="G233" s="3">
        <v>0.25</v>
      </c>
      <c r="H233" s="3">
        <v>0.627</v>
      </c>
      <c r="I233" s="3">
        <v>1.841</v>
      </c>
      <c r="J233" s="3">
        <v>2.8899999999999997</v>
      </c>
      <c r="K233" s="3">
        <v>2.2629999999999999</v>
      </c>
      <c r="L233" s="3">
        <v>1.0489999999999999</v>
      </c>
      <c r="M233" s="3">
        <v>1.214</v>
      </c>
      <c r="N233" s="3">
        <v>0.377</v>
      </c>
      <c r="O233" s="3">
        <v>2.9222676797194622</v>
      </c>
      <c r="P233" s="3">
        <v>73</v>
      </c>
      <c r="Q233" s="3">
        <v>7.9109999999999996</v>
      </c>
      <c r="R233" s="3">
        <v>0.97900000000000009</v>
      </c>
      <c r="S233" s="3">
        <v>0.379</v>
      </c>
      <c r="T233" s="3">
        <v>0.129</v>
      </c>
      <c r="U233" s="3">
        <v>1.8190000000000004</v>
      </c>
      <c r="V233" s="3">
        <v>5.1199999999999992</v>
      </c>
      <c r="W233" s="3">
        <v>4.141</v>
      </c>
      <c r="X233" s="3">
        <v>4.7409999999999997</v>
      </c>
      <c r="Y233" s="3">
        <v>4.9909999999999997</v>
      </c>
      <c r="Z233" s="3">
        <v>3.3009999999999993</v>
      </c>
      <c r="AA233" s="3">
        <v>88.5</v>
      </c>
      <c r="AB233" s="3">
        <v>91.3</v>
      </c>
      <c r="AC233" s="3">
        <v>84.4</v>
      </c>
      <c r="AD233" s="3">
        <v>14.7</v>
      </c>
      <c r="AE233" s="3">
        <v>29.9</v>
      </c>
      <c r="AF233" s="3">
        <v>5.4</v>
      </c>
      <c r="AG233" s="3">
        <v>10.1</v>
      </c>
      <c r="AH233" s="3">
        <v>18</v>
      </c>
      <c r="AI233" s="3">
        <v>17.3</v>
      </c>
      <c r="AJ233" s="3">
        <v>55.4</v>
      </c>
      <c r="AK233" s="3">
        <v>15.7</v>
      </c>
      <c r="AL233" s="3">
        <v>1</v>
      </c>
      <c r="AM233" s="3">
        <v>4.2</v>
      </c>
      <c r="AN233" s="3">
        <v>1.8</v>
      </c>
      <c r="AO233" s="3">
        <v>29</v>
      </c>
      <c r="AP233" s="3">
        <v>2.2999999999999998</v>
      </c>
      <c r="AQ233" s="3">
        <v>1.4</v>
      </c>
      <c r="AR233" s="3">
        <v>2.4</v>
      </c>
      <c r="AS233" s="3">
        <v>23.1</v>
      </c>
      <c r="AT233" s="3">
        <v>20.7</v>
      </c>
      <c r="AU233" s="3">
        <v>56.2</v>
      </c>
      <c r="AV233" s="3">
        <v>71.900000000000006</v>
      </c>
      <c r="AW233" s="3">
        <v>19.5</v>
      </c>
      <c r="AX233" s="3">
        <v>70.8</v>
      </c>
      <c r="AY233" s="3">
        <v>9.6999999999999993</v>
      </c>
      <c r="AZ233" s="3">
        <v>67</v>
      </c>
      <c r="BA233" s="3">
        <v>1.8</v>
      </c>
      <c r="BB233" s="3">
        <v>0.7</v>
      </c>
      <c r="BC233" s="3">
        <v>5.2</v>
      </c>
      <c r="BD233" s="3">
        <v>3.7</v>
      </c>
      <c r="BE233" s="3">
        <v>3.4</v>
      </c>
      <c r="BF233" s="3">
        <v>4.5999999999999996</v>
      </c>
      <c r="BG233" s="3">
        <v>6.7</v>
      </c>
      <c r="BH233" s="3">
        <v>5.2</v>
      </c>
      <c r="BI233" s="3">
        <v>3.6</v>
      </c>
      <c r="BJ233" s="3">
        <v>66</v>
      </c>
      <c r="BK233" s="3">
        <v>74</v>
      </c>
      <c r="BL233" s="3">
        <v>49</v>
      </c>
      <c r="BM233" s="3">
        <v>60.6</v>
      </c>
      <c r="BN233" s="3">
        <v>64.599999999999994</v>
      </c>
      <c r="BO233" s="3">
        <v>86</v>
      </c>
      <c r="BP233" s="3">
        <v>66.8</v>
      </c>
      <c r="BQ233" s="3">
        <v>57</v>
      </c>
      <c r="BR233" s="3">
        <v>66.7</v>
      </c>
      <c r="BS233" s="3">
        <v>48</v>
      </c>
      <c r="BT233" s="3">
        <v>1</v>
      </c>
    </row>
    <row r="234" spans="1:72" x14ac:dyDescent="0.25">
      <c r="A234" s="9">
        <v>38092</v>
      </c>
      <c r="B234" s="3">
        <v>7.0096798987040625</v>
      </c>
      <c r="C234" s="3">
        <v>5.7202462006868666</v>
      </c>
      <c r="D234" s="3">
        <v>5.9603608020566483</v>
      </c>
      <c r="E234" s="3">
        <v>10.547759565313937</v>
      </c>
      <c r="F234" s="3">
        <v>0.18999999999999995</v>
      </c>
      <c r="G234" s="3">
        <v>0.57000000000000006</v>
      </c>
      <c r="H234" s="3">
        <v>1.3420000000000001</v>
      </c>
      <c r="I234" s="3">
        <v>2.6419999999999999</v>
      </c>
      <c r="J234" s="3">
        <v>3.5239999999999996</v>
      </c>
      <c r="K234" s="3">
        <v>2.1819999999999995</v>
      </c>
      <c r="L234" s="3">
        <v>0.88199999999999967</v>
      </c>
      <c r="M234" s="3">
        <v>1.2999999999999998</v>
      </c>
      <c r="N234" s="3">
        <v>0.77200000000000002</v>
      </c>
      <c r="O234" s="3">
        <v>2.891844997108155</v>
      </c>
      <c r="P234" s="3">
        <v>76</v>
      </c>
      <c r="Q234" s="3">
        <v>8.1980000000000004</v>
      </c>
      <c r="R234" s="3">
        <v>0.82800000000000029</v>
      </c>
      <c r="S234" s="3">
        <v>0.26800000000000024</v>
      </c>
      <c r="T234" s="3">
        <v>3.8000000000000256E-2</v>
      </c>
      <c r="U234" s="3">
        <v>1.6479999999999997</v>
      </c>
      <c r="V234" s="3">
        <v>4.5760000000000005</v>
      </c>
      <c r="W234" s="3">
        <v>3.7480000000000002</v>
      </c>
      <c r="X234" s="3">
        <v>4.3079999999999998</v>
      </c>
      <c r="Y234" s="3">
        <v>4.5380000000000003</v>
      </c>
      <c r="Z234" s="3">
        <v>2.9280000000000008</v>
      </c>
      <c r="AA234" s="3">
        <v>93</v>
      </c>
      <c r="AB234" s="3">
        <v>94.8</v>
      </c>
      <c r="AC234" s="3">
        <v>90.4</v>
      </c>
      <c r="AD234" s="3">
        <v>15.6</v>
      </c>
      <c r="AE234" s="3">
        <v>28</v>
      </c>
      <c r="AF234" s="3">
        <v>6.6</v>
      </c>
      <c r="AG234" s="3">
        <v>9.6</v>
      </c>
      <c r="AH234" s="3">
        <v>17.399999999999999</v>
      </c>
      <c r="AI234" s="3">
        <v>17.7</v>
      </c>
      <c r="AJ234" s="3">
        <v>56.4</v>
      </c>
      <c r="AK234" s="3">
        <v>18.3</v>
      </c>
      <c r="AL234" s="3">
        <v>0.8</v>
      </c>
      <c r="AM234" s="3">
        <v>3.6</v>
      </c>
      <c r="AN234" s="3">
        <v>2</v>
      </c>
      <c r="AO234" s="3">
        <v>31.2</v>
      </c>
      <c r="AP234" s="3">
        <v>3.3</v>
      </c>
      <c r="AQ234" s="3">
        <v>0.8</v>
      </c>
      <c r="AR234" s="3">
        <v>2.5</v>
      </c>
      <c r="AS234" s="3">
        <v>21.7</v>
      </c>
      <c r="AT234" s="3">
        <v>21.7</v>
      </c>
      <c r="AU234" s="3">
        <v>56.6</v>
      </c>
      <c r="AV234" s="3">
        <v>73</v>
      </c>
      <c r="AW234" s="3">
        <v>20.8</v>
      </c>
      <c r="AX234" s="3">
        <v>69.900000000000006</v>
      </c>
      <c r="AY234" s="3">
        <v>9.3000000000000007</v>
      </c>
      <c r="AZ234" s="3">
        <v>64</v>
      </c>
      <c r="BA234" s="3">
        <v>2.4</v>
      </c>
      <c r="BB234" s="3">
        <v>0.8</v>
      </c>
      <c r="BC234" s="3">
        <v>4.8</v>
      </c>
      <c r="BD234" s="3">
        <v>3.9</v>
      </c>
      <c r="BE234" s="3">
        <v>3.7</v>
      </c>
      <c r="BF234" s="3">
        <v>4.8</v>
      </c>
      <c r="BG234" s="3">
        <v>7.7</v>
      </c>
      <c r="BH234" s="3">
        <v>5.2</v>
      </c>
      <c r="BI234" s="3">
        <v>3.5</v>
      </c>
      <c r="BJ234" s="3">
        <v>69</v>
      </c>
      <c r="BK234" s="3">
        <v>76</v>
      </c>
      <c r="BL234" s="3">
        <v>50</v>
      </c>
      <c r="BM234" s="3">
        <v>60.6</v>
      </c>
      <c r="BN234" s="3">
        <v>67.099999999999994</v>
      </c>
      <c r="BO234" s="3">
        <v>88</v>
      </c>
      <c r="BP234" s="3">
        <v>66.599999999999994</v>
      </c>
      <c r="BQ234" s="3">
        <v>57.2</v>
      </c>
      <c r="BR234" s="3">
        <v>66.7</v>
      </c>
      <c r="BS234" s="3">
        <v>45.2</v>
      </c>
      <c r="BT234" s="3">
        <v>1</v>
      </c>
    </row>
    <row r="235" spans="1:72" x14ac:dyDescent="0.25">
      <c r="A235" s="9">
        <v>38122</v>
      </c>
      <c r="B235" s="3">
        <v>7.0216909229096265</v>
      </c>
      <c r="C235" s="3">
        <v>5.7026818692121681</v>
      </c>
      <c r="D235" s="3">
        <v>5.9757161901398428</v>
      </c>
      <c r="E235" s="3">
        <v>10.548546822289019</v>
      </c>
      <c r="F235" s="3">
        <v>0.30999999999999983</v>
      </c>
      <c r="G235" s="3">
        <v>0.75</v>
      </c>
      <c r="H235" s="3">
        <v>1.4609999999999999</v>
      </c>
      <c r="I235" s="3">
        <v>2.7199999999999998</v>
      </c>
      <c r="J235" s="3">
        <v>3.577</v>
      </c>
      <c r="K235" s="3">
        <v>2.1160000000000001</v>
      </c>
      <c r="L235" s="3">
        <v>0.85700000000000021</v>
      </c>
      <c r="M235" s="3">
        <v>1.2589999999999999</v>
      </c>
      <c r="N235" s="3">
        <v>0.71099999999999985</v>
      </c>
      <c r="O235" s="3">
        <v>2.9463759575721862</v>
      </c>
      <c r="P235" s="3">
        <v>75</v>
      </c>
      <c r="Q235" s="3">
        <v>8.59</v>
      </c>
      <c r="R235" s="3">
        <v>0.89000000000000057</v>
      </c>
      <c r="S235" s="3">
        <v>0.3100000000000005</v>
      </c>
      <c r="T235" s="3">
        <v>8.0000000000000071E-2</v>
      </c>
      <c r="U235" s="3">
        <v>1.7000000000000002</v>
      </c>
      <c r="V235" s="3">
        <v>4.79</v>
      </c>
      <c r="W235" s="3">
        <v>3.8999999999999995</v>
      </c>
      <c r="X235" s="3">
        <v>4.4799999999999995</v>
      </c>
      <c r="Y235" s="3">
        <v>4.71</v>
      </c>
      <c r="Z235" s="3">
        <v>3.09</v>
      </c>
      <c r="AA235" s="3">
        <v>93.2</v>
      </c>
      <c r="AB235" s="3">
        <v>94.8</v>
      </c>
      <c r="AC235" s="3">
        <v>90.5</v>
      </c>
      <c r="AD235" s="3">
        <v>16.600000000000001</v>
      </c>
      <c r="AE235" s="3">
        <v>30.3</v>
      </c>
      <c r="AF235" s="3">
        <v>6.4</v>
      </c>
      <c r="AG235" s="3">
        <v>10.199999999999999</v>
      </c>
      <c r="AH235" s="3">
        <v>17.100000000000001</v>
      </c>
      <c r="AI235" s="3">
        <v>17.3</v>
      </c>
      <c r="AJ235" s="3">
        <v>53.1</v>
      </c>
      <c r="AK235" s="3">
        <v>18.7</v>
      </c>
      <c r="AL235" s="3">
        <v>1.2</v>
      </c>
      <c r="AM235" s="3">
        <v>4.0999999999999996</v>
      </c>
      <c r="AN235" s="3">
        <v>1.7</v>
      </c>
      <c r="AO235" s="3">
        <v>33</v>
      </c>
      <c r="AP235" s="3">
        <v>2.8</v>
      </c>
      <c r="AQ235" s="3">
        <v>1.2</v>
      </c>
      <c r="AR235" s="3">
        <v>2.6</v>
      </c>
      <c r="AS235" s="3">
        <v>21.6</v>
      </c>
      <c r="AT235" s="3">
        <v>22.2</v>
      </c>
      <c r="AU235" s="3">
        <v>56.2</v>
      </c>
      <c r="AV235" s="3">
        <v>72.7</v>
      </c>
      <c r="AW235" s="3">
        <v>22.8</v>
      </c>
      <c r="AX235" s="3">
        <v>67.099999999999994</v>
      </c>
      <c r="AY235" s="3">
        <v>10.1</v>
      </c>
      <c r="AZ235" s="3">
        <v>64</v>
      </c>
      <c r="BA235" s="3">
        <v>2.2000000000000002</v>
      </c>
      <c r="BB235" s="3">
        <v>1</v>
      </c>
      <c r="BC235" s="3">
        <v>5.9</v>
      </c>
      <c r="BD235" s="3">
        <v>4.2</v>
      </c>
      <c r="BE235" s="3">
        <v>2.8</v>
      </c>
      <c r="BF235" s="3">
        <v>5.4</v>
      </c>
      <c r="BG235" s="3">
        <v>7.9</v>
      </c>
      <c r="BH235" s="3">
        <v>6.2</v>
      </c>
      <c r="BI235" s="3">
        <v>4.3</v>
      </c>
      <c r="BJ235" s="3">
        <v>69</v>
      </c>
      <c r="BK235" s="3">
        <v>76</v>
      </c>
      <c r="BL235" s="3">
        <v>53</v>
      </c>
      <c r="BM235" s="3">
        <v>61.4</v>
      </c>
      <c r="BN235" s="3">
        <v>64.5</v>
      </c>
      <c r="BO235" s="3">
        <v>86</v>
      </c>
      <c r="BP235" s="3">
        <v>65.3</v>
      </c>
      <c r="BQ235" s="3">
        <v>60.1</v>
      </c>
      <c r="BR235" s="3">
        <v>68.3</v>
      </c>
      <c r="BS235" s="3">
        <v>48.8</v>
      </c>
      <c r="BT235" s="3">
        <v>1</v>
      </c>
    </row>
    <row r="236" spans="1:72" x14ac:dyDescent="0.25">
      <c r="A236" s="9">
        <v>38153</v>
      </c>
      <c r="B236" s="3">
        <v>7.0395201121589395</v>
      </c>
      <c r="C236" s="3">
        <v>5.6738729442500571</v>
      </c>
      <c r="D236" s="3">
        <v>5.978885764901122</v>
      </c>
      <c r="E236" s="3">
        <v>10.54935967058025</v>
      </c>
      <c r="F236" s="3">
        <v>0.34999999999999987</v>
      </c>
      <c r="G236" s="3">
        <v>0.75999999999999979</v>
      </c>
      <c r="H236" s="3">
        <v>1.3729999999999998</v>
      </c>
      <c r="I236" s="3">
        <v>2.4379999999999997</v>
      </c>
      <c r="J236" s="3">
        <v>3.2690000000000001</v>
      </c>
      <c r="K236" s="3">
        <v>1.8960000000000004</v>
      </c>
      <c r="L236" s="3">
        <v>0.83100000000000041</v>
      </c>
      <c r="M236" s="3">
        <v>1.0649999999999999</v>
      </c>
      <c r="N236" s="3">
        <v>0.61299999999999999</v>
      </c>
      <c r="O236" s="3">
        <v>2.9231218941829873</v>
      </c>
      <c r="P236" s="3">
        <v>74</v>
      </c>
      <c r="Q236" s="3">
        <v>8.4730000000000008</v>
      </c>
      <c r="R236" s="3">
        <v>0.98200000000000021</v>
      </c>
      <c r="S236" s="3">
        <v>0.45199999999999996</v>
      </c>
      <c r="T236" s="3">
        <v>0.14200000000000035</v>
      </c>
      <c r="U236" s="3">
        <v>1.742</v>
      </c>
      <c r="V236" s="3">
        <v>4.705000000000001</v>
      </c>
      <c r="W236" s="3">
        <v>3.7230000000000008</v>
      </c>
      <c r="X236" s="3">
        <v>4.253000000000001</v>
      </c>
      <c r="Y236" s="3">
        <v>4.5630000000000006</v>
      </c>
      <c r="Z236" s="3">
        <v>2.963000000000001</v>
      </c>
      <c r="AA236" s="3">
        <v>101.9</v>
      </c>
      <c r="AB236" s="3">
        <v>100.8</v>
      </c>
      <c r="AC236" s="3">
        <v>105.9</v>
      </c>
      <c r="AD236" s="3">
        <v>18.3</v>
      </c>
      <c r="AE236" s="3">
        <v>26.2</v>
      </c>
      <c r="AF236" s="3">
        <v>6.4</v>
      </c>
      <c r="AG236" s="3">
        <v>8.6</v>
      </c>
      <c r="AH236" s="3">
        <v>19.7</v>
      </c>
      <c r="AI236" s="3">
        <v>16.8</v>
      </c>
      <c r="AJ236" s="3">
        <v>55.5</v>
      </c>
      <c r="AK236" s="3">
        <v>19.899999999999999</v>
      </c>
      <c r="AL236" s="3">
        <v>1.1000000000000001</v>
      </c>
      <c r="AM236" s="3">
        <v>3.6</v>
      </c>
      <c r="AN236" s="3">
        <v>1.5</v>
      </c>
      <c r="AO236" s="3">
        <v>34.299999999999997</v>
      </c>
      <c r="AP236" s="3">
        <v>3</v>
      </c>
      <c r="AQ236" s="3">
        <v>1</v>
      </c>
      <c r="AR236" s="3">
        <v>2.8</v>
      </c>
      <c r="AS236" s="3">
        <v>17.399999999999999</v>
      </c>
      <c r="AT236" s="3">
        <v>25.8</v>
      </c>
      <c r="AU236" s="3">
        <v>56.8</v>
      </c>
      <c r="AV236" s="3">
        <v>71.7</v>
      </c>
      <c r="AW236" s="3">
        <v>23.5</v>
      </c>
      <c r="AX236" s="3">
        <v>67.400000000000006</v>
      </c>
      <c r="AY236" s="3">
        <v>9.1</v>
      </c>
      <c r="AZ236" s="3">
        <v>63.3</v>
      </c>
      <c r="BA236" s="3">
        <v>2</v>
      </c>
      <c r="BB236" s="3">
        <v>0.6</v>
      </c>
      <c r="BC236" s="3">
        <v>6.5</v>
      </c>
      <c r="BD236" s="3">
        <v>5.0999999999999996</v>
      </c>
      <c r="BE236" s="3">
        <v>3.7</v>
      </c>
      <c r="BF236" s="3">
        <v>5.5</v>
      </c>
      <c r="BG236" s="3">
        <v>7.9</v>
      </c>
      <c r="BH236" s="3">
        <v>5.4</v>
      </c>
      <c r="BI236" s="3">
        <v>4.7</v>
      </c>
      <c r="BJ236" s="3">
        <v>68</v>
      </c>
      <c r="BK236" s="3">
        <v>75</v>
      </c>
      <c r="BL236" s="3">
        <v>52</v>
      </c>
      <c r="BM236" s="3">
        <v>60.5</v>
      </c>
      <c r="BN236" s="3">
        <v>60.9</v>
      </c>
      <c r="BO236" s="3">
        <v>81</v>
      </c>
      <c r="BP236" s="3">
        <v>63.7</v>
      </c>
      <c r="BQ236" s="3">
        <v>59.4</v>
      </c>
      <c r="BR236" s="3">
        <v>67.099999999999994</v>
      </c>
      <c r="BS236" s="3">
        <v>51.3</v>
      </c>
      <c r="BT236" s="3">
        <v>1</v>
      </c>
    </row>
    <row r="237" spans="1:72" x14ac:dyDescent="0.25">
      <c r="A237" s="9">
        <v>38183</v>
      </c>
      <c r="B237" s="3">
        <v>7.0046278739436092</v>
      </c>
      <c r="C237" s="3">
        <v>5.6705014200875388</v>
      </c>
      <c r="D237" s="3">
        <v>5.9665312805627702</v>
      </c>
      <c r="E237" s="3">
        <v>10.550145669363118</v>
      </c>
      <c r="F237" s="3">
        <v>0.32000000000000006</v>
      </c>
      <c r="G237" s="3">
        <v>0.67999999999999994</v>
      </c>
      <c r="H237" s="3">
        <v>1.2329999999999999</v>
      </c>
      <c r="I237" s="3">
        <v>2.2430000000000003</v>
      </c>
      <c r="J237" s="3">
        <v>3.0339999999999998</v>
      </c>
      <c r="K237" s="3">
        <v>1.8010000000000002</v>
      </c>
      <c r="L237" s="3">
        <v>0.79099999999999993</v>
      </c>
      <c r="M237" s="3">
        <v>1.0100000000000002</v>
      </c>
      <c r="N237" s="3">
        <v>0.55299999999999994</v>
      </c>
      <c r="O237" s="3">
        <v>2.8818443804034581</v>
      </c>
      <c r="P237" s="3">
        <v>74</v>
      </c>
      <c r="Q237" s="3">
        <v>8.2850000000000001</v>
      </c>
      <c r="R237" s="3">
        <v>0.93699999999999983</v>
      </c>
      <c r="S237" s="3">
        <v>0.42700000000000005</v>
      </c>
      <c r="T237" s="3">
        <v>0.11699999999999999</v>
      </c>
      <c r="U237" s="3">
        <v>1.6569999999999996</v>
      </c>
      <c r="V237" s="3">
        <v>4.5920000000000005</v>
      </c>
      <c r="W237" s="3">
        <v>3.6550000000000002</v>
      </c>
      <c r="X237" s="3">
        <v>4.165</v>
      </c>
      <c r="Y237" s="3">
        <v>4.4749999999999996</v>
      </c>
      <c r="Z237" s="3">
        <v>2.9350000000000005</v>
      </c>
      <c r="AA237" s="3">
        <v>106.1</v>
      </c>
      <c r="AB237" s="3">
        <v>105.3</v>
      </c>
      <c r="AC237" s="3">
        <v>106.4</v>
      </c>
      <c r="AD237" s="3">
        <v>19.7</v>
      </c>
      <c r="AE237" s="3">
        <v>25.7</v>
      </c>
      <c r="AF237" s="3">
        <v>6.8</v>
      </c>
      <c r="AG237" s="3">
        <v>8.5</v>
      </c>
      <c r="AH237" s="3">
        <v>18</v>
      </c>
      <c r="AI237" s="3">
        <v>13.5</v>
      </c>
      <c r="AJ237" s="3">
        <v>54.6</v>
      </c>
      <c r="AK237" s="3">
        <v>19.5</v>
      </c>
      <c r="AL237" s="3">
        <v>1.1000000000000001</v>
      </c>
      <c r="AM237" s="3">
        <v>4.0999999999999996</v>
      </c>
      <c r="AN237" s="3">
        <v>2.1</v>
      </c>
      <c r="AO237" s="3">
        <v>30.4</v>
      </c>
      <c r="AP237" s="3">
        <v>3.3</v>
      </c>
      <c r="AQ237" s="3">
        <v>0.9</v>
      </c>
      <c r="AR237" s="3">
        <v>2.5</v>
      </c>
      <c r="AS237" s="3">
        <v>19.100000000000001</v>
      </c>
      <c r="AT237" s="3">
        <v>25.2</v>
      </c>
      <c r="AU237" s="3">
        <v>55.7</v>
      </c>
      <c r="AV237" s="3">
        <v>73.5</v>
      </c>
      <c r="AW237" s="3">
        <v>23</v>
      </c>
      <c r="AX237" s="3">
        <v>69.900000000000006</v>
      </c>
      <c r="AY237" s="3">
        <v>7.1</v>
      </c>
      <c r="AZ237" s="3">
        <v>67</v>
      </c>
      <c r="BA237" s="3">
        <v>2</v>
      </c>
      <c r="BB237" s="3">
        <v>1</v>
      </c>
      <c r="BC237" s="3">
        <v>6</v>
      </c>
      <c r="BD237" s="3">
        <v>3.8</v>
      </c>
      <c r="BE237" s="3">
        <v>3.2</v>
      </c>
      <c r="BF237" s="3">
        <v>4.0999999999999996</v>
      </c>
      <c r="BG237" s="3">
        <v>7.4</v>
      </c>
      <c r="BH237" s="3">
        <v>5.4</v>
      </c>
      <c r="BI237" s="3">
        <v>4.5</v>
      </c>
      <c r="BJ237" s="3">
        <v>67</v>
      </c>
      <c r="BK237" s="3">
        <v>74</v>
      </c>
      <c r="BL237" s="3">
        <v>49</v>
      </c>
      <c r="BM237" s="3">
        <v>59.9</v>
      </c>
      <c r="BN237" s="3">
        <v>62.8</v>
      </c>
      <c r="BO237" s="3">
        <v>77</v>
      </c>
      <c r="BP237" s="3">
        <v>63.8</v>
      </c>
      <c r="BQ237" s="3">
        <v>57.4</v>
      </c>
      <c r="BR237" s="3">
        <v>64.5</v>
      </c>
      <c r="BS237" s="3">
        <v>50.8</v>
      </c>
      <c r="BT237" s="3">
        <v>1</v>
      </c>
    </row>
    <row r="238" spans="1:72" x14ac:dyDescent="0.25">
      <c r="A238" s="9">
        <v>38214</v>
      </c>
      <c r="B238" s="3">
        <v>7.006912594515323</v>
      </c>
      <c r="C238" s="3">
        <v>5.694708093380493</v>
      </c>
      <c r="D238" s="3">
        <v>6.016693601153758</v>
      </c>
      <c r="E238" s="3">
        <v>10.55095721959942</v>
      </c>
      <c r="F238" s="3">
        <v>0.19999999999999996</v>
      </c>
      <c r="G238" s="3">
        <v>0.39999999999999991</v>
      </c>
      <c r="H238" s="3">
        <v>0.82099999999999995</v>
      </c>
      <c r="I238" s="3">
        <v>1.7190000000000001</v>
      </c>
      <c r="J238" s="3">
        <v>2.5350000000000001</v>
      </c>
      <c r="K238" s="3">
        <v>1.714</v>
      </c>
      <c r="L238" s="3">
        <v>0.81599999999999984</v>
      </c>
      <c r="M238" s="3">
        <v>0.89800000000000013</v>
      </c>
      <c r="N238" s="3">
        <v>0.42100000000000004</v>
      </c>
      <c r="O238" s="3">
        <v>2.9377203290246769</v>
      </c>
      <c r="P238" s="3">
        <v>76</v>
      </c>
      <c r="Q238" s="3">
        <v>8.1609999999999996</v>
      </c>
      <c r="R238" s="3">
        <v>0.98099999999999987</v>
      </c>
      <c r="S238" s="3">
        <v>0.49099999999999966</v>
      </c>
      <c r="T238" s="3">
        <v>0.18100000000000005</v>
      </c>
      <c r="U238" s="3">
        <v>1.7009999999999996</v>
      </c>
      <c r="V238" s="3">
        <v>4.8519999999999994</v>
      </c>
      <c r="W238" s="3">
        <v>3.8709999999999996</v>
      </c>
      <c r="X238" s="3">
        <v>4.3609999999999998</v>
      </c>
      <c r="Y238" s="3">
        <v>4.6709999999999994</v>
      </c>
      <c r="Z238" s="3">
        <v>3.1509999999999998</v>
      </c>
      <c r="AA238" s="3">
        <v>98.2</v>
      </c>
      <c r="AB238" s="3">
        <v>97.3</v>
      </c>
      <c r="AC238" s="3">
        <v>100.7</v>
      </c>
      <c r="AD238" s="3">
        <v>18.399999999999999</v>
      </c>
      <c r="AE238" s="3">
        <v>26</v>
      </c>
      <c r="AF238" s="3">
        <v>6.5</v>
      </c>
      <c r="AG238" s="3">
        <v>9.1999999999999993</v>
      </c>
      <c r="AH238" s="3">
        <v>19.7</v>
      </c>
      <c r="AI238" s="3">
        <v>15.1</v>
      </c>
      <c r="AJ238" s="3">
        <v>55.6</v>
      </c>
      <c r="AK238" s="3">
        <v>16.3</v>
      </c>
      <c r="AL238" s="3">
        <v>0.9</v>
      </c>
      <c r="AM238" s="3">
        <v>3.9</v>
      </c>
      <c r="AN238" s="3">
        <v>1.7</v>
      </c>
      <c r="AO238" s="3">
        <v>29</v>
      </c>
      <c r="AP238" s="3">
        <v>2.9</v>
      </c>
      <c r="AQ238" s="3">
        <v>1.3</v>
      </c>
      <c r="AR238" s="3">
        <v>2.5</v>
      </c>
      <c r="AS238" s="3">
        <v>20.2</v>
      </c>
      <c r="AT238" s="3">
        <v>23</v>
      </c>
      <c r="AU238" s="3">
        <v>56.8</v>
      </c>
      <c r="AV238" s="3">
        <v>71.099999999999994</v>
      </c>
      <c r="AW238" s="3">
        <v>20.2</v>
      </c>
      <c r="AX238" s="3">
        <v>71</v>
      </c>
      <c r="AY238" s="3">
        <v>8.8000000000000007</v>
      </c>
      <c r="AZ238" s="3">
        <v>68.599999999999994</v>
      </c>
      <c r="BA238" s="3">
        <v>1.8</v>
      </c>
      <c r="BB238" s="3">
        <v>1.1000000000000001</v>
      </c>
      <c r="BC238" s="3">
        <v>5.4</v>
      </c>
      <c r="BD238" s="3">
        <v>3.4</v>
      </c>
      <c r="BE238" s="3">
        <v>3</v>
      </c>
      <c r="BF238" s="3">
        <v>4.2</v>
      </c>
      <c r="BG238" s="3">
        <v>7.5</v>
      </c>
      <c r="BH238" s="3">
        <v>5.5</v>
      </c>
      <c r="BI238" s="3">
        <v>3.6</v>
      </c>
      <c r="BJ238" s="3">
        <v>70</v>
      </c>
      <c r="BK238" s="3">
        <v>78</v>
      </c>
      <c r="BL238" s="3">
        <v>53</v>
      </c>
      <c r="BM238" s="3">
        <v>58.5</v>
      </c>
      <c r="BN238" s="3">
        <v>62.1</v>
      </c>
      <c r="BO238" s="3">
        <v>81.5</v>
      </c>
      <c r="BP238" s="3">
        <v>59.3</v>
      </c>
      <c r="BQ238" s="3">
        <v>56.4</v>
      </c>
      <c r="BR238" s="3">
        <v>62.8</v>
      </c>
      <c r="BS238" s="3">
        <v>52.1</v>
      </c>
      <c r="BT238" s="3">
        <v>1</v>
      </c>
    </row>
    <row r="239" spans="1:72" x14ac:dyDescent="0.25">
      <c r="A239" s="9">
        <v>38245</v>
      </c>
      <c r="B239" s="3">
        <v>7.0162329313175293</v>
      </c>
      <c r="C239" s="3">
        <v>5.6869075574313568</v>
      </c>
      <c r="D239" s="3">
        <v>6.0354814325247563</v>
      </c>
      <c r="E239" s="3">
        <v>10.551768111755967</v>
      </c>
      <c r="F239" s="3">
        <v>0.29000000000000004</v>
      </c>
      <c r="G239" s="3">
        <v>0.5</v>
      </c>
      <c r="H239" s="3">
        <v>0.90399999999999991</v>
      </c>
      <c r="I239" s="3">
        <v>1.6630000000000003</v>
      </c>
      <c r="J239" s="3">
        <v>2.4130000000000003</v>
      </c>
      <c r="K239" s="3">
        <v>1.5090000000000003</v>
      </c>
      <c r="L239" s="3">
        <v>0.75</v>
      </c>
      <c r="M239" s="3">
        <v>0.75900000000000034</v>
      </c>
      <c r="N239" s="3">
        <v>0.40399999999999991</v>
      </c>
      <c r="O239" s="3">
        <v>2.9446407538280326</v>
      </c>
      <c r="P239" s="3">
        <v>73</v>
      </c>
      <c r="Q239" s="3">
        <v>8.0190000000000001</v>
      </c>
      <c r="R239" s="3">
        <v>0.93699999999999939</v>
      </c>
      <c r="S239" s="3">
        <v>0.47699999999999987</v>
      </c>
      <c r="T239" s="3">
        <v>0.21699999999999964</v>
      </c>
      <c r="U239" s="3">
        <v>1.6269999999999998</v>
      </c>
      <c r="V239" s="3">
        <v>4.6459999999999999</v>
      </c>
      <c r="W239" s="3">
        <v>3.7090000000000005</v>
      </c>
      <c r="X239" s="3">
        <v>4.1690000000000005</v>
      </c>
      <c r="Y239" s="3">
        <v>4.4290000000000003</v>
      </c>
      <c r="Z239" s="3">
        <v>3.0190000000000001</v>
      </c>
      <c r="AA239" s="3">
        <v>96.8</v>
      </c>
      <c r="AB239" s="3">
        <v>97.7</v>
      </c>
      <c r="AC239" s="3">
        <v>95.3</v>
      </c>
      <c r="AD239" s="3">
        <v>16.600000000000001</v>
      </c>
      <c r="AE239" s="3">
        <v>28</v>
      </c>
      <c r="AF239" s="3">
        <v>6.3</v>
      </c>
      <c r="AG239" s="3">
        <v>9.1999999999999993</v>
      </c>
      <c r="AH239" s="3">
        <v>20</v>
      </c>
      <c r="AI239" s="3">
        <v>16.2</v>
      </c>
      <c r="AJ239" s="3">
        <v>55.4</v>
      </c>
      <c r="AK239" s="3">
        <v>17.8</v>
      </c>
      <c r="AL239" s="3">
        <v>0.9</v>
      </c>
      <c r="AM239" s="3">
        <v>3.9</v>
      </c>
      <c r="AN239" s="3">
        <v>2</v>
      </c>
      <c r="AO239" s="3">
        <v>29.8</v>
      </c>
      <c r="AP239" s="3">
        <v>2.6</v>
      </c>
      <c r="AQ239" s="3">
        <v>1</v>
      </c>
      <c r="AR239" s="3">
        <v>2.5</v>
      </c>
      <c r="AS239" s="3">
        <v>20.399999999999999</v>
      </c>
      <c r="AT239" s="3">
        <v>23.4</v>
      </c>
      <c r="AU239" s="3">
        <v>56.2</v>
      </c>
      <c r="AV239" s="3">
        <v>70.8</v>
      </c>
      <c r="AW239" s="3">
        <v>21.6</v>
      </c>
      <c r="AX239" s="3">
        <v>69</v>
      </c>
      <c r="AY239" s="3">
        <v>9.4</v>
      </c>
      <c r="AZ239" s="3">
        <v>66</v>
      </c>
      <c r="BA239" s="3">
        <v>2.2999999999999998</v>
      </c>
      <c r="BB239" s="3">
        <v>1.2</v>
      </c>
      <c r="BC239" s="3">
        <v>5.3</v>
      </c>
      <c r="BD239" s="3">
        <v>3</v>
      </c>
      <c r="BE239" s="3">
        <v>3.4</v>
      </c>
      <c r="BF239" s="3">
        <v>5.0999999999999996</v>
      </c>
      <c r="BG239" s="3">
        <v>6.6</v>
      </c>
      <c r="BH239" s="3">
        <v>5.8</v>
      </c>
      <c r="BI239" s="3">
        <v>3.6</v>
      </c>
      <c r="BJ239" s="3">
        <v>67</v>
      </c>
      <c r="BK239" s="3">
        <v>75</v>
      </c>
      <c r="BL239" s="3">
        <v>51</v>
      </c>
      <c r="BM239" s="3">
        <v>57.4</v>
      </c>
      <c r="BN239" s="3">
        <v>57.7</v>
      </c>
      <c r="BO239" s="3">
        <v>76</v>
      </c>
      <c r="BP239" s="3">
        <v>59.8</v>
      </c>
      <c r="BQ239" s="3">
        <v>58</v>
      </c>
      <c r="BR239" s="3">
        <v>59.8</v>
      </c>
      <c r="BS239" s="3">
        <v>51.6</v>
      </c>
      <c r="BT239" s="3">
        <v>1</v>
      </c>
    </row>
    <row r="240" spans="1:72" x14ac:dyDescent="0.25">
      <c r="A240" s="9">
        <v>38275</v>
      </c>
      <c r="B240" s="3">
        <v>7.0301498871957433</v>
      </c>
      <c r="C240" s="3">
        <v>5.669949886119749</v>
      </c>
      <c r="D240" s="3">
        <v>6.0550260285977267</v>
      </c>
      <c r="E240" s="3">
        <v>10.552552220525884</v>
      </c>
      <c r="F240" s="3">
        <v>0.21999999999999997</v>
      </c>
      <c r="G240" s="3">
        <v>0.36999999999999988</v>
      </c>
      <c r="H240" s="3">
        <v>0.65199999999999991</v>
      </c>
      <c r="I240" s="3">
        <v>1.3750000000000002</v>
      </c>
      <c r="J240" s="3">
        <v>2.1189999999999998</v>
      </c>
      <c r="K240" s="3">
        <v>1.4670000000000001</v>
      </c>
      <c r="L240" s="3">
        <v>0.74399999999999977</v>
      </c>
      <c r="M240" s="3">
        <v>0.72300000000000031</v>
      </c>
      <c r="N240" s="3">
        <v>0.28200000000000003</v>
      </c>
      <c r="O240" s="3">
        <v>2.9958058717795089</v>
      </c>
      <c r="P240" s="3">
        <v>76</v>
      </c>
      <c r="Q240" s="3">
        <v>7.5759999999999996</v>
      </c>
      <c r="R240" s="3">
        <v>0.92499999999999982</v>
      </c>
      <c r="S240" s="3">
        <v>0.47499999999999964</v>
      </c>
      <c r="T240" s="3">
        <v>0.24499999999999966</v>
      </c>
      <c r="U240" s="3">
        <v>1.6349999999999998</v>
      </c>
      <c r="V240" s="3">
        <v>4.2909999999999995</v>
      </c>
      <c r="W240" s="3">
        <v>3.3659999999999997</v>
      </c>
      <c r="X240" s="3">
        <v>3.8159999999999998</v>
      </c>
      <c r="Y240" s="3">
        <v>4.0459999999999994</v>
      </c>
      <c r="Z240" s="3">
        <v>2.6559999999999997</v>
      </c>
      <c r="AA240" s="3">
        <v>92.8</v>
      </c>
      <c r="AB240" s="3">
        <v>92.2</v>
      </c>
      <c r="AC240" s="3">
        <v>94</v>
      </c>
      <c r="AD240" s="3">
        <v>17.399999999999999</v>
      </c>
      <c r="AE240" s="3">
        <v>27.9</v>
      </c>
      <c r="AF240" s="3">
        <v>7.6</v>
      </c>
      <c r="AG240" s="3">
        <v>9.5</v>
      </c>
      <c r="AH240" s="3">
        <v>19</v>
      </c>
      <c r="AI240" s="3">
        <v>18.3</v>
      </c>
      <c r="AJ240" s="3">
        <v>54.7</v>
      </c>
      <c r="AK240" s="3">
        <v>16.7</v>
      </c>
      <c r="AL240" s="3">
        <v>1.3</v>
      </c>
      <c r="AM240" s="3">
        <v>3.6</v>
      </c>
      <c r="AN240" s="3">
        <v>1.4</v>
      </c>
      <c r="AO240" s="3">
        <v>27.8</v>
      </c>
      <c r="AP240" s="3">
        <v>3.2</v>
      </c>
      <c r="AQ240" s="3">
        <v>0.9</v>
      </c>
      <c r="AR240" s="3">
        <v>3.2</v>
      </c>
      <c r="AS240" s="3">
        <v>21.4</v>
      </c>
      <c r="AT240" s="3">
        <v>21.6</v>
      </c>
      <c r="AU240" s="3">
        <v>57</v>
      </c>
      <c r="AV240" s="3">
        <v>71.5</v>
      </c>
      <c r="AW240" s="3">
        <v>20.7</v>
      </c>
      <c r="AX240" s="3">
        <v>68.8</v>
      </c>
      <c r="AY240" s="3">
        <v>10.5</v>
      </c>
      <c r="AZ240" s="3">
        <v>65</v>
      </c>
      <c r="BA240" s="3">
        <v>1.4</v>
      </c>
      <c r="BB240" s="3">
        <v>1.2</v>
      </c>
      <c r="BC240" s="3">
        <v>5</v>
      </c>
      <c r="BD240" s="3">
        <v>3.1</v>
      </c>
      <c r="BE240" s="3">
        <v>3.2</v>
      </c>
      <c r="BF240" s="3">
        <v>4.3</v>
      </c>
      <c r="BG240" s="3">
        <v>7.5</v>
      </c>
      <c r="BH240" s="3">
        <v>4.5</v>
      </c>
      <c r="BI240" s="3">
        <v>3.8</v>
      </c>
      <c r="BJ240" s="3">
        <v>69</v>
      </c>
      <c r="BK240" s="3">
        <v>79</v>
      </c>
      <c r="BL240" s="3">
        <v>51</v>
      </c>
      <c r="BM240" s="3">
        <v>56.3</v>
      </c>
      <c r="BN240" s="3">
        <v>58.4</v>
      </c>
      <c r="BO240" s="3">
        <v>78.5</v>
      </c>
      <c r="BP240" s="3">
        <v>59.3</v>
      </c>
      <c r="BQ240" s="3">
        <v>55.5</v>
      </c>
      <c r="BR240" s="3">
        <v>59.2</v>
      </c>
      <c r="BS240" s="3">
        <v>49.3</v>
      </c>
      <c r="BT240" s="3">
        <v>1</v>
      </c>
    </row>
    <row r="241" spans="1:72" x14ac:dyDescent="0.25">
      <c r="A241" s="9">
        <v>38306</v>
      </c>
      <c r="B241" s="3">
        <v>7.0680186666568758</v>
      </c>
      <c r="C241" s="3">
        <v>5.7143926537682166</v>
      </c>
      <c r="D241" s="3">
        <v>6.106956070365257</v>
      </c>
      <c r="E241" s="3">
        <v>10.553361820862607</v>
      </c>
      <c r="F241" s="3">
        <v>0.20999999999999996</v>
      </c>
      <c r="G241" s="3">
        <v>0.39999999999999991</v>
      </c>
      <c r="H241" s="3">
        <v>0.78500000000000014</v>
      </c>
      <c r="I241" s="3">
        <v>1.468</v>
      </c>
      <c r="J241" s="3">
        <v>2.1300000000000003</v>
      </c>
      <c r="K241" s="3">
        <v>1.3450000000000002</v>
      </c>
      <c r="L241" s="3">
        <v>0.66200000000000037</v>
      </c>
      <c r="M241" s="3">
        <v>0.68299999999999983</v>
      </c>
      <c r="N241" s="3">
        <v>0.38500000000000023</v>
      </c>
      <c r="O241" s="3">
        <v>3.0404378230465188</v>
      </c>
      <c r="P241" s="3">
        <v>77</v>
      </c>
      <c r="Q241" s="3">
        <v>7.6559999999999997</v>
      </c>
      <c r="R241" s="3">
        <v>0.84200000000000008</v>
      </c>
      <c r="S241" s="3">
        <v>0.41200000000000037</v>
      </c>
      <c r="T241" s="3">
        <v>0.17200000000000015</v>
      </c>
      <c r="U241" s="3">
        <v>1.5020000000000002</v>
      </c>
      <c r="V241" s="3">
        <v>3.9579999999999997</v>
      </c>
      <c r="W241" s="3">
        <v>3.1159999999999997</v>
      </c>
      <c r="X241" s="3">
        <v>3.5459999999999994</v>
      </c>
      <c r="Y241" s="3">
        <v>3.7859999999999996</v>
      </c>
      <c r="Z241" s="3">
        <v>2.4559999999999995</v>
      </c>
      <c r="AA241" s="3">
        <v>90.5</v>
      </c>
      <c r="AB241" s="3">
        <v>90.2</v>
      </c>
      <c r="AC241" s="3">
        <v>96.3</v>
      </c>
      <c r="AD241" s="3">
        <v>17.100000000000001</v>
      </c>
      <c r="AE241" s="3">
        <v>28</v>
      </c>
      <c r="AF241" s="3">
        <v>4.5999999999999996</v>
      </c>
      <c r="AG241" s="3">
        <v>10.6</v>
      </c>
      <c r="AH241" s="3">
        <v>19.2</v>
      </c>
      <c r="AI241" s="3">
        <v>19.3</v>
      </c>
      <c r="AJ241" s="3">
        <v>54.9</v>
      </c>
      <c r="AK241" s="3">
        <v>17.600000000000001</v>
      </c>
      <c r="AL241" s="3">
        <v>0.6</v>
      </c>
      <c r="AM241" s="3">
        <v>2.6</v>
      </c>
      <c r="AN241" s="3">
        <v>1.3</v>
      </c>
      <c r="AO241" s="3">
        <v>25.3</v>
      </c>
      <c r="AP241" s="3">
        <v>2.1</v>
      </c>
      <c r="AQ241" s="3">
        <v>0.7</v>
      </c>
      <c r="AR241" s="3">
        <v>1.8</v>
      </c>
      <c r="AS241" s="3">
        <v>20.2</v>
      </c>
      <c r="AT241" s="3">
        <v>23.2</v>
      </c>
      <c r="AU241" s="3">
        <v>56.6</v>
      </c>
      <c r="AV241" s="3">
        <v>70.2</v>
      </c>
      <c r="AW241" s="3">
        <v>20.3</v>
      </c>
      <c r="AX241" s="3">
        <v>68.3</v>
      </c>
      <c r="AY241" s="3">
        <v>11.4</v>
      </c>
      <c r="AZ241" s="3">
        <v>63.1</v>
      </c>
      <c r="BA241" s="3">
        <v>1.3</v>
      </c>
      <c r="BB241" s="3">
        <v>0.7</v>
      </c>
      <c r="BC241" s="3">
        <v>4</v>
      </c>
      <c r="BD241" s="3">
        <v>2.6</v>
      </c>
      <c r="BE241" s="3">
        <v>2.6</v>
      </c>
      <c r="BF241" s="3">
        <v>4.2</v>
      </c>
      <c r="BG241" s="3">
        <v>6.4</v>
      </c>
      <c r="BH241" s="3">
        <v>4.7</v>
      </c>
      <c r="BI241" s="3">
        <v>3.5</v>
      </c>
      <c r="BJ241" s="3">
        <v>70</v>
      </c>
      <c r="BK241" s="3">
        <v>78</v>
      </c>
      <c r="BL241" s="3">
        <v>51</v>
      </c>
      <c r="BM241" s="3">
        <v>56.2</v>
      </c>
      <c r="BN241" s="3">
        <v>60.1</v>
      </c>
      <c r="BO241" s="3">
        <v>74</v>
      </c>
      <c r="BP241" s="3">
        <v>57.3</v>
      </c>
      <c r="BQ241" s="3">
        <v>56.9</v>
      </c>
      <c r="BR241" s="3">
        <v>56.8</v>
      </c>
      <c r="BS241" s="3">
        <v>49.7</v>
      </c>
      <c r="BT241" s="3">
        <v>1</v>
      </c>
    </row>
    <row r="242" spans="1:72" x14ac:dyDescent="0.25">
      <c r="A242" s="9">
        <v>38336</v>
      </c>
      <c r="B242" s="3">
        <v>7.0999611578500685</v>
      </c>
      <c r="C242" s="3">
        <v>5.6800702146964497</v>
      </c>
      <c r="D242" s="3">
        <v>6.0824471948198529</v>
      </c>
      <c r="E242" s="3">
        <v>10.554144681475121</v>
      </c>
      <c r="F242" s="3">
        <v>0.36999999999999966</v>
      </c>
      <c r="G242" s="3">
        <v>0.5299999999999998</v>
      </c>
      <c r="H242" s="3">
        <v>0.85299999999999976</v>
      </c>
      <c r="I242" s="3">
        <v>1.387</v>
      </c>
      <c r="J242" s="3">
        <v>2.0029999999999997</v>
      </c>
      <c r="K242" s="3">
        <v>1.1499999999999999</v>
      </c>
      <c r="L242" s="3">
        <v>0.61599999999999966</v>
      </c>
      <c r="M242" s="3">
        <v>0.53400000000000025</v>
      </c>
      <c r="N242" s="3">
        <v>0.32299999999999995</v>
      </c>
      <c r="O242" s="3">
        <v>3.0432136335970785</v>
      </c>
      <c r="P242" s="3">
        <v>78</v>
      </c>
      <c r="Q242" s="3">
        <v>7.0110000000000001</v>
      </c>
      <c r="R242" s="3">
        <v>0.82299999999999951</v>
      </c>
      <c r="S242" s="3">
        <v>0.47299999999999986</v>
      </c>
      <c r="T242" s="3">
        <v>0.19299999999999962</v>
      </c>
      <c r="U242" s="3">
        <v>1.4429999999999996</v>
      </c>
      <c r="V242" s="3">
        <v>3.4039999999999999</v>
      </c>
      <c r="W242" s="3">
        <v>2.5810000000000004</v>
      </c>
      <c r="X242" s="3">
        <v>2.931</v>
      </c>
      <c r="Y242" s="3">
        <v>3.2110000000000003</v>
      </c>
      <c r="Z242" s="3">
        <v>1.9610000000000003</v>
      </c>
      <c r="AA242" s="3">
        <v>102.3</v>
      </c>
      <c r="AB242" s="3">
        <v>100.7</v>
      </c>
      <c r="AC242" s="3">
        <v>105.7</v>
      </c>
      <c r="AD242" s="3">
        <v>19.399999999999999</v>
      </c>
      <c r="AE242" s="3">
        <v>26.4</v>
      </c>
      <c r="AF242" s="3">
        <v>6.6</v>
      </c>
      <c r="AG242" s="3">
        <v>8.5</v>
      </c>
      <c r="AH242" s="3">
        <v>21</v>
      </c>
      <c r="AI242" s="3">
        <v>15.3</v>
      </c>
      <c r="AJ242" s="3">
        <v>54.2</v>
      </c>
      <c r="AK242" s="3">
        <v>16.399999999999999</v>
      </c>
      <c r="AL242" s="3">
        <v>1.2</v>
      </c>
      <c r="AM242" s="3">
        <v>3.5</v>
      </c>
      <c r="AN242" s="3">
        <v>1.2</v>
      </c>
      <c r="AO242" s="3">
        <v>30.1</v>
      </c>
      <c r="AP242" s="3">
        <v>3.2</v>
      </c>
      <c r="AQ242" s="3">
        <v>1.1000000000000001</v>
      </c>
      <c r="AR242" s="3">
        <v>2.4</v>
      </c>
      <c r="AS242" s="3">
        <v>17.8</v>
      </c>
      <c r="AT242" s="3">
        <v>24.4</v>
      </c>
      <c r="AU242" s="3">
        <v>57.8</v>
      </c>
      <c r="AV242" s="3">
        <v>70.5</v>
      </c>
      <c r="AW242" s="3">
        <v>22.4</v>
      </c>
      <c r="AX242" s="3">
        <v>69.900000000000006</v>
      </c>
      <c r="AY242" s="3">
        <v>7.7</v>
      </c>
      <c r="AZ242" s="3">
        <v>68.3</v>
      </c>
      <c r="BA242" s="3">
        <v>1.6</v>
      </c>
      <c r="BB242" s="3">
        <v>1</v>
      </c>
      <c r="BC242" s="3">
        <v>5.2</v>
      </c>
      <c r="BD242" s="3">
        <v>3.7</v>
      </c>
      <c r="BE242" s="3">
        <v>3.2</v>
      </c>
      <c r="BF242" s="3">
        <v>4.0999999999999996</v>
      </c>
      <c r="BG242" s="3">
        <v>8.1999999999999993</v>
      </c>
      <c r="BH242" s="3">
        <v>5.3</v>
      </c>
      <c r="BI242" s="3">
        <v>4</v>
      </c>
      <c r="BJ242" s="3">
        <v>71</v>
      </c>
      <c r="BK242" s="3">
        <v>80</v>
      </c>
      <c r="BL242" s="3">
        <v>52</v>
      </c>
      <c r="BM242" s="3">
        <v>57.2</v>
      </c>
      <c r="BN242" s="3">
        <v>66.3</v>
      </c>
      <c r="BO242" s="3">
        <v>72</v>
      </c>
      <c r="BP242" s="3">
        <v>57.9</v>
      </c>
      <c r="BQ242" s="3">
        <v>53.8</v>
      </c>
      <c r="BR242" s="3">
        <v>55.3</v>
      </c>
      <c r="BS242" s="3">
        <v>52.8</v>
      </c>
      <c r="BT242" s="3">
        <v>1</v>
      </c>
    </row>
    <row r="243" spans="1:72" x14ac:dyDescent="0.25">
      <c r="A243" s="9">
        <v>38367</v>
      </c>
      <c r="B243" s="3">
        <v>7.0743454098815519</v>
      </c>
      <c r="C243" s="3">
        <v>5.6689149393271254</v>
      </c>
      <c r="D243" s="3">
        <v>6.0435825013700883</v>
      </c>
      <c r="E243" s="3">
        <v>10.554952994101429</v>
      </c>
      <c r="F243" s="3">
        <v>0.28000000000000025</v>
      </c>
      <c r="G243" s="3">
        <v>0.45000000000000018</v>
      </c>
      <c r="H243" s="3">
        <v>0.77100000000000035</v>
      </c>
      <c r="I243" s="3">
        <v>1.1910000000000003</v>
      </c>
      <c r="J243" s="3">
        <v>1.62</v>
      </c>
      <c r="K243" s="3">
        <v>0.84899999999999975</v>
      </c>
      <c r="L243" s="3">
        <v>0.42899999999999983</v>
      </c>
      <c r="M243" s="3">
        <v>0.41999999999999993</v>
      </c>
      <c r="N243" s="3">
        <v>0.32100000000000017</v>
      </c>
      <c r="O243" s="3">
        <v>2.9385836027034968</v>
      </c>
      <c r="P243" s="3">
        <v>77</v>
      </c>
      <c r="Q243" s="3">
        <v>7.2279999999999998</v>
      </c>
      <c r="R243" s="3">
        <v>0.73900000000000032</v>
      </c>
      <c r="S243" s="3">
        <v>0.42899999999999983</v>
      </c>
      <c r="T243" s="3">
        <v>0.20900000000000007</v>
      </c>
      <c r="U243" s="3">
        <v>1.3690000000000002</v>
      </c>
      <c r="V243" s="3">
        <v>3.5269999999999997</v>
      </c>
      <c r="W243" s="3">
        <v>2.7879999999999994</v>
      </c>
      <c r="X243" s="3">
        <v>3.0979999999999999</v>
      </c>
      <c r="Y243" s="3">
        <v>3.3179999999999996</v>
      </c>
      <c r="Z243" s="3">
        <v>2.1579999999999995</v>
      </c>
      <c r="AA243" s="3">
        <v>103.4</v>
      </c>
      <c r="AB243" s="3">
        <v>100.4</v>
      </c>
      <c r="AC243" s="3">
        <v>112.1</v>
      </c>
      <c r="AD243" s="3">
        <v>21</v>
      </c>
      <c r="AE243" s="3">
        <v>24.3</v>
      </c>
      <c r="AF243" s="3">
        <v>7.2</v>
      </c>
      <c r="AG243" s="3">
        <v>8.1</v>
      </c>
      <c r="AH243" s="3">
        <v>19</v>
      </c>
      <c r="AI243" s="3">
        <v>15.1</v>
      </c>
      <c r="AJ243" s="3">
        <v>54.7</v>
      </c>
      <c r="AK243" s="3">
        <v>16.600000000000001</v>
      </c>
      <c r="AL243" s="3">
        <v>1</v>
      </c>
      <c r="AM243" s="3">
        <v>3.5</v>
      </c>
      <c r="AN243" s="3">
        <v>1.6</v>
      </c>
      <c r="AO243" s="3">
        <v>28.3</v>
      </c>
      <c r="AP243" s="3">
        <v>2.4</v>
      </c>
      <c r="AQ243" s="3">
        <v>0.9</v>
      </c>
      <c r="AR243" s="3">
        <v>4</v>
      </c>
      <c r="AS243" s="3">
        <v>18.100000000000001</v>
      </c>
      <c r="AT243" s="3">
        <v>26.1</v>
      </c>
      <c r="AU243" s="3">
        <v>55.8</v>
      </c>
      <c r="AV243" s="3">
        <v>72.900000000000006</v>
      </c>
      <c r="AW243" s="3">
        <v>22</v>
      </c>
      <c r="AX243" s="3">
        <v>70.2</v>
      </c>
      <c r="AY243" s="3">
        <v>7.8</v>
      </c>
      <c r="AZ243" s="3">
        <v>68.3</v>
      </c>
      <c r="BA243" s="3">
        <v>1.7</v>
      </c>
      <c r="BB243" s="3">
        <v>0.8</v>
      </c>
      <c r="BC243" s="3">
        <v>6.1</v>
      </c>
      <c r="BD243" s="3">
        <v>2.9</v>
      </c>
      <c r="BE243" s="3">
        <v>2.8</v>
      </c>
      <c r="BF243" s="3">
        <v>5.2</v>
      </c>
      <c r="BG243" s="3">
        <v>7.2</v>
      </c>
      <c r="BH243" s="3">
        <v>5.5</v>
      </c>
      <c r="BI243" s="3">
        <v>3</v>
      </c>
      <c r="BJ243" s="3">
        <v>70</v>
      </c>
      <c r="BK243" s="3">
        <v>78</v>
      </c>
      <c r="BL243" s="3">
        <v>50</v>
      </c>
      <c r="BM243" s="3">
        <v>56.8</v>
      </c>
      <c r="BN243" s="3">
        <v>57.9</v>
      </c>
      <c r="BO243" s="3">
        <v>69</v>
      </c>
      <c r="BP243" s="3">
        <v>59.3</v>
      </c>
      <c r="BQ243" s="3">
        <v>58.6</v>
      </c>
      <c r="BR243" s="3">
        <v>54.7</v>
      </c>
      <c r="BS243" s="3">
        <v>53.5</v>
      </c>
      <c r="BT243" s="3">
        <v>1</v>
      </c>
    </row>
    <row r="244" spans="1:72" x14ac:dyDescent="0.25">
      <c r="A244" s="9">
        <v>38398</v>
      </c>
      <c r="B244" s="3">
        <v>7.0930723447558899</v>
      </c>
      <c r="C244" s="3">
        <v>5.6902918844737016</v>
      </c>
      <c r="D244" s="3">
        <v>6.0799789606387211</v>
      </c>
      <c r="E244" s="3">
        <v>10.5557606538861</v>
      </c>
      <c r="F244" s="3">
        <v>0.25</v>
      </c>
      <c r="G244" s="3">
        <v>0.44000000000000039</v>
      </c>
      <c r="H244" s="3">
        <v>0.8400000000000003</v>
      </c>
      <c r="I244" s="3">
        <v>1.258</v>
      </c>
      <c r="J244" s="3">
        <v>1.6080000000000005</v>
      </c>
      <c r="K244" s="3">
        <v>0.76800000000000024</v>
      </c>
      <c r="L244" s="3">
        <v>0.35000000000000053</v>
      </c>
      <c r="M244" s="3">
        <v>0.41799999999999971</v>
      </c>
      <c r="N244" s="3">
        <v>0.39999999999999991</v>
      </c>
      <c r="O244" s="3">
        <v>3.2082130253448828</v>
      </c>
      <c r="P244" s="3">
        <v>76</v>
      </c>
      <c r="Q244" s="3">
        <v>7.0209999999999999</v>
      </c>
      <c r="R244" s="3">
        <v>0.6720000000000006</v>
      </c>
      <c r="S244" s="3">
        <v>0.37199999999999989</v>
      </c>
      <c r="T244" s="3">
        <v>0.16199999999999992</v>
      </c>
      <c r="U244" s="3">
        <v>1.2519999999999998</v>
      </c>
      <c r="V244" s="3">
        <v>3.0030000000000001</v>
      </c>
      <c r="W244" s="3">
        <v>2.3309999999999995</v>
      </c>
      <c r="X244" s="3">
        <v>2.6310000000000002</v>
      </c>
      <c r="Y244" s="3">
        <v>2.8410000000000002</v>
      </c>
      <c r="Z244" s="3">
        <v>1.7510000000000003</v>
      </c>
      <c r="AA244" s="3">
        <v>104</v>
      </c>
      <c r="AB244" s="3">
        <v>96.1</v>
      </c>
      <c r="AC244" s="3">
        <v>116.8</v>
      </c>
      <c r="AD244" s="3">
        <v>21.1</v>
      </c>
      <c r="AE244" s="3">
        <v>22.4</v>
      </c>
      <c r="AF244" s="3">
        <v>7.2</v>
      </c>
      <c r="AG244" s="3">
        <v>7.3</v>
      </c>
      <c r="AH244" s="3">
        <v>18.7</v>
      </c>
      <c r="AI244" s="3">
        <v>16.5</v>
      </c>
      <c r="AJ244" s="3">
        <v>56.5</v>
      </c>
      <c r="AK244" s="3">
        <v>15</v>
      </c>
      <c r="AL244" s="3">
        <v>1</v>
      </c>
      <c r="AM244" s="3">
        <v>4.0999999999999996</v>
      </c>
      <c r="AN244" s="3">
        <v>1.8</v>
      </c>
      <c r="AO244" s="3">
        <v>28.2</v>
      </c>
      <c r="AP244" s="3">
        <v>3</v>
      </c>
      <c r="AQ244" s="3">
        <v>1.3</v>
      </c>
      <c r="AR244" s="3">
        <v>3.1</v>
      </c>
      <c r="AS244" s="3">
        <v>15.7</v>
      </c>
      <c r="AT244" s="3">
        <v>24.6</v>
      </c>
      <c r="AU244" s="3">
        <v>59.7</v>
      </c>
      <c r="AV244" s="3">
        <v>74</v>
      </c>
      <c r="AW244" s="3">
        <v>17.899999999999999</v>
      </c>
      <c r="AX244" s="3">
        <v>74.3</v>
      </c>
      <c r="AY244" s="3">
        <v>7.8</v>
      </c>
      <c r="AZ244" s="3">
        <v>68.5</v>
      </c>
      <c r="BA244" s="3">
        <v>1.6</v>
      </c>
      <c r="BB244" s="3">
        <v>1.1000000000000001</v>
      </c>
      <c r="BC244" s="3">
        <v>4.3</v>
      </c>
      <c r="BD244" s="3">
        <v>3.5</v>
      </c>
      <c r="BE244" s="3">
        <v>2.7</v>
      </c>
      <c r="BF244" s="3">
        <v>4.4000000000000004</v>
      </c>
      <c r="BG244" s="3">
        <v>7.2</v>
      </c>
      <c r="BH244" s="3">
        <v>5</v>
      </c>
      <c r="BI244" s="3">
        <v>3.8</v>
      </c>
      <c r="BJ244" s="3">
        <v>69</v>
      </c>
      <c r="BK244" s="3">
        <v>79</v>
      </c>
      <c r="BL244" s="3">
        <v>50</v>
      </c>
      <c r="BM244" s="3">
        <v>55.5</v>
      </c>
      <c r="BN244" s="3">
        <v>55.9</v>
      </c>
      <c r="BO244" s="3">
        <v>65.5</v>
      </c>
      <c r="BP244" s="3">
        <v>58.2</v>
      </c>
      <c r="BQ244" s="3">
        <v>56</v>
      </c>
      <c r="BR244" s="3">
        <v>56.5</v>
      </c>
      <c r="BS244" s="3">
        <v>51</v>
      </c>
      <c r="BT244" s="3">
        <v>1</v>
      </c>
    </row>
    <row r="245" spans="1:72" x14ac:dyDescent="0.25">
      <c r="A245" s="9">
        <v>38426</v>
      </c>
      <c r="B245" s="3">
        <v>7.0737695925013613</v>
      </c>
      <c r="C245" s="3">
        <v>5.6974625459113817</v>
      </c>
      <c r="D245" s="3">
        <v>6.0583051040267906</v>
      </c>
      <c r="E245" s="3">
        <v>10.556489592791646</v>
      </c>
      <c r="F245" s="3">
        <v>0.33999999999999986</v>
      </c>
      <c r="G245" s="3">
        <v>0.56000000000000005</v>
      </c>
      <c r="H245" s="3">
        <v>1.0019999999999998</v>
      </c>
      <c r="I245" s="3">
        <v>1.3840000000000003</v>
      </c>
      <c r="J245" s="3">
        <v>1.7030000000000003</v>
      </c>
      <c r="K245" s="3">
        <v>0.70100000000000051</v>
      </c>
      <c r="L245" s="3">
        <v>0.31899999999999995</v>
      </c>
      <c r="M245" s="3">
        <v>0.38200000000000056</v>
      </c>
      <c r="N245" s="3">
        <v>0.44199999999999973</v>
      </c>
      <c r="O245" s="3">
        <v>3.0075187969924815</v>
      </c>
      <c r="P245" s="3">
        <v>76</v>
      </c>
      <c r="Q245" s="3">
        <v>7.891</v>
      </c>
      <c r="R245" s="3">
        <v>0.76600000000000001</v>
      </c>
      <c r="S245" s="3">
        <v>0.45599999999999952</v>
      </c>
      <c r="T245" s="3">
        <v>0.26600000000000001</v>
      </c>
      <c r="U245" s="3">
        <v>1.516</v>
      </c>
      <c r="V245" s="3">
        <v>3.7169999999999996</v>
      </c>
      <c r="W245" s="3">
        <v>2.9509999999999996</v>
      </c>
      <c r="X245" s="3">
        <v>3.2610000000000001</v>
      </c>
      <c r="Y245" s="3">
        <v>3.4509999999999996</v>
      </c>
      <c r="Z245" s="3">
        <v>2.2009999999999996</v>
      </c>
      <c r="AA245" s="3">
        <v>102.4</v>
      </c>
      <c r="AB245" s="3">
        <v>93.7</v>
      </c>
      <c r="AC245" s="3">
        <v>117</v>
      </c>
      <c r="AD245" s="3">
        <v>21.8</v>
      </c>
      <c r="AE245" s="3">
        <v>23.8</v>
      </c>
      <c r="AF245" s="3">
        <v>5.7</v>
      </c>
      <c r="AG245" s="3">
        <v>9.6</v>
      </c>
      <c r="AH245" s="3">
        <v>17.2</v>
      </c>
      <c r="AI245" s="3">
        <v>15.8</v>
      </c>
      <c r="AJ245" s="3">
        <v>54.4</v>
      </c>
      <c r="AK245" s="3">
        <v>15.1</v>
      </c>
      <c r="AL245" s="3">
        <v>0.7</v>
      </c>
      <c r="AM245" s="3">
        <v>3.8</v>
      </c>
      <c r="AN245" s="3">
        <v>1.7</v>
      </c>
      <c r="AO245" s="3">
        <v>30.8</v>
      </c>
      <c r="AP245" s="3">
        <v>3</v>
      </c>
      <c r="AQ245" s="3">
        <v>1.4</v>
      </c>
      <c r="AR245" s="3">
        <v>1.9</v>
      </c>
      <c r="AS245" s="3">
        <v>15.8</v>
      </c>
      <c r="AT245" s="3">
        <v>26.3</v>
      </c>
      <c r="AU245" s="3">
        <v>57.9</v>
      </c>
      <c r="AV245" s="3">
        <v>73.2</v>
      </c>
      <c r="AW245" s="3">
        <v>19.3</v>
      </c>
      <c r="AX245" s="3">
        <v>72.5</v>
      </c>
      <c r="AY245" s="3">
        <v>8.1999999999999993</v>
      </c>
      <c r="AZ245" s="3">
        <v>69.099999999999994</v>
      </c>
      <c r="BA245" s="3">
        <v>1.3</v>
      </c>
      <c r="BB245" s="3">
        <v>0.8</v>
      </c>
      <c r="BC245" s="3">
        <v>5.3</v>
      </c>
      <c r="BD245" s="3">
        <v>3.9</v>
      </c>
      <c r="BE245" s="3">
        <v>3</v>
      </c>
      <c r="BF245" s="3">
        <v>5.3</v>
      </c>
      <c r="BG245" s="3">
        <v>7.5</v>
      </c>
      <c r="BH245" s="3">
        <v>5.5</v>
      </c>
      <c r="BI245" s="3">
        <v>4.3</v>
      </c>
      <c r="BJ245" s="3">
        <v>70</v>
      </c>
      <c r="BK245" s="3">
        <v>79</v>
      </c>
      <c r="BL245" s="3">
        <v>52</v>
      </c>
      <c r="BM245" s="3">
        <v>55.2</v>
      </c>
      <c r="BN245" s="3">
        <v>57.7</v>
      </c>
      <c r="BO245" s="3">
        <v>73</v>
      </c>
      <c r="BP245" s="3">
        <v>57.5</v>
      </c>
      <c r="BQ245" s="3">
        <v>52.5</v>
      </c>
      <c r="BR245" s="3">
        <v>53.5</v>
      </c>
      <c r="BS245" s="3">
        <v>55</v>
      </c>
      <c r="BT245" s="3">
        <v>1</v>
      </c>
    </row>
    <row r="246" spans="1:72" x14ac:dyDescent="0.25">
      <c r="A246" s="9">
        <v>38457</v>
      </c>
      <c r="B246" s="3">
        <v>7.0534560731536908</v>
      </c>
      <c r="C246" s="3">
        <v>5.7106918829571356</v>
      </c>
      <c r="D246" s="3">
        <v>6.0786738211813587</v>
      </c>
      <c r="E246" s="3">
        <v>10.557296012980244</v>
      </c>
      <c r="F246" s="3">
        <v>0.27</v>
      </c>
      <c r="G246" s="3">
        <v>0.43000000000000016</v>
      </c>
      <c r="H246" s="3">
        <v>0.75099999999999989</v>
      </c>
      <c r="I246" s="3">
        <v>1.0020000000000002</v>
      </c>
      <c r="J246" s="3">
        <v>1.2989999999999999</v>
      </c>
      <c r="K246" s="3">
        <v>0.54800000000000004</v>
      </c>
      <c r="L246" s="3">
        <v>0.29699999999999971</v>
      </c>
      <c r="M246" s="3">
        <v>0.25100000000000033</v>
      </c>
      <c r="N246" s="3">
        <v>0.32099999999999973</v>
      </c>
      <c r="O246" s="3">
        <v>3.1210986267166043</v>
      </c>
      <c r="P246" s="3">
        <v>73</v>
      </c>
      <c r="Q246" s="3">
        <v>8.234</v>
      </c>
      <c r="R246" s="3">
        <v>0.83800000000000008</v>
      </c>
      <c r="S246" s="3">
        <v>0.52799999999999958</v>
      </c>
      <c r="T246" s="3">
        <v>0.32800000000000029</v>
      </c>
      <c r="U246" s="3">
        <v>1.718</v>
      </c>
      <c r="V246" s="3">
        <v>4.3319999999999999</v>
      </c>
      <c r="W246" s="3">
        <v>3.4939999999999998</v>
      </c>
      <c r="X246" s="3">
        <v>3.8040000000000003</v>
      </c>
      <c r="Y246" s="3">
        <v>4.0039999999999996</v>
      </c>
      <c r="Z246" s="3">
        <v>2.6139999999999999</v>
      </c>
      <c r="AA246" s="3">
        <v>97.7</v>
      </c>
      <c r="AB246" s="3">
        <v>86.7</v>
      </c>
      <c r="AC246" s="3">
        <v>113.8</v>
      </c>
      <c r="AD246" s="3">
        <v>20.399999999999999</v>
      </c>
      <c r="AE246" s="3">
        <v>22.9</v>
      </c>
      <c r="AF246" s="3">
        <v>5.8</v>
      </c>
      <c r="AG246" s="3">
        <v>9.6999999999999993</v>
      </c>
      <c r="AH246" s="3">
        <v>16.8</v>
      </c>
      <c r="AI246" s="3">
        <v>18.399999999999999</v>
      </c>
      <c r="AJ246" s="3">
        <v>56.7</v>
      </c>
      <c r="AK246" s="3">
        <v>14</v>
      </c>
      <c r="AL246" s="3">
        <v>1.5</v>
      </c>
      <c r="AM246" s="3">
        <v>4.0999999999999996</v>
      </c>
      <c r="AN246" s="3">
        <v>1.5</v>
      </c>
      <c r="AO246" s="3">
        <v>32.6</v>
      </c>
      <c r="AP246" s="3">
        <v>2.8</v>
      </c>
      <c r="AQ246" s="3">
        <v>1.1000000000000001</v>
      </c>
      <c r="AR246" s="3">
        <v>2.4</v>
      </c>
      <c r="AS246" s="3">
        <v>17.600000000000001</v>
      </c>
      <c r="AT246" s="3">
        <v>26.4</v>
      </c>
      <c r="AU246" s="3">
        <v>56</v>
      </c>
      <c r="AV246" s="3">
        <v>73.5</v>
      </c>
      <c r="AW246" s="3">
        <v>17.7</v>
      </c>
      <c r="AX246" s="3">
        <v>72.400000000000006</v>
      </c>
      <c r="AY246" s="3">
        <v>9.9</v>
      </c>
      <c r="AZ246" s="3">
        <v>67.599999999999994</v>
      </c>
      <c r="BA246" s="3">
        <v>1.9</v>
      </c>
      <c r="BB246" s="3">
        <v>0.6</v>
      </c>
      <c r="BC246" s="3">
        <v>5.3</v>
      </c>
      <c r="BD246" s="3">
        <v>4.5</v>
      </c>
      <c r="BE246" s="3">
        <v>4.4000000000000004</v>
      </c>
      <c r="BF246" s="3">
        <v>4.7</v>
      </c>
      <c r="BG246" s="3">
        <v>7.5</v>
      </c>
      <c r="BH246" s="3">
        <v>5.9</v>
      </c>
      <c r="BI246" s="3">
        <v>3.7</v>
      </c>
      <c r="BJ246" s="3">
        <v>67</v>
      </c>
      <c r="BK246" s="3">
        <v>76</v>
      </c>
      <c r="BL246" s="3">
        <v>50</v>
      </c>
      <c r="BM246" s="3">
        <v>52.2</v>
      </c>
      <c r="BN246" s="3">
        <v>53.4</v>
      </c>
      <c r="BO246" s="3">
        <v>71</v>
      </c>
      <c r="BP246" s="3">
        <v>54.2</v>
      </c>
      <c r="BQ246" s="3">
        <v>53</v>
      </c>
      <c r="BR246" s="3">
        <v>51.8</v>
      </c>
      <c r="BS246" s="3">
        <v>48.5</v>
      </c>
      <c r="BT246" s="3">
        <v>1</v>
      </c>
    </row>
    <row r="247" spans="1:72" x14ac:dyDescent="0.25">
      <c r="A247" s="9">
        <v>38487</v>
      </c>
      <c r="B247" s="3">
        <v>7.0829682965387972</v>
      </c>
      <c r="C247" s="3">
        <v>5.6918785701533769</v>
      </c>
      <c r="D247" s="3">
        <v>6.0308054453464388</v>
      </c>
      <c r="E247" s="3">
        <v>10.55807580091745</v>
      </c>
      <c r="F247" s="3">
        <v>0.18999999999999995</v>
      </c>
      <c r="G247" s="3">
        <v>0.32999999999999963</v>
      </c>
      <c r="H247" s="3">
        <v>0.59399999999999986</v>
      </c>
      <c r="I247" s="3">
        <v>0.75099999999999989</v>
      </c>
      <c r="J247" s="3">
        <v>0.996</v>
      </c>
      <c r="K247" s="3">
        <v>0.40200000000000014</v>
      </c>
      <c r="L247" s="3">
        <v>0.24500000000000011</v>
      </c>
      <c r="M247" s="3">
        <v>0.15700000000000003</v>
      </c>
      <c r="N247" s="3">
        <v>0.26400000000000023</v>
      </c>
      <c r="O247" s="3">
        <v>3.0571690614490978</v>
      </c>
      <c r="P247" s="3">
        <v>76</v>
      </c>
      <c r="Q247" s="3">
        <v>7.8380000000000001</v>
      </c>
      <c r="R247" s="3">
        <v>0.879</v>
      </c>
      <c r="S247" s="3">
        <v>0.56899999999999951</v>
      </c>
      <c r="T247" s="3">
        <v>0.36900000000000022</v>
      </c>
      <c r="U247" s="3">
        <v>1.3589999999999995</v>
      </c>
      <c r="V247" s="3">
        <v>4.0969999999999995</v>
      </c>
      <c r="W247" s="3">
        <v>3.218</v>
      </c>
      <c r="X247" s="3">
        <v>3.5280000000000005</v>
      </c>
      <c r="Y247" s="3">
        <v>3.7279999999999998</v>
      </c>
      <c r="Z247" s="3">
        <v>2.7380000000000004</v>
      </c>
      <c r="AA247" s="3">
        <v>102.2</v>
      </c>
      <c r="AB247" s="3">
        <v>93.4</v>
      </c>
      <c r="AC247" s="3">
        <v>117.8</v>
      </c>
      <c r="AD247" s="3">
        <v>22.9</v>
      </c>
      <c r="AE247" s="3">
        <v>24.1</v>
      </c>
      <c r="AF247" s="3">
        <v>7.8</v>
      </c>
      <c r="AG247" s="3">
        <v>8.6</v>
      </c>
      <c r="AH247" s="3">
        <v>17.8</v>
      </c>
      <c r="AI247" s="3">
        <v>16</v>
      </c>
      <c r="AJ247" s="3">
        <v>53</v>
      </c>
      <c r="AK247" s="3">
        <v>15.2</v>
      </c>
      <c r="AL247" s="3">
        <v>0.7</v>
      </c>
      <c r="AM247" s="3">
        <v>3.5</v>
      </c>
      <c r="AN247" s="3">
        <v>1.4</v>
      </c>
      <c r="AO247" s="3">
        <v>33.1</v>
      </c>
      <c r="AP247" s="3">
        <v>4.0999999999999996</v>
      </c>
      <c r="AQ247" s="3">
        <v>1.4</v>
      </c>
      <c r="AR247" s="3">
        <v>2.6</v>
      </c>
      <c r="AS247" s="3">
        <v>16.399999999999999</v>
      </c>
      <c r="AT247" s="3">
        <v>26.7</v>
      </c>
      <c r="AU247" s="3">
        <v>56.9</v>
      </c>
      <c r="AV247" s="3">
        <v>73.599999999999994</v>
      </c>
      <c r="AW247" s="3">
        <v>19</v>
      </c>
      <c r="AX247" s="3">
        <v>71.5</v>
      </c>
      <c r="AY247" s="3">
        <v>9.5</v>
      </c>
      <c r="AZ247" s="3">
        <v>68.8</v>
      </c>
      <c r="BA247" s="3">
        <v>1.5</v>
      </c>
      <c r="BB247" s="3">
        <v>1.1000000000000001</v>
      </c>
      <c r="BC247" s="3">
        <v>5.9</v>
      </c>
      <c r="BD247" s="3">
        <v>3.7</v>
      </c>
      <c r="BE247" s="3">
        <v>3.4</v>
      </c>
      <c r="BF247" s="3">
        <v>5.3</v>
      </c>
      <c r="BG247" s="3">
        <v>8.6999999999999993</v>
      </c>
      <c r="BH247" s="3">
        <v>6.4</v>
      </c>
      <c r="BI247" s="3">
        <v>4.0999999999999996</v>
      </c>
      <c r="BJ247" s="3">
        <v>70</v>
      </c>
      <c r="BK247" s="3">
        <v>77</v>
      </c>
      <c r="BL247" s="3">
        <v>53</v>
      </c>
      <c r="BM247" s="3">
        <v>50.8</v>
      </c>
      <c r="BN247" s="3">
        <v>51.8</v>
      </c>
      <c r="BO247" s="3">
        <v>58</v>
      </c>
      <c r="BP247" s="3">
        <v>54.7</v>
      </c>
      <c r="BQ247" s="3">
        <v>49.3</v>
      </c>
      <c r="BR247" s="3">
        <v>49.8</v>
      </c>
      <c r="BS247" s="3">
        <v>48.5</v>
      </c>
      <c r="BT247" s="3">
        <v>1</v>
      </c>
    </row>
    <row r="248" spans="1:72" x14ac:dyDescent="0.25">
      <c r="A248" s="9">
        <v>38518</v>
      </c>
      <c r="B248" s="3">
        <v>7.0828256090618984</v>
      </c>
      <c r="C248" s="3">
        <v>5.684089841310465</v>
      </c>
      <c r="D248" s="3">
        <v>6.0837018285743927</v>
      </c>
      <c r="E248" s="3">
        <v>10.558880943484157</v>
      </c>
      <c r="F248" s="3">
        <v>0.20999999999999996</v>
      </c>
      <c r="G248" s="3">
        <v>0.32000000000000028</v>
      </c>
      <c r="H248" s="3">
        <v>0.52099999999999991</v>
      </c>
      <c r="I248" s="3">
        <v>0.57299999999999995</v>
      </c>
      <c r="J248" s="3">
        <v>0.78900000000000015</v>
      </c>
      <c r="K248" s="3">
        <v>0.26800000000000024</v>
      </c>
      <c r="L248" s="3">
        <v>0.21600000000000019</v>
      </c>
      <c r="M248" s="3">
        <v>5.2000000000000046E-2</v>
      </c>
      <c r="N248" s="3">
        <v>0.20099999999999962</v>
      </c>
      <c r="O248" s="3">
        <v>3.0969340353050483</v>
      </c>
      <c r="P248" s="3">
        <v>77</v>
      </c>
      <c r="Q248" s="3">
        <v>7.5330000000000004</v>
      </c>
      <c r="R248" s="3">
        <v>0.92700000000000005</v>
      </c>
      <c r="S248" s="3">
        <v>0.66700000000000026</v>
      </c>
      <c r="T248" s="3">
        <v>0.3969999999999998</v>
      </c>
      <c r="U248" s="3">
        <v>1.5470000000000002</v>
      </c>
      <c r="V248" s="3">
        <v>3.8300000000000005</v>
      </c>
      <c r="W248" s="3">
        <v>2.9030000000000005</v>
      </c>
      <c r="X248" s="3">
        <v>3.1630000000000003</v>
      </c>
      <c r="Y248" s="3">
        <v>3.4330000000000007</v>
      </c>
      <c r="Z248" s="3">
        <v>2.2830000000000004</v>
      </c>
      <c r="AA248" s="3">
        <v>105.8</v>
      </c>
      <c r="AB248" s="3">
        <v>96.4</v>
      </c>
      <c r="AC248" s="3">
        <v>120.8</v>
      </c>
      <c r="AD248" s="3">
        <v>22.5</v>
      </c>
      <c r="AE248" s="3">
        <v>22.5</v>
      </c>
      <c r="AF248" s="3">
        <v>6.6</v>
      </c>
      <c r="AG248" s="3">
        <v>7.5</v>
      </c>
      <c r="AH248" s="3">
        <v>19.899999999999999</v>
      </c>
      <c r="AI248" s="3">
        <v>16.399999999999999</v>
      </c>
      <c r="AJ248" s="3">
        <v>55</v>
      </c>
      <c r="AK248" s="3">
        <v>15.4</v>
      </c>
      <c r="AL248" s="3">
        <v>0.9</v>
      </c>
      <c r="AM248" s="3">
        <v>3.6</v>
      </c>
      <c r="AN248" s="3">
        <v>1.7</v>
      </c>
      <c r="AO248" s="3">
        <v>32.4</v>
      </c>
      <c r="AP248" s="3">
        <v>2.8</v>
      </c>
      <c r="AQ248" s="3">
        <v>1</v>
      </c>
      <c r="AR248" s="3">
        <v>3.1</v>
      </c>
      <c r="AS248" s="3">
        <v>15.3</v>
      </c>
      <c r="AT248" s="3">
        <v>26.7</v>
      </c>
      <c r="AU248" s="3">
        <v>58</v>
      </c>
      <c r="AV248" s="3">
        <v>72.599999999999994</v>
      </c>
      <c r="AW248" s="3">
        <v>19.5</v>
      </c>
      <c r="AX248" s="3">
        <v>71.5</v>
      </c>
      <c r="AY248" s="3">
        <v>9</v>
      </c>
      <c r="AZ248" s="3">
        <v>68.2</v>
      </c>
      <c r="BA248" s="3">
        <v>2</v>
      </c>
      <c r="BB248" s="3">
        <v>0.7</v>
      </c>
      <c r="BC248" s="3">
        <v>4.8</v>
      </c>
      <c r="BD248" s="3">
        <v>4.4000000000000004</v>
      </c>
      <c r="BE248" s="3">
        <v>3.1</v>
      </c>
      <c r="BF248" s="3">
        <v>4.8</v>
      </c>
      <c r="BG248" s="3">
        <v>8.3000000000000007</v>
      </c>
      <c r="BH248" s="3">
        <v>5.5</v>
      </c>
      <c r="BI248" s="3">
        <v>4.3</v>
      </c>
      <c r="BJ248" s="3">
        <v>72</v>
      </c>
      <c r="BK248" s="3">
        <v>80</v>
      </c>
      <c r="BL248" s="3">
        <v>55</v>
      </c>
      <c r="BM248" s="3">
        <v>52.4</v>
      </c>
      <c r="BN248" s="3">
        <v>55.7</v>
      </c>
      <c r="BO248" s="3">
        <v>50.5</v>
      </c>
      <c r="BP248" s="3">
        <v>55.1</v>
      </c>
      <c r="BQ248" s="3">
        <v>51.1</v>
      </c>
      <c r="BR248" s="3">
        <v>52</v>
      </c>
      <c r="BS248" s="3">
        <v>48</v>
      </c>
      <c r="BT248" s="3">
        <v>1</v>
      </c>
    </row>
    <row r="249" spans="1:72" x14ac:dyDescent="0.25">
      <c r="A249" s="9">
        <v>38548</v>
      </c>
      <c r="B249" s="3">
        <v>7.1181620609266281</v>
      </c>
      <c r="C249" s="3">
        <v>5.6770619739565911</v>
      </c>
      <c r="D249" s="3">
        <v>6.0633199842084098</v>
      </c>
      <c r="E249" s="3">
        <v>10.559659496971179</v>
      </c>
      <c r="F249" s="3">
        <v>0.27</v>
      </c>
      <c r="G249" s="3">
        <v>0.37999999999999989</v>
      </c>
      <c r="H249" s="3">
        <v>0.60200000000000031</v>
      </c>
      <c r="I249" s="3">
        <v>0.70600000000000041</v>
      </c>
      <c r="J249" s="3">
        <v>0.8620000000000001</v>
      </c>
      <c r="K249" s="3">
        <v>0.25999999999999979</v>
      </c>
      <c r="L249" s="3">
        <v>0.15599999999999969</v>
      </c>
      <c r="M249" s="3">
        <v>0.10400000000000009</v>
      </c>
      <c r="N249" s="3">
        <v>0.22200000000000042</v>
      </c>
      <c r="O249" s="3">
        <v>3.0864197530864197</v>
      </c>
      <c r="P249" s="3">
        <v>76</v>
      </c>
      <c r="Q249" s="3">
        <v>7.3810000000000002</v>
      </c>
      <c r="R249" s="3">
        <v>0.79399999999999959</v>
      </c>
      <c r="S249" s="3">
        <v>0.56400000000000006</v>
      </c>
      <c r="T249" s="3">
        <v>0.33399999999999963</v>
      </c>
      <c r="U249" s="3">
        <v>1.3339999999999996</v>
      </c>
      <c r="V249" s="3">
        <v>3.2549999999999999</v>
      </c>
      <c r="W249" s="3">
        <v>2.4610000000000003</v>
      </c>
      <c r="X249" s="3">
        <v>2.6909999999999998</v>
      </c>
      <c r="Y249" s="3">
        <v>2.9210000000000003</v>
      </c>
      <c r="Z249" s="3">
        <v>1.9210000000000003</v>
      </c>
      <c r="AA249" s="3">
        <v>103.2</v>
      </c>
      <c r="AB249" s="3">
        <v>93.2</v>
      </c>
      <c r="AC249" s="3">
        <v>119.3</v>
      </c>
      <c r="AD249" s="3">
        <v>22.9</v>
      </c>
      <c r="AE249" s="3">
        <v>23.8</v>
      </c>
      <c r="AF249" s="3">
        <v>7.6</v>
      </c>
      <c r="AG249" s="3">
        <v>8.4</v>
      </c>
      <c r="AH249" s="3">
        <v>18.600000000000001</v>
      </c>
      <c r="AI249" s="3">
        <v>16.7</v>
      </c>
      <c r="AJ249" s="3">
        <v>53.3</v>
      </c>
      <c r="AK249" s="3">
        <v>15.6</v>
      </c>
      <c r="AL249" s="3">
        <v>0.9</v>
      </c>
      <c r="AM249" s="3">
        <v>3.8</v>
      </c>
      <c r="AN249" s="3">
        <v>1.7</v>
      </c>
      <c r="AO249" s="3">
        <v>31.7</v>
      </c>
      <c r="AP249" s="3">
        <v>3</v>
      </c>
      <c r="AQ249" s="3">
        <v>1.2</v>
      </c>
      <c r="AR249" s="3">
        <v>3.3</v>
      </c>
      <c r="AS249" s="3">
        <v>16.7</v>
      </c>
      <c r="AT249" s="3">
        <v>28.7</v>
      </c>
      <c r="AU249" s="3">
        <v>54.6</v>
      </c>
      <c r="AV249" s="3">
        <v>73</v>
      </c>
      <c r="AW249" s="3">
        <v>17.899999999999999</v>
      </c>
      <c r="AX249" s="3">
        <v>72.599999999999994</v>
      </c>
      <c r="AY249" s="3">
        <v>9.5</v>
      </c>
      <c r="AZ249" s="3">
        <v>67.7</v>
      </c>
      <c r="BA249" s="3">
        <v>2.1</v>
      </c>
      <c r="BB249" s="3">
        <v>1.3</v>
      </c>
      <c r="BC249" s="3">
        <v>5.8</v>
      </c>
      <c r="BD249" s="3">
        <v>3.4</v>
      </c>
      <c r="BE249" s="3">
        <v>3.8</v>
      </c>
      <c r="BF249" s="3">
        <v>5.0999999999999996</v>
      </c>
      <c r="BG249" s="3">
        <v>7</v>
      </c>
      <c r="BH249" s="3">
        <v>6.4</v>
      </c>
      <c r="BI249" s="3">
        <v>3.9</v>
      </c>
      <c r="BJ249" s="3">
        <v>70</v>
      </c>
      <c r="BK249" s="3">
        <v>77</v>
      </c>
      <c r="BL249" s="3">
        <v>55</v>
      </c>
      <c r="BM249" s="3">
        <v>52.8</v>
      </c>
      <c r="BN249" s="3">
        <v>57.2</v>
      </c>
      <c r="BO249" s="3">
        <v>48.5</v>
      </c>
      <c r="BP249" s="3">
        <v>57.4</v>
      </c>
      <c r="BQ249" s="3">
        <v>53.2</v>
      </c>
      <c r="BR249" s="3">
        <v>50.8</v>
      </c>
      <c r="BS249" s="3">
        <v>45.5</v>
      </c>
      <c r="BT249" s="3">
        <v>1</v>
      </c>
    </row>
    <row r="250" spans="1:72" x14ac:dyDescent="0.25">
      <c r="A250" s="9">
        <v>38579</v>
      </c>
      <c r="B250" s="3">
        <v>7.1068765929542685</v>
      </c>
      <c r="C250" s="3">
        <v>5.6778148829586188</v>
      </c>
      <c r="D250" s="3">
        <v>6.0716610891022587</v>
      </c>
      <c r="E250" s="3">
        <v>10.560463365957897</v>
      </c>
      <c r="F250" s="3">
        <v>0.2200000000000002</v>
      </c>
      <c r="G250" s="3">
        <v>0.25</v>
      </c>
      <c r="H250" s="3">
        <v>0.31199999999999983</v>
      </c>
      <c r="I250" s="3">
        <v>0.34100000000000019</v>
      </c>
      <c r="J250" s="3">
        <v>0.49499999999999966</v>
      </c>
      <c r="K250" s="3">
        <v>0.18299999999999983</v>
      </c>
      <c r="L250" s="3">
        <v>0.15399999999999947</v>
      </c>
      <c r="M250" s="3">
        <v>2.9000000000000359E-2</v>
      </c>
      <c r="N250" s="3">
        <v>6.1999999999999833E-2</v>
      </c>
      <c r="O250" s="3">
        <v>3.1675641431738994</v>
      </c>
      <c r="P250" s="3">
        <v>73</v>
      </c>
      <c r="Q250" s="3">
        <v>7.4980000000000002</v>
      </c>
      <c r="R250" s="3">
        <v>0.84899999999999975</v>
      </c>
      <c r="S250" s="3">
        <v>0.63899999999999979</v>
      </c>
      <c r="T250" s="3">
        <v>0.38899999999999979</v>
      </c>
      <c r="U250" s="3">
        <v>1.3690000000000002</v>
      </c>
      <c r="V250" s="3">
        <v>3.637</v>
      </c>
      <c r="W250" s="3">
        <v>2.7880000000000003</v>
      </c>
      <c r="X250" s="3">
        <v>2.9980000000000002</v>
      </c>
      <c r="Y250" s="3">
        <v>3.2480000000000002</v>
      </c>
      <c r="Z250" s="3">
        <v>2.2679999999999998</v>
      </c>
      <c r="AA250" s="3">
        <v>105.6</v>
      </c>
      <c r="AB250" s="3">
        <v>93.3</v>
      </c>
      <c r="AC250" s="3">
        <v>123.8</v>
      </c>
      <c r="AD250" s="3">
        <v>23.6</v>
      </c>
      <c r="AE250" s="3">
        <v>23.1</v>
      </c>
      <c r="AF250" s="3">
        <v>6.2</v>
      </c>
      <c r="AG250" s="3">
        <v>8.9</v>
      </c>
      <c r="AH250" s="3">
        <v>19.7</v>
      </c>
      <c r="AI250" s="3">
        <v>17.3</v>
      </c>
      <c r="AJ250" s="3">
        <v>53.3</v>
      </c>
      <c r="AK250" s="3">
        <v>16.399999999999999</v>
      </c>
      <c r="AL250" s="3">
        <v>0.9</v>
      </c>
      <c r="AM250" s="3">
        <v>3.5</v>
      </c>
      <c r="AN250" s="3">
        <v>1.4</v>
      </c>
      <c r="AO250" s="3">
        <v>29.7</v>
      </c>
      <c r="AP250" s="3">
        <v>3.2</v>
      </c>
      <c r="AQ250" s="3">
        <v>1.2</v>
      </c>
      <c r="AR250" s="3">
        <v>3.1</v>
      </c>
      <c r="AS250" s="3">
        <v>15.1</v>
      </c>
      <c r="AT250" s="3">
        <v>29.7</v>
      </c>
      <c r="AU250" s="3">
        <v>55.2</v>
      </c>
      <c r="AV250" s="3">
        <v>71.400000000000006</v>
      </c>
      <c r="AW250" s="3">
        <v>18.7</v>
      </c>
      <c r="AX250" s="3">
        <v>71.3</v>
      </c>
      <c r="AY250" s="3">
        <v>10</v>
      </c>
      <c r="AZ250" s="3">
        <v>66.3</v>
      </c>
      <c r="BA250" s="3">
        <v>2.4</v>
      </c>
      <c r="BB250" s="3">
        <v>0</v>
      </c>
      <c r="BC250" s="3">
        <v>4.8</v>
      </c>
      <c r="BD250" s="3">
        <v>3.8</v>
      </c>
      <c r="BE250" s="3">
        <v>2.7</v>
      </c>
      <c r="BF250" s="3">
        <v>4.4000000000000004</v>
      </c>
      <c r="BG250" s="3">
        <v>7.1</v>
      </c>
      <c r="BH250" s="3">
        <v>5.7</v>
      </c>
      <c r="BI250" s="3">
        <v>3.6</v>
      </c>
      <c r="BJ250" s="3">
        <v>67</v>
      </c>
      <c r="BK250" s="3">
        <v>77</v>
      </c>
      <c r="BL250" s="3">
        <v>50</v>
      </c>
      <c r="BM250" s="3">
        <v>52.4</v>
      </c>
      <c r="BN250" s="3">
        <v>57.8</v>
      </c>
      <c r="BO250" s="3">
        <v>62.5</v>
      </c>
      <c r="BP250" s="3">
        <v>55.6</v>
      </c>
      <c r="BQ250" s="3">
        <v>51.8</v>
      </c>
      <c r="BR250" s="3">
        <v>49.9</v>
      </c>
      <c r="BS250" s="3">
        <v>47</v>
      </c>
      <c r="BT250" s="3">
        <v>1</v>
      </c>
    </row>
    <row r="251" spans="1:72" x14ac:dyDescent="0.25">
      <c r="A251" s="9">
        <v>38610</v>
      </c>
      <c r="B251" s="3">
        <v>7.1138015003811272</v>
      </c>
      <c r="C251" s="3">
        <v>5.6931258944676726</v>
      </c>
      <c r="D251" s="3">
        <v>6.1545395719560725</v>
      </c>
      <c r="E251" s="3">
        <v>10.561266589258283</v>
      </c>
      <c r="F251" s="3">
        <v>0.38000000000000034</v>
      </c>
      <c r="G251" s="3">
        <v>0.45999999999999996</v>
      </c>
      <c r="H251" s="3">
        <v>0.62999999999999989</v>
      </c>
      <c r="I251" s="3">
        <v>0.64599999999999991</v>
      </c>
      <c r="J251" s="3">
        <v>0.78000000000000025</v>
      </c>
      <c r="K251" s="3">
        <v>0.15000000000000036</v>
      </c>
      <c r="L251" s="3">
        <v>0.13400000000000034</v>
      </c>
      <c r="M251" s="3">
        <v>1.6000000000000014E-2</v>
      </c>
      <c r="N251" s="3">
        <v>0.16999999999999993</v>
      </c>
      <c r="O251" s="3">
        <v>2.5176233635448138</v>
      </c>
      <c r="P251" s="3">
        <v>72</v>
      </c>
      <c r="Q251" s="3">
        <v>7.8680000000000003</v>
      </c>
      <c r="R251" s="3">
        <v>0.85400000000000009</v>
      </c>
      <c r="S251" s="3">
        <v>0.63400000000000034</v>
      </c>
      <c r="T251" s="3">
        <v>0.38400000000000034</v>
      </c>
      <c r="U251" s="3">
        <v>1.3639999999999999</v>
      </c>
      <c r="V251" s="3">
        <v>3.6720000000000006</v>
      </c>
      <c r="W251" s="3">
        <v>2.8180000000000005</v>
      </c>
      <c r="X251" s="3">
        <v>3.0380000000000003</v>
      </c>
      <c r="Y251" s="3">
        <v>3.2880000000000003</v>
      </c>
      <c r="Z251" s="3">
        <v>2.3080000000000007</v>
      </c>
      <c r="AA251" s="3">
        <v>86.6</v>
      </c>
      <c r="AB251" s="3">
        <v>72.3</v>
      </c>
      <c r="AC251" s="3">
        <v>110.4</v>
      </c>
      <c r="AD251" s="3">
        <v>20.7</v>
      </c>
      <c r="AE251" s="3">
        <v>25</v>
      </c>
      <c r="AF251" s="3">
        <v>5.8</v>
      </c>
      <c r="AG251" s="3">
        <v>10.7</v>
      </c>
      <c r="AH251" s="3">
        <v>18.100000000000001</v>
      </c>
      <c r="AI251" s="3">
        <v>24.8</v>
      </c>
      <c r="AJ251" s="3">
        <v>54.3</v>
      </c>
      <c r="AK251" s="3">
        <v>14</v>
      </c>
      <c r="AL251" s="3">
        <v>0.7</v>
      </c>
      <c r="AM251" s="3">
        <v>3.4</v>
      </c>
      <c r="AN251" s="3">
        <v>1.9</v>
      </c>
      <c r="AO251" s="3">
        <v>28.4</v>
      </c>
      <c r="AP251" s="3">
        <v>2.8</v>
      </c>
      <c r="AQ251" s="3">
        <v>0.8</v>
      </c>
      <c r="AR251" s="3">
        <v>2.6</v>
      </c>
      <c r="AS251" s="3">
        <v>17.8</v>
      </c>
      <c r="AT251" s="3">
        <v>25.2</v>
      </c>
      <c r="AU251" s="3">
        <v>57</v>
      </c>
      <c r="AV251" s="3">
        <v>71.2</v>
      </c>
      <c r="AW251" s="3">
        <v>15.4</v>
      </c>
      <c r="AX251" s="3">
        <v>65</v>
      </c>
      <c r="AY251" s="3">
        <v>19.600000000000001</v>
      </c>
      <c r="AZ251" s="3">
        <v>61.2</v>
      </c>
      <c r="BA251" s="3">
        <v>2</v>
      </c>
      <c r="BB251" s="3">
        <v>0.4</v>
      </c>
      <c r="BC251" s="3">
        <v>5.0999999999999996</v>
      </c>
      <c r="BD251" s="3">
        <v>3.3</v>
      </c>
      <c r="BE251" s="3">
        <v>2.6</v>
      </c>
      <c r="BF251" s="3">
        <v>4.0999999999999996</v>
      </c>
      <c r="BG251" s="3">
        <v>7.7</v>
      </c>
      <c r="BH251" s="3">
        <v>5.2</v>
      </c>
      <c r="BI251" s="3">
        <v>3.5</v>
      </c>
      <c r="BJ251" s="3">
        <v>65</v>
      </c>
      <c r="BK251" s="3">
        <v>70</v>
      </c>
      <c r="BL251" s="3">
        <v>49</v>
      </c>
      <c r="BM251" s="3">
        <v>56.8</v>
      </c>
      <c r="BN251" s="3">
        <v>60.9</v>
      </c>
      <c r="BO251" s="3">
        <v>78</v>
      </c>
      <c r="BP251" s="3">
        <v>62.4</v>
      </c>
      <c r="BQ251" s="3">
        <v>53.4</v>
      </c>
      <c r="BR251" s="3">
        <v>57.7</v>
      </c>
      <c r="BS251" s="3">
        <v>49.5</v>
      </c>
      <c r="BT251" s="3">
        <v>1</v>
      </c>
    </row>
    <row r="252" spans="1:72" x14ac:dyDescent="0.25">
      <c r="A252" s="9">
        <v>38640</v>
      </c>
      <c r="B252" s="3">
        <v>7.0959015060673538</v>
      </c>
      <c r="C252" s="3">
        <v>5.6965900040746966</v>
      </c>
      <c r="D252" s="3">
        <v>6.1435416499883315</v>
      </c>
      <c r="E252" s="3">
        <v>10.562043288326453</v>
      </c>
      <c r="F252" s="3">
        <v>0.2799999999999998</v>
      </c>
      <c r="G252" s="3">
        <v>0.32999999999999963</v>
      </c>
      <c r="H252" s="3">
        <v>0.40199999999999969</v>
      </c>
      <c r="I252" s="3">
        <v>0.46800000000000042</v>
      </c>
      <c r="J252" s="3">
        <v>0.58200000000000029</v>
      </c>
      <c r="K252" s="3">
        <v>0.1800000000000006</v>
      </c>
      <c r="L252" s="3">
        <v>0.11399999999999988</v>
      </c>
      <c r="M252" s="3">
        <v>6.6000000000000725E-2</v>
      </c>
      <c r="N252" s="3">
        <v>7.2000000000000064E-2</v>
      </c>
      <c r="O252" s="3">
        <v>2.9044437990124892</v>
      </c>
      <c r="P252" s="3">
        <v>74</v>
      </c>
      <c r="Q252" s="3">
        <v>8.1489999999999991</v>
      </c>
      <c r="R252" s="3">
        <v>0.88199999999999967</v>
      </c>
      <c r="S252" s="3">
        <v>0.65199999999999925</v>
      </c>
      <c r="T252" s="3">
        <v>0.38199999999999967</v>
      </c>
      <c r="U252" s="3">
        <v>1.4219999999999997</v>
      </c>
      <c r="V252" s="3">
        <v>3.7009999999999987</v>
      </c>
      <c r="W252" s="3">
        <v>2.8189999999999991</v>
      </c>
      <c r="X252" s="3">
        <v>3.0489999999999995</v>
      </c>
      <c r="Y252" s="3">
        <v>3.3189999999999991</v>
      </c>
      <c r="Z252" s="3">
        <v>2.278999999999999</v>
      </c>
      <c r="AA252" s="3">
        <v>85</v>
      </c>
      <c r="AB252" s="3">
        <v>70.099999999999994</v>
      </c>
      <c r="AC252" s="3">
        <v>107.8</v>
      </c>
      <c r="AD252" s="3">
        <v>20.7</v>
      </c>
      <c r="AE252" s="3">
        <v>25.3</v>
      </c>
      <c r="AF252" s="3">
        <v>6.4</v>
      </c>
      <c r="AG252" s="3">
        <v>10.6</v>
      </c>
      <c r="AH252" s="3">
        <v>17.399999999999999</v>
      </c>
      <c r="AI252" s="3">
        <v>24</v>
      </c>
      <c r="AJ252" s="3">
        <v>54</v>
      </c>
      <c r="AK252" s="3">
        <v>12.3</v>
      </c>
      <c r="AL252" s="3">
        <v>1</v>
      </c>
      <c r="AM252" s="3">
        <v>2.8</v>
      </c>
      <c r="AN252" s="3">
        <v>0.9</v>
      </c>
      <c r="AO252" s="3">
        <v>25</v>
      </c>
      <c r="AP252" s="3">
        <v>2.6</v>
      </c>
      <c r="AQ252" s="3">
        <v>0.9</v>
      </c>
      <c r="AR252" s="3">
        <v>3</v>
      </c>
      <c r="AS252" s="3">
        <v>18.399999999999999</v>
      </c>
      <c r="AT252" s="3">
        <v>23.3</v>
      </c>
      <c r="AU252" s="3">
        <v>58.3</v>
      </c>
      <c r="AV252" s="3">
        <v>72</v>
      </c>
      <c r="AW252" s="3">
        <v>14.1</v>
      </c>
      <c r="AX252" s="3">
        <v>67.400000000000006</v>
      </c>
      <c r="AY252" s="3">
        <v>18.5</v>
      </c>
      <c r="AZ252" s="3">
        <v>63.7</v>
      </c>
      <c r="BA252" s="3">
        <v>1.7</v>
      </c>
      <c r="BB252" s="3">
        <v>0.8</v>
      </c>
      <c r="BC252" s="3">
        <v>5.0999999999999996</v>
      </c>
      <c r="BD252" s="3">
        <v>2.5</v>
      </c>
      <c r="BE252" s="3">
        <v>2.5</v>
      </c>
      <c r="BF252" s="3">
        <v>4</v>
      </c>
      <c r="BG252" s="3">
        <v>7</v>
      </c>
      <c r="BH252" s="3">
        <v>3.7</v>
      </c>
      <c r="BI252" s="3">
        <v>3.6</v>
      </c>
      <c r="BJ252" s="3">
        <v>68</v>
      </c>
      <c r="BK252" s="3">
        <v>73</v>
      </c>
      <c r="BL252" s="3">
        <v>51</v>
      </c>
      <c r="BM252" s="3">
        <v>57.2</v>
      </c>
      <c r="BN252" s="3">
        <v>61.4</v>
      </c>
      <c r="BO252" s="3">
        <v>84</v>
      </c>
      <c r="BP252" s="3">
        <v>62.1</v>
      </c>
      <c r="BQ252" s="3">
        <v>54.3</v>
      </c>
      <c r="BR252" s="3">
        <v>61.8</v>
      </c>
      <c r="BS252" s="3">
        <v>46.5</v>
      </c>
      <c r="BT252" s="3">
        <v>1</v>
      </c>
    </row>
    <row r="253" spans="1:72" x14ac:dyDescent="0.25">
      <c r="A253" s="9">
        <v>38671</v>
      </c>
      <c r="B253" s="3">
        <v>7.1304827437443423</v>
      </c>
      <c r="C253" s="3">
        <v>5.6845316950640639</v>
      </c>
      <c r="D253" s="3">
        <v>6.2049617213703865</v>
      </c>
      <c r="E253" s="3">
        <v>10.562845244106652</v>
      </c>
      <c r="F253" s="3">
        <v>0.35999999999999943</v>
      </c>
      <c r="G253" s="3">
        <v>0.38999999999999968</v>
      </c>
      <c r="H253" s="3">
        <v>0.4740000000000002</v>
      </c>
      <c r="I253" s="3">
        <v>0.46799999999999997</v>
      </c>
      <c r="J253" s="3">
        <v>0.54600000000000026</v>
      </c>
      <c r="K253" s="3">
        <v>7.2000000000000064E-2</v>
      </c>
      <c r="L253" s="3">
        <v>7.8000000000000291E-2</v>
      </c>
      <c r="M253" s="3">
        <v>-6.0000000000002274E-3</v>
      </c>
      <c r="N253" s="3">
        <v>8.4000000000000519E-2</v>
      </c>
      <c r="O253" s="3">
        <v>3.1635558367605188</v>
      </c>
      <c r="P253" s="3">
        <v>67</v>
      </c>
      <c r="Q253" s="3">
        <v>7.8339999999999996</v>
      </c>
      <c r="R253" s="3">
        <v>0.90200000000000014</v>
      </c>
      <c r="S253" s="3">
        <v>0.67199999999999971</v>
      </c>
      <c r="T253" s="3">
        <v>0.41199999999999992</v>
      </c>
      <c r="U253" s="3">
        <v>1.4719999999999995</v>
      </c>
      <c r="V253" s="3">
        <v>3.4159999999999995</v>
      </c>
      <c r="W253" s="3">
        <v>2.5139999999999993</v>
      </c>
      <c r="X253" s="3">
        <v>2.7439999999999998</v>
      </c>
      <c r="Y253" s="3">
        <v>3.0039999999999996</v>
      </c>
      <c r="Z253" s="3">
        <v>1.944</v>
      </c>
      <c r="AA253" s="3">
        <v>98.9</v>
      </c>
      <c r="AB253" s="3">
        <v>88.4</v>
      </c>
      <c r="AC253" s="3">
        <v>113.2</v>
      </c>
      <c r="AD253" s="3">
        <v>21.1</v>
      </c>
      <c r="AE253" s="3">
        <v>23.6</v>
      </c>
      <c r="AF253" s="3">
        <v>5</v>
      </c>
      <c r="AG253" s="3">
        <v>9.8000000000000007</v>
      </c>
      <c r="AH253" s="3">
        <v>21.3</v>
      </c>
      <c r="AI253" s="3">
        <v>18.100000000000001</v>
      </c>
      <c r="AJ253" s="3">
        <v>55.3</v>
      </c>
      <c r="AK253" s="3">
        <v>14.1</v>
      </c>
      <c r="AL253" s="3">
        <v>0.7</v>
      </c>
      <c r="AM253" s="3">
        <v>3</v>
      </c>
      <c r="AN253" s="3">
        <v>1.5</v>
      </c>
      <c r="AO253" s="3">
        <v>30.5</v>
      </c>
      <c r="AP253" s="3">
        <v>2.7</v>
      </c>
      <c r="AQ253" s="3">
        <v>0.8</v>
      </c>
      <c r="AR253" s="3">
        <v>1.8</v>
      </c>
      <c r="AS253" s="3">
        <v>17.899999999999999</v>
      </c>
      <c r="AT253" s="3">
        <v>25.6</v>
      </c>
      <c r="AU253" s="3">
        <v>56.5</v>
      </c>
      <c r="AV253" s="3">
        <v>68.900000000000006</v>
      </c>
      <c r="AW253" s="3">
        <v>19</v>
      </c>
      <c r="AX253" s="3">
        <v>69.5</v>
      </c>
      <c r="AY253" s="3">
        <v>11.5</v>
      </c>
      <c r="AZ253" s="3">
        <v>67.8</v>
      </c>
      <c r="BA253" s="3">
        <v>2.7</v>
      </c>
      <c r="BB253" s="3">
        <v>0.5</v>
      </c>
      <c r="BC253" s="3">
        <v>4.5</v>
      </c>
      <c r="BD253" s="3">
        <v>3.9</v>
      </c>
      <c r="BE253" s="3">
        <v>3.3</v>
      </c>
      <c r="BF253" s="3">
        <v>4.2</v>
      </c>
      <c r="BG253" s="3">
        <v>7.4</v>
      </c>
      <c r="BH253" s="3">
        <v>4.8</v>
      </c>
      <c r="BI253" s="3">
        <v>4.2</v>
      </c>
      <c r="BJ253" s="3">
        <v>61</v>
      </c>
      <c r="BK253" s="3">
        <v>65</v>
      </c>
      <c r="BL253" s="3">
        <v>46</v>
      </c>
      <c r="BM253" s="3">
        <v>56.7</v>
      </c>
      <c r="BN253" s="3">
        <v>61.2</v>
      </c>
      <c r="BO253" s="3">
        <v>74</v>
      </c>
      <c r="BP253" s="3">
        <v>62.4</v>
      </c>
      <c r="BQ253" s="3">
        <v>56</v>
      </c>
      <c r="BR253" s="3">
        <v>57</v>
      </c>
      <c r="BS253" s="3">
        <v>47</v>
      </c>
      <c r="BT253" s="3">
        <v>1</v>
      </c>
    </row>
    <row r="254" spans="1:72" x14ac:dyDescent="0.25">
      <c r="A254" s="9">
        <v>38701</v>
      </c>
      <c r="B254" s="3">
        <v>7.1295298937301013</v>
      </c>
      <c r="C254" s="3">
        <v>5.7137658082651024</v>
      </c>
      <c r="D254" s="3">
        <v>6.2393982672294106</v>
      </c>
      <c r="E254" s="3">
        <v>10.563620718477313</v>
      </c>
      <c r="F254" s="3">
        <v>0.29000000000000004</v>
      </c>
      <c r="G254" s="3">
        <v>0.29999999999999982</v>
      </c>
      <c r="H254" s="3">
        <v>0.32099999999999973</v>
      </c>
      <c r="I254" s="3">
        <v>0.27700000000000014</v>
      </c>
      <c r="J254" s="3">
        <v>0.3149999999999995</v>
      </c>
      <c r="K254" s="3">
        <v>-6.0000000000002274E-3</v>
      </c>
      <c r="L254" s="3">
        <v>3.7999999999999368E-2</v>
      </c>
      <c r="M254" s="3">
        <v>-4.3999999999999595E-2</v>
      </c>
      <c r="N254" s="3">
        <v>2.0999999999999908E-2</v>
      </c>
      <c r="O254" s="3">
        <v>3.1735956839098698</v>
      </c>
      <c r="P254" s="3">
        <v>64</v>
      </c>
      <c r="Q254" s="3">
        <v>7.7460000000000004</v>
      </c>
      <c r="R254" s="3">
        <v>0.89299999999999979</v>
      </c>
      <c r="S254" s="3">
        <v>0.67300000000000004</v>
      </c>
      <c r="T254" s="3">
        <v>0.43299999999999983</v>
      </c>
      <c r="U254" s="3">
        <v>1.2729999999999997</v>
      </c>
      <c r="V254" s="3">
        <v>3.3890000000000002</v>
      </c>
      <c r="W254" s="3">
        <v>2.4960000000000004</v>
      </c>
      <c r="X254" s="3">
        <v>2.7160000000000002</v>
      </c>
      <c r="Y254" s="3">
        <v>2.9560000000000004</v>
      </c>
      <c r="Z254" s="3">
        <v>2.1160000000000005</v>
      </c>
      <c r="AA254" s="3">
        <v>103.6</v>
      </c>
      <c r="AB254" s="3">
        <v>92.6</v>
      </c>
      <c r="AC254" s="3">
        <v>120.7</v>
      </c>
      <c r="AD254" s="3">
        <v>23.3</v>
      </c>
      <c r="AE254" s="3">
        <v>22.5</v>
      </c>
      <c r="AF254" s="3">
        <v>6.1</v>
      </c>
      <c r="AG254" s="3">
        <v>8.6999999999999993</v>
      </c>
      <c r="AH254" s="3">
        <v>21.3</v>
      </c>
      <c r="AI254" s="3">
        <v>17.7</v>
      </c>
      <c r="AJ254" s="3">
        <v>54.2</v>
      </c>
      <c r="AK254" s="3">
        <v>14.4</v>
      </c>
      <c r="AL254" s="3">
        <v>1</v>
      </c>
      <c r="AM254" s="3">
        <v>2.8</v>
      </c>
      <c r="AN254" s="3">
        <v>0.9</v>
      </c>
      <c r="AO254" s="3">
        <v>32.1</v>
      </c>
      <c r="AP254" s="3">
        <v>2.8</v>
      </c>
      <c r="AQ254" s="3">
        <v>0.9</v>
      </c>
      <c r="AR254" s="3">
        <v>2.2999999999999998</v>
      </c>
      <c r="AS254" s="3">
        <v>14.9</v>
      </c>
      <c r="AT254" s="3">
        <v>24.4</v>
      </c>
      <c r="AU254" s="3">
        <v>60.7</v>
      </c>
      <c r="AV254" s="3">
        <v>70</v>
      </c>
      <c r="AW254" s="3">
        <v>18.399999999999999</v>
      </c>
      <c r="AX254" s="3">
        <v>72.5</v>
      </c>
      <c r="AY254" s="3">
        <v>9.1</v>
      </c>
      <c r="AZ254" s="3">
        <v>67.900000000000006</v>
      </c>
      <c r="BA254" s="3">
        <v>1.6</v>
      </c>
      <c r="BB254" s="3">
        <v>1</v>
      </c>
      <c r="BC254" s="3">
        <v>5.8</v>
      </c>
      <c r="BD254" s="3">
        <v>3.9</v>
      </c>
      <c r="BE254" s="3">
        <v>3.6</v>
      </c>
      <c r="BF254" s="3">
        <v>4.5999999999999996</v>
      </c>
      <c r="BG254" s="3">
        <v>8.4</v>
      </c>
      <c r="BH254" s="3">
        <v>5.7</v>
      </c>
      <c r="BI254" s="3">
        <v>4.3</v>
      </c>
      <c r="BJ254" s="3">
        <v>57</v>
      </c>
      <c r="BK254" s="3">
        <v>65</v>
      </c>
      <c r="BL254" s="3">
        <v>40</v>
      </c>
      <c r="BM254" s="3">
        <v>55.1</v>
      </c>
      <c r="BN254" s="3">
        <v>60.1</v>
      </c>
      <c r="BO254" s="3">
        <v>63</v>
      </c>
      <c r="BP254" s="3">
        <v>60.3</v>
      </c>
      <c r="BQ254" s="3">
        <v>53.7</v>
      </c>
      <c r="BR254" s="3">
        <v>54.9</v>
      </c>
      <c r="BS254" s="3">
        <v>46.5</v>
      </c>
      <c r="BT254" s="3">
        <v>1</v>
      </c>
    </row>
    <row r="255" spans="1:72" x14ac:dyDescent="0.25">
      <c r="A255" s="9">
        <v>38732</v>
      </c>
      <c r="B255" s="3">
        <v>7.1546778549606191</v>
      </c>
      <c r="C255" s="3">
        <v>5.7388600012688968</v>
      </c>
      <c r="D255" s="3">
        <v>6.3453731683017445</v>
      </c>
      <c r="E255" s="3">
        <v>10.564421410731422</v>
      </c>
      <c r="F255" s="3">
        <v>0.12000000000000011</v>
      </c>
      <c r="G255" s="3">
        <v>0.11000000000000032</v>
      </c>
      <c r="H255" s="3">
        <v>6.4000000000000057E-2</v>
      </c>
      <c r="I255" s="3">
        <v>-1.2999999999999901E-2</v>
      </c>
      <c r="J255" s="3">
        <v>5.5000000000000604E-2</v>
      </c>
      <c r="K255" s="3">
        <v>-8.9999999999994529E-3</v>
      </c>
      <c r="L255" s="3">
        <v>6.8000000000000504E-2</v>
      </c>
      <c r="M255" s="3">
        <v>-7.6999999999999957E-2</v>
      </c>
      <c r="N255" s="3">
        <v>-4.6000000000000263E-2</v>
      </c>
      <c r="O255" s="3">
        <v>3.3829499323410008</v>
      </c>
      <c r="P255" s="3">
        <v>62</v>
      </c>
      <c r="Q255" s="3">
        <v>7.6239999999999997</v>
      </c>
      <c r="R255" s="3">
        <v>0.92300000000000004</v>
      </c>
      <c r="S255" s="3">
        <v>0.6930000000000005</v>
      </c>
      <c r="T255" s="3">
        <v>0.45300000000000029</v>
      </c>
      <c r="U255" s="3">
        <v>1.2730000000000006</v>
      </c>
      <c r="V255" s="3">
        <v>3.1669999999999998</v>
      </c>
      <c r="W255" s="3">
        <v>2.2439999999999998</v>
      </c>
      <c r="X255" s="3">
        <v>2.4739999999999993</v>
      </c>
      <c r="Y255" s="3">
        <v>2.7139999999999995</v>
      </c>
      <c r="Z255" s="3">
        <v>1.8939999999999992</v>
      </c>
      <c r="AA255" s="3">
        <v>106.3</v>
      </c>
      <c r="AB255" s="3">
        <v>92.1</v>
      </c>
      <c r="AC255" s="3">
        <v>128.80000000000001</v>
      </c>
      <c r="AD255" s="3">
        <v>27</v>
      </c>
      <c r="AE255" s="3">
        <v>20.3</v>
      </c>
      <c r="AF255" s="3">
        <v>6.7</v>
      </c>
      <c r="AG255" s="3">
        <v>8.1999999999999993</v>
      </c>
      <c r="AH255" s="3">
        <v>19.899999999999999</v>
      </c>
      <c r="AI255" s="3">
        <v>15.2</v>
      </c>
      <c r="AJ255" s="3">
        <v>52.7</v>
      </c>
      <c r="AK255" s="3">
        <v>13.6</v>
      </c>
      <c r="AL255" s="3">
        <v>0.9</v>
      </c>
      <c r="AM255" s="3">
        <v>3</v>
      </c>
      <c r="AN255" s="3">
        <v>1.2</v>
      </c>
      <c r="AO255" s="3">
        <v>33</v>
      </c>
      <c r="AP255" s="3">
        <v>2.9</v>
      </c>
      <c r="AQ255" s="3">
        <v>0.9</v>
      </c>
      <c r="AR255" s="3">
        <v>3</v>
      </c>
      <c r="AS255" s="3">
        <v>15.9</v>
      </c>
      <c r="AT255" s="3">
        <v>25.9</v>
      </c>
      <c r="AU255" s="3">
        <v>58.2</v>
      </c>
      <c r="AV255" s="3">
        <v>71.900000000000006</v>
      </c>
      <c r="AW255" s="3">
        <v>17.899999999999999</v>
      </c>
      <c r="AX255" s="3">
        <v>71.599999999999994</v>
      </c>
      <c r="AY255" s="3">
        <v>10.5</v>
      </c>
      <c r="AZ255" s="3">
        <v>71.2</v>
      </c>
      <c r="BA255" s="3">
        <v>1.7</v>
      </c>
      <c r="BB255" s="3">
        <v>0.8</v>
      </c>
      <c r="BC255" s="3">
        <v>6.1</v>
      </c>
      <c r="BD255" s="3">
        <v>3.6</v>
      </c>
      <c r="BE255" s="3">
        <v>3.5</v>
      </c>
      <c r="BF255" s="3">
        <v>6</v>
      </c>
      <c r="BG255" s="3">
        <v>8.4</v>
      </c>
      <c r="BH255" s="3">
        <v>5.4</v>
      </c>
      <c r="BI255" s="3">
        <v>4.4000000000000004</v>
      </c>
      <c r="BJ255" s="3">
        <v>57</v>
      </c>
      <c r="BK255" s="3">
        <v>66</v>
      </c>
      <c r="BL255" s="3">
        <v>41</v>
      </c>
      <c r="BM255" s="3">
        <v>55</v>
      </c>
      <c r="BN255" s="3">
        <v>58.9</v>
      </c>
      <c r="BO255" s="3">
        <v>65</v>
      </c>
      <c r="BP255" s="3">
        <v>59.7</v>
      </c>
      <c r="BQ255" s="3">
        <v>53.1</v>
      </c>
      <c r="BR255" s="3">
        <v>55.7</v>
      </c>
      <c r="BS255" s="3">
        <v>47.5</v>
      </c>
      <c r="BT255" s="3">
        <v>1</v>
      </c>
    </row>
    <row r="256" spans="1:72" x14ac:dyDescent="0.25">
      <c r="A256" s="9">
        <v>38763</v>
      </c>
      <c r="B256" s="3">
        <v>7.1551308490247711</v>
      </c>
      <c r="C256" s="3">
        <v>5.7397929121792339</v>
      </c>
      <c r="D256" s="3">
        <v>6.3274902554788639</v>
      </c>
      <c r="E256" s="3">
        <v>10.56522146239033</v>
      </c>
      <c r="F256" s="3">
        <v>0.12000000000000011</v>
      </c>
      <c r="G256" s="3">
        <v>0.11000000000000032</v>
      </c>
      <c r="H256" s="3">
        <v>6.2999999999999723E-2</v>
      </c>
      <c r="I256" s="3">
        <v>-1.6000000000000014E-2</v>
      </c>
      <c r="J256" s="3">
        <v>-7.099999999999973E-2</v>
      </c>
      <c r="K256" s="3">
        <v>-0.13399999999999945</v>
      </c>
      <c r="L256" s="3">
        <v>-5.4999999999999716E-2</v>
      </c>
      <c r="M256" s="3">
        <v>-7.8999999999999737E-2</v>
      </c>
      <c r="N256" s="3">
        <v>-4.7000000000000597E-2</v>
      </c>
      <c r="O256" s="3">
        <v>3.3978933061501868</v>
      </c>
      <c r="P256" s="3">
        <v>61</v>
      </c>
      <c r="Q256" s="3">
        <v>7.6920000000000002</v>
      </c>
      <c r="R256" s="3">
        <v>0.82599999999999962</v>
      </c>
      <c r="S256" s="3">
        <v>0.62600000000000033</v>
      </c>
      <c r="T256" s="3">
        <v>0.41599999999999948</v>
      </c>
      <c r="U256" s="3">
        <v>1.1559999999999997</v>
      </c>
      <c r="V256" s="3">
        <v>3.0880000000000001</v>
      </c>
      <c r="W256" s="3">
        <v>2.2620000000000005</v>
      </c>
      <c r="X256" s="3">
        <v>2.4619999999999997</v>
      </c>
      <c r="Y256" s="3">
        <v>2.6720000000000006</v>
      </c>
      <c r="Z256" s="3">
        <v>1.9320000000000004</v>
      </c>
      <c r="AA256" s="3">
        <v>101.7</v>
      </c>
      <c r="AB256" s="3">
        <v>84.2</v>
      </c>
      <c r="AC256" s="3">
        <v>130.30000000000001</v>
      </c>
      <c r="AD256" s="3">
        <v>27.4</v>
      </c>
      <c r="AE256" s="3">
        <v>20.2</v>
      </c>
      <c r="AF256" s="3">
        <v>7.1</v>
      </c>
      <c r="AG256" s="3">
        <v>9.4</v>
      </c>
      <c r="AH256" s="3">
        <v>18.8</v>
      </c>
      <c r="AI256" s="3">
        <v>19.899999999999999</v>
      </c>
      <c r="AJ256" s="3">
        <v>52.4</v>
      </c>
      <c r="AK256" s="3">
        <v>13.4</v>
      </c>
      <c r="AL256" s="3">
        <v>0.8</v>
      </c>
      <c r="AM256" s="3">
        <v>3.4</v>
      </c>
      <c r="AN256" s="3">
        <v>1.4</v>
      </c>
      <c r="AO256" s="3">
        <v>32.700000000000003</v>
      </c>
      <c r="AP256" s="3">
        <v>3.3</v>
      </c>
      <c r="AQ256" s="3">
        <v>1.2</v>
      </c>
      <c r="AR256" s="3">
        <v>3</v>
      </c>
      <c r="AS256" s="3">
        <v>15.4</v>
      </c>
      <c r="AT256" s="3">
        <v>26.4</v>
      </c>
      <c r="AU256" s="3">
        <v>58.2</v>
      </c>
      <c r="AV256" s="3">
        <v>71.8</v>
      </c>
      <c r="AW256" s="3">
        <v>16.2</v>
      </c>
      <c r="AX256" s="3">
        <v>72.900000000000006</v>
      </c>
      <c r="AY256" s="3">
        <v>10.9</v>
      </c>
      <c r="AZ256" s="3">
        <v>66.7</v>
      </c>
      <c r="BA256" s="3">
        <v>2.4</v>
      </c>
      <c r="BB256" s="3">
        <v>0.8</v>
      </c>
      <c r="BC256" s="3">
        <v>4.5999999999999996</v>
      </c>
      <c r="BD256" s="3">
        <v>4</v>
      </c>
      <c r="BE256" s="3">
        <v>2.9</v>
      </c>
      <c r="BF256" s="3">
        <v>4.5999999999999996</v>
      </c>
      <c r="BG256" s="3">
        <v>9.4</v>
      </c>
      <c r="BH256" s="3">
        <v>5</v>
      </c>
      <c r="BI256" s="3">
        <v>4.4000000000000004</v>
      </c>
      <c r="BJ256" s="3">
        <v>56</v>
      </c>
      <c r="BK256" s="3">
        <v>64</v>
      </c>
      <c r="BL256" s="3">
        <v>40</v>
      </c>
      <c r="BM256" s="3">
        <v>55.8</v>
      </c>
      <c r="BN256" s="3">
        <v>61</v>
      </c>
      <c r="BO256" s="3">
        <v>62.5</v>
      </c>
      <c r="BP256" s="3">
        <v>57.9</v>
      </c>
      <c r="BQ256" s="3">
        <v>53.5</v>
      </c>
      <c r="BR256" s="3">
        <v>54.4</v>
      </c>
      <c r="BS256" s="3">
        <v>52</v>
      </c>
      <c r="BT256" s="3">
        <v>1</v>
      </c>
    </row>
    <row r="257" spans="1:72" x14ac:dyDescent="0.25">
      <c r="A257" s="9">
        <v>38791</v>
      </c>
      <c r="B257" s="3">
        <v>7.1661346913851611</v>
      </c>
      <c r="C257" s="3">
        <v>5.746746174088317</v>
      </c>
      <c r="D257" s="3">
        <v>6.3691301378583622</v>
      </c>
      <c r="E257" s="3">
        <v>10.565943539941884</v>
      </c>
      <c r="F257" s="3">
        <v>0.17999999999999972</v>
      </c>
      <c r="G257" s="3">
        <v>0.19000000000000039</v>
      </c>
      <c r="H257" s="3">
        <v>0.19200000000000017</v>
      </c>
      <c r="I257" s="3">
        <v>0.18799999999999972</v>
      </c>
      <c r="J257" s="3">
        <v>0.22299999999999986</v>
      </c>
      <c r="K257" s="3">
        <v>3.0999999999999694E-2</v>
      </c>
      <c r="L257" s="3">
        <v>3.5000000000000142E-2</v>
      </c>
      <c r="M257" s="3">
        <v>-4.0000000000004476E-3</v>
      </c>
      <c r="N257" s="3">
        <v>1.9999999999997797E-3</v>
      </c>
      <c r="O257" s="3">
        <v>3.3444816053511706</v>
      </c>
      <c r="P257" s="3">
        <v>59</v>
      </c>
      <c r="Q257" s="3">
        <v>7.7670000000000003</v>
      </c>
      <c r="R257" s="3">
        <v>0.89200000000000035</v>
      </c>
      <c r="S257" s="3">
        <v>0.6720000000000006</v>
      </c>
      <c r="T257" s="3">
        <v>0.43200000000000038</v>
      </c>
      <c r="U257" s="3">
        <v>1.242</v>
      </c>
      <c r="V257" s="3">
        <v>2.9490000000000007</v>
      </c>
      <c r="W257" s="3">
        <v>2.0570000000000004</v>
      </c>
      <c r="X257" s="3">
        <v>2.2770000000000001</v>
      </c>
      <c r="Y257" s="3">
        <v>2.5170000000000003</v>
      </c>
      <c r="Z257" s="3">
        <v>1.7070000000000007</v>
      </c>
      <c r="AA257" s="3">
        <v>107.2</v>
      </c>
      <c r="AB257" s="3">
        <v>90.3</v>
      </c>
      <c r="AC257" s="3">
        <v>133.30000000000001</v>
      </c>
      <c r="AD257" s="3">
        <v>28.3</v>
      </c>
      <c r="AE257" s="3">
        <v>20.399999999999999</v>
      </c>
      <c r="AF257" s="3">
        <v>5.8</v>
      </c>
      <c r="AG257" s="3">
        <v>9.3000000000000007</v>
      </c>
      <c r="AH257" s="3">
        <v>19.3</v>
      </c>
      <c r="AI257" s="3">
        <v>16.399999999999999</v>
      </c>
      <c r="AJ257" s="3">
        <v>51.3</v>
      </c>
      <c r="AK257" s="3">
        <v>13.7</v>
      </c>
      <c r="AL257" s="3">
        <v>0.7</v>
      </c>
      <c r="AM257" s="3">
        <v>4.0999999999999996</v>
      </c>
      <c r="AN257" s="3">
        <v>1.9</v>
      </c>
      <c r="AO257" s="3">
        <v>33.799999999999997</v>
      </c>
      <c r="AP257" s="3">
        <v>2.5</v>
      </c>
      <c r="AQ257" s="3">
        <v>1.5</v>
      </c>
      <c r="AR257" s="3">
        <v>2.5</v>
      </c>
      <c r="AS257" s="3">
        <v>14.7</v>
      </c>
      <c r="AT257" s="3">
        <v>27.9</v>
      </c>
      <c r="AU257" s="3">
        <v>57.4</v>
      </c>
      <c r="AV257" s="3">
        <v>71.400000000000006</v>
      </c>
      <c r="AW257" s="3">
        <v>17.8</v>
      </c>
      <c r="AX257" s="3">
        <v>72.400000000000006</v>
      </c>
      <c r="AY257" s="3">
        <v>9.8000000000000007</v>
      </c>
      <c r="AZ257" s="3">
        <v>69.900000000000006</v>
      </c>
      <c r="BA257" s="3">
        <v>1.9</v>
      </c>
      <c r="BB257" s="3">
        <v>0.8</v>
      </c>
      <c r="BC257" s="3">
        <v>5.4</v>
      </c>
      <c r="BD257" s="3">
        <v>3.9</v>
      </c>
      <c r="BE257" s="3">
        <v>3.6</v>
      </c>
      <c r="BF257" s="3">
        <v>5.9</v>
      </c>
      <c r="BG257" s="3">
        <v>8.5</v>
      </c>
      <c r="BH257" s="3">
        <v>6</v>
      </c>
      <c r="BI257" s="3">
        <v>4</v>
      </c>
      <c r="BJ257" s="3">
        <v>54</v>
      </c>
      <c r="BK257" s="3">
        <v>62</v>
      </c>
      <c r="BL257" s="3">
        <v>40</v>
      </c>
      <c r="BM257" s="3">
        <v>54.3</v>
      </c>
      <c r="BN257" s="3">
        <v>57</v>
      </c>
      <c r="BO257" s="3">
        <v>66.5</v>
      </c>
      <c r="BP257" s="3">
        <v>57</v>
      </c>
      <c r="BQ257" s="3">
        <v>53.8</v>
      </c>
      <c r="BR257" s="3">
        <v>53.9</v>
      </c>
      <c r="BS257" s="3">
        <v>50</v>
      </c>
      <c r="BT257" s="3">
        <v>1</v>
      </c>
    </row>
    <row r="258" spans="1:72" x14ac:dyDescent="0.25">
      <c r="A258" s="9">
        <v>38822</v>
      </c>
      <c r="B258" s="3">
        <v>7.1782479566693747</v>
      </c>
      <c r="C258" s="3">
        <v>5.7911521207931083</v>
      </c>
      <c r="D258" s="3">
        <v>6.4774337948751057</v>
      </c>
      <c r="E258" s="3">
        <v>10.566742375231037</v>
      </c>
      <c r="F258" s="3">
        <v>0.14000000000000057</v>
      </c>
      <c r="G258" s="3">
        <v>0.13000000000000078</v>
      </c>
      <c r="H258" s="3">
        <v>0.10500000000000043</v>
      </c>
      <c r="I258" s="3">
        <v>0.14800000000000058</v>
      </c>
      <c r="J258" s="3">
        <v>0.2970000000000006</v>
      </c>
      <c r="K258" s="3">
        <v>0.19200000000000017</v>
      </c>
      <c r="L258" s="3">
        <v>0.14900000000000002</v>
      </c>
      <c r="M258" s="3">
        <v>4.3000000000000149E-2</v>
      </c>
      <c r="N258" s="3">
        <v>-2.5000000000000355E-2</v>
      </c>
      <c r="O258" s="3">
        <v>3.2615786040443573</v>
      </c>
      <c r="P258" s="3">
        <v>55</v>
      </c>
      <c r="Q258" s="3">
        <v>7.7370000000000001</v>
      </c>
      <c r="R258" s="3">
        <v>0.92199999999999971</v>
      </c>
      <c r="S258" s="3">
        <v>0.6819999999999995</v>
      </c>
      <c r="T258" s="3">
        <v>0.44200000000000017</v>
      </c>
      <c r="U258" s="3">
        <v>1.2619999999999996</v>
      </c>
      <c r="V258" s="3">
        <v>2.819</v>
      </c>
      <c r="W258" s="3">
        <v>1.8970000000000002</v>
      </c>
      <c r="X258" s="3">
        <v>2.1370000000000005</v>
      </c>
      <c r="Y258" s="3">
        <v>2.3769999999999998</v>
      </c>
      <c r="Z258" s="3">
        <v>1.5570000000000004</v>
      </c>
      <c r="AA258" s="3">
        <v>109.6</v>
      </c>
      <c r="AB258" s="3">
        <v>92.3</v>
      </c>
      <c r="AC258" s="3">
        <v>136.19999999999999</v>
      </c>
      <c r="AD258" s="3">
        <v>29.4</v>
      </c>
      <c r="AE258" s="3">
        <v>19.7</v>
      </c>
      <c r="AF258" s="3">
        <v>6.8</v>
      </c>
      <c r="AG258" s="3">
        <v>9.1</v>
      </c>
      <c r="AH258" s="3">
        <v>18</v>
      </c>
      <c r="AI258" s="3">
        <v>16.3</v>
      </c>
      <c r="AJ258" s="3">
        <v>50.9</v>
      </c>
      <c r="AK258" s="3">
        <v>15.4</v>
      </c>
      <c r="AL258" s="3">
        <v>0.8</v>
      </c>
      <c r="AM258" s="3">
        <v>3.1</v>
      </c>
      <c r="AN258" s="3">
        <v>1.6</v>
      </c>
      <c r="AO258" s="3">
        <v>30.4</v>
      </c>
      <c r="AP258" s="3">
        <v>3.4</v>
      </c>
      <c r="AQ258" s="3">
        <v>0.7</v>
      </c>
      <c r="AR258" s="3">
        <v>2.7</v>
      </c>
      <c r="AS258" s="3">
        <v>15.1</v>
      </c>
      <c r="AT258" s="3">
        <v>29.7</v>
      </c>
      <c r="AU258" s="3">
        <v>55.2</v>
      </c>
      <c r="AV258" s="3">
        <v>72.900000000000006</v>
      </c>
      <c r="AW258" s="3">
        <v>17.3</v>
      </c>
      <c r="AX258" s="3">
        <v>73.400000000000006</v>
      </c>
      <c r="AY258" s="3">
        <v>9.3000000000000007</v>
      </c>
      <c r="AZ258" s="3">
        <v>68.3</v>
      </c>
      <c r="BA258" s="3">
        <v>2.1</v>
      </c>
      <c r="BB258" s="3">
        <v>0.7</v>
      </c>
      <c r="BC258" s="3">
        <v>4.7</v>
      </c>
      <c r="BD258" s="3">
        <v>3.7</v>
      </c>
      <c r="BE258" s="3">
        <v>3.3</v>
      </c>
      <c r="BF258" s="3">
        <v>4.9000000000000004</v>
      </c>
      <c r="BG258" s="3">
        <v>7.6</v>
      </c>
      <c r="BH258" s="3">
        <v>5</v>
      </c>
      <c r="BI258" s="3">
        <v>3.8</v>
      </c>
      <c r="BJ258" s="3">
        <v>51</v>
      </c>
      <c r="BK258" s="3">
        <v>59</v>
      </c>
      <c r="BL258" s="3">
        <v>39</v>
      </c>
      <c r="BM258" s="3">
        <v>55.2</v>
      </c>
      <c r="BN258" s="3">
        <v>55.7</v>
      </c>
      <c r="BO258" s="3">
        <v>71.5</v>
      </c>
      <c r="BP258" s="3">
        <v>57.1</v>
      </c>
      <c r="BQ258" s="3">
        <v>54.2</v>
      </c>
      <c r="BR258" s="3">
        <v>57.4</v>
      </c>
      <c r="BS258" s="3">
        <v>51.5</v>
      </c>
      <c r="BT258" s="3">
        <v>1</v>
      </c>
    </row>
    <row r="259" spans="1:72" x14ac:dyDescent="0.25">
      <c r="A259" s="9">
        <v>38852</v>
      </c>
      <c r="B259" s="3">
        <v>7.1468430430834831</v>
      </c>
      <c r="C259" s="3">
        <v>5.8045323777563445</v>
      </c>
      <c r="D259" s="3">
        <v>6.4725008420632202</v>
      </c>
      <c r="E259" s="3">
        <v>10.567514834522221</v>
      </c>
      <c r="F259" s="3">
        <v>0.21999999999999975</v>
      </c>
      <c r="G259" s="3">
        <v>0.20999999999999996</v>
      </c>
      <c r="H259" s="3">
        <v>0.17999999999999972</v>
      </c>
      <c r="I259" s="3">
        <v>0.17899999999999938</v>
      </c>
      <c r="J259" s="3">
        <v>0.25599999999999934</v>
      </c>
      <c r="K259" s="3">
        <v>7.5999999999999623E-2</v>
      </c>
      <c r="L259" s="3">
        <v>7.6999999999999957E-2</v>
      </c>
      <c r="M259" s="3">
        <v>-1.000000000000334E-3</v>
      </c>
      <c r="N259" s="3">
        <v>-3.0000000000000249E-2</v>
      </c>
      <c r="O259" s="3">
        <v>3.0066145520144314</v>
      </c>
      <c r="P259" s="3">
        <v>50</v>
      </c>
      <c r="Q259" s="3">
        <v>7.9740000000000002</v>
      </c>
      <c r="R259" s="3">
        <v>0.92100000000000026</v>
      </c>
      <c r="S259" s="3">
        <v>0.68100000000000005</v>
      </c>
      <c r="T259" s="3">
        <v>0.44100000000000072</v>
      </c>
      <c r="U259" s="3">
        <v>1.3010000000000002</v>
      </c>
      <c r="V259" s="3">
        <v>2.9350000000000005</v>
      </c>
      <c r="W259" s="3">
        <v>2.0140000000000002</v>
      </c>
      <c r="X259" s="3">
        <v>2.2540000000000004</v>
      </c>
      <c r="Y259" s="3">
        <v>2.4939999999999998</v>
      </c>
      <c r="Z259" s="3">
        <v>1.6340000000000003</v>
      </c>
      <c r="AA259" s="3">
        <v>103.2</v>
      </c>
      <c r="AB259" s="3">
        <v>85.1</v>
      </c>
      <c r="AC259" s="3">
        <v>134.1</v>
      </c>
      <c r="AD259" s="3">
        <v>29.1</v>
      </c>
      <c r="AE259" s="3">
        <v>20.2</v>
      </c>
      <c r="AF259" s="3">
        <v>6.3</v>
      </c>
      <c r="AG259" s="3">
        <v>9.1</v>
      </c>
      <c r="AH259" s="3">
        <v>17</v>
      </c>
      <c r="AI259" s="3">
        <v>18</v>
      </c>
      <c r="AJ259" s="3">
        <v>50.7</v>
      </c>
      <c r="AK259" s="3">
        <v>14.8</v>
      </c>
      <c r="AL259" s="3">
        <v>0.8</v>
      </c>
      <c r="AM259" s="3">
        <v>2.9</v>
      </c>
      <c r="AN259" s="3">
        <v>1.4</v>
      </c>
      <c r="AO259" s="3">
        <v>33.6</v>
      </c>
      <c r="AP259" s="3">
        <v>2.8</v>
      </c>
      <c r="AQ259" s="3">
        <v>0.7</v>
      </c>
      <c r="AR259" s="3">
        <v>2.4</v>
      </c>
      <c r="AS259" s="3">
        <v>15.2</v>
      </c>
      <c r="AT259" s="3">
        <v>28.5</v>
      </c>
      <c r="AU259" s="3">
        <v>56.3</v>
      </c>
      <c r="AV259" s="3">
        <v>73.900000000000006</v>
      </c>
      <c r="AW259" s="3">
        <v>16.5</v>
      </c>
      <c r="AX259" s="3">
        <v>70.599999999999994</v>
      </c>
      <c r="AY259" s="3">
        <v>12.9</v>
      </c>
      <c r="AZ259" s="3">
        <v>67.2</v>
      </c>
      <c r="BA259" s="3">
        <v>2</v>
      </c>
      <c r="BB259" s="3">
        <v>1.1000000000000001</v>
      </c>
      <c r="BC259" s="3">
        <v>5</v>
      </c>
      <c r="BD259" s="3">
        <v>4</v>
      </c>
      <c r="BE259" s="3">
        <v>3.2</v>
      </c>
      <c r="BF259" s="3">
        <v>5</v>
      </c>
      <c r="BG259" s="3">
        <v>8.9</v>
      </c>
      <c r="BH259" s="3">
        <v>6.3</v>
      </c>
      <c r="BI259" s="3">
        <v>4.2</v>
      </c>
      <c r="BJ259" s="3">
        <v>46</v>
      </c>
      <c r="BK259" s="3">
        <v>55</v>
      </c>
      <c r="BL259" s="3">
        <v>33</v>
      </c>
      <c r="BM259" s="3">
        <v>53.7</v>
      </c>
      <c r="BN259" s="3">
        <v>54.9</v>
      </c>
      <c r="BO259" s="3">
        <v>77</v>
      </c>
      <c r="BP259" s="3">
        <v>56</v>
      </c>
      <c r="BQ259" s="3">
        <v>53.2</v>
      </c>
      <c r="BR259" s="3">
        <v>56.1</v>
      </c>
      <c r="BS259" s="3">
        <v>48.5</v>
      </c>
      <c r="BT259" s="3">
        <v>1</v>
      </c>
    </row>
    <row r="260" spans="1:72" x14ac:dyDescent="0.25">
      <c r="A260" s="9">
        <v>38883</v>
      </c>
      <c r="B260" s="3">
        <v>7.1469296473688742</v>
      </c>
      <c r="C260" s="3">
        <v>5.8202906239160912</v>
      </c>
      <c r="D260" s="3">
        <v>6.4186096042080347</v>
      </c>
      <c r="E260" s="3">
        <v>10.568312416091485</v>
      </c>
      <c r="F260" s="3">
        <v>0.23000000000000043</v>
      </c>
      <c r="G260" s="3">
        <v>0.20000000000000018</v>
      </c>
      <c r="H260" s="3">
        <v>0.14700000000000024</v>
      </c>
      <c r="I260" s="3">
        <v>9.2000000000000526E-2</v>
      </c>
      <c r="J260" s="3">
        <v>0.12999999999999989</v>
      </c>
      <c r="K260" s="3">
        <v>-1.7000000000000348E-2</v>
      </c>
      <c r="L260" s="3">
        <v>3.7999999999999368E-2</v>
      </c>
      <c r="M260" s="3">
        <v>-5.4999999999999716E-2</v>
      </c>
      <c r="N260" s="3">
        <v>-5.2999999999999936E-2</v>
      </c>
      <c r="O260" s="3">
        <v>3.2499187520311996</v>
      </c>
      <c r="P260" s="3">
        <v>47</v>
      </c>
      <c r="Q260" s="3">
        <v>8.2490000000000006</v>
      </c>
      <c r="R260" s="3">
        <v>0.96799999999999997</v>
      </c>
      <c r="S260" s="3">
        <v>0.7079999999999993</v>
      </c>
      <c r="T260" s="3">
        <v>0.47799999999999976</v>
      </c>
      <c r="U260" s="3">
        <v>1.3279999999999994</v>
      </c>
      <c r="V260" s="3">
        <v>3.1470000000000002</v>
      </c>
      <c r="W260" s="3">
        <v>2.1790000000000003</v>
      </c>
      <c r="X260" s="3">
        <v>2.4390000000000009</v>
      </c>
      <c r="Y260" s="3">
        <v>2.6690000000000005</v>
      </c>
      <c r="Z260" s="3">
        <v>1.8190000000000008</v>
      </c>
      <c r="AA260" s="3">
        <v>105.7</v>
      </c>
      <c r="AB260" s="3">
        <v>87.5</v>
      </c>
      <c r="AC260" s="3">
        <v>132.19999999999999</v>
      </c>
      <c r="AD260" s="3">
        <v>28</v>
      </c>
      <c r="AE260" s="3">
        <v>20</v>
      </c>
      <c r="AF260" s="3">
        <v>5.5</v>
      </c>
      <c r="AG260" s="3">
        <v>9.8000000000000007</v>
      </c>
      <c r="AH260" s="3">
        <v>17.8</v>
      </c>
      <c r="AI260" s="3">
        <v>17.3</v>
      </c>
      <c r="AJ260" s="3">
        <v>52</v>
      </c>
      <c r="AK260" s="3">
        <v>15.6</v>
      </c>
      <c r="AL260" s="3">
        <v>1.1000000000000001</v>
      </c>
      <c r="AM260" s="3">
        <v>3.2</v>
      </c>
      <c r="AN260" s="3">
        <v>1.5</v>
      </c>
      <c r="AO260" s="3">
        <v>30.7</v>
      </c>
      <c r="AP260" s="3">
        <v>2.6</v>
      </c>
      <c r="AQ260" s="3">
        <v>0.6</v>
      </c>
      <c r="AR260" s="3">
        <v>2.4</v>
      </c>
      <c r="AS260" s="3">
        <v>15</v>
      </c>
      <c r="AT260" s="3">
        <v>26.6</v>
      </c>
      <c r="AU260" s="3">
        <v>58.4</v>
      </c>
      <c r="AV260" s="3">
        <v>72.400000000000006</v>
      </c>
      <c r="AW260" s="3">
        <v>16.8</v>
      </c>
      <c r="AX260" s="3">
        <v>71.3</v>
      </c>
      <c r="AY260" s="3">
        <v>11.9</v>
      </c>
      <c r="AZ260" s="3">
        <v>67.099999999999994</v>
      </c>
      <c r="BA260" s="3">
        <v>2</v>
      </c>
      <c r="BB260" s="3">
        <v>0.5</v>
      </c>
      <c r="BC260" s="3">
        <v>4.5</v>
      </c>
      <c r="BD260" s="3">
        <v>3.5</v>
      </c>
      <c r="BE260" s="3">
        <v>3</v>
      </c>
      <c r="BF260" s="3">
        <v>4.2</v>
      </c>
      <c r="BG260" s="3">
        <v>8.5</v>
      </c>
      <c r="BH260" s="3">
        <v>5.5</v>
      </c>
      <c r="BI260" s="3">
        <v>4</v>
      </c>
      <c r="BJ260" s="3">
        <v>42</v>
      </c>
      <c r="BK260" s="3">
        <v>51</v>
      </c>
      <c r="BL260" s="3">
        <v>29</v>
      </c>
      <c r="BM260" s="3">
        <v>52</v>
      </c>
      <c r="BN260" s="3">
        <v>55</v>
      </c>
      <c r="BO260" s="3">
        <v>76.5</v>
      </c>
      <c r="BP260" s="3">
        <v>53.4</v>
      </c>
      <c r="BQ260" s="3">
        <v>49.9</v>
      </c>
      <c r="BR260" s="3">
        <v>54</v>
      </c>
      <c r="BS260" s="3">
        <v>47.5</v>
      </c>
      <c r="BT260" s="3">
        <v>1</v>
      </c>
    </row>
    <row r="261" spans="1:72" x14ac:dyDescent="0.25">
      <c r="A261" s="9">
        <v>38913</v>
      </c>
      <c r="B261" s="3">
        <v>7.1520025715608329</v>
      </c>
      <c r="C261" s="3">
        <v>5.8242581781228742</v>
      </c>
      <c r="D261" s="3">
        <v>6.4499173466352726</v>
      </c>
      <c r="E261" s="3">
        <v>10.569083664008783</v>
      </c>
      <c r="F261" s="3">
        <v>8.0000000000000071E-2</v>
      </c>
      <c r="G261" s="3">
        <v>1.0000000000000675E-2</v>
      </c>
      <c r="H261" s="3">
        <v>-0.13699999999999957</v>
      </c>
      <c r="I261" s="3">
        <v>-0.1949999999999994</v>
      </c>
      <c r="J261" s="3">
        <v>-0.10899999999999999</v>
      </c>
      <c r="K261" s="3">
        <v>2.7999999999999581E-2</v>
      </c>
      <c r="L261" s="3">
        <v>8.599999999999941E-2</v>
      </c>
      <c r="M261" s="3">
        <v>-5.7999999999999829E-2</v>
      </c>
      <c r="N261" s="3">
        <v>-0.14700000000000024</v>
      </c>
      <c r="O261" s="3">
        <v>3.1289111389236544</v>
      </c>
      <c r="P261" s="3">
        <v>43</v>
      </c>
      <c r="Q261" s="3">
        <v>8.1229999999999993</v>
      </c>
      <c r="R261" s="3">
        <v>0.98499999999999943</v>
      </c>
      <c r="S261" s="3">
        <v>0.71499999999999986</v>
      </c>
      <c r="T261" s="3">
        <v>0.48499999999999943</v>
      </c>
      <c r="U261" s="3">
        <v>1.3549999999999995</v>
      </c>
      <c r="V261" s="3">
        <v>3.2179999999999991</v>
      </c>
      <c r="W261" s="3">
        <v>2.2329999999999997</v>
      </c>
      <c r="X261" s="3">
        <v>2.5029999999999992</v>
      </c>
      <c r="Y261" s="3">
        <v>2.7329999999999997</v>
      </c>
      <c r="Z261" s="3">
        <v>1.8629999999999995</v>
      </c>
      <c r="AA261" s="3">
        <v>106.5</v>
      </c>
      <c r="AB261" s="3">
        <v>88.9</v>
      </c>
      <c r="AC261" s="3">
        <v>134.19999999999999</v>
      </c>
      <c r="AD261" s="3">
        <v>28.6</v>
      </c>
      <c r="AE261" s="3">
        <v>19.600000000000001</v>
      </c>
      <c r="AF261" s="3">
        <v>6.9</v>
      </c>
      <c r="AG261" s="3">
        <v>8.5</v>
      </c>
      <c r="AH261" s="3">
        <v>18.3</v>
      </c>
      <c r="AI261" s="3">
        <v>16.5</v>
      </c>
      <c r="AJ261" s="3">
        <v>51.8</v>
      </c>
      <c r="AK261" s="3">
        <v>14.3</v>
      </c>
      <c r="AL261" s="3">
        <v>1.4</v>
      </c>
      <c r="AM261" s="3">
        <v>3.8</v>
      </c>
      <c r="AN261" s="3">
        <v>1.9</v>
      </c>
      <c r="AO261" s="3">
        <v>28.8</v>
      </c>
      <c r="AP261" s="3">
        <v>3.1</v>
      </c>
      <c r="AQ261" s="3">
        <v>0.5</v>
      </c>
      <c r="AR261" s="3">
        <v>2.6</v>
      </c>
      <c r="AS261" s="3">
        <v>15</v>
      </c>
      <c r="AT261" s="3">
        <v>27.3</v>
      </c>
      <c r="AU261" s="3">
        <v>57.7</v>
      </c>
      <c r="AV261" s="3">
        <v>73.2</v>
      </c>
      <c r="AW261" s="3">
        <v>16.100000000000001</v>
      </c>
      <c r="AX261" s="3">
        <v>73</v>
      </c>
      <c r="AY261" s="3">
        <v>10.9</v>
      </c>
      <c r="AZ261" s="3">
        <v>69.2</v>
      </c>
      <c r="BA261" s="3">
        <v>1.8</v>
      </c>
      <c r="BB261" s="3">
        <v>1.2</v>
      </c>
      <c r="BC261" s="3">
        <v>4.9000000000000004</v>
      </c>
      <c r="BD261" s="3">
        <v>3.8</v>
      </c>
      <c r="BE261" s="3">
        <v>2.2999999999999998</v>
      </c>
      <c r="BF261" s="3">
        <v>4.3</v>
      </c>
      <c r="BG261" s="3">
        <v>7.4</v>
      </c>
      <c r="BH261" s="3">
        <v>5</v>
      </c>
      <c r="BI261" s="3">
        <v>4.2</v>
      </c>
      <c r="BJ261" s="3">
        <v>39</v>
      </c>
      <c r="BK261" s="3">
        <v>46</v>
      </c>
      <c r="BL261" s="3">
        <v>27</v>
      </c>
      <c r="BM261" s="3">
        <v>53</v>
      </c>
      <c r="BN261" s="3">
        <v>55.8</v>
      </c>
      <c r="BO261" s="3">
        <v>78.5</v>
      </c>
      <c r="BP261" s="3">
        <v>56.9</v>
      </c>
      <c r="BQ261" s="3">
        <v>50.7</v>
      </c>
      <c r="BR261" s="3">
        <v>53.5</v>
      </c>
      <c r="BS261" s="3">
        <v>48</v>
      </c>
      <c r="BT261" s="3">
        <v>1</v>
      </c>
    </row>
    <row r="262" spans="1:72" x14ac:dyDescent="0.25">
      <c r="A262" s="9">
        <v>38944</v>
      </c>
      <c r="B262" s="3">
        <v>7.1730536961488252</v>
      </c>
      <c r="C262" s="3">
        <v>5.8373805317252669</v>
      </c>
      <c r="D262" s="3">
        <v>6.4363907240970599</v>
      </c>
      <c r="E262" s="3">
        <v>10.569879995787254</v>
      </c>
      <c r="F262" s="3">
        <v>6.0000000000000497E-2</v>
      </c>
      <c r="G262" s="3">
        <v>-4.0000000000000036E-2</v>
      </c>
      <c r="H262" s="3">
        <v>-0.26499999999999968</v>
      </c>
      <c r="I262" s="3">
        <v>-0.35599999999999987</v>
      </c>
      <c r="J262" s="3">
        <v>-0.31799999999999962</v>
      </c>
      <c r="K262" s="3">
        <v>-5.2999999999999936E-2</v>
      </c>
      <c r="L262" s="3">
        <v>3.8000000000000256E-2</v>
      </c>
      <c r="M262" s="3">
        <v>-9.1000000000000192E-2</v>
      </c>
      <c r="N262" s="3">
        <v>-0.22499999999999964</v>
      </c>
      <c r="O262" s="3">
        <v>3.1887755102040813</v>
      </c>
      <c r="P262" s="3">
        <v>37</v>
      </c>
      <c r="Q262" s="3">
        <v>7.97</v>
      </c>
      <c r="R262" s="3">
        <v>0.96600000000000019</v>
      </c>
      <c r="S262" s="3">
        <v>0.70600000000000041</v>
      </c>
      <c r="T262" s="3">
        <v>0.47599999999999998</v>
      </c>
      <c r="U262" s="3">
        <v>1.3460000000000001</v>
      </c>
      <c r="V262" s="3">
        <v>3.2759999999999998</v>
      </c>
      <c r="W262" s="3">
        <v>2.3099999999999996</v>
      </c>
      <c r="X262" s="3">
        <v>2.5699999999999994</v>
      </c>
      <c r="Y262" s="3">
        <v>2.8</v>
      </c>
      <c r="Z262" s="3">
        <v>1.9299999999999997</v>
      </c>
      <c r="AA262" s="3">
        <v>99.6</v>
      </c>
      <c r="AB262" s="3">
        <v>84.4</v>
      </c>
      <c r="AC262" s="3">
        <v>123.9</v>
      </c>
      <c r="AD262" s="3">
        <v>24.5</v>
      </c>
      <c r="AE262" s="3">
        <v>21.1</v>
      </c>
      <c r="AF262" s="3">
        <v>6.9</v>
      </c>
      <c r="AG262" s="3">
        <v>9.1</v>
      </c>
      <c r="AH262" s="3">
        <v>17.899999999999999</v>
      </c>
      <c r="AI262" s="3">
        <v>18.100000000000001</v>
      </c>
      <c r="AJ262" s="3">
        <v>54.4</v>
      </c>
      <c r="AK262" s="3">
        <v>14.2</v>
      </c>
      <c r="AL262" s="3">
        <v>0.9</v>
      </c>
      <c r="AM262" s="3">
        <v>3.8</v>
      </c>
      <c r="AN262" s="3">
        <v>1.7</v>
      </c>
      <c r="AO262" s="3">
        <v>33.9</v>
      </c>
      <c r="AP262" s="3">
        <v>3.5</v>
      </c>
      <c r="AQ262" s="3">
        <v>1.2</v>
      </c>
      <c r="AR262" s="3">
        <v>2.7</v>
      </c>
      <c r="AS262" s="3">
        <v>16.600000000000001</v>
      </c>
      <c r="AT262" s="3">
        <v>26.2</v>
      </c>
      <c r="AU262" s="3">
        <v>57.2</v>
      </c>
      <c r="AV262" s="3">
        <v>73</v>
      </c>
      <c r="AW262" s="3">
        <v>16.2</v>
      </c>
      <c r="AX262" s="3">
        <v>70.900000000000006</v>
      </c>
      <c r="AY262" s="3">
        <v>12.9</v>
      </c>
      <c r="AZ262" s="3">
        <v>67.7</v>
      </c>
      <c r="BA262" s="3">
        <v>3</v>
      </c>
      <c r="BB262" s="3">
        <v>0</v>
      </c>
      <c r="BC262" s="3">
        <v>4.9000000000000004</v>
      </c>
      <c r="BD262" s="3">
        <v>4</v>
      </c>
      <c r="BE262" s="3">
        <v>2.7</v>
      </c>
      <c r="BF262" s="3">
        <v>5.2</v>
      </c>
      <c r="BG262" s="3">
        <v>8.1999999999999993</v>
      </c>
      <c r="BH262" s="3">
        <v>6.4</v>
      </c>
      <c r="BI262" s="3">
        <v>4.4000000000000004</v>
      </c>
      <c r="BJ262" s="3">
        <v>33</v>
      </c>
      <c r="BK262" s="3">
        <v>41</v>
      </c>
      <c r="BL262" s="3">
        <v>22</v>
      </c>
      <c r="BM262" s="3">
        <v>53.7</v>
      </c>
      <c r="BN262" s="3">
        <v>55.3</v>
      </c>
      <c r="BO262" s="3">
        <v>73</v>
      </c>
      <c r="BP262" s="3">
        <v>55.2</v>
      </c>
      <c r="BQ262" s="3">
        <v>52.6</v>
      </c>
      <c r="BR262" s="3">
        <v>54.2</v>
      </c>
      <c r="BS262" s="3">
        <v>51</v>
      </c>
      <c r="BT262" s="3">
        <v>1</v>
      </c>
    </row>
    <row r="263" spans="1:72" x14ac:dyDescent="0.25">
      <c r="A263" s="9">
        <v>38975</v>
      </c>
      <c r="B263" s="3">
        <v>7.1973230723441288</v>
      </c>
      <c r="C263" s="3">
        <v>5.8407869956484886</v>
      </c>
      <c r="D263" s="3">
        <v>6.3909115828905829</v>
      </c>
      <c r="E263" s="3">
        <v>10.570675693925978</v>
      </c>
      <c r="F263" s="3">
        <v>0.12999999999999989</v>
      </c>
      <c r="G263" s="3">
        <v>2.0000000000000462E-2</v>
      </c>
      <c r="H263" s="3">
        <v>-0.20099999999999962</v>
      </c>
      <c r="I263" s="3">
        <v>-0.30299999999999994</v>
      </c>
      <c r="J263" s="3">
        <v>-0.25599999999999934</v>
      </c>
      <c r="K263" s="3">
        <v>-5.4999999999999716E-2</v>
      </c>
      <c r="L263" s="3">
        <v>4.7000000000000597E-2</v>
      </c>
      <c r="M263" s="3">
        <v>-0.10200000000000031</v>
      </c>
      <c r="N263" s="3">
        <v>-0.22100000000000009</v>
      </c>
      <c r="O263" s="3">
        <v>3.1595576619273302</v>
      </c>
      <c r="P263" s="3">
        <v>32</v>
      </c>
      <c r="Q263" s="3">
        <v>7.8090000000000002</v>
      </c>
      <c r="R263" s="3">
        <v>0.95300000000000029</v>
      </c>
      <c r="S263" s="3">
        <v>0.70300000000000029</v>
      </c>
      <c r="T263" s="3">
        <v>0.47299999999999986</v>
      </c>
      <c r="U263" s="3">
        <v>1.3530000000000006</v>
      </c>
      <c r="V263" s="3">
        <v>3.2220000000000004</v>
      </c>
      <c r="W263" s="3">
        <v>2.2690000000000001</v>
      </c>
      <c r="X263" s="3">
        <v>2.5190000000000001</v>
      </c>
      <c r="Y263" s="3">
        <v>2.7490000000000006</v>
      </c>
      <c r="Z263" s="3">
        <v>1.8689999999999998</v>
      </c>
      <c r="AA263" s="3">
        <v>104.5</v>
      </c>
      <c r="AB263" s="3">
        <v>91</v>
      </c>
      <c r="AC263" s="3">
        <v>128.30000000000001</v>
      </c>
      <c r="AD263" s="3">
        <v>26.2</v>
      </c>
      <c r="AE263" s="3">
        <v>20.9</v>
      </c>
      <c r="AF263" s="3">
        <v>6</v>
      </c>
      <c r="AG263" s="3">
        <v>8.8000000000000007</v>
      </c>
      <c r="AH263" s="3">
        <v>20.2</v>
      </c>
      <c r="AI263" s="3">
        <v>16.5</v>
      </c>
      <c r="AJ263" s="3">
        <v>52.9</v>
      </c>
      <c r="AK263" s="3">
        <v>14.7</v>
      </c>
      <c r="AL263" s="3">
        <v>0.9</v>
      </c>
      <c r="AM263" s="3">
        <v>2.9</v>
      </c>
      <c r="AN263" s="3">
        <v>1</v>
      </c>
      <c r="AO263" s="3">
        <v>27.5</v>
      </c>
      <c r="AP263" s="3">
        <v>2.9</v>
      </c>
      <c r="AQ263" s="3">
        <v>1</v>
      </c>
      <c r="AR263" s="3">
        <v>2.1</v>
      </c>
      <c r="AS263" s="3">
        <v>15.6</v>
      </c>
      <c r="AT263" s="3">
        <v>27.3</v>
      </c>
      <c r="AU263" s="3">
        <v>57.1</v>
      </c>
      <c r="AV263" s="3">
        <v>71</v>
      </c>
      <c r="AW263" s="3">
        <v>16.5</v>
      </c>
      <c r="AX263" s="3">
        <v>73.2</v>
      </c>
      <c r="AY263" s="3">
        <v>10.3</v>
      </c>
      <c r="AZ263" s="3">
        <v>68.8</v>
      </c>
      <c r="BA263" s="3">
        <v>1.4</v>
      </c>
      <c r="BB263" s="3">
        <v>1</v>
      </c>
      <c r="BC263" s="3">
        <v>4.5</v>
      </c>
      <c r="BD263" s="3">
        <v>3</v>
      </c>
      <c r="BE263" s="3">
        <v>2.8</v>
      </c>
      <c r="BF263" s="3">
        <v>4.0999999999999996</v>
      </c>
      <c r="BG263" s="3">
        <v>7.4</v>
      </c>
      <c r="BH263" s="3">
        <v>5.5</v>
      </c>
      <c r="BI263" s="3">
        <v>3.3</v>
      </c>
      <c r="BJ263" s="3">
        <v>30</v>
      </c>
      <c r="BK263" s="3">
        <v>37</v>
      </c>
      <c r="BL263" s="3">
        <v>22</v>
      </c>
      <c r="BM263" s="3">
        <v>52.2</v>
      </c>
      <c r="BN263" s="3">
        <v>54.8</v>
      </c>
      <c r="BO263" s="3">
        <v>61</v>
      </c>
      <c r="BP263" s="3">
        <v>56.2</v>
      </c>
      <c r="BQ263" s="3">
        <v>49.9</v>
      </c>
      <c r="BR263" s="3">
        <v>52.9</v>
      </c>
      <c r="BS263" s="3">
        <v>47</v>
      </c>
      <c r="BT263" s="3">
        <v>1</v>
      </c>
    </row>
    <row r="264" spans="1:72" x14ac:dyDescent="0.25">
      <c r="A264" s="9">
        <v>39005</v>
      </c>
      <c r="B264" s="3">
        <v>7.228344909261355</v>
      </c>
      <c r="C264" s="3">
        <v>5.8625226068172669</v>
      </c>
      <c r="D264" s="3">
        <v>6.405889396587618</v>
      </c>
      <c r="E264" s="3">
        <v>10.571445122022414</v>
      </c>
      <c r="F264" s="3">
        <v>4.9999999999999822E-2</v>
      </c>
      <c r="G264" s="3">
        <v>-8.9999999999999858E-2</v>
      </c>
      <c r="H264" s="3">
        <v>-0.37999999999999989</v>
      </c>
      <c r="I264" s="3">
        <v>-0.51200000000000045</v>
      </c>
      <c r="J264" s="3">
        <v>-0.47299999999999986</v>
      </c>
      <c r="K264" s="3">
        <v>-9.2999999999999972E-2</v>
      </c>
      <c r="L264" s="3">
        <v>3.900000000000059E-2</v>
      </c>
      <c r="M264" s="3">
        <v>-0.13200000000000056</v>
      </c>
      <c r="N264" s="3">
        <v>-0.29000000000000004</v>
      </c>
      <c r="O264" s="3">
        <v>3.168567807351077</v>
      </c>
      <c r="P264" s="3">
        <v>32</v>
      </c>
      <c r="Q264" s="3">
        <v>7.782</v>
      </c>
      <c r="R264" s="3">
        <v>0.9220000000000006</v>
      </c>
      <c r="S264" s="3">
        <v>0.69200000000000017</v>
      </c>
      <c r="T264" s="3">
        <v>0.47200000000000042</v>
      </c>
      <c r="U264" s="3">
        <v>1.3120000000000003</v>
      </c>
      <c r="V264" s="3">
        <v>3.2140000000000004</v>
      </c>
      <c r="W264" s="3">
        <v>2.2919999999999998</v>
      </c>
      <c r="X264" s="3">
        <v>2.5220000000000002</v>
      </c>
      <c r="Y264" s="3">
        <v>2.742</v>
      </c>
      <c r="Z264" s="3">
        <v>1.9020000000000001</v>
      </c>
      <c r="AA264" s="3">
        <v>105.4</v>
      </c>
      <c r="AB264" s="3">
        <v>91.9</v>
      </c>
      <c r="AC264" s="3">
        <v>125.1</v>
      </c>
      <c r="AD264" s="3">
        <v>25.6</v>
      </c>
      <c r="AE264" s="3">
        <v>21.8</v>
      </c>
      <c r="AF264" s="3">
        <v>6.2</v>
      </c>
      <c r="AG264" s="3">
        <v>8.5</v>
      </c>
      <c r="AH264" s="3">
        <v>20</v>
      </c>
      <c r="AI264" s="3">
        <v>18</v>
      </c>
      <c r="AJ264" s="3">
        <v>52.6</v>
      </c>
      <c r="AK264" s="3">
        <v>15.1</v>
      </c>
      <c r="AL264" s="3">
        <v>1</v>
      </c>
      <c r="AM264" s="3">
        <v>3.1</v>
      </c>
      <c r="AN264" s="3">
        <v>1.5</v>
      </c>
      <c r="AO264" s="3">
        <v>28.5</v>
      </c>
      <c r="AP264" s="3">
        <v>2.9</v>
      </c>
      <c r="AQ264" s="3">
        <v>0.6</v>
      </c>
      <c r="AR264" s="3">
        <v>2.2000000000000002</v>
      </c>
      <c r="AS264" s="3">
        <v>16.8</v>
      </c>
      <c r="AT264" s="3">
        <v>27.9</v>
      </c>
      <c r="AU264" s="3">
        <v>55.3</v>
      </c>
      <c r="AV264" s="3">
        <v>71.5</v>
      </c>
      <c r="AW264" s="3">
        <v>18.5</v>
      </c>
      <c r="AX264" s="3">
        <v>71.5</v>
      </c>
      <c r="AY264" s="3">
        <v>10</v>
      </c>
      <c r="AZ264" s="3">
        <v>66.900000000000006</v>
      </c>
      <c r="BA264" s="3">
        <v>1.3</v>
      </c>
      <c r="BB264" s="3">
        <v>1.1000000000000001</v>
      </c>
      <c r="BC264" s="3">
        <v>4.3</v>
      </c>
      <c r="BD264" s="3">
        <v>3.1</v>
      </c>
      <c r="BE264" s="3">
        <v>3.4</v>
      </c>
      <c r="BF264" s="3">
        <v>4.4000000000000004</v>
      </c>
      <c r="BG264" s="3">
        <v>8</v>
      </c>
      <c r="BH264" s="3">
        <v>4.7</v>
      </c>
      <c r="BI264" s="3">
        <v>3.6</v>
      </c>
      <c r="BJ264" s="3">
        <v>31</v>
      </c>
      <c r="BK264" s="3">
        <v>42</v>
      </c>
      <c r="BL264" s="3">
        <v>23</v>
      </c>
      <c r="BM264" s="3">
        <v>51.4</v>
      </c>
      <c r="BN264" s="3">
        <v>54.1</v>
      </c>
      <c r="BO264" s="3">
        <v>47</v>
      </c>
      <c r="BP264" s="3">
        <v>54.3</v>
      </c>
      <c r="BQ264" s="3">
        <v>49.6</v>
      </c>
      <c r="BR264" s="3">
        <v>51.3</v>
      </c>
      <c r="BS264" s="3">
        <v>47.5</v>
      </c>
      <c r="BT264" s="3">
        <v>1</v>
      </c>
    </row>
    <row r="265" spans="1:72" x14ac:dyDescent="0.25">
      <c r="A265" s="9">
        <v>39036</v>
      </c>
      <c r="B265" s="3">
        <v>7.2446774143837152</v>
      </c>
      <c r="C265" s="3">
        <v>5.8862429106948762</v>
      </c>
      <c r="D265" s="3">
        <v>6.4732732218034803</v>
      </c>
      <c r="E265" s="3">
        <v>10.572239576261351</v>
      </c>
      <c r="F265" s="3">
        <v>6.9999999999999396E-2</v>
      </c>
      <c r="G265" s="3">
        <v>-8.9999999999999858E-2</v>
      </c>
      <c r="H265" s="3">
        <v>-0.40500000000000025</v>
      </c>
      <c r="I265" s="3">
        <v>-0.58100000000000041</v>
      </c>
      <c r="J265" s="3">
        <v>-0.57000000000000028</v>
      </c>
      <c r="K265" s="3">
        <v>-0.16500000000000004</v>
      </c>
      <c r="L265" s="3">
        <v>1.1000000000000121E-2</v>
      </c>
      <c r="M265" s="3">
        <v>-0.17600000000000016</v>
      </c>
      <c r="N265" s="3">
        <v>-0.31500000000000039</v>
      </c>
      <c r="O265" s="3">
        <v>3.0478512648582745</v>
      </c>
      <c r="P265" s="3">
        <v>33</v>
      </c>
      <c r="Q265" s="3">
        <v>7.5350000000000001</v>
      </c>
      <c r="R265" s="3">
        <v>0.89100000000000001</v>
      </c>
      <c r="S265" s="3">
        <v>0.67100000000000026</v>
      </c>
      <c r="T265" s="3">
        <v>0.4610000000000003</v>
      </c>
      <c r="U265" s="3">
        <v>1.2810000000000006</v>
      </c>
      <c r="V265" s="3">
        <v>3.0860000000000003</v>
      </c>
      <c r="W265" s="3">
        <v>2.1950000000000003</v>
      </c>
      <c r="X265" s="3">
        <v>2.415</v>
      </c>
      <c r="Y265" s="3">
        <v>2.625</v>
      </c>
      <c r="Z265" s="3">
        <v>1.8049999999999997</v>
      </c>
      <c r="AA265" s="3">
        <v>102.9</v>
      </c>
      <c r="AB265" s="3">
        <v>91.9</v>
      </c>
      <c r="AC265" s="3">
        <v>125.4</v>
      </c>
      <c r="AD265" s="3">
        <v>25.7</v>
      </c>
      <c r="AE265" s="3">
        <v>22.1</v>
      </c>
      <c r="AF265" s="3">
        <v>5.2</v>
      </c>
      <c r="AG265" s="3">
        <v>9.1</v>
      </c>
      <c r="AH265" s="3">
        <v>22</v>
      </c>
      <c r="AI265" s="3">
        <v>16.100000000000001</v>
      </c>
      <c r="AJ265" s="3">
        <v>52.2</v>
      </c>
      <c r="AK265" s="3">
        <v>13.3</v>
      </c>
      <c r="AL265" s="3">
        <v>0.6</v>
      </c>
      <c r="AM265" s="3">
        <v>3.2</v>
      </c>
      <c r="AN265" s="3">
        <v>1.5</v>
      </c>
      <c r="AO265" s="3">
        <v>29.8</v>
      </c>
      <c r="AP265" s="3">
        <v>2.2999999999999998</v>
      </c>
      <c r="AQ265" s="3">
        <v>1.1000000000000001</v>
      </c>
      <c r="AR265" s="3">
        <v>2.2999999999999998</v>
      </c>
      <c r="AS265" s="3">
        <v>16.2</v>
      </c>
      <c r="AT265" s="3">
        <v>27.5</v>
      </c>
      <c r="AU265" s="3">
        <v>56.3</v>
      </c>
      <c r="AV265" s="3">
        <v>68.900000000000006</v>
      </c>
      <c r="AW265" s="3">
        <v>16</v>
      </c>
      <c r="AX265" s="3">
        <v>75.5</v>
      </c>
      <c r="AY265" s="3">
        <v>8.5</v>
      </c>
      <c r="AZ265" s="3">
        <v>70.599999999999994</v>
      </c>
      <c r="BA265" s="3">
        <v>2.2999999999999998</v>
      </c>
      <c r="BB265" s="3">
        <v>0.6</v>
      </c>
      <c r="BC265" s="3">
        <v>4.5</v>
      </c>
      <c r="BD265" s="3">
        <v>3.4</v>
      </c>
      <c r="BE265" s="3">
        <v>2.6</v>
      </c>
      <c r="BF265" s="3">
        <v>4.2</v>
      </c>
      <c r="BG265" s="3">
        <v>8.5</v>
      </c>
      <c r="BH265" s="3">
        <v>5.2</v>
      </c>
      <c r="BI265" s="3">
        <v>3.6</v>
      </c>
      <c r="BJ265" s="3">
        <v>33</v>
      </c>
      <c r="BK265" s="3">
        <v>45</v>
      </c>
      <c r="BL265" s="3">
        <v>26</v>
      </c>
      <c r="BM265" s="3">
        <v>50.3</v>
      </c>
      <c r="BN265" s="3">
        <v>50.8</v>
      </c>
      <c r="BO265" s="3">
        <v>53.5</v>
      </c>
      <c r="BP265" s="3">
        <v>50.7</v>
      </c>
      <c r="BQ265" s="3">
        <v>49.2</v>
      </c>
      <c r="BR265" s="3">
        <v>53.1</v>
      </c>
      <c r="BS265" s="3">
        <v>47.5</v>
      </c>
      <c r="BT265" s="3">
        <v>1</v>
      </c>
    </row>
    <row r="266" spans="1:72" x14ac:dyDescent="0.25">
      <c r="A266" s="9">
        <v>39066</v>
      </c>
      <c r="B266" s="3">
        <v>7.2572142503005619</v>
      </c>
      <c r="C266" s="3">
        <v>5.8926105955552908</v>
      </c>
      <c r="D266" s="3">
        <v>6.4528372871544422</v>
      </c>
      <c r="E266" s="3">
        <v>10.573007802464916</v>
      </c>
      <c r="F266" s="3">
        <v>7.0000000000000284E-2</v>
      </c>
      <c r="G266" s="3">
        <v>-1.9999999999999574E-2</v>
      </c>
      <c r="H266" s="3">
        <v>-0.19599999999999973</v>
      </c>
      <c r="I266" s="3">
        <v>-0.31899999999999995</v>
      </c>
      <c r="J266" s="3">
        <v>-0.31599999999999984</v>
      </c>
      <c r="K266" s="3">
        <v>-0.12000000000000011</v>
      </c>
      <c r="L266" s="3">
        <v>3.0000000000001137E-3</v>
      </c>
      <c r="M266" s="3">
        <v>-0.12300000000000022</v>
      </c>
      <c r="N266" s="3">
        <v>-0.17600000000000016</v>
      </c>
      <c r="O266" s="3">
        <v>3.0940594059405941</v>
      </c>
      <c r="P266" s="3">
        <v>33</v>
      </c>
      <c r="Q266" s="3">
        <v>7.444</v>
      </c>
      <c r="R266" s="3">
        <v>0.85899999999999999</v>
      </c>
      <c r="S266" s="3">
        <v>0.62900000000000045</v>
      </c>
      <c r="T266" s="3">
        <v>0.42900000000000027</v>
      </c>
      <c r="U266" s="3">
        <v>1.2390000000000008</v>
      </c>
      <c r="V266" s="3">
        <v>2.7430000000000003</v>
      </c>
      <c r="W266" s="3">
        <v>1.8840000000000003</v>
      </c>
      <c r="X266" s="3">
        <v>2.1139999999999999</v>
      </c>
      <c r="Y266" s="3">
        <v>2.3140000000000001</v>
      </c>
      <c r="Z266" s="3">
        <v>1.5039999999999996</v>
      </c>
      <c r="AA266" s="3">
        <v>109</v>
      </c>
      <c r="AB266" s="3">
        <v>96.3</v>
      </c>
      <c r="AC266" s="3">
        <v>130.5</v>
      </c>
      <c r="AD266" s="3">
        <v>27.6</v>
      </c>
      <c r="AE266" s="3">
        <v>21.3</v>
      </c>
      <c r="AF266" s="3">
        <v>5.4</v>
      </c>
      <c r="AG266" s="3">
        <v>7.3</v>
      </c>
      <c r="AH266" s="3">
        <v>21.4</v>
      </c>
      <c r="AI266" s="3">
        <v>15.5</v>
      </c>
      <c r="AJ266" s="3">
        <v>51.1</v>
      </c>
      <c r="AK266" s="3">
        <v>13.9</v>
      </c>
      <c r="AL266" s="3">
        <v>0.7</v>
      </c>
      <c r="AM266" s="3">
        <v>2.9</v>
      </c>
      <c r="AN266" s="3">
        <v>1.7</v>
      </c>
      <c r="AO266" s="3">
        <v>27.8</v>
      </c>
      <c r="AP266" s="3">
        <v>2.6</v>
      </c>
      <c r="AQ266" s="3">
        <v>0.5</v>
      </c>
      <c r="AR266" s="3">
        <v>2.1</v>
      </c>
      <c r="AS266" s="3">
        <v>14.9</v>
      </c>
      <c r="AT266" s="3">
        <v>27.4</v>
      </c>
      <c r="AU266" s="3">
        <v>57.7</v>
      </c>
      <c r="AV266" s="3">
        <v>71.3</v>
      </c>
      <c r="AW266" s="3">
        <v>16.7</v>
      </c>
      <c r="AX266" s="3">
        <v>75.5</v>
      </c>
      <c r="AY266" s="3">
        <v>7.8</v>
      </c>
      <c r="AZ266" s="3">
        <v>70.599999999999994</v>
      </c>
      <c r="BA266" s="3">
        <v>1.3</v>
      </c>
      <c r="BB266" s="3">
        <v>0.7</v>
      </c>
      <c r="BC266" s="3">
        <v>4.7</v>
      </c>
      <c r="BD266" s="3">
        <v>2.9</v>
      </c>
      <c r="BE266" s="3">
        <v>2.5</v>
      </c>
      <c r="BF266" s="3">
        <v>3.5</v>
      </c>
      <c r="BG266" s="3">
        <v>9.5</v>
      </c>
      <c r="BH266" s="3">
        <v>4.5</v>
      </c>
      <c r="BI266" s="3">
        <v>3.6</v>
      </c>
      <c r="BJ266" s="3">
        <v>33</v>
      </c>
      <c r="BK266" s="3">
        <v>49</v>
      </c>
      <c r="BL266" s="3">
        <v>23</v>
      </c>
      <c r="BM266" s="3">
        <v>51.4</v>
      </c>
      <c r="BN266" s="3">
        <v>51.4</v>
      </c>
      <c r="BO266" s="3">
        <v>47.5</v>
      </c>
      <c r="BP266" s="3">
        <v>52.7</v>
      </c>
      <c r="BQ266" s="3">
        <v>49.8</v>
      </c>
      <c r="BR266" s="3">
        <v>55.7</v>
      </c>
      <c r="BS266" s="3">
        <v>47.5</v>
      </c>
      <c r="BT266" s="3">
        <v>1</v>
      </c>
    </row>
    <row r="267" spans="1:72" x14ac:dyDescent="0.25">
      <c r="A267" s="9">
        <v>39097</v>
      </c>
      <c r="B267" s="3">
        <v>7.2711754228250891</v>
      </c>
      <c r="C267" s="3">
        <v>5.8892380043118715</v>
      </c>
      <c r="D267" s="3">
        <v>6.4812248467115401</v>
      </c>
      <c r="E267" s="3">
        <v>10.573801016687129</v>
      </c>
      <c r="F267" s="3">
        <v>4.0000000000000036E-2</v>
      </c>
      <c r="G267" s="3">
        <v>-3.0000000000000249E-2</v>
      </c>
      <c r="H267" s="3">
        <v>-0.19200000000000017</v>
      </c>
      <c r="I267" s="3">
        <v>-0.31099999999999994</v>
      </c>
      <c r="J267" s="3">
        <v>-0.29900000000000038</v>
      </c>
      <c r="K267" s="3">
        <v>-0.10700000000000021</v>
      </c>
      <c r="L267" s="3">
        <v>1.1999999999999567E-2</v>
      </c>
      <c r="M267" s="3">
        <v>-0.11899999999999977</v>
      </c>
      <c r="N267" s="3">
        <v>-0.16199999999999992</v>
      </c>
      <c r="O267" s="3">
        <v>3.148614609571788</v>
      </c>
      <c r="P267" s="3">
        <v>36</v>
      </c>
      <c r="Q267" s="3">
        <v>7.4740000000000002</v>
      </c>
      <c r="R267" s="3">
        <v>0.85099999999999998</v>
      </c>
      <c r="S267" s="3">
        <v>0.63100000000000023</v>
      </c>
      <c r="T267" s="3">
        <v>0.43100000000000005</v>
      </c>
      <c r="U267" s="3">
        <v>1.1909999999999998</v>
      </c>
      <c r="V267" s="3">
        <v>2.665</v>
      </c>
      <c r="W267" s="3">
        <v>1.8140000000000001</v>
      </c>
      <c r="X267" s="3">
        <v>2.0339999999999998</v>
      </c>
      <c r="Y267" s="3">
        <v>2.234</v>
      </c>
      <c r="Z267" s="3">
        <v>1.4740000000000002</v>
      </c>
      <c r="AA267" s="3">
        <v>110.3</v>
      </c>
      <c r="AB267" s="3">
        <v>94.4</v>
      </c>
      <c r="AC267" s="3">
        <v>133.9</v>
      </c>
      <c r="AD267" s="3">
        <v>29.6</v>
      </c>
      <c r="AE267" s="3">
        <v>19.7</v>
      </c>
      <c r="AF267" s="3">
        <v>6.3</v>
      </c>
      <c r="AG267" s="3">
        <v>7.6</v>
      </c>
      <c r="AH267" s="3">
        <v>20</v>
      </c>
      <c r="AI267" s="3">
        <v>15.6</v>
      </c>
      <c r="AJ267" s="3">
        <v>50.7</v>
      </c>
      <c r="AK267" s="3">
        <v>13.8</v>
      </c>
      <c r="AL267" s="3">
        <v>1</v>
      </c>
      <c r="AM267" s="3">
        <v>3.3</v>
      </c>
      <c r="AN267" s="3">
        <v>1.1000000000000001</v>
      </c>
      <c r="AO267" s="3">
        <v>29.6</v>
      </c>
      <c r="AP267" s="3">
        <v>3</v>
      </c>
      <c r="AQ267" s="3">
        <v>1.2</v>
      </c>
      <c r="AR267" s="3">
        <v>2.2000000000000002</v>
      </c>
      <c r="AS267" s="3">
        <v>16.2</v>
      </c>
      <c r="AT267" s="3">
        <v>28</v>
      </c>
      <c r="AU267" s="3">
        <v>55.8</v>
      </c>
      <c r="AV267" s="3">
        <v>72.400000000000006</v>
      </c>
      <c r="AW267" s="3">
        <v>16.3</v>
      </c>
      <c r="AX267" s="3">
        <v>75.7</v>
      </c>
      <c r="AY267" s="3">
        <v>8</v>
      </c>
      <c r="AZ267" s="3">
        <v>70.599999999999994</v>
      </c>
      <c r="BA267" s="3">
        <v>1.7</v>
      </c>
      <c r="BB267" s="3">
        <v>1.1000000000000001</v>
      </c>
      <c r="BC267" s="3">
        <v>5</v>
      </c>
      <c r="BD267" s="3">
        <v>3.3</v>
      </c>
      <c r="BE267" s="3">
        <v>3.3</v>
      </c>
      <c r="BF267" s="3">
        <v>5</v>
      </c>
      <c r="BG267" s="3">
        <v>7.6</v>
      </c>
      <c r="BH267" s="3">
        <v>5.3</v>
      </c>
      <c r="BI267" s="3">
        <v>3.4</v>
      </c>
      <c r="BJ267" s="3">
        <v>35</v>
      </c>
      <c r="BK267" s="3">
        <v>48</v>
      </c>
      <c r="BL267" s="3">
        <v>26</v>
      </c>
      <c r="BM267" s="3">
        <v>50.4</v>
      </c>
      <c r="BN267" s="3">
        <v>55.5</v>
      </c>
      <c r="BO267" s="3">
        <v>53.6</v>
      </c>
      <c r="BP267" s="3">
        <v>49</v>
      </c>
      <c r="BQ267" s="3">
        <v>52.1</v>
      </c>
      <c r="BR267" s="3">
        <v>54.7</v>
      </c>
      <c r="BS267" s="3">
        <v>40.5</v>
      </c>
      <c r="BT267" s="3">
        <v>1</v>
      </c>
    </row>
    <row r="268" spans="1:72" x14ac:dyDescent="0.25">
      <c r="A268" s="9">
        <v>39128</v>
      </c>
      <c r="B268" s="3">
        <v>7.2490871171606992</v>
      </c>
      <c r="C268" s="3">
        <v>5.9188669721913962</v>
      </c>
      <c r="D268" s="3">
        <v>6.5060381384604504</v>
      </c>
      <c r="E268" s="3">
        <v>10.574593602219194</v>
      </c>
      <c r="F268" s="3">
        <v>-4.0000000000000036E-2</v>
      </c>
      <c r="G268" s="3">
        <v>-0.20000000000000018</v>
      </c>
      <c r="H268" s="3">
        <v>-0.52099999999999991</v>
      </c>
      <c r="I268" s="3">
        <v>-0.62999999999999989</v>
      </c>
      <c r="J268" s="3">
        <v>-0.60599999999999987</v>
      </c>
      <c r="K268" s="3">
        <v>-8.4999999999999964E-2</v>
      </c>
      <c r="L268" s="3">
        <v>2.4000000000000021E-2</v>
      </c>
      <c r="M268" s="3">
        <v>-0.10899999999999999</v>
      </c>
      <c r="N268" s="3">
        <v>-0.32099999999999973</v>
      </c>
      <c r="O268" s="3">
        <v>3.0759766225776679</v>
      </c>
      <c r="P268" s="3">
        <v>40</v>
      </c>
      <c r="Q268" s="3">
        <v>7.3460000000000001</v>
      </c>
      <c r="R268" s="3">
        <v>0.87000000000000011</v>
      </c>
      <c r="S268" s="3">
        <v>0.66999999999999993</v>
      </c>
      <c r="T268" s="3">
        <v>0.42999999999999972</v>
      </c>
      <c r="U268" s="3">
        <v>1.21</v>
      </c>
      <c r="V268" s="3">
        <v>2.8159999999999998</v>
      </c>
      <c r="W268" s="3">
        <v>1.9459999999999997</v>
      </c>
      <c r="X268" s="3">
        <v>2.1459999999999999</v>
      </c>
      <c r="Y268" s="3">
        <v>2.3860000000000001</v>
      </c>
      <c r="Z268" s="3">
        <v>1.6059999999999999</v>
      </c>
      <c r="AA268" s="3">
        <v>112.5</v>
      </c>
      <c r="AB268" s="3">
        <v>93.8</v>
      </c>
      <c r="AC268" s="3">
        <v>137.1</v>
      </c>
      <c r="AD268" s="3">
        <v>27.8</v>
      </c>
      <c r="AE268" s="3">
        <v>17.899999999999999</v>
      </c>
      <c r="AF268" s="3">
        <v>5.5</v>
      </c>
      <c r="AG268" s="3">
        <v>8.3000000000000007</v>
      </c>
      <c r="AH268" s="3">
        <v>19.2</v>
      </c>
      <c r="AI268" s="3">
        <v>14.2</v>
      </c>
      <c r="AJ268" s="3">
        <v>54.3</v>
      </c>
      <c r="AK268" s="3">
        <v>13.3</v>
      </c>
      <c r="AL268" s="3">
        <v>1.2</v>
      </c>
      <c r="AM268" s="3">
        <v>3.4</v>
      </c>
      <c r="AN268" s="3">
        <v>1.1000000000000001</v>
      </c>
      <c r="AO268" s="3">
        <v>32.1</v>
      </c>
      <c r="AP268" s="3">
        <v>2.4</v>
      </c>
      <c r="AQ268" s="3">
        <v>1.1000000000000001</v>
      </c>
      <c r="AR268" s="3">
        <v>2.2999999999999998</v>
      </c>
      <c r="AS268" s="3">
        <v>14.8</v>
      </c>
      <c r="AT268" s="3">
        <v>28.7</v>
      </c>
      <c r="AU268" s="3">
        <v>56.5</v>
      </c>
      <c r="AV268" s="3">
        <v>72.5</v>
      </c>
      <c r="AW268" s="3">
        <v>15.9</v>
      </c>
      <c r="AX268" s="3">
        <v>75.900000000000006</v>
      </c>
      <c r="AY268" s="3">
        <v>8.1999999999999993</v>
      </c>
      <c r="AZ268" s="3">
        <v>72.5</v>
      </c>
      <c r="BA268" s="3">
        <v>2.2000000000000002</v>
      </c>
      <c r="BB268" s="3">
        <v>0.8</v>
      </c>
      <c r="BC268" s="3">
        <v>4.7</v>
      </c>
      <c r="BD268" s="3">
        <v>3.4</v>
      </c>
      <c r="BE268" s="3">
        <v>3</v>
      </c>
      <c r="BF268" s="3">
        <v>5</v>
      </c>
      <c r="BG268" s="3">
        <v>8.1</v>
      </c>
      <c r="BH268" s="3">
        <v>5.3</v>
      </c>
      <c r="BI268" s="3">
        <v>5.0999999999999996</v>
      </c>
      <c r="BJ268" s="3">
        <v>39</v>
      </c>
      <c r="BK268" s="3">
        <v>53</v>
      </c>
      <c r="BL268" s="3">
        <v>29</v>
      </c>
      <c r="BM268" s="3">
        <v>54.1</v>
      </c>
      <c r="BN268" s="3">
        <v>59.1</v>
      </c>
      <c r="BO268" s="3">
        <v>62.5</v>
      </c>
      <c r="BP268" s="3">
        <v>54.1</v>
      </c>
      <c r="BQ268" s="3">
        <v>54.7</v>
      </c>
      <c r="BR268" s="3">
        <v>53.3</v>
      </c>
      <c r="BS268" s="3">
        <v>49.4</v>
      </c>
      <c r="BT268" s="3">
        <v>1</v>
      </c>
    </row>
    <row r="269" spans="1:72" x14ac:dyDescent="0.25">
      <c r="A269" s="9">
        <v>39156</v>
      </c>
      <c r="B269" s="3">
        <v>7.2590176010759855</v>
      </c>
      <c r="C269" s="3">
        <v>5.9581921078444093</v>
      </c>
      <c r="D269" s="3">
        <v>6.498056220341911</v>
      </c>
      <c r="E269" s="3">
        <v>10.575308946381321</v>
      </c>
      <c r="F269" s="3">
        <v>1.9999999999999574E-2</v>
      </c>
      <c r="G269" s="3">
        <v>-0.13999999999999968</v>
      </c>
      <c r="H269" s="3">
        <v>-0.45500000000000007</v>
      </c>
      <c r="I269" s="3">
        <v>-0.49800000000000022</v>
      </c>
      <c r="J269" s="3">
        <v>-0.3879999999999999</v>
      </c>
      <c r="K269" s="3">
        <v>6.7000000000000171E-2</v>
      </c>
      <c r="L269" s="3">
        <v>0.11000000000000032</v>
      </c>
      <c r="M269" s="3">
        <v>-4.3000000000000149E-2</v>
      </c>
      <c r="N269" s="3">
        <v>-0.31500000000000039</v>
      </c>
      <c r="O269" s="3">
        <v>3.2594524119947845</v>
      </c>
      <c r="P269" s="3">
        <v>36</v>
      </c>
      <c r="Q269" s="3">
        <v>7.3609999999999998</v>
      </c>
      <c r="R269" s="3">
        <v>0.97799999999999976</v>
      </c>
      <c r="S269" s="3">
        <v>0.77800000000000047</v>
      </c>
      <c r="T269" s="3">
        <v>0.47799999999999976</v>
      </c>
      <c r="U269" s="3">
        <v>1.3280000000000003</v>
      </c>
      <c r="V269" s="3">
        <v>2.819</v>
      </c>
      <c r="W269" s="3">
        <v>1.8410000000000002</v>
      </c>
      <c r="X269" s="3">
        <v>2.0409999999999995</v>
      </c>
      <c r="Y269" s="3">
        <v>2.3410000000000002</v>
      </c>
      <c r="Z269" s="3">
        <v>1.4909999999999997</v>
      </c>
      <c r="AA269" s="3">
        <v>107.2</v>
      </c>
      <c r="AB269" s="3">
        <v>87.9</v>
      </c>
      <c r="AC269" s="3">
        <v>138.5</v>
      </c>
      <c r="AD269" s="3">
        <v>30.3</v>
      </c>
      <c r="AE269" s="3">
        <v>18.899999999999999</v>
      </c>
      <c r="AF269" s="3">
        <v>5.4</v>
      </c>
      <c r="AG269" s="3">
        <v>8</v>
      </c>
      <c r="AH269" s="3">
        <v>18</v>
      </c>
      <c r="AI269" s="3">
        <v>16</v>
      </c>
      <c r="AJ269" s="3">
        <v>50.8</v>
      </c>
      <c r="AK269" s="3">
        <v>12.7</v>
      </c>
      <c r="AL269" s="3">
        <v>0.9</v>
      </c>
      <c r="AM269" s="3">
        <v>3.2</v>
      </c>
      <c r="AN269" s="3">
        <v>1.5</v>
      </c>
      <c r="AO269" s="3">
        <v>32.700000000000003</v>
      </c>
      <c r="AP269" s="3">
        <v>2.7</v>
      </c>
      <c r="AQ269" s="3">
        <v>0.8</v>
      </c>
      <c r="AR269" s="3">
        <v>2.2999999999999998</v>
      </c>
      <c r="AS269" s="3">
        <v>14.5</v>
      </c>
      <c r="AT269" s="3">
        <v>28.6</v>
      </c>
      <c r="AU269" s="3">
        <v>56.9</v>
      </c>
      <c r="AV269" s="3">
        <v>74</v>
      </c>
      <c r="AW269" s="3">
        <v>14.5</v>
      </c>
      <c r="AX269" s="3">
        <v>75.7</v>
      </c>
      <c r="AY269" s="3">
        <v>9.8000000000000007</v>
      </c>
      <c r="AZ269" s="3">
        <v>71.3</v>
      </c>
      <c r="BA269" s="3">
        <v>1.8</v>
      </c>
      <c r="BB269" s="3">
        <v>0.4</v>
      </c>
      <c r="BC269" s="3">
        <v>4.3</v>
      </c>
      <c r="BD269" s="3">
        <v>3.4</v>
      </c>
      <c r="BE269" s="3">
        <v>2.9</v>
      </c>
      <c r="BF269" s="3">
        <v>5.0999999999999996</v>
      </c>
      <c r="BG269" s="3">
        <v>9.1999999999999993</v>
      </c>
      <c r="BH269" s="3">
        <v>6.6</v>
      </c>
      <c r="BI269" s="3">
        <v>3.7</v>
      </c>
      <c r="BJ269" s="3">
        <v>36</v>
      </c>
      <c r="BK269" s="3">
        <v>50</v>
      </c>
      <c r="BL269" s="3">
        <v>28</v>
      </c>
      <c r="BM269" s="3">
        <v>52.8</v>
      </c>
      <c r="BN269" s="3">
        <v>56</v>
      </c>
      <c r="BO269" s="3">
        <v>65.5</v>
      </c>
      <c r="BP269" s="3">
        <v>54.3</v>
      </c>
      <c r="BQ269" s="3">
        <v>52.8</v>
      </c>
      <c r="BR269" s="3">
        <v>52.2</v>
      </c>
      <c r="BS269" s="3">
        <v>48.8</v>
      </c>
      <c r="BT269" s="3">
        <v>1</v>
      </c>
    </row>
    <row r="270" spans="1:72" x14ac:dyDescent="0.25">
      <c r="A270" s="9">
        <v>39187</v>
      </c>
      <c r="B270" s="3">
        <v>7.3013974373135904</v>
      </c>
      <c r="C270" s="3">
        <v>5.9684773544619745</v>
      </c>
      <c r="D270" s="3">
        <v>6.5231951315538685</v>
      </c>
      <c r="E270" s="3">
        <v>10.576100338123224</v>
      </c>
      <c r="F270" s="3">
        <v>0.12000000000000011</v>
      </c>
      <c r="G270" s="3">
        <v>-2.0000000000000462E-2</v>
      </c>
      <c r="H270" s="3">
        <v>-0.30900000000000016</v>
      </c>
      <c r="I270" s="3">
        <v>-0.39200000000000035</v>
      </c>
      <c r="J270" s="3">
        <v>-0.28300000000000036</v>
      </c>
      <c r="K270" s="3">
        <v>2.5999999999999801E-2</v>
      </c>
      <c r="L270" s="3">
        <v>0.10899999999999999</v>
      </c>
      <c r="M270" s="3">
        <v>-8.3000000000000185E-2</v>
      </c>
      <c r="N270" s="3">
        <v>-0.2889999999999997</v>
      </c>
      <c r="O270" s="3">
        <v>3.1210986267166043</v>
      </c>
      <c r="P270" s="3">
        <v>33</v>
      </c>
      <c r="Q270" s="3">
        <v>7.3150000000000004</v>
      </c>
      <c r="R270" s="3">
        <v>0.99199999999999999</v>
      </c>
      <c r="S270" s="3">
        <v>0.77200000000000024</v>
      </c>
      <c r="T270" s="3">
        <v>0.48200000000000021</v>
      </c>
      <c r="U270" s="3">
        <v>1.3120000000000003</v>
      </c>
      <c r="V270" s="3">
        <v>2.7970000000000006</v>
      </c>
      <c r="W270" s="3">
        <v>1.8050000000000006</v>
      </c>
      <c r="X270" s="3">
        <v>2.0250000000000004</v>
      </c>
      <c r="Y270" s="3">
        <v>2.3150000000000004</v>
      </c>
      <c r="Z270" s="3">
        <v>1.4850000000000003</v>
      </c>
      <c r="AA270" s="3">
        <v>104</v>
      </c>
      <c r="AB270" s="3">
        <v>88.2</v>
      </c>
      <c r="AC270" s="3">
        <v>133.5</v>
      </c>
      <c r="AD270" s="3">
        <v>29</v>
      </c>
      <c r="AE270" s="3">
        <v>20.3</v>
      </c>
      <c r="AF270" s="3">
        <v>6.2</v>
      </c>
      <c r="AG270" s="3">
        <v>8.6</v>
      </c>
      <c r="AH270" s="3">
        <v>18.399999999999999</v>
      </c>
      <c r="AI270" s="3">
        <v>15.6</v>
      </c>
      <c r="AJ270" s="3">
        <v>50.7</v>
      </c>
      <c r="AK270" s="3">
        <v>13.2</v>
      </c>
      <c r="AL270" s="3">
        <v>0.7</v>
      </c>
      <c r="AM270" s="3">
        <v>3</v>
      </c>
      <c r="AN270" s="3">
        <v>1.5</v>
      </c>
      <c r="AO270" s="3">
        <v>31.4</v>
      </c>
      <c r="AP270" s="3">
        <v>3.2</v>
      </c>
      <c r="AQ270" s="3">
        <v>0.8</v>
      </c>
      <c r="AR270" s="3">
        <v>2.1</v>
      </c>
      <c r="AS270" s="3">
        <v>14.9</v>
      </c>
      <c r="AT270" s="3">
        <v>27.5</v>
      </c>
      <c r="AU270" s="3">
        <v>57.6</v>
      </c>
      <c r="AV270" s="3">
        <v>73</v>
      </c>
      <c r="AW270" s="3">
        <v>13.8</v>
      </c>
      <c r="AX270" s="3">
        <v>76.5</v>
      </c>
      <c r="AY270" s="3">
        <v>9.6999999999999993</v>
      </c>
      <c r="AZ270" s="3">
        <v>71.2</v>
      </c>
      <c r="BA270" s="3">
        <v>2.2000000000000002</v>
      </c>
      <c r="BB270" s="3">
        <v>0.9</v>
      </c>
      <c r="BC270" s="3">
        <v>4.7</v>
      </c>
      <c r="BD270" s="3">
        <v>4</v>
      </c>
      <c r="BE270" s="3">
        <v>2.9</v>
      </c>
      <c r="BF270" s="3">
        <v>4.3</v>
      </c>
      <c r="BG270" s="3">
        <v>8.9</v>
      </c>
      <c r="BH270" s="3">
        <v>5</v>
      </c>
      <c r="BI270" s="3">
        <v>4.0999999999999996</v>
      </c>
      <c r="BJ270" s="3">
        <v>33</v>
      </c>
      <c r="BK270" s="3">
        <v>44</v>
      </c>
      <c r="BL270" s="3">
        <v>27</v>
      </c>
      <c r="BM270" s="3">
        <v>52.7</v>
      </c>
      <c r="BN270" s="3">
        <v>57.1</v>
      </c>
      <c r="BO270" s="3">
        <v>73</v>
      </c>
      <c r="BP270" s="3">
        <v>55.9</v>
      </c>
      <c r="BQ270" s="3">
        <v>52.7</v>
      </c>
      <c r="BR270" s="3">
        <v>51.1</v>
      </c>
      <c r="BS270" s="3">
        <v>46.5</v>
      </c>
      <c r="BT270" s="3">
        <v>1</v>
      </c>
    </row>
    <row r="271" spans="1:72" x14ac:dyDescent="0.25">
      <c r="A271" s="9">
        <v>39217</v>
      </c>
      <c r="B271" s="3">
        <v>7.3334281610616516</v>
      </c>
      <c r="C271" s="3">
        <v>5.9931131873535062</v>
      </c>
      <c r="D271" s="3">
        <v>6.4953410817857655</v>
      </c>
      <c r="E271" s="3">
        <v>10.576865605238781</v>
      </c>
      <c r="F271" s="3">
        <v>0.22999999999999954</v>
      </c>
      <c r="G271" s="3">
        <v>0.21999999999999975</v>
      </c>
      <c r="H271" s="3">
        <v>0.19299999999999962</v>
      </c>
      <c r="I271" s="3">
        <v>0.12699999999999978</v>
      </c>
      <c r="J271" s="3">
        <v>0.16199999999999992</v>
      </c>
      <c r="K271" s="3">
        <v>-3.0999999999999694E-2</v>
      </c>
      <c r="L271" s="3">
        <v>3.5000000000000142E-2</v>
      </c>
      <c r="M271" s="3">
        <v>-6.5999999999999837E-2</v>
      </c>
      <c r="N271" s="3">
        <v>-2.7000000000000135E-2</v>
      </c>
      <c r="O271" s="3">
        <v>3.2520325203252032</v>
      </c>
      <c r="P271" s="3">
        <v>31</v>
      </c>
      <c r="Q271" s="3">
        <v>7.3659999999999997</v>
      </c>
      <c r="R271" s="3">
        <v>0.92300000000000004</v>
      </c>
      <c r="S271" s="3">
        <v>0.72299999999999986</v>
      </c>
      <c r="T271" s="3">
        <v>0.44299999999999962</v>
      </c>
      <c r="U271" s="3">
        <v>1.2229999999999999</v>
      </c>
      <c r="V271" s="3">
        <v>2.5089999999999995</v>
      </c>
      <c r="W271" s="3">
        <v>1.5859999999999994</v>
      </c>
      <c r="X271" s="3">
        <v>1.7859999999999996</v>
      </c>
      <c r="Y271" s="3">
        <v>2.0659999999999998</v>
      </c>
      <c r="Z271" s="3">
        <v>1.2859999999999996</v>
      </c>
      <c r="AA271" s="3">
        <v>108</v>
      </c>
      <c r="AB271" s="3">
        <v>90.1</v>
      </c>
      <c r="AC271" s="3">
        <v>136.1</v>
      </c>
      <c r="AD271" s="3">
        <v>29.1</v>
      </c>
      <c r="AE271" s="3">
        <v>19.7</v>
      </c>
      <c r="AF271" s="3">
        <v>5.9</v>
      </c>
      <c r="AG271" s="3">
        <v>7.8</v>
      </c>
      <c r="AH271" s="3">
        <v>18.5</v>
      </c>
      <c r="AI271" s="3">
        <v>15.6</v>
      </c>
      <c r="AJ271" s="3">
        <v>51.2</v>
      </c>
      <c r="AK271" s="3">
        <v>13.6</v>
      </c>
      <c r="AL271" s="3">
        <v>0.8</v>
      </c>
      <c r="AM271" s="3">
        <v>2.8</v>
      </c>
      <c r="AN271" s="3">
        <v>1.2</v>
      </c>
      <c r="AO271" s="3">
        <v>34.700000000000003</v>
      </c>
      <c r="AP271" s="3">
        <v>3.7</v>
      </c>
      <c r="AQ271" s="3">
        <v>0.8</v>
      </c>
      <c r="AR271" s="3">
        <v>1.5</v>
      </c>
      <c r="AS271" s="3">
        <v>14.6</v>
      </c>
      <c r="AT271" s="3">
        <v>29</v>
      </c>
      <c r="AU271" s="3">
        <v>56.4</v>
      </c>
      <c r="AV271" s="3">
        <v>73.7</v>
      </c>
      <c r="AW271" s="3">
        <v>15.3</v>
      </c>
      <c r="AX271" s="3">
        <v>74.5</v>
      </c>
      <c r="AY271" s="3">
        <v>10.199999999999999</v>
      </c>
      <c r="AZ271" s="3">
        <v>70.8</v>
      </c>
      <c r="BA271" s="3">
        <v>2.4</v>
      </c>
      <c r="BB271" s="3">
        <v>0.7</v>
      </c>
      <c r="BC271" s="3">
        <v>4.7</v>
      </c>
      <c r="BD271" s="3">
        <v>4.0999999999999996</v>
      </c>
      <c r="BE271" s="3">
        <v>3.2</v>
      </c>
      <c r="BF271" s="3">
        <v>5.0999999999999996</v>
      </c>
      <c r="BG271" s="3">
        <v>8.6999999999999993</v>
      </c>
      <c r="BH271" s="3">
        <v>6.7</v>
      </c>
      <c r="BI271" s="3">
        <v>4.5</v>
      </c>
      <c r="BJ271" s="3">
        <v>30</v>
      </c>
      <c r="BK271" s="3">
        <v>41</v>
      </c>
      <c r="BL271" s="3">
        <v>22</v>
      </c>
      <c r="BM271" s="3">
        <v>53.1</v>
      </c>
      <c r="BN271" s="3">
        <v>57</v>
      </c>
      <c r="BO271" s="3">
        <v>72.599999999999994</v>
      </c>
      <c r="BP271" s="3">
        <v>59</v>
      </c>
      <c r="BQ271" s="3">
        <v>51.1</v>
      </c>
      <c r="BR271" s="3">
        <v>51</v>
      </c>
      <c r="BS271" s="3">
        <v>47.6</v>
      </c>
      <c r="BT271" s="3">
        <v>1</v>
      </c>
    </row>
    <row r="272" spans="1:72" x14ac:dyDescent="0.25">
      <c r="A272" s="9">
        <v>39248</v>
      </c>
      <c r="B272" s="3">
        <v>7.3154512302416608</v>
      </c>
      <c r="C272" s="3">
        <v>6.0043807723745282</v>
      </c>
      <c r="D272" s="3">
        <v>6.4776644310475682</v>
      </c>
      <c r="E272" s="3">
        <v>10.577655766498271</v>
      </c>
      <c r="F272" s="3">
        <v>0.10999999999999943</v>
      </c>
      <c r="G272" s="3">
        <v>8.9999999999999858E-2</v>
      </c>
      <c r="H272" s="3">
        <v>5.4999999999999716E-2</v>
      </c>
      <c r="I272" s="3">
        <v>0.10999999999999943</v>
      </c>
      <c r="J272" s="3">
        <v>0.2079999999999993</v>
      </c>
      <c r="K272" s="3">
        <v>0.15299999999999958</v>
      </c>
      <c r="L272" s="3">
        <v>9.7999999999999865E-2</v>
      </c>
      <c r="M272" s="3">
        <v>5.4999999999999716E-2</v>
      </c>
      <c r="N272" s="3">
        <v>-3.5000000000000142E-2</v>
      </c>
      <c r="O272" s="3">
        <v>3.168567807351077</v>
      </c>
      <c r="P272" s="3">
        <v>29</v>
      </c>
      <c r="Q272" s="3">
        <v>7.8019999999999996</v>
      </c>
      <c r="R272" s="3">
        <v>1</v>
      </c>
      <c r="S272" s="3">
        <v>0.76000000000000068</v>
      </c>
      <c r="T272" s="3">
        <v>0.45999999999999996</v>
      </c>
      <c r="U272" s="3">
        <v>1.3200000000000003</v>
      </c>
      <c r="V272" s="3">
        <v>2.8719999999999999</v>
      </c>
      <c r="W272" s="3">
        <v>1.8719999999999999</v>
      </c>
      <c r="X272" s="3">
        <v>2.1119999999999992</v>
      </c>
      <c r="Y272" s="3">
        <v>2.4119999999999999</v>
      </c>
      <c r="Z272" s="3">
        <v>1.5519999999999996</v>
      </c>
      <c r="AA272" s="3">
        <v>103.9</v>
      </c>
      <c r="AB272" s="3">
        <v>88.8</v>
      </c>
      <c r="AC272" s="3">
        <v>129.9</v>
      </c>
      <c r="AD272" s="3">
        <v>27.6</v>
      </c>
      <c r="AE272" s="3">
        <v>20.5</v>
      </c>
      <c r="AF272" s="3">
        <v>6</v>
      </c>
      <c r="AG272" s="3">
        <v>8.5</v>
      </c>
      <c r="AH272" s="3">
        <v>19.399999999999999</v>
      </c>
      <c r="AI272" s="3">
        <v>17</v>
      </c>
      <c r="AJ272" s="3">
        <v>51.9</v>
      </c>
      <c r="AK272" s="3">
        <v>14</v>
      </c>
      <c r="AL272" s="3">
        <v>0.8</v>
      </c>
      <c r="AM272" s="3">
        <v>2.9</v>
      </c>
      <c r="AN272" s="3">
        <v>1.3</v>
      </c>
      <c r="AO272" s="3">
        <v>35.299999999999997</v>
      </c>
      <c r="AP272" s="3">
        <v>3.2</v>
      </c>
      <c r="AQ272" s="3">
        <v>0.8</v>
      </c>
      <c r="AR272" s="3">
        <v>2.2000000000000002</v>
      </c>
      <c r="AS272" s="3">
        <v>16.100000000000001</v>
      </c>
      <c r="AT272" s="3">
        <v>27.3</v>
      </c>
      <c r="AU272" s="3">
        <v>56.6</v>
      </c>
      <c r="AV272" s="3">
        <v>72.099999999999994</v>
      </c>
      <c r="AW272" s="3">
        <v>16.2</v>
      </c>
      <c r="AX272" s="3">
        <v>73</v>
      </c>
      <c r="AY272" s="3">
        <v>10.8</v>
      </c>
      <c r="AZ272" s="3">
        <v>69</v>
      </c>
      <c r="BA272" s="3">
        <v>2.1</v>
      </c>
      <c r="BB272" s="3">
        <v>0.6</v>
      </c>
      <c r="BC272" s="3">
        <v>4.5999999999999996</v>
      </c>
      <c r="BD272" s="3">
        <v>4.2</v>
      </c>
      <c r="BE272" s="3">
        <v>3.1</v>
      </c>
      <c r="BF272" s="3">
        <v>5.0999999999999996</v>
      </c>
      <c r="BG272" s="3">
        <v>10.4</v>
      </c>
      <c r="BH272" s="3">
        <v>5.8</v>
      </c>
      <c r="BI272" s="3">
        <v>4.5999999999999996</v>
      </c>
      <c r="BJ272" s="3">
        <v>28</v>
      </c>
      <c r="BK272" s="3">
        <v>39</v>
      </c>
      <c r="BL272" s="3">
        <v>22</v>
      </c>
      <c r="BM272" s="3">
        <v>54</v>
      </c>
      <c r="BN272" s="3">
        <v>58.4</v>
      </c>
      <c r="BO272" s="3">
        <v>67.099999999999994</v>
      </c>
      <c r="BP272" s="3">
        <v>59.3</v>
      </c>
      <c r="BQ272" s="3">
        <v>55.7</v>
      </c>
      <c r="BR272" s="3">
        <v>49.1</v>
      </c>
      <c r="BS272" s="3">
        <v>47.5</v>
      </c>
      <c r="BT272" s="3">
        <v>1</v>
      </c>
    </row>
    <row r="273" spans="1:72" x14ac:dyDescent="0.25">
      <c r="A273" s="9">
        <v>39278</v>
      </c>
      <c r="B273" s="3">
        <v>7.2829467294004742</v>
      </c>
      <c r="C273" s="3">
        <v>6.0202949287758587</v>
      </c>
      <c r="D273" s="3">
        <v>6.4992605863136079</v>
      </c>
      <c r="E273" s="3">
        <v>10.578419844675169</v>
      </c>
      <c r="F273" s="3">
        <v>3.0000000000000249E-2</v>
      </c>
      <c r="G273" s="3">
        <v>-0.11000000000000032</v>
      </c>
      <c r="H273" s="3">
        <v>-0.39900000000000002</v>
      </c>
      <c r="I273" s="3">
        <v>-0.39299999999999979</v>
      </c>
      <c r="J273" s="3">
        <v>-0.22199999999999953</v>
      </c>
      <c r="K273" s="3">
        <v>0.17700000000000049</v>
      </c>
      <c r="L273" s="3">
        <v>0.17100000000000026</v>
      </c>
      <c r="M273" s="3">
        <v>6.0000000000002274E-3</v>
      </c>
      <c r="N273" s="3">
        <v>-0.2889999999999997</v>
      </c>
      <c r="O273" s="3">
        <v>3.1928480204342273</v>
      </c>
      <c r="P273" s="3">
        <v>24</v>
      </c>
      <c r="Q273" s="3">
        <v>8.6560000000000006</v>
      </c>
      <c r="R273" s="3">
        <v>1.3129999999999997</v>
      </c>
      <c r="S273" s="3">
        <v>1.1029999999999998</v>
      </c>
      <c r="T273" s="3">
        <v>0.66300000000000026</v>
      </c>
      <c r="U273" s="3">
        <v>1.7729999999999997</v>
      </c>
      <c r="V273" s="3">
        <v>4.0890000000000004</v>
      </c>
      <c r="W273" s="3">
        <v>2.7760000000000007</v>
      </c>
      <c r="X273" s="3">
        <v>2.9860000000000007</v>
      </c>
      <c r="Y273" s="3">
        <v>3.4260000000000002</v>
      </c>
      <c r="Z273" s="3">
        <v>2.3160000000000007</v>
      </c>
      <c r="AA273" s="3">
        <v>112.6</v>
      </c>
      <c r="AB273" s="3">
        <v>94.4</v>
      </c>
      <c r="AC273" s="3">
        <v>138.30000000000001</v>
      </c>
      <c r="AD273" s="3">
        <v>30</v>
      </c>
      <c r="AE273" s="3">
        <v>18.7</v>
      </c>
      <c r="AF273" s="3">
        <v>7.3</v>
      </c>
      <c r="AG273" s="3">
        <v>7.2</v>
      </c>
      <c r="AH273" s="3">
        <v>19.2</v>
      </c>
      <c r="AI273" s="3">
        <v>14.9</v>
      </c>
      <c r="AJ273" s="3">
        <v>51.3</v>
      </c>
      <c r="AK273" s="3">
        <v>13.8</v>
      </c>
      <c r="AL273" s="3">
        <v>0.6</v>
      </c>
      <c r="AM273" s="3">
        <v>3.3</v>
      </c>
      <c r="AN273" s="3">
        <v>2.1</v>
      </c>
      <c r="AO273" s="3">
        <v>31.4</v>
      </c>
      <c r="AP273" s="3">
        <v>3.1</v>
      </c>
      <c r="AQ273" s="3">
        <v>0.6</v>
      </c>
      <c r="AR273" s="3">
        <v>3.2</v>
      </c>
      <c r="AS273" s="3">
        <v>14.5</v>
      </c>
      <c r="AT273" s="3">
        <v>28.3</v>
      </c>
      <c r="AU273" s="3">
        <v>57.2</v>
      </c>
      <c r="AV273" s="3">
        <v>73.599999999999994</v>
      </c>
      <c r="AW273" s="3">
        <v>15.1</v>
      </c>
      <c r="AX273" s="3">
        <v>76.7</v>
      </c>
      <c r="AY273" s="3">
        <v>8.1999999999999993</v>
      </c>
      <c r="AZ273" s="3">
        <v>71.3</v>
      </c>
      <c r="BA273" s="3">
        <v>1.8</v>
      </c>
      <c r="BB273" s="3">
        <v>1</v>
      </c>
      <c r="BC273" s="3">
        <v>6</v>
      </c>
      <c r="BD273" s="3">
        <v>3.5</v>
      </c>
      <c r="BE273" s="3">
        <v>3.5</v>
      </c>
      <c r="BF273" s="3">
        <v>4.2</v>
      </c>
      <c r="BG273" s="3">
        <v>9.1</v>
      </c>
      <c r="BH273" s="3">
        <v>4.8</v>
      </c>
      <c r="BI273" s="3">
        <v>4.5</v>
      </c>
      <c r="BJ273" s="3">
        <v>24</v>
      </c>
      <c r="BK273" s="3">
        <v>34</v>
      </c>
      <c r="BL273" s="3">
        <v>19</v>
      </c>
      <c r="BM273" s="3">
        <v>51.8</v>
      </c>
      <c r="BN273" s="3">
        <v>57.5</v>
      </c>
      <c r="BO273" s="3">
        <v>67.400000000000006</v>
      </c>
      <c r="BP273" s="3">
        <v>54.3</v>
      </c>
      <c r="BQ273" s="3">
        <v>50.4</v>
      </c>
      <c r="BR273" s="3">
        <v>49.9</v>
      </c>
      <c r="BS273" s="3">
        <v>46.8</v>
      </c>
      <c r="BT273" s="3">
        <v>1</v>
      </c>
    </row>
    <row r="274" spans="1:72" x14ac:dyDescent="0.25">
      <c r="A274" s="9">
        <v>39309</v>
      </c>
      <c r="B274" s="3">
        <v>7.2957282884657531</v>
      </c>
      <c r="C274" s="3">
        <v>6.0043067321212771</v>
      </c>
      <c r="D274" s="3">
        <v>6.5111507993061695</v>
      </c>
      <c r="E274" s="3">
        <v>10.579208779272696</v>
      </c>
      <c r="F274" s="3">
        <v>0.20000000000000018</v>
      </c>
      <c r="G274" s="3">
        <v>0.1800000000000006</v>
      </c>
      <c r="H274" s="3">
        <v>0.13300000000000001</v>
      </c>
      <c r="I274" s="3">
        <v>0.24300000000000033</v>
      </c>
      <c r="J274" s="3">
        <v>0.52200000000000024</v>
      </c>
      <c r="K274" s="3">
        <v>0.38900000000000023</v>
      </c>
      <c r="L274" s="3">
        <v>0.27899999999999991</v>
      </c>
      <c r="M274" s="3">
        <v>0.11000000000000032</v>
      </c>
      <c r="N274" s="3">
        <v>-4.7000000000000597E-2</v>
      </c>
      <c r="O274" s="3">
        <v>3.1259768677711786</v>
      </c>
      <c r="P274" s="3">
        <v>22</v>
      </c>
      <c r="Q274" s="3">
        <v>8.4239999999999995</v>
      </c>
      <c r="R274" s="3">
        <v>1.6070000000000002</v>
      </c>
      <c r="S274" s="3">
        <v>1.3369999999999997</v>
      </c>
      <c r="T274" s="3">
        <v>0.76699999999999946</v>
      </c>
      <c r="U274" s="3">
        <v>1.9569999999999999</v>
      </c>
      <c r="V274" s="3">
        <v>4.1709999999999994</v>
      </c>
      <c r="W274" s="3">
        <v>2.5639999999999992</v>
      </c>
      <c r="X274" s="3">
        <v>2.8339999999999996</v>
      </c>
      <c r="Y274" s="3">
        <v>3.4039999999999999</v>
      </c>
      <c r="Z274" s="3">
        <v>2.2139999999999995</v>
      </c>
      <c r="AA274" s="3">
        <v>105</v>
      </c>
      <c r="AB274" s="3">
        <v>89.2</v>
      </c>
      <c r="AC274" s="3">
        <v>130.1</v>
      </c>
      <c r="AD274" s="3">
        <v>27.5</v>
      </c>
      <c r="AE274" s="3">
        <v>19.7</v>
      </c>
      <c r="AF274" s="3">
        <v>6.3</v>
      </c>
      <c r="AG274" s="3">
        <v>8.5</v>
      </c>
      <c r="AH274" s="3">
        <v>19.8</v>
      </c>
      <c r="AI274" s="3">
        <v>15.2</v>
      </c>
      <c r="AJ274" s="3">
        <v>52.8</v>
      </c>
      <c r="AK274" s="3">
        <v>12.9</v>
      </c>
      <c r="AL274" s="3">
        <v>0.8</v>
      </c>
      <c r="AM274" s="3">
        <v>3.6</v>
      </c>
      <c r="AN274" s="3">
        <v>1.8</v>
      </c>
      <c r="AO274" s="3">
        <v>29.7</v>
      </c>
      <c r="AP274" s="3">
        <v>3.2</v>
      </c>
      <c r="AQ274" s="3">
        <v>1</v>
      </c>
      <c r="AR274" s="3">
        <v>2.5</v>
      </c>
      <c r="AS274" s="3">
        <v>16.3</v>
      </c>
      <c r="AT274" s="3">
        <v>26.2</v>
      </c>
      <c r="AU274" s="3">
        <v>57.5</v>
      </c>
      <c r="AV274" s="3">
        <v>71.7</v>
      </c>
      <c r="AW274" s="3">
        <v>15</v>
      </c>
      <c r="AX274" s="3">
        <v>74.8</v>
      </c>
      <c r="AY274" s="3">
        <v>10.199999999999999</v>
      </c>
      <c r="AZ274" s="3">
        <v>71.900000000000006</v>
      </c>
      <c r="BA274" s="3">
        <v>2.2000000000000002</v>
      </c>
      <c r="BB274" s="3">
        <v>0</v>
      </c>
      <c r="BC274" s="3">
        <v>4.5</v>
      </c>
      <c r="BD274" s="3">
        <v>3.6</v>
      </c>
      <c r="BE274" s="3">
        <v>2.1</v>
      </c>
      <c r="BF274" s="3">
        <v>4.0999999999999996</v>
      </c>
      <c r="BG274" s="3">
        <v>8.1999999999999993</v>
      </c>
      <c r="BH274" s="3">
        <v>5.8</v>
      </c>
      <c r="BI274" s="3">
        <v>3.7</v>
      </c>
      <c r="BJ274" s="3">
        <v>22</v>
      </c>
      <c r="BK274" s="3">
        <v>31</v>
      </c>
      <c r="BL274" s="3">
        <v>16</v>
      </c>
      <c r="BM274" s="3">
        <v>52.2</v>
      </c>
      <c r="BN274" s="3">
        <v>56.1</v>
      </c>
      <c r="BO274" s="3">
        <v>62.9</v>
      </c>
      <c r="BP274" s="3">
        <v>55.2</v>
      </c>
      <c r="BQ274" s="3">
        <v>50.7</v>
      </c>
      <c r="BR274" s="3">
        <v>50.8</v>
      </c>
      <c r="BS274" s="3">
        <v>48.1</v>
      </c>
      <c r="BT274" s="3">
        <v>1</v>
      </c>
    </row>
    <row r="275" spans="1:72" x14ac:dyDescent="0.25">
      <c r="A275" s="9">
        <v>39340</v>
      </c>
      <c r="B275" s="3">
        <v>7.330896572103244</v>
      </c>
      <c r="C275" s="3">
        <v>6.0348592294271715</v>
      </c>
      <c r="D275" s="3">
        <v>6.6113687659002096</v>
      </c>
      <c r="E275" s="3">
        <v>10.579997091943049</v>
      </c>
      <c r="F275" s="3">
        <v>0.27</v>
      </c>
      <c r="G275" s="3">
        <v>0.22999999999999998</v>
      </c>
      <c r="H275" s="3">
        <v>0.15900000000000025</v>
      </c>
      <c r="I275" s="3">
        <v>0.43500000000000005</v>
      </c>
      <c r="J275" s="3">
        <v>0.7669999999999999</v>
      </c>
      <c r="K275" s="3">
        <v>0.60799999999999965</v>
      </c>
      <c r="L275" s="3">
        <v>0.33199999999999985</v>
      </c>
      <c r="M275" s="3">
        <v>0.2759999999999998</v>
      </c>
      <c r="N275" s="3">
        <v>-7.099999999999973E-2</v>
      </c>
      <c r="O275" s="3">
        <v>3.1918289179699966</v>
      </c>
      <c r="P275" s="3">
        <v>20</v>
      </c>
      <c r="Q275" s="3">
        <v>8.0549999999999997</v>
      </c>
      <c r="R275" s="3">
        <v>1.5350000000000001</v>
      </c>
      <c r="S275" s="3">
        <v>1.2350000000000003</v>
      </c>
      <c r="T275" s="3">
        <v>0.625</v>
      </c>
      <c r="U275" s="3">
        <v>1.9350000000000005</v>
      </c>
      <c r="V275" s="3">
        <v>3.8</v>
      </c>
      <c r="W275" s="3">
        <v>2.2649999999999997</v>
      </c>
      <c r="X275" s="3">
        <v>2.5649999999999995</v>
      </c>
      <c r="Y275" s="3">
        <v>3.1749999999999998</v>
      </c>
      <c r="Z275" s="3">
        <v>1.8649999999999993</v>
      </c>
      <c r="AA275" s="3">
        <v>99.8</v>
      </c>
      <c r="AB275" s="3">
        <v>85</v>
      </c>
      <c r="AC275" s="3">
        <v>121.2</v>
      </c>
      <c r="AD275" s="3">
        <v>25.6</v>
      </c>
      <c r="AE275" s="3">
        <v>22.4</v>
      </c>
      <c r="AF275" s="3">
        <v>5.3</v>
      </c>
      <c r="AG275" s="3">
        <v>8.8000000000000007</v>
      </c>
      <c r="AH275" s="3">
        <v>20</v>
      </c>
      <c r="AI275" s="3">
        <v>18.7</v>
      </c>
      <c r="AJ275" s="3">
        <v>52</v>
      </c>
      <c r="AK275" s="3">
        <v>13.4</v>
      </c>
      <c r="AL275" s="3">
        <v>0.9</v>
      </c>
      <c r="AM275" s="3">
        <v>3</v>
      </c>
      <c r="AN275" s="3">
        <v>1.3</v>
      </c>
      <c r="AO275" s="3">
        <v>29.8</v>
      </c>
      <c r="AP275" s="3">
        <v>2.8</v>
      </c>
      <c r="AQ275" s="3">
        <v>0.8</v>
      </c>
      <c r="AR275" s="3">
        <v>1.8</v>
      </c>
      <c r="AS275" s="3">
        <v>17.8</v>
      </c>
      <c r="AT275" s="3">
        <v>25.7</v>
      </c>
      <c r="AU275" s="3">
        <v>56.5</v>
      </c>
      <c r="AV275" s="3">
        <v>71.2</v>
      </c>
      <c r="AW275" s="3">
        <v>15.7</v>
      </c>
      <c r="AX275" s="3">
        <v>72.400000000000006</v>
      </c>
      <c r="AY275" s="3">
        <v>11.9</v>
      </c>
      <c r="AZ275" s="3">
        <v>67.900000000000006</v>
      </c>
      <c r="BA275" s="3">
        <v>2</v>
      </c>
      <c r="BB275" s="3">
        <v>0.7</v>
      </c>
      <c r="BC275" s="3">
        <v>4.7</v>
      </c>
      <c r="BD275" s="3">
        <v>2.6</v>
      </c>
      <c r="BE275" s="3">
        <v>3</v>
      </c>
      <c r="BF275" s="3">
        <v>4.5999999999999996</v>
      </c>
      <c r="BG275" s="3">
        <v>8.9</v>
      </c>
      <c r="BH275" s="3">
        <v>5.6</v>
      </c>
      <c r="BI275" s="3">
        <v>3.1</v>
      </c>
      <c r="BJ275" s="3">
        <v>20</v>
      </c>
      <c r="BK275" s="3">
        <v>26</v>
      </c>
      <c r="BL275" s="3">
        <v>17</v>
      </c>
      <c r="BM275" s="3">
        <v>53.8</v>
      </c>
      <c r="BN275" s="3">
        <v>59.4</v>
      </c>
      <c r="BO275" s="3">
        <v>60.4</v>
      </c>
      <c r="BP275" s="3">
        <v>60.8</v>
      </c>
      <c r="BQ275" s="3">
        <v>53.9</v>
      </c>
      <c r="BR275" s="3">
        <v>50.3</v>
      </c>
      <c r="BS275" s="3">
        <v>44.7</v>
      </c>
      <c r="BT275" s="3">
        <v>1</v>
      </c>
    </row>
    <row r="276" spans="1:72" x14ac:dyDescent="0.25">
      <c r="A276" s="9">
        <v>39370</v>
      </c>
      <c r="B276" s="3">
        <v>7.3456101298919529</v>
      </c>
      <c r="C276" s="3">
        <v>6.0313581107696583</v>
      </c>
      <c r="D276" s="3">
        <v>6.6727921508625849</v>
      </c>
      <c r="E276" s="3">
        <v>10.580759383937783</v>
      </c>
      <c r="F276" s="3">
        <v>0.14999999999999991</v>
      </c>
      <c r="G276" s="3">
        <v>0.10000000000000009</v>
      </c>
      <c r="H276" s="3">
        <v>0</v>
      </c>
      <c r="I276" s="3">
        <v>0.23600000000000021</v>
      </c>
      <c r="J276" s="3">
        <v>0.53299999999999992</v>
      </c>
      <c r="K276" s="3">
        <v>0.53299999999999992</v>
      </c>
      <c r="L276" s="3">
        <v>0.29699999999999971</v>
      </c>
      <c r="M276" s="3">
        <v>0.23600000000000021</v>
      </c>
      <c r="N276" s="3">
        <v>-0.10000000000000009</v>
      </c>
      <c r="O276" s="3">
        <v>3.0441400304414001</v>
      </c>
      <c r="P276" s="3">
        <v>18</v>
      </c>
      <c r="Q276" s="3">
        <v>8.0950000000000006</v>
      </c>
      <c r="R276" s="3">
        <v>1.5039999999999996</v>
      </c>
      <c r="S276" s="3">
        <v>1.234</v>
      </c>
      <c r="T276" s="3">
        <v>0.58399999999999963</v>
      </c>
      <c r="U276" s="3">
        <v>1.9139999999999997</v>
      </c>
      <c r="V276" s="3">
        <v>3.9190000000000005</v>
      </c>
      <c r="W276" s="3">
        <v>2.4150000000000009</v>
      </c>
      <c r="X276" s="3">
        <v>2.6850000000000005</v>
      </c>
      <c r="Y276" s="3">
        <v>3.3350000000000009</v>
      </c>
      <c r="Z276" s="3">
        <v>2.0050000000000008</v>
      </c>
      <c r="AA276" s="3">
        <v>95.6</v>
      </c>
      <c r="AB276" s="3">
        <v>80</v>
      </c>
      <c r="AC276" s="3">
        <v>118</v>
      </c>
      <c r="AD276" s="3">
        <v>24.1</v>
      </c>
      <c r="AE276" s="3">
        <v>22.8</v>
      </c>
      <c r="AF276" s="3">
        <v>6.6</v>
      </c>
      <c r="AG276" s="3">
        <v>9.1</v>
      </c>
      <c r="AH276" s="3">
        <v>19.899999999999999</v>
      </c>
      <c r="AI276" s="3">
        <v>20.2</v>
      </c>
      <c r="AJ276" s="3">
        <v>53.1</v>
      </c>
      <c r="AK276" s="3">
        <v>13.3</v>
      </c>
      <c r="AL276" s="3">
        <v>0.8</v>
      </c>
      <c r="AM276" s="3">
        <v>2.7</v>
      </c>
      <c r="AN276" s="3">
        <v>1.2</v>
      </c>
      <c r="AO276" s="3">
        <v>26.3</v>
      </c>
      <c r="AP276" s="3">
        <v>3.4</v>
      </c>
      <c r="AQ276" s="3">
        <v>0.7</v>
      </c>
      <c r="AR276" s="3">
        <v>2.2999999999999998</v>
      </c>
      <c r="AS276" s="3">
        <v>16.600000000000001</v>
      </c>
      <c r="AT276" s="3">
        <v>23.2</v>
      </c>
      <c r="AU276" s="3">
        <v>60.2</v>
      </c>
      <c r="AV276" s="3">
        <v>71</v>
      </c>
      <c r="AW276" s="3">
        <v>14</v>
      </c>
      <c r="AX276" s="3">
        <v>72.099999999999994</v>
      </c>
      <c r="AY276" s="3">
        <v>13.9</v>
      </c>
      <c r="AZ276" s="3">
        <v>66.5</v>
      </c>
      <c r="BA276" s="3">
        <v>1.4</v>
      </c>
      <c r="BB276" s="3">
        <v>0.9</v>
      </c>
      <c r="BC276" s="3">
        <v>4.7</v>
      </c>
      <c r="BD276" s="3">
        <v>2.4</v>
      </c>
      <c r="BE276" s="3">
        <v>3.1</v>
      </c>
      <c r="BF276" s="3">
        <v>4.2</v>
      </c>
      <c r="BG276" s="3">
        <v>8</v>
      </c>
      <c r="BH276" s="3">
        <v>3.7</v>
      </c>
      <c r="BI276" s="3">
        <v>3.5</v>
      </c>
      <c r="BJ276" s="3">
        <v>19</v>
      </c>
      <c r="BK276" s="3">
        <v>26</v>
      </c>
      <c r="BL276" s="3">
        <v>15</v>
      </c>
      <c r="BM276" s="3">
        <v>52.8</v>
      </c>
      <c r="BN276" s="3">
        <v>55.8</v>
      </c>
      <c r="BO276" s="3">
        <v>63.9</v>
      </c>
      <c r="BP276" s="3">
        <v>52.3</v>
      </c>
      <c r="BQ276" s="3">
        <v>53.5</v>
      </c>
      <c r="BR276" s="3">
        <v>52.1</v>
      </c>
      <c r="BS276" s="3">
        <v>50.6</v>
      </c>
      <c r="BT276" s="3">
        <v>1</v>
      </c>
    </row>
    <row r="277" spans="1:72" x14ac:dyDescent="0.25">
      <c r="A277" s="9">
        <v>39401</v>
      </c>
      <c r="B277" s="3">
        <v>7.3005673405225364</v>
      </c>
      <c r="C277" s="3">
        <v>6.0249718544128967</v>
      </c>
      <c r="D277" s="3">
        <v>6.6626855973342316</v>
      </c>
      <c r="E277" s="3">
        <v>10.5815464756746</v>
      </c>
      <c r="F277" s="3">
        <v>0.2200000000000002</v>
      </c>
      <c r="G277" s="3">
        <v>0.10999999999999988</v>
      </c>
      <c r="H277" s="3">
        <v>-0.11899999999999977</v>
      </c>
      <c r="I277" s="3">
        <v>0.24000000000000021</v>
      </c>
      <c r="J277" s="3">
        <v>0.80900000000000016</v>
      </c>
      <c r="K277" s="3">
        <v>0.92799999999999994</v>
      </c>
      <c r="L277" s="3">
        <v>0.56899999999999995</v>
      </c>
      <c r="M277" s="3">
        <v>0.35899999999999999</v>
      </c>
      <c r="N277" s="3">
        <v>-0.22899999999999965</v>
      </c>
      <c r="O277" s="3">
        <v>2.9377203290246769</v>
      </c>
      <c r="P277" s="3">
        <v>18</v>
      </c>
      <c r="Q277" s="3">
        <v>8.6739999999999995</v>
      </c>
      <c r="R277" s="3">
        <v>2.1699999999999995</v>
      </c>
      <c r="S277" s="3">
        <v>1.8000000000000003</v>
      </c>
      <c r="T277" s="3">
        <v>0.94</v>
      </c>
      <c r="U277" s="3">
        <v>2.69</v>
      </c>
      <c r="V277" s="3">
        <v>5.2839999999999989</v>
      </c>
      <c r="W277" s="3">
        <v>3.1139999999999999</v>
      </c>
      <c r="X277" s="3">
        <v>3.4839999999999991</v>
      </c>
      <c r="Y277" s="3">
        <v>4.3439999999999994</v>
      </c>
      <c r="Z277" s="3">
        <v>2.5939999999999994</v>
      </c>
      <c r="AA277" s="3">
        <v>87.3</v>
      </c>
      <c r="AB277" s="3">
        <v>69.099999999999994</v>
      </c>
      <c r="AC277" s="3">
        <v>115.7</v>
      </c>
      <c r="AD277" s="3">
        <v>23.3</v>
      </c>
      <c r="AE277" s="3">
        <v>21.4</v>
      </c>
      <c r="AF277" s="3">
        <v>4.8</v>
      </c>
      <c r="AG277" s="3">
        <v>10.9</v>
      </c>
      <c r="AH277" s="3">
        <v>19.399999999999999</v>
      </c>
      <c r="AI277" s="3">
        <v>22.8</v>
      </c>
      <c r="AJ277" s="3">
        <v>55.3</v>
      </c>
      <c r="AK277" s="3">
        <v>10.6</v>
      </c>
      <c r="AL277" s="3">
        <v>0.7</v>
      </c>
      <c r="AM277" s="3">
        <v>2.6</v>
      </c>
      <c r="AN277" s="3">
        <v>1.2</v>
      </c>
      <c r="AO277" s="3">
        <v>30</v>
      </c>
      <c r="AP277" s="3">
        <v>2.1</v>
      </c>
      <c r="AQ277" s="3">
        <v>0.7</v>
      </c>
      <c r="AR277" s="3">
        <v>1.8</v>
      </c>
      <c r="AS277" s="3">
        <v>18.899999999999999</v>
      </c>
      <c r="AT277" s="3">
        <v>22.5</v>
      </c>
      <c r="AU277" s="3">
        <v>58.6</v>
      </c>
      <c r="AV277" s="3">
        <v>69.7</v>
      </c>
      <c r="AW277" s="3">
        <v>12.4</v>
      </c>
      <c r="AX277" s="3">
        <v>71</v>
      </c>
      <c r="AY277" s="3">
        <v>16.600000000000001</v>
      </c>
      <c r="AZ277" s="3">
        <v>66.599999999999994</v>
      </c>
      <c r="BA277" s="3">
        <v>2</v>
      </c>
      <c r="BB277" s="3">
        <v>0.9</v>
      </c>
      <c r="BC277" s="3">
        <v>3.4</v>
      </c>
      <c r="BD277" s="3">
        <v>3.6</v>
      </c>
      <c r="BE277" s="3">
        <v>2.2999999999999998</v>
      </c>
      <c r="BF277" s="3">
        <v>4</v>
      </c>
      <c r="BG277" s="3">
        <v>9.1999999999999993</v>
      </c>
      <c r="BH277" s="3">
        <v>5</v>
      </c>
      <c r="BI277" s="3">
        <v>3.9</v>
      </c>
      <c r="BJ277" s="3">
        <v>19</v>
      </c>
      <c r="BK277" s="3">
        <v>24</v>
      </c>
      <c r="BL277" s="3">
        <v>17</v>
      </c>
      <c r="BM277" s="3">
        <v>51.5</v>
      </c>
      <c r="BN277" s="3">
        <v>53.1</v>
      </c>
      <c r="BO277" s="3">
        <v>72</v>
      </c>
      <c r="BP277" s="3">
        <v>52.3</v>
      </c>
      <c r="BQ277" s="3">
        <v>53.2</v>
      </c>
      <c r="BR277" s="3">
        <v>52.8</v>
      </c>
      <c r="BS277" s="3">
        <v>46.3</v>
      </c>
      <c r="BT277" s="3">
        <v>1</v>
      </c>
    </row>
    <row r="278" spans="1:72" x14ac:dyDescent="0.25">
      <c r="A278" s="9">
        <v>39431</v>
      </c>
      <c r="B278" s="3">
        <v>7.2918946003755494</v>
      </c>
      <c r="C278" s="3">
        <v>6.0244156472476682</v>
      </c>
      <c r="D278" s="3">
        <v>6.7288080228271321</v>
      </c>
      <c r="E278" s="3">
        <v>10.582307587950027</v>
      </c>
      <c r="F278" s="3">
        <v>0.13000000000000034</v>
      </c>
      <c r="G278" s="3">
        <v>-2.0000000000000018E-2</v>
      </c>
      <c r="H278" s="3">
        <v>-0.30299999999999994</v>
      </c>
      <c r="I278" s="3">
        <v>0.13100000000000023</v>
      </c>
      <c r="J278" s="3">
        <v>0.67200000000000015</v>
      </c>
      <c r="K278" s="3">
        <v>0.97500000000000009</v>
      </c>
      <c r="L278" s="3">
        <v>0.54099999999999993</v>
      </c>
      <c r="M278" s="3">
        <v>0.43400000000000016</v>
      </c>
      <c r="N278" s="3">
        <v>-0.28299999999999992</v>
      </c>
      <c r="O278" s="3">
        <v>2.8620492272467084</v>
      </c>
      <c r="P278" s="3">
        <v>19</v>
      </c>
      <c r="Q278" s="3">
        <v>8.7449999999999992</v>
      </c>
      <c r="R278" s="3">
        <v>2.2090000000000001</v>
      </c>
      <c r="S278" s="3">
        <v>1.7390000000000003</v>
      </c>
      <c r="T278" s="3">
        <v>0.84899999999999975</v>
      </c>
      <c r="U278" s="3">
        <v>2.6889999999999996</v>
      </c>
      <c r="V278" s="3">
        <v>5.2539999999999996</v>
      </c>
      <c r="W278" s="3">
        <v>3.044999999999999</v>
      </c>
      <c r="X278" s="3">
        <v>3.5149999999999988</v>
      </c>
      <c r="Y278" s="3">
        <v>4.4049999999999994</v>
      </c>
      <c r="Z278" s="3">
        <v>2.5649999999999995</v>
      </c>
      <c r="AA278" s="3">
        <v>88.6</v>
      </c>
      <c r="AB278" s="3">
        <v>75.8</v>
      </c>
      <c r="AC278" s="3">
        <v>112.9</v>
      </c>
      <c r="AD278" s="3">
        <v>23.6</v>
      </c>
      <c r="AE278" s="3">
        <v>22.7</v>
      </c>
      <c r="AF278" s="3">
        <v>6.3</v>
      </c>
      <c r="AG278" s="3">
        <v>10.4</v>
      </c>
      <c r="AH278" s="3">
        <v>20.2</v>
      </c>
      <c r="AI278" s="3">
        <v>19.899999999999999</v>
      </c>
      <c r="AJ278" s="3">
        <v>53.7</v>
      </c>
      <c r="AK278" s="3">
        <v>10.9</v>
      </c>
      <c r="AL278" s="3">
        <v>0.7</v>
      </c>
      <c r="AM278" s="3">
        <v>2.5</v>
      </c>
      <c r="AN278" s="3">
        <v>1.3</v>
      </c>
      <c r="AO278" s="3">
        <v>28.1</v>
      </c>
      <c r="AP278" s="3">
        <v>2.8</v>
      </c>
      <c r="AQ278" s="3">
        <v>0.5</v>
      </c>
      <c r="AR278" s="3">
        <v>2.4</v>
      </c>
      <c r="AS278" s="3">
        <v>18.8</v>
      </c>
      <c r="AT278" s="3">
        <v>21.2</v>
      </c>
      <c r="AU278" s="3">
        <v>60</v>
      </c>
      <c r="AV278" s="3">
        <v>69.400000000000006</v>
      </c>
      <c r="AW278" s="3">
        <v>13.8</v>
      </c>
      <c r="AX278" s="3">
        <v>72.099999999999994</v>
      </c>
      <c r="AY278" s="3">
        <v>14.1</v>
      </c>
      <c r="AZ278" s="3">
        <v>69.2</v>
      </c>
      <c r="BA278" s="3">
        <v>1.8</v>
      </c>
      <c r="BB278" s="3">
        <v>1.1000000000000001</v>
      </c>
      <c r="BC278" s="3">
        <v>4.0999999999999996</v>
      </c>
      <c r="BD278" s="3">
        <v>3</v>
      </c>
      <c r="BE278" s="3">
        <v>2.4</v>
      </c>
      <c r="BF278" s="3">
        <v>3.9</v>
      </c>
      <c r="BG278" s="3">
        <v>8.9</v>
      </c>
      <c r="BH278" s="3">
        <v>4.7</v>
      </c>
      <c r="BI278" s="3">
        <v>3.4</v>
      </c>
      <c r="BJ278" s="3">
        <v>18</v>
      </c>
      <c r="BK278" s="3">
        <v>26</v>
      </c>
      <c r="BL278" s="3">
        <v>13</v>
      </c>
      <c r="BM278" s="3">
        <v>50.1</v>
      </c>
      <c r="BN278" s="3">
        <v>49.9</v>
      </c>
      <c r="BO278" s="3">
        <v>65.7</v>
      </c>
      <c r="BP278" s="3">
        <v>52</v>
      </c>
      <c r="BQ278" s="3">
        <v>51.1</v>
      </c>
      <c r="BR278" s="3">
        <v>53.6</v>
      </c>
      <c r="BS278" s="3">
        <v>44.1</v>
      </c>
      <c r="BT278" s="3">
        <v>0</v>
      </c>
    </row>
    <row r="279" spans="1:72" x14ac:dyDescent="0.25">
      <c r="A279" s="9">
        <v>39462</v>
      </c>
      <c r="B279" s="3">
        <v>7.2287875011154572</v>
      </c>
      <c r="C279" s="3">
        <v>6.0708531947770537</v>
      </c>
      <c r="D279" s="3">
        <v>6.8276834042165788</v>
      </c>
      <c r="E279" s="3">
        <v>10.583093462529407</v>
      </c>
      <c r="F279" s="3">
        <v>0.10999999999999988</v>
      </c>
      <c r="G279" s="3">
        <v>0.14999999999999991</v>
      </c>
      <c r="H279" s="3">
        <v>0.18000000000000016</v>
      </c>
      <c r="I279" s="3">
        <v>0.80699999999999994</v>
      </c>
      <c r="J279" s="3">
        <v>1.6590000000000003</v>
      </c>
      <c r="K279" s="3">
        <v>1.4790000000000001</v>
      </c>
      <c r="L279" s="3">
        <v>0.85200000000000031</v>
      </c>
      <c r="M279" s="3">
        <v>0.62699999999999978</v>
      </c>
      <c r="N279" s="3">
        <v>3.0000000000000249E-2</v>
      </c>
      <c r="O279" s="3">
        <v>2.9437739181630853</v>
      </c>
      <c r="P279" s="3">
        <v>19</v>
      </c>
      <c r="Q279" s="3">
        <v>9.0709999999999997</v>
      </c>
      <c r="R279" s="3">
        <v>2.6730000000000005</v>
      </c>
      <c r="S279" s="3">
        <v>2.0130000000000003</v>
      </c>
      <c r="T279" s="3">
        <v>0.94300000000000006</v>
      </c>
      <c r="U279" s="3">
        <v>3.2829999999999999</v>
      </c>
      <c r="V279" s="3">
        <v>6.3040000000000003</v>
      </c>
      <c r="W279" s="3">
        <v>3.6309999999999993</v>
      </c>
      <c r="X279" s="3">
        <v>4.2909999999999995</v>
      </c>
      <c r="Y279" s="3">
        <v>5.3609999999999998</v>
      </c>
      <c r="Z279" s="3">
        <v>3.0209999999999999</v>
      </c>
      <c r="AA279" s="3">
        <v>87.9</v>
      </c>
      <c r="AB279" s="3">
        <v>69.3</v>
      </c>
      <c r="AC279" s="3">
        <v>114.3</v>
      </c>
      <c r="AD279" s="3">
        <v>23.8</v>
      </c>
      <c r="AE279" s="3">
        <v>20.6</v>
      </c>
      <c r="AF279" s="3">
        <v>6.7</v>
      </c>
      <c r="AG279" s="3">
        <v>9.8000000000000007</v>
      </c>
      <c r="AH279" s="3">
        <v>18.100000000000001</v>
      </c>
      <c r="AI279" s="3">
        <v>21.9</v>
      </c>
      <c r="AJ279" s="3">
        <v>55.6</v>
      </c>
      <c r="AK279" s="3">
        <v>10.5</v>
      </c>
      <c r="AL279" s="3">
        <v>0.6</v>
      </c>
      <c r="AM279" s="3">
        <v>2.5</v>
      </c>
      <c r="AN279" s="3">
        <v>1.2</v>
      </c>
      <c r="AO279" s="3">
        <v>30.6</v>
      </c>
      <c r="AP279" s="3">
        <v>3</v>
      </c>
      <c r="AQ279" s="3">
        <v>0.7</v>
      </c>
      <c r="AR279" s="3">
        <v>3.2</v>
      </c>
      <c r="AS279" s="3">
        <v>20.100000000000001</v>
      </c>
      <c r="AT279" s="3">
        <v>20.6</v>
      </c>
      <c r="AU279" s="3">
        <v>59.3</v>
      </c>
      <c r="AV279" s="3">
        <v>72.099999999999994</v>
      </c>
      <c r="AW279" s="3">
        <v>11.5</v>
      </c>
      <c r="AX279" s="3">
        <v>72.2</v>
      </c>
      <c r="AY279" s="3">
        <v>16.3</v>
      </c>
      <c r="AZ279" s="3">
        <v>67.599999999999994</v>
      </c>
      <c r="BA279" s="3">
        <v>1.7</v>
      </c>
      <c r="BB279" s="3">
        <v>0.5</v>
      </c>
      <c r="BC279" s="3">
        <v>5</v>
      </c>
      <c r="BD279" s="3">
        <v>3.4</v>
      </c>
      <c r="BE279" s="3">
        <v>2.8</v>
      </c>
      <c r="BF279" s="3">
        <v>5</v>
      </c>
      <c r="BG279" s="3">
        <v>9.6999999999999993</v>
      </c>
      <c r="BH279" s="3">
        <v>4.0999999999999996</v>
      </c>
      <c r="BI279" s="3">
        <v>3.9</v>
      </c>
      <c r="BJ279" s="3">
        <v>19</v>
      </c>
      <c r="BK279" s="3">
        <v>28</v>
      </c>
      <c r="BL279" s="3">
        <v>14</v>
      </c>
      <c r="BM279" s="3">
        <v>50.9</v>
      </c>
      <c r="BN279" s="3">
        <v>49.5</v>
      </c>
      <c r="BO279" s="3">
        <v>76.2</v>
      </c>
      <c r="BP279" s="3">
        <v>50.7</v>
      </c>
      <c r="BQ279" s="3">
        <v>49.6</v>
      </c>
      <c r="BR279" s="3">
        <v>53.1</v>
      </c>
      <c r="BS279" s="3">
        <v>51.3</v>
      </c>
      <c r="BT279" s="3">
        <v>0</v>
      </c>
    </row>
    <row r="280" spans="1:72" x14ac:dyDescent="0.25">
      <c r="A280" s="9">
        <v>39493</v>
      </c>
      <c r="B280" s="3">
        <v>7.1934077932733755</v>
      </c>
      <c r="C280" s="3">
        <v>6.1604053124078755</v>
      </c>
      <c r="D280" s="3">
        <v>6.8780895710263801</v>
      </c>
      <c r="E280" s="3">
        <v>10.583878719994873</v>
      </c>
      <c r="F280" s="3">
        <v>-2.0000000000000018E-2</v>
      </c>
      <c r="G280" s="3">
        <v>-8.0000000000000071E-2</v>
      </c>
      <c r="H280" s="3">
        <v>-0.20400000000000018</v>
      </c>
      <c r="I280" s="3">
        <v>0.62599999999999989</v>
      </c>
      <c r="J280" s="3">
        <v>1.6739999999999999</v>
      </c>
      <c r="K280" s="3">
        <v>1.8780000000000001</v>
      </c>
      <c r="L280" s="3">
        <v>1.048</v>
      </c>
      <c r="M280" s="3">
        <v>0.83000000000000007</v>
      </c>
      <c r="N280" s="3">
        <v>-0.12400000000000011</v>
      </c>
      <c r="O280" s="3">
        <v>2.8951939779965259</v>
      </c>
      <c r="P280" s="3">
        <v>20</v>
      </c>
      <c r="Q280" s="3">
        <v>9.6210000000000004</v>
      </c>
      <c r="R280" s="3">
        <v>2.9039999999999999</v>
      </c>
      <c r="S280" s="3">
        <v>2.2439999999999998</v>
      </c>
      <c r="T280" s="3">
        <v>1.0640000000000001</v>
      </c>
      <c r="U280" s="3">
        <v>3.6539999999999999</v>
      </c>
      <c r="V280" s="3">
        <v>7.1450000000000005</v>
      </c>
      <c r="W280" s="3">
        <v>4.2410000000000005</v>
      </c>
      <c r="X280" s="3">
        <v>4.9010000000000007</v>
      </c>
      <c r="Y280" s="3">
        <v>6.0810000000000004</v>
      </c>
      <c r="Z280" s="3">
        <v>3.4910000000000005</v>
      </c>
      <c r="AA280" s="3">
        <v>75</v>
      </c>
      <c r="AB280" s="3">
        <v>58</v>
      </c>
      <c r="AC280" s="3">
        <v>104</v>
      </c>
      <c r="AD280" s="3">
        <v>21.5</v>
      </c>
      <c r="AE280" s="3">
        <v>23.4</v>
      </c>
      <c r="AF280" s="3">
        <v>5.4</v>
      </c>
      <c r="AG280" s="3">
        <v>10.6</v>
      </c>
      <c r="AH280" s="3">
        <v>18</v>
      </c>
      <c r="AI280" s="3">
        <v>28</v>
      </c>
      <c r="AJ280" s="3">
        <v>55.1</v>
      </c>
      <c r="AK280" s="3">
        <v>8.9</v>
      </c>
      <c r="AL280" s="3">
        <v>0.7</v>
      </c>
      <c r="AM280" s="3">
        <v>2.9</v>
      </c>
      <c r="AN280" s="3">
        <v>1.5</v>
      </c>
      <c r="AO280" s="3">
        <v>32.1</v>
      </c>
      <c r="AP280" s="3">
        <v>2.2000000000000002</v>
      </c>
      <c r="AQ280" s="3">
        <v>0.7</v>
      </c>
      <c r="AR280" s="3">
        <v>2.2000000000000002</v>
      </c>
      <c r="AS280" s="3">
        <v>21.3</v>
      </c>
      <c r="AT280" s="3">
        <v>19.100000000000001</v>
      </c>
      <c r="AU280" s="3">
        <v>59.6</v>
      </c>
      <c r="AV280" s="3">
        <v>71.400000000000006</v>
      </c>
      <c r="AW280" s="3">
        <v>9.6999999999999993</v>
      </c>
      <c r="AX280" s="3">
        <v>68.7</v>
      </c>
      <c r="AY280" s="3">
        <v>21.6</v>
      </c>
      <c r="AZ280" s="3">
        <v>63.1</v>
      </c>
      <c r="BA280" s="3">
        <v>2</v>
      </c>
      <c r="BB280" s="3">
        <v>1</v>
      </c>
      <c r="BC280" s="3">
        <v>4.4000000000000004</v>
      </c>
      <c r="BD280" s="3">
        <v>3.1</v>
      </c>
      <c r="BE280" s="3">
        <v>3.4</v>
      </c>
      <c r="BF280" s="3">
        <v>4.9000000000000004</v>
      </c>
      <c r="BG280" s="3">
        <v>11</v>
      </c>
      <c r="BH280" s="3">
        <v>4.4000000000000004</v>
      </c>
      <c r="BI280" s="3">
        <v>3.3</v>
      </c>
      <c r="BJ280" s="3">
        <v>20</v>
      </c>
      <c r="BK280" s="3">
        <v>27</v>
      </c>
      <c r="BL280" s="3">
        <v>19</v>
      </c>
      <c r="BM280" s="3">
        <v>48.8</v>
      </c>
      <c r="BN280" s="3">
        <v>50.5</v>
      </c>
      <c r="BO280" s="3">
        <v>75.7</v>
      </c>
      <c r="BP280" s="3">
        <v>49.4</v>
      </c>
      <c r="BQ280" s="3">
        <v>47.3</v>
      </c>
      <c r="BR280" s="3">
        <v>50.7</v>
      </c>
      <c r="BS280" s="3">
        <v>45.9</v>
      </c>
      <c r="BT280" s="3">
        <v>0</v>
      </c>
    </row>
    <row r="281" spans="1:72" x14ac:dyDescent="0.25">
      <c r="A281" s="9">
        <v>39522</v>
      </c>
      <c r="B281" s="3">
        <v>7.1874303810320015</v>
      </c>
      <c r="C281" s="3">
        <v>6.1181852998871387</v>
      </c>
      <c r="D281" s="3">
        <v>6.8377619071616023</v>
      </c>
      <c r="E281" s="3">
        <v>10.584612757868747</v>
      </c>
      <c r="F281" s="3">
        <v>0.13000000000000012</v>
      </c>
      <c r="G281" s="3">
        <v>0.17000000000000015</v>
      </c>
      <c r="H281" s="3">
        <v>0.21400000000000019</v>
      </c>
      <c r="I281" s="3">
        <v>1.0649999999999999</v>
      </c>
      <c r="J281" s="3">
        <v>2.0310000000000001</v>
      </c>
      <c r="K281" s="3">
        <v>1.8169999999999999</v>
      </c>
      <c r="L281" s="3">
        <v>0.96600000000000019</v>
      </c>
      <c r="M281" s="3">
        <v>0.85099999999999976</v>
      </c>
      <c r="N281" s="3">
        <v>4.4000000000000039E-2</v>
      </c>
      <c r="O281" s="3">
        <v>2.7173913043478262</v>
      </c>
      <c r="P281" s="3">
        <v>20</v>
      </c>
      <c r="Q281" s="3">
        <v>9.7769999999999992</v>
      </c>
      <c r="R281" s="3">
        <v>3.3249999999999997</v>
      </c>
      <c r="S281" s="3">
        <v>2.5649999999999999</v>
      </c>
      <c r="T281" s="3">
        <v>1.0750000000000002</v>
      </c>
      <c r="U281" s="3">
        <v>4.0050000000000008</v>
      </c>
      <c r="V281" s="3">
        <v>7.331999999999999</v>
      </c>
      <c r="W281" s="3">
        <v>4.0069999999999997</v>
      </c>
      <c r="X281" s="3">
        <v>4.7669999999999995</v>
      </c>
      <c r="Y281" s="3">
        <v>6.2569999999999997</v>
      </c>
      <c r="Z281" s="3">
        <v>3.3269999999999991</v>
      </c>
      <c r="AA281" s="3">
        <v>64.5</v>
      </c>
      <c r="AB281" s="3">
        <v>49.4</v>
      </c>
      <c r="AC281" s="3">
        <v>90.6</v>
      </c>
      <c r="AD281" s="3">
        <v>19.2</v>
      </c>
      <c r="AE281" s="3">
        <v>24.5</v>
      </c>
      <c r="AF281" s="3">
        <v>5.4</v>
      </c>
      <c r="AG281" s="3">
        <v>13.7</v>
      </c>
      <c r="AH281" s="3">
        <v>16.100000000000001</v>
      </c>
      <c r="AI281" s="3">
        <v>29.3</v>
      </c>
      <c r="AJ281" s="3">
        <v>56.3</v>
      </c>
      <c r="AK281" s="3">
        <v>8</v>
      </c>
      <c r="AL281" s="3">
        <v>0.8</v>
      </c>
      <c r="AM281" s="3">
        <v>3.4</v>
      </c>
      <c r="AN281" s="3">
        <v>1.7</v>
      </c>
      <c r="AO281" s="3">
        <v>30.1</v>
      </c>
      <c r="AP281" s="3">
        <v>2.6</v>
      </c>
      <c r="AQ281" s="3">
        <v>0.9</v>
      </c>
      <c r="AR281" s="3">
        <v>2.2000000000000002</v>
      </c>
      <c r="AS281" s="3">
        <v>25.5</v>
      </c>
      <c r="AT281" s="3">
        <v>15.6</v>
      </c>
      <c r="AU281" s="3">
        <v>58.9</v>
      </c>
      <c r="AV281" s="3">
        <v>70.2</v>
      </c>
      <c r="AW281" s="3">
        <v>8.6</v>
      </c>
      <c r="AX281" s="3">
        <v>65.400000000000006</v>
      </c>
      <c r="AY281" s="3">
        <v>26</v>
      </c>
      <c r="AZ281" s="3">
        <v>62.7</v>
      </c>
      <c r="BA281" s="3">
        <v>1</v>
      </c>
      <c r="BB281" s="3">
        <v>0.6</v>
      </c>
      <c r="BC281" s="3">
        <v>3.9</v>
      </c>
      <c r="BD281" s="3">
        <v>3.1</v>
      </c>
      <c r="BE281" s="3">
        <v>2.2999999999999998</v>
      </c>
      <c r="BF281" s="3">
        <v>4.2</v>
      </c>
      <c r="BG281" s="3">
        <v>11.1</v>
      </c>
      <c r="BH281" s="3">
        <v>4.8</v>
      </c>
      <c r="BI281" s="3">
        <v>3.6</v>
      </c>
      <c r="BJ281" s="3">
        <v>20</v>
      </c>
      <c r="BK281" s="3">
        <v>26</v>
      </c>
      <c r="BL281" s="3">
        <v>19</v>
      </c>
      <c r="BM281" s="3">
        <v>49.7</v>
      </c>
      <c r="BN281" s="3">
        <v>49.2</v>
      </c>
      <c r="BO281" s="3">
        <v>83.1</v>
      </c>
      <c r="BP281" s="3">
        <v>48.9</v>
      </c>
      <c r="BQ281" s="3">
        <v>52.2</v>
      </c>
      <c r="BR281" s="3">
        <v>52.6</v>
      </c>
      <c r="BS281" s="3">
        <v>45.8</v>
      </c>
      <c r="BT281" s="3">
        <v>0</v>
      </c>
    </row>
    <row r="282" spans="1:72" x14ac:dyDescent="0.25">
      <c r="A282" s="9">
        <v>39553</v>
      </c>
      <c r="B282" s="3">
        <v>7.233881320692058</v>
      </c>
      <c r="C282" s="3">
        <v>6.1708651754742734</v>
      </c>
      <c r="D282" s="3">
        <v>6.7683207829905596</v>
      </c>
      <c r="E282" s="3">
        <v>10.585396823669269</v>
      </c>
      <c r="F282" s="3">
        <v>0.20999999999999996</v>
      </c>
      <c r="G282" s="3">
        <v>0.42000000000000015</v>
      </c>
      <c r="H282" s="3">
        <v>0.83600000000000008</v>
      </c>
      <c r="I282" s="3">
        <v>1.587</v>
      </c>
      <c r="J282" s="3">
        <v>2.3040000000000003</v>
      </c>
      <c r="K282" s="3">
        <v>1.468</v>
      </c>
      <c r="L282" s="3">
        <v>0.71700000000000008</v>
      </c>
      <c r="M282" s="3">
        <v>0.75099999999999989</v>
      </c>
      <c r="N282" s="3">
        <v>0.41599999999999993</v>
      </c>
      <c r="O282" s="3">
        <v>2.7517886626307102</v>
      </c>
      <c r="P282" s="3">
        <v>18</v>
      </c>
      <c r="Q282" s="3">
        <v>9.1590000000000007</v>
      </c>
      <c r="R282" s="3">
        <v>2.7829999999999999</v>
      </c>
      <c r="S282" s="3">
        <v>2.1430000000000002</v>
      </c>
      <c r="T282" s="3">
        <v>1.0029999999999997</v>
      </c>
      <c r="U282" s="3">
        <v>3.363</v>
      </c>
      <c r="V282" s="3">
        <v>6.1420000000000012</v>
      </c>
      <c r="W282" s="3">
        <v>3.3590000000000009</v>
      </c>
      <c r="X282" s="3">
        <v>3.9990000000000006</v>
      </c>
      <c r="Y282" s="3">
        <v>5.1390000000000011</v>
      </c>
      <c r="Z282" s="3">
        <v>2.7790000000000008</v>
      </c>
      <c r="AA282" s="3">
        <v>62.3</v>
      </c>
      <c r="AB282" s="3">
        <v>50</v>
      </c>
      <c r="AC282" s="3">
        <v>81.900000000000006</v>
      </c>
      <c r="AD282" s="3">
        <v>17.100000000000001</v>
      </c>
      <c r="AE282" s="3">
        <v>27.9</v>
      </c>
      <c r="AF282" s="3">
        <v>5.8</v>
      </c>
      <c r="AG282" s="3">
        <v>13.5</v>
      </c>
      <c r="AH282" s="3">
        <v>15.5</v>
      </c>
      <c r="AI282" s="3">
        <v>32.9</v>
      </c>
      <c r="AJ282" s="3">
        <v>55</v>
      </c>
      <c r="AK282" s="3">
        <v>8.8000000000000007</v>
      </c>
      <c r="AL282" s="3">
        <v>0.5</v>
      </c>
      <c r="AM282" s="3">
        <v>2.5</v>
      </c>
      <c r="AN282" s="3">
        <v>1.3</v>
      </c>
      <c r="AO282" s="3">
        <v>32.1</v>
      </c>
      <c r="AP282" s="3">
        <v>2.6</v>
      </c>
      <c r="AQ282" s="3">
        <v>0.7</v>
      </c>
      <c r="AR282" s="3">
        <v>2.4</v>
      </c>
      <c r="AS282" s="3">
        <v>26.5</v>
      </c>
      <c r="AT282" s="3">
        <v>15.4</v>
      </c>
      <c r="AU282" s="3">
        <v>58.1</v>
      </c>
      <c r="AV282" s="3">
        <v>71</v>
      </c>
      <c r="AW282" s="3">
        <v>10.1</v>
      </c>
      <c r="AX282" s="3">
        <v>62.5</v>
      </c>
      <c r="AY282" s="3">
        <v>27.4</v>
      </c>
      <c r="AZ282" s="3">
        <v>58.3</v>
      </c>
      <c r="BA282" s="3">
        <v>1.7</v>
      </c>
      <c r="BB282" s="3">
        <v>0.8</v>
      </c>
      <c r="BC282" s="3">
        <v>4</v>
      </c>
      <c r="BD282" s="3">
        <v>3.8</v>
      </c>
      <c r="BE282" s="3">
        <v>2.8</v>
      </c>
      <c r="BF282" s="3">
        <v>4.0999999999999996</v>
      </c>
      <c r="BG282" s="3">
        <v>11.4</v>
      </c>
      <c r="BH282" s="3">
        <v>4.7</v>
      </c>
      <c r="BI282" s="3">
        <v>3.6</v>
      </c>
      <c r="BJ282" s="3">
        <v>20</v>
      </c>
      <c r="BK282" s="3">
        <v>30</v>
      </c>
      <c r="BL282" s="3">
        <v>19</v>
      </c>
      <c r="BM282" s="3">
        <v>48.5</v>
      </c>
      <c r="BN282" s="3">
        <v>46.2</v>
      </c>
      <c r="BO282" s="3">
        <v>83.9</v>
      </c>
      <c r="BP282" s="3">
        <v>49</v>
      </c>
      <c r="BQ282" s="3">
        <v>45.4</v>
      </c>
      <c r="BR282" s="3">
        <v>53.9</v>
      </c>
      <c r="BS282" s="3">
        <v>48.3</v>
      </c>
      <c r="BT282" s="3">
        <v>0</v>
      </c>
    </row>
    <row r="283" spans="1:72" x14ac:dyDescent="0.25">
      <c r="A283" s="9">
        <v>39583</v>
      </c>
      <c r="B283" s="3">
        <v>7.2444989073447079</v>
      </c>
      <c r="C283" s="3">
        <v>6.1435416499883315</v>
      </c>
      <c r="D283" s="3">
        <v>6.7893095237756551</v>
      </c>
      <c r="E283" s="3">
        <v>10.58615501214069</v>
      </c>
      <c r="F283" s="3">
        <v>0.11999999999999988</v>
      </c>
      <c r="G283" s="3">
        <v>0.33000000000000029</v>
      </c>
      <c r="H283" s="3">
        <v>0.75900000000000012</v>
      </c>
      <c r="I283" s="3">
        <v>1.5400000000000003</v>
      </c>
      <c r="J283" s="3">
        <v>2.1750000000000007</v>
      </c>
      <c r="K283" s="3">
        <v>1.4160000000000004</v>
      </c>
      <c r="L283" s="3">
        <v>0.63500000000000023</v>
      </c>
      <c r="M283" s="3">
        <v>0.78100000000000014</v>
      </c>
      <c r="N283" s="3">
        <v>0.42899999999999983</v>
      </c>
      <c r="O283" s="3">
        <v>2.7314941272876263</v>
      </c>
      <c r="P283" s="3">
        <v>17</v>
      </c>
      <c r="Q283" s="3">
        <v>9.2210000000000001</v>
      </c>
      <c r="R283" s="3">
        <v>2.6599999999999997</v>
      </c>
      <c r="S283" s="3">
        <v>2.0299999999999998</v>
      </c>
      <c r="T283" s="3">
        <v>0.82999999999999963</v>
      </c>
      <c r="U283" s="3">
        <v>3.0100000000000002</v>
      </c>
      <c r="V283" s="3">
        <v>5.7910000000000004</v>
      </c>
      <c r="W283" s="3">
        <v>3.1310000000000002</v>
      </c>
      <c r="X283" s="3">
        <v>3.7610000000000001</v>
      </c>
      <c r="Y283" s="3">
        <v>4.9610000000000003</v>
      </c>
      <c r="Z283" s="3">
        <v>2.7809999999999997</v>
      </c>
      <c r="AA283" s="3">
        <v>57.2</v>
      </c>
      <c r="AB283" s="3">
        <v>47.3</v>
      </c>
      <c r="AC283" s="3">
        <v>74.2</v>
      </c>
      <c r="AD283" s="3">
        <v>16.100000000000001</v>
      </c>
      <c r="AE283" s="3">
        <v>28.3</v>
      </c>
      <c r="AF283" s="3">
        <v>5.0999999999999996</v>
      </c>
      <c r="AG283" s="3">
        <v>14.6</v>
      </c>
      <c r="AH283" s="3">
        <v>14.1</v>
      </c>
      <c r="AI283" s="3">
        <v>32.299999999999997</v>
      </c>
      <c r="AJ283" s="3">
        <v>55.6</v>
      </c>
      <c r="AK283" s="3">
        <v>9</v>
      </c>
      <c r="AL283" s="3">
        <v>0.6</v>
      </c>
      <c r="AM283" s="3">
        <v>2.4</v>
      </c>
      <c r="AN283" s="3">
        <v>1.3</v>
      </c>
      <c r="AO283" s="3">
        <v>33.6</v>
      </c>
      <c r="AP283" s="3">
        <v>2.2000000000000002</v>
      </c>
      <c r="AQ283" s="3">
        <v>0.5</v>
      </c>
      <c r="AR283" s="3">
        <v>2.1</v>
      </c>
      <c r="AS283" s="3">
        <v>29.7</v>
      </c>
      <c r="AT283" s="3">
        <v>13</v>
      </c>
      <c r="AU283" s="3">
        <v>57.3</v>
      </c>
      <c r="AV283" s="3">
        <v>71.3</v>
      </c>
      <c r="AW283" s="3">
        <v>10.6</v>
      </c>
      <c r="AX283" s="3">
        <v>56.5</v>
      </c>
      <c r="AY283" s="3">
        <v>32.9</v>
      </c>
      <c r="AZ283" s="3">
        <v>58.7</v>
      </c>
      <c r="BA283" s="3">
        <v>1.5</v>
      </c>
      <c r="BB283" s="3">
        <v>0.8</v>
      </c>
      <c r="BC283" s="3">
        <v>4.5</v>
      </c>
      <c r="BD283" s="3">
        <v>3.3</v>
      </c>
      <c r="BE283" s="3">
        <v>2.9</v>
      </c>
      <c r="BF283" s="3">
        <v>4.5999999999999996</v>
      </c>
      <c r="BG283" s="3">
        <v>12.6</v>
      </c>
      <c r="BH283" s="3">
        <v>5</v>
      </c>
      <c r="BI283" s="3">
        <v>3.7</v>
      </c>
      <c r="BJ283" s="3">
        <v>19</v>
      </c>
      <c r="BK283" s="3">
        <v>28</v>
      </c>
      <c r="BL283" s="3">
        <v>18</v>
      </c>
      <c r="BM283" s="3">
        <v>48.9</v>
      </c>
      <c r="BN283" s="3">
        <v>47.9</v>
      </c>
      <c r="BO283" s="3">
        <v>88.1</v>
      </c>
      <c r="BP283" s="3">
        <v>50.6</v>
      </c>
      <c r="BQ283" s="3">
        <v>45</v>
      </c>
      <c r="BR283" s="3">
        <v>54.3</v>
      </c>
      <c r="BS283" s="3">
        <v>47</v>
      </c>
      <c r="BT283" s="3">
        <v>0</v>
      </c>
    </row>
    <row r="284" spans="1:72" x14ac:dyDescent="0.25">
      <c r="A284" s="9">
        <v>39614</v>
      </c>
      <c r="B284" s="3">
        <v>7.1546153569136628</v>
      </c>
      <c r="C284" s="3">
        <v>6.1900284794478013</v>
      </c>
      <c r="D284" s="3">
        <v>6.8271957711237201</v>
      </c>
      <c r="E284" s="3">
        <v>10.586937870117209</v>
      </c>
      <c r="F284" s="3">
        <v>0.27</v>
      </c>
      <c r="G284" s="3">
        <v>0.45999999999999996</v>
      </c>
      <c r="H284" s="3">
        <v>0.72500000000000009</v>
      </c>
      <c r="I284" s="3">
        <v>1.4319999999999999</v>
      </c>
      <c r="J284" s="3">
        <v>2.073</v>
      </c>
      <c r="K284" s="3">
        <v>1.3479999999999999</v>
      </c>
      <c r="L284" s="3">
        <v>0.64100000000000001</v>
      </c>
      <c r="M284" s="3">
        <v>0.70699999999999985</v>
      </c>
      <c r="N284" s="3">
        <v>0.26500000000000012</v>
      </c>
      <c r="O284" s="3">
        <v>2.6096033402922756</v>
      </c>
      <c r="P284" s="3">
        <v>17</v>
      </c>
      <c r="Q284" s="3">
        <v>10.095000000000001</v>
      </c>
      <c r="R284" s="3">
        <v>2.9779999999999998</v>
      </c>
      <c r="S284" s="3">
        <v>2.3380000000000001</v>
      </c>
      <c r="T284" s="3">
        <v>0.95800000000000018</v>
      </c>
      <c r="U284" s="3">
        <v>3.3280000000000003</v>
      </c>
      <c r="V284" s="3">
        <v>6.7630000000000008</v>
      </c>
      <c r="W284" s="3">
        <v>3.785000000000001</v>
      </c>
      <c r="X284" s="3">
        <v>4.4250000000000007</v>
      </c>
      <c r="Y284" s="3">
        <v>5.8050000000000006</v>
      </c>
      <c r="Z284" s="3">
        <v>3.4350000000000005</v>
      </c>
      <c r="AA284" s="3">
        <v>50.4</v>
      </c>
      <c r="AB284" s="3">
        <v>41.4</v>
      </c>
      <c r="AC284" s="3">
        <v>65.400000000000006</v>
      </c>
      <c r="AD284" s="3">
        <v>14.1</v>
      </c>
      <c r="AE284" s="3">
        <v>29.7</v>
      </c>
      <c r="AF284" s="3">
        <v>5.0999999999999996</v>
      </c>
      <c r="AG284" s="3">
        <v>15.9</v>
      </c>
      <c r="AH284" s="3">
        <v>13.1</v>
      </c>
      <c r="AI284" s="3">
        <v>35.700000000000003</v>
      </c>
      <c r="AJ284" s="3">
        <v>56.2</v>
      </c>
      <c r="AK284" s="3">
        <v>8</v>
      </c>
      <c r="AL284" s="3">
        <v>0.5</v>
      </c>
      <c r="AM284" s="3">
        <v>2.4</v>
      </c>
      <c r="AN284" s="3">
        <v>1.4</v>
      </c>
      <c r="AO284" s="3">
        <v>28.3</v>
      </c>
      <c r="AP284" s="3">
        <v>2.2000000000000002</v>
      </c>
      <c r="AQ284" s="3">
        <v>0.5</v>
      </c>
      <c r="AR284" s="3">
        <v>2.2999999999999998</v>
      </c>
      <c r="AS284" s="3">
        <v>31.9</v>
      </c>
      <c r="AT284" s="3">
        <v>11.5</v>
      </c>
      <c r="AU284" s="3">
        <v>56.6</v>
      </c>
      <c r="AV284" s="3">
        <v>71</v>
      </c>
      <c r="AW284" s="3">
        <v>8.5</v>
      </c>
      <c r="AX284" s="3">
        <v>58</v>
      </c>
      <c r="AY284" s="3">
        <v>33.5</v>
      </c>
      <c r="AZ284" s="3">
        <v>56.3</v>
      </c>
      <c r="BA284" s="3">
        <v>2</v>
      </c>
      <c r="BB284" s="3">
        <v>0.6</v>
      </c>
      <c r="BC284" s="3">
        <v>3.6</v>
      </c>
      <c r="BD284" s="3">
        <v>3.4</v>
      </c>
      <c r="BE284" s="3">
        <v>2.1</v>
      </c>
      <c r="BF284" s="3">
        <v>3.8</v>
      </c>
      <c r="BG284" s="3">
        <v>10</v>
      </c>
      <c r="BH284" s="3">
        <v>3.6</v>
      </c>
      <c r="BI284" s="3">
        <v>3.4</v>
      </c>
      <c r="BJ284" s="3">
        <v>18</v>
      </c>
      <c r="BK284" s="3">
        <v>27</v>
      </c>
      <c r="BL284" s="3">
        <v>16</v>
      </c>
      <c r="BM284" s="3">
        <v>49.9</v>
      </c>
      <c r="BN284" s="3">
        <v>49.5</v>
      </c>
      <c r="BO284" s="3">
        <v>91.4</v>
      </c>
      <c r="BP284" s="3">
        <v>50</v>
      </c>
      <c r="BQ284" s="3">
        <v>45</v>
      </c>
      <c r="BR284" s="3">
        <v>55.8</v>
      </c>
      <c r="BS284" s="3">
        <v>49.2</v>
      </c>
      <c r="BT284" s="3">
        <v>0</v>
      </c>
    </row>
    <row r="285" spans="1:72" x14ac:dyDescent="0.25">
      <c r="A285" s="9">
        <v>39644</v>
      </c>
      <c r="B285" s="3">
        <v>7.1447070564272064</v>
      </c>
      <c r="C285" s="3">
        <v>6.1591799515125745</v>
      </c>
      <c r="D285" s="3">
        <v>6.8212165175648982</v>
      </c>
      <c r="E285" s="3">
        <v>10.587694891526599</v>
      </c>
      <c r="F285" s="3">
        <v>0.20999999999999996</v>
      </c>
      <c r="G285" s="3">
        <v>0.59000000000000008</v>
      </c>
      <c r="H285" s="3">
        <v>0.84000000000000008</v>
      </c>
      <c r="I285" s="3">
        <v>1.5620000000000001</v>
      </c>
      <c r="J285" s="3">
        <v>2.2720000000000002</v>
      </c>
      <c r="K285" s="3">
        <v>1.4319999999999999</v>
      </c>
      <c r="L285" s="3">
        <v>0.71</v>
      </c>
      <c r="M285" s="3">
        <v>0.72199999999999998</v>
      </c>
      <c r="N285" s="3">
        <v>0.25</v>
      </c>
      <c r="O285" s="3">
        <v>2.397506593143131</v>
      </c>
      <c r="P285" s="3">
        <v>15</v>
      </c>
      <c r="Q285" s="3">
        <v>10.097</v>
      </c>
      <c r="R285" s="3">
        <v>3.3179999999999996</v>
      </c>
      <c r="S285" s="3">
        <v>2.508</v>
      </c>
      <c r="T285" s="3">
        <v>1.0179999999999998</v>
      </c>
      <c r="U285" s="3">
        <v>3.5780000000000003</v>
      </c>
      <c r="V285" s="3">
        <v>6.8549999999999995</v>
      </c>
      <c r="W285" s="3">
        <v>3.5369999999999999</v>
      </c>
      <c r="X285" s="3">
        <v>4.3469999999999995</v>
      </c>
      <c r="Y285" s="3">
        <v>5.8369999999999997</v>
      </c>
      <c r="Z285" s="3">
        <v>3.2769999999999992</v>
      </c>
      <c r="AA285" s="3">
        <v>51.9</v>
      </c>
      <c r="AB285" s="3">
        <v>42.7</v>
      </c>
      <c r="AC285" s="3">
        <v>65.8</v>
      </c>
      <c r="AD285" s="3">
        <v>13.6</v>
      </c>
      <c r="AE285" s="3">
        <v>30.2</v>
      </c>
      <c r="AF285" s="3">
        <v>5</v>
      </c>
      <c r="AG285" s="3">
        <v>15.9</v>
      </c>
      <c r="AH285" s="3">
        <v>14.3</v>
      </c>
      <c r="AI285" s="3">
        <v>37.299999999999997</v>
      </c>
      <c r="AJ285" s="3">
        <v>56.2</v>
      </c>
      <c r="AK285" s="3">
        <v>8</v>
      </c>
      <c r="AL285" s="3">
        <v>0.5</v>
      </c>
      <c r="AM285" s="3">
        <v>2.8</v>
      </c>
      <c r="AN285" s="3">
        <v>1.8</v>
      </c>
      <c r="AO285" s="3">
        <v>28.6</v>
      </c>
      <c r="AP285" s="3">
        <v>2.2999999999999998</v>
      </c>
      <c r="AQ285" s="3">
        <v>0.5</v>
      </c>
      <c r="AR285" s="3">
        <v>2.1</v>
      </c>
      <c r="AS285" s="3">
        <v>32.6</v>
      </c>
      <c r="AT285" s="3">
        <v>13.2</v>
      </c>
      <c r="AU285" s="3">
        <v>54.2</v>
      </c>
      <c r="AV285" s="3">
        <v>69.8</v>
      </c>
      <c r="AW285" s="3">
        <v>9.1999999999999993</v>
      </c>
      <c r="AX285" s="3">
        <v>58.4</v>
      </c>
      <c r="AY285" s="3">
        <v>32.4</v>
      </c>
      <c r="AZ285" s="3">
        <v>54.7</v>
      </c>
      <c r="BA285" s="3">
        <v>1.6</v>
      </c>
      <c r="BB285" s="3">
        <v>0.6</v>
      </c>
      <c r="BC285" s="3">
        <v>4</v>
      </c>
      <c r="BD285" s="3">
        <v>2.9</v>
      </c>
      <c r="BE285" s="3">
        <v>2.2000000000000002</v>
      </c>
      <c r="BF285" s="3">
        <v>4</v>
      </c>
      <c r="BG285" s="3">
        <v>10.3</v>
      </c>
      <c r="BH285" s="3">
        <v>3.9</v>
      </c>
      <c r="BI285" s="3">
        <v>3.7</v>
      </c>
      <c r="BJ285" s="3">
        <v>16</v>
      </c>
      <c r="BK285" s="3">
        <v>23</v>
      </c>
      <c r="BL285" s="3">
        <v>12</v>
      </c>
      <c r="BM285" s="3">
        <v>50.8</v>
      </c>
      <c r="BN285" s="3">
        <v>48.4</v>
      </c>
      <c r="BO285" s="3">
        <v>90.4</v>
      </c>
      <c r="BP285" s="3">
        <v>52.8</v>
      </c>
      <c r="BQ285" s="3">
        <v>54.7</v>
      </c>
      <c r="BR285" s="3">
        <v>54.8</v>
      </c>
      <c r="BS285" s="3">
        <v>43.3</v>
      </c>
      <c r="BT285" s="3">
        <v>0</v>
      </c>
    </row>
    <row r="286" spans="1:72" x14ac:dyDescent="0.25">
      <c r="A286" s="9">
        <v>39675</v>
      </c>
      <c r="B286" s="3">
        <v>7.1568238538879196</v>
      </c>
      <c r="C286" s="3">
        <v>6.1062876509294703</v>
      </c>
      <c r="D286" s="3">
        <v>6.7269525681574525</v>
      </c>
      <c r="E286" s="3">
        <v>10.588476545394609</v>
      </c>
      <c r="F286" s="3">
        <v>0.25</v>
      </c>
      <c r="G286" s="3">
        <v>0.44999999999999996</v>
      </c>
      <c r="H286" s="3">
        <v>0.65500000000000003</v>
      </c>
      <c r="I286" s="3">
        <v>1.3739999999999999</v>
      </c>
      <c r="J286" s="3">
        <v>2.1070000000000002</v>
      </c>
      <c r="K286" s="3">
        <v>1.452</v>
      </c>
      <c r="L286" s="3">
        <v>0.7330000000000001</v>
      </c>
      <c r="M286" s="3">
        <v>0.71899999999999986</v>
      </c>
      <c r="N286" s="3">
        <v>0.20500000000000007</v>
      </c>
      <c r="O286" s="3">
        <v>2.3282887077997669</v>
      </c>
      <c r="P286" s="3">
        <v>16</v>
      </c>
      <c r="Q286" s="3">
        <v>10.103999999999999</v>
      </c>
      <c r="R286" s="3">
        <v>3.4460000000000002</v>
      </c>
      <c r="S286" s="3">
        <v>2.5459999999999998</v>
      </c>
      <c r="T286" s="3">
        <v>0.98600000000000021</v>
      </c>
      <c r="U286" s="3">
        <v>3.6759999999999997</v>
      </c>
      <c r="V286" s="3">
        <v>7.01</v>
      </c>
      <c r="W286" s="3">
        <v>3.5639999999999992</v>
      </c>
      <c r="X286" s="3">
        <v>4.4639999999999995</v>
      </c>
      <c r="Y286" s="3">
        <v>6.0239999999999991</v>
      </c>
      <c r="Z286" s="3">
        <v>3.3339999999999996</v>
      </c>
      <c r="AA286" s="3">
        <v>58.5</v>
      </c>
      <c r="AB286" s="3">
        <v>54.1</v>
      </c>
      <c r="AC286" s="3">
        <v>65</v>
      </c>
      <c r="AD286" s="3">
        <v>13.5</v>
      </c>
      <c r="AE286" s="3">
        <v>31.7</v>
      </c>
      <c r="AF286" s="3">
        <v>5.2</v>
      </c>
      <c r="AG286" s="3">
        <v>15.9</v>
      </c>
      <c r="AH286" s="3">
        <v>15.4</v>
      </c>
      <c r="AI286" s="3">
        <v>30</v>
      </c>
      <c r="AJ286" s="3">
        <v>54.8</v>
      </c>
      <c r="AK286" s="3">
        <v>10.7</v>
      </c>
      <c r="AL286" s="3">
        <v>1</v>
      </c>
      <c r="AM286" s="3">
        <v>3.4</v>
      </c>
      <c r="AN286" s="3">
        <v>1.6</v>
      </c>
      <c r="AO286" s="3">
        <v>32.5</v>
      </c>
      <c r="AP286" s="3">
        <v>2.5</v>
      </c>
      <c r="AQ286" s="3">
        <v>0.8</v>
      </c>
      <c r="AR286" s="3">
        <v>2.2999999999999998</v>
      </c>
      <c r="AS286" s="3">
        <v>32.700000000000003</v>
      </c>
      <c r="AT286" s="3">
        <v>13.7</v>
      </c>
      <c r="AU286" s="3">
        <v>53.6</v>
      </c>
      <c r="AV286" s="3">
        <v>68.7</v>
      </c>
      <c r="AW286" s="3">
        <v>12</v>
      </c>
      <c r="AX286" s="3">
        <v>62.8</v>
      </c>
      <c r="AY286" s="3">
        <v>25.2</v>
      </c>
      <c r="AZ286" s="3">
        <v>59.3</v>
      </c>
      <c r="BA286" s="3">
        <v>1.6</v>
      </c>
      <c r="BB286" s="3">
        <v>0</v>
      </c>
      <c r="BC286" s="3">
        <v>4.3</v>
      </c>
      <c r="BD286" s="3">
        <v>3.8</v>
      </c>
      <c r="BE286" s="3">
        <v>2.7</v>
      </c>
      <c r="BF286" s="3">
        <v>4.0999999999999996</v>
      </c>
      <c r="BG286" s="3">
        <v>11.4</v>
      </c>
      <c r="BH286" s="3">
        <v>5.0999999999999996</v>
      </c>
      <c r="BI286" s="3">
        <v>3.8</v>
      </c>
      <c r="BJ286" s="3">
        <v>16</v>
      </c>
      <c r="BK286" s="3">
        <v>24</v>
      </c>
      <c r="BL286" s="3">
        <v>13</v>
      </c>
      <c r="BM286" s="3">
        <v>50.1</v>
      </c>
      <c r="BN286" s="3">
        <v>48.6</v>
      </c>
      <c r="BO286" s="3">
        <v>76.5</v>
      </c>
      <c r="BP286" s="3">
        <v>52.7</v>
      </c>
      <c r="BQ286" s="3">
        <v>50.2</v>
      </c>
      <c r="BR286" s="3">
        <v>50.1</v>
      </c>
      <c r="BS286" s="3">
        <v>48.7</v>
      </c>
      <c r="BT286" s="3">
        <v>0</v>
      </c>
    </row>
    <row r="287" spans="1:72" x14ac:dyDescent="0.25">
      <c r="A287" s="9">
        <v>39706</v>
      </c>
      <c r="B287" s="3">
        <v>7.0616430671135442</v>
      </c>
      <c r="C287" s="3">
        <v>6.0325345108813204</v>
      </c>
      <c r="D287" s="3">
        <v>6.7771909089610203</v>
      </c>
      <c r="E287" s="3">
        <v>10.589257588757023</v>
      </c>
      <c r="F287" s="3">
        <v>0.68</v>
      </c>
      <c r="G287" s="3">
        <v>0.86</v>
      </c>
      <c r="H287" s="3">
        <v>1.052</v>
      </c>
      <c r="I287" s="3">
        <v>2.0680000000000001</v>
      </c>
      <c r="J287" s="3">
        <v>2.9090000000000003</v>
      </c>
      <c r="K287" s="3">
        <v>1.8570000000000002</v>
      </c>
      <c r="L287" s="3">
        <v>0.84100000000000019</v>
      </c>
      <c r="M287" s="3">
        <v>1.016</v>
      </c>
      <c r="N287" s="3">
        <v>0.19199999999999995</v>
      </c>
      <c r="O287" s="3">
        <v>2.1556369907307613</v>
      </c>
      <c r="P287" s="3">
        <v>17</v>
      </c>
      <c r="Q287" s="3">
        <v>11.43</v>
      </c>
      <c r="R287" s="3">
        <v>5.1219999999999999</v>
      </c>
      <c r="S287" s="3">
        <v>3.6819999999999999</v>
      </c>
      <c r="T287" s="3">
        <v>1.5719999999999996</v>
      </c>
      <c r="U287" s="3">
        <v>4.5619999999999994</v>
      </c>
      <c r="V287" s="3">
        <v>8.4420000000000002</v>
      </c>
      <c r="W287" s="3">
        <v>3.3200000000000003</v>
      </c>
      <c r="X287" s="3">
        <v>4.76</v>
      </c>
      <c r="Y287" s="3">
        <v>6.87</v>
      </c>
      <c r="Z287" s="3">
        <v>3.88</v>
      </c>
      <c r="AA287" s="3">
        <v>61.4</v>
      </c>
      <c r="AB287" s="3">
        <v>61.5</v>
      </c>
      <c r="AC287" s="3">
        <v>61.1</v>
      </c>
      <c r="AD287" s="3">
        <v>12.6</v>
      </c>
      <c r="AE287" s="3">
        <v>32.200000000000003</v>
      </c>
      <c r="AF287" s="3">
        <v>4.9000000000000004</v>
      </c>
      <c r="AG287" s="3">
        <v>13.9</v>
      </c>
      <c r="AH287" s="3">
        <v>15.1</v>
      </c>
      <c r="AI287" s="3">
        <v>26.9</v>
      </c>
      <c r="AJ287" s="3">
        <v>55.2</v>
      </c>
      <c r="AK287" s="3">
        <v>11.9</v>
      </c>
      <c r="AL287" s="3">
        <v>0.5</v>
      </c>
      <c r="AM287" s="3">
        <v>2.2999999999999998</v>
      </c>
      <c r="AN287" s="3">
        <v>1.2</v>
      </c>
      <c r="AO287" s="3">
        <v>29</v>
      </c>
      <c r="AP287" s="3">
        <v>1.5</v>
      </c>
      <c r="AQ287" s="3">
        <v>0.6</v>
      </c>
      <c r="AR287" s="3">
        <v>2.2999999999999998</v>
      </c>
      <c r="AS287" s="3">
        <v>33.4</v>
      </c>
      <c r="AT287" s="3">
        <v>12.8</v>
      </c>
      <c r="AU287" s="3">
        <v>53.8</v>
      </c>
      <c r="AV287" s="3">
        <v>71</v>
      </c>
      <c r="AW287" s="3">
        <v>13.4</v>
      </c>
      <c r="AX287" s="3">
        <v>65.599999999999994</v>
      </c>
      <c r="AY287" s="3">
        <v>21</v>
      </c>
      <c r="AZ287" s="3">
        <v>61.2</v>
      </c>
      <c r="BA287" s="3">
        <v>1.8</v>
      </c>
      <c r="BB287" s="3">
        <v>1.1000000000000001</v>
      </c>
      <c r="BC287" s="3">
        <v>4.3</v>
      </c>
      <c r="BD287" s="3">
        <v>2.5</v>
      </c>
      <c r="BE287" s="3">
        <v>2.2999999999999998</v>
      </c>
      <c r="BF287" s="3">
        <v>4</v>
      </c>
      <c r="BG287" s="3">
        <v>10.8</v>
      </c>
      <c r="BH287" s="3">
        <v>4.3</v>
      </c>
      <c r="BI287" s="3">
        <v>3.3</v>
      </c>
      <c r="BJ287" s="3">
        <v>17</v>
      </c>
      <c r="BK287" s="3">
        <v>28</v>
      </c>
      <c r="BL287" s="3">
        <v>14</v>
      </c>
      <c r="BM287" s="3">
        <v>47.2</v>
      </c>
      <c r="BN287" s="3">
        <v>45.1</v>
      </c>
      <c r="BO287" s="3">
        <v>55.1</v>
      </c>
      <c r="BP287" s="3">
        <v>49</v>
      </c>
      <c r="BQ287" s="3">
        <v>45.4</v>
      </c>
      <c r="BR287" s="3">
        <v>52</v>
      </c>
      <c r="BS287" s="3">
        <v>44.4</v>
      </c>
      <c r="BT287" s="3">
        <v>0</v>
      </c>
    </row>
    <row r="288" spans="1:72" x14ac:dyDescent="0.25">
      <c r="A288" s="9">
        <v>39736</v>
      </c>
      <c r="B288" s="3">
        <v>6.876006580667557</v>
      </c>
      <c r="C288" s="3">
        <v>5.8045022386644325</v>
      </c>
      <c r="D288" s="3">
        <v>6.5910562574598632</v>
      </c>
      <c r="E288" s="3">
        <v>10.590012856787187</v>
      </c>
      <c r="F288" s="3">
        <v>0.47999999999999993</v>
      </c>
      <c r="G288" s="3">
        <v>0.88000000000000012</v>
      </c>
      <c r="H288" s="3">
        <v>1.1080000000000001</v>
      </c>
      <c r="I288" s="3">
        <v>2.351</v>
      </c>
      <c r="J288" s="3">
        <v>3.5140000000000002</v>
      </c>
      <c r="K288" s="3">
        <v>2.4060000000000001</v>
      </c>
      <c r="L288" s="3">
        <v>1.1630000000000003</v>
      </c>
      <c r="M288" s="3">
        <v>1.2429999999999999</v>
      </c>
      <c r="N288" s="3">
        <v>0.22799999999999998</v>
      </c>
      <c r="O288" s="3">
        <v>2.0955574182732608</v>
      </c>
      <c r="P288" s="3">
        <v>14</v>
      </c>
      <c r="Q288" s="3">
        <v>14.487</v>
      </c>
      <c r="R288" s="3">
        <v>6.109</v>
      </c>
      <c r="S288" s="3">
        <v>4.2489999999999997</v>
      </c>
      <c r="T288" s="3">
        <v>1.6390000000000002</v>
      </c>
      <c r="U288" s="3">
        <v>7.1690000000000005</v>
      </c>
      <c r="V288" s="3">
        <v>11.676</v>
      </c>
      <c r="W288" s="3">
        <v>5.5670000000000002</v>
      </c>
      <c r="X288" s="3">
        <v>7.4270000000000005</v>
      </c>
      <c r="Y288" s="3">
        <v>10.036999999999999</v>
      </c>
      <c r="Z288" s="3">
        <v>4.5069999999999997</v>
      </c>
      <c r="AA288" s="3">
        <v>38.799999999999997</v>
      </c>
      <c r="AB288" s="3">
        <v>35.700000000000003</v>
      </c>
      <c r="AC288" s="3">
        <v>43.5</v>
      </c>
      <c r="AD288" s="3">
        <v>9</v>
      </c>
      <c r="AE288" s="3">
        <v>36.6</v>
      </c>
      <c r="AF288" s="3">
        <v>4.5</v>
      </c>
      <c r="AG288" s="3">
        <v>19.2</v>
      </c>
      <c r="AH288" s="3">
        <v>11.1</v>
      </c>
      <c r="AI288" s="3">
        <v>41.5</v>
      </c>
      <c r="AJ288" s="3">
        <v>54.4</v>
      </c>
      <c r="AK288" s="3">
        <v>7.3</v>
      </c>
      <c r="AL288" s="3">
        <v>0.8</v>
      </c>
      <c r="AM288" s="3">
        <v>2.6</v>
      </c>
      <c r="AN288" s="3">
        <v>1.2</v>
      </c>
      <c r="AO288" s="3">
        <v>26.5</v>
      </c>
      <c r="AP288" s="3">
        <v>1.9</v>
      </c>
      <c r="AQ288" s="3">
        <v>0.6</v>
      </c>
      <c r="AR288" s="3">
        <v>1.8</v>
      </c>
      <c r="AS288" s="3">
        <v>37.1</v>
      </c>
      <c r="AT288" s="3">
        <v>9.4</v>
      </c>
      <c r="AU288" s="3">
        <v>53.5</v>
      </c>
      <c r="AV288" s="3">
        <v>69.7</v>
      </c>
      <c r="AW288" s="3">
        <v>9.6</v>
      </c>
      <c r="AX288" s="3">
        <v>53.9</v>
      </c>
      <c r="AY288" s="3">
        <v>36.5</v>
      </c>
      <c r="AZ288" s="3">
        <v>51.2</v>
      </c>
      <c r="BA288" s="3">
        <v>1.3</v>
      </c>
      <c r="BB288" s="3">
        <v>0.8</v>
      </c>
      <c r="BC288" s="3">
        <v>3.4</v>
      </c>
      <c r="BD288" s="3">
        <v>2.9</v>
      </c>
      <c r="BE288" s="3">
        <v>2.6</v>
      </c>
      <c r="BF288" s="3">
        <v>3.7</v>
      </c>
      <c r="BG288" s="3">
        <v>9.5</v>
      </c>
      <c r="BH288" s="3">
        <v>3.3</v>
      </c>
      <c r="BI288" s="3">
        <v>3.2</v>
      </c>
      <c r="BJ288" s="3">
        <v>14</v>
      </c>
      <c r="BK288" s="3">
        <v>19</v>
      </c>
      <c r="BL288" s="3">
        <v>11</v>
      </c>
      <c r="BM288" s="3">
        <v>38.200000000000003</v>
      </c>
      <c r="BN288" s="3">
        <v>32</v>
      </c>
      <c r="BO288" s="3">
        <v>39.799999999999997</v>
      </c>
      <c r="BP288" s="3">
        <v>34.799999999999997</v>
      </c>
      <c r="BQ288" s="3">
        <v>33</v>
      </c>
      <c r="BR288" s="3">
        <v>48.4</v>
      </c>
      <c r="BS288" s="3">
        <v>42.7</v>
      </c>
      <c r="BT288" s="3">
        <v>0</v>
      </c>
    </row>
    <row r="289" spans="1:72" x14ac:dyDescent="0.25">
      <c r="A289" s="9">
        <v>39767</v>
      </c>
      <c r="B289" s="3">
        <v>6.7982082342504677</v>
      </c>
      <c r="C289" s="3">
        <v>5.7373461914943418</v>
      </c>
      <c r="D289" s="3">
        <v>6.7003005125491848</v>
      </c>
      <c r="E289" s="3">
        <v>10.59079270161244</v>
      </c>
      <c r="F289" s="3">
        <v>0.43</v>
      </c>
      <c r="G289" s="3">
        <v>0.89</v>
      </c>
      <c r="H289" s="3">
        <v>0.99399999999999999</v>
      </c>
      <c r="I289" s="3">
        <v>1.909</v>
      </c>
      <c r="J289" s="3">
        <v>2.9140000000000001</v>
      </c>
      <c r="K289" s="3">
        <v>1.92</v>
      </c>
      <c r="L289" s="3">
        <v>1.0049999999999999</v>
      </c>
      <c r="M289" s="3">
        <v>0.91500000000000004</v>
      </c>
      <c r="N289" s="3">
        <v>0.10399999999999998</v>
      </c>
      <c r="O289" s="3">
        <v>1.8960940462646949</v>
      </c>
      <c r="P289" s="3">
        <v>9</v>
      </c>
      <c r="Q289" s="3">
        <v>15.102</v>
      </c>
      <c r="R289" s="3">
        <v>6.270999999999999</v>
      </c>
      <c r="S289" s="3">
        <v>4.5009999999999994</v>
      </c>
      <c r="T289" s="3">
        <v>1.9009999999999998</v>
      </c>
      <c r="U289" s="3">
        <v>7.7309999999999999</v>
      </c>
      <c r="V289" s="3">
        <v>13.183</v>
      </c>
      <c r="W289" s="3">
        <v>6.9120000000000008</v>
      </c>
      <c r="X289" s="3">
        <v>8.6820000000000004</v>
      </c>
      <c r="Y289" s="3">
        <v>11.282</v>
      </c>
      <c r="Z289" s="3">
        <v>5.452</v>
      </c>
      <c r="AA289" s="3">
        <v>44.7</v>
      </c>
      <c r="AB289" s="3">
        <v>46.2</v>
      </c>
      <c r="AC289" s="3">
        <v>42.3</v>
      </c>
      <c r="AD289" s="3">
        <v>8.6999999999999993</v>
      </c>
      <c r="AE289" s="3">
        <v>37.1</v>
      </c>
      <c r="AF289" s="3">
        <v>3.8</v>
      </c>
      <c r="AG289" s="3">
        <v>18</v>
      </c>
      <c r="AH289" s="3">
        <v>13.1</v>
      </c>
      <c r="AI289" s="3">
        <v>33.700000000000003</v>
      </c>
      <c r="AJ289" s="3">
        <v>54.2</v>
      </c>
      <c r="AK289" s="3">
        <v>9.1999999999999993</v>
      </c>
      <c r="AL289" s="3">
        <v>0.3</v>
      </c>
      <c r="AM289" s="3">
        <v>2.1</v>
      </c>
      <c r="AN289" s="3">
        <v>1.4</v>
      </c>
      <c r="AO289" s="3">
        <v>24.5</v>
      </c>
      <c r="AP289" s="3">
        <v>1.4</v>
      </c>
      <c r="AQ289" s="3">
        <v>0.4</v>
      </c>
      <c r="AR289" s="3">
        <v>2</v>
      </c>
      <c r="AS289" s="3">
        <v>40.6</v>
      </c>
      <c r="AT289" s="3">
        <v>10.1</v>
      </c>
      <c r="AU289" s="3">
        <v>49.3</v>
      </c>
      <c r="AV289" s="3">
        <v>68.900000000000006</v>
      </c>
      <c r="AW289" s="3">
        <v>11.5</v>
      </c>
      <c r="AX289" s="3">
        <v>60.2</v>
      </c>
      <c r="AY289" s="3">
        <v>28.3</v>
      </c>
      <c r="AZ289" s="3">
        <v>57.1</v>
      </c>
      <c r="BA289" s="3">
        <v>1.3</v>
      </c>
      <c r="BB289" s="3">
        <v>0.4</v>
      </c>
      <c r="BC289" s="3">
        <v>3.2</v>
      </c>
      <c r="BD289" s="3">
        <v>2.7</v>
      </c>
      <c r="BE289" s="3">
        <v>2</v>
      </c>
      <c r="BF289" s="3">
        <v>3.2</v>
      </c>
      <c r="BG289" s="3">
        <v>9.1</v>
      </c>
      <c r="BH289" s="3">
        <v>3.5</v>
      </c>
      <c r="BI289" s="3">
        <v>2.7</v>
      </c>
      <c r="BJ289" s="3">
        <v>9</v>
      </c>
      <c r="BK289" s="3">
        <v>18</v>
      </c>
      <c r="BL289" s="3">
        <v>7</v>
      </c>
      <c r="BM289" s="3">
        <v>39</v>
      </c>
      <c r="BN289" s="3">
        <v>34.5</v>
      </c>
      <c r="BO289" s="3">
        <v>28.4</v>
      </c>
      <c r="BP289" s="3">
        <v>35.200000000000003</v>
      </c>
      <c r="BQ289" s="3">
        <v>36.799999999999997</v>
      </c>
      <c r="BR289" s="3">
        <v>49.4</v>
      </c>
      <c r="BS289" s="3">
        <v>39</v>
      </c>
      <c r="BT289" s="3">
        <v>0</v>
      </c>
    </row>
    <row r="290" spans="1:72" x14ac:dyDescent="0.25">
      <c r="A290" s="9">
        <v>39797</v>
      </c>
      <c r="B290" s="3">
        <v>6.8059993700277497</v>
      </c>
      <c r="C290" s="3">
        <v>5.7461392907350257</v>
      </c>
      <c r="D290" s="3">
        <v>6.7594872623130344</v>
      </c>
      <c r="E290" s="3">
        <v>10.591546811547127</v>
      </c>
      <c r="F290" s="3">
        <v>0.16000000000000003</v>
      </c>
      <c r="G290" s="3">
        <v>0.23699999999999999</v>
      </c>
      <c r="H290" s="3">
        <v>0.65800000000000003</v>
      </c>
      <c r="I290" s="3">
        <v>1.444</v>
      </c>
      <c r="J290" s="3">
        <v>2.109</v>
      </c>
      <c r="K290" s="3">
        <v>1.4509999999999998</v>
      </c>
      <c r="L290" s="3">
        <v>0.66499999999999981</v>
      </c>
      <c r="M290" s="3">
        <v>0.78600000000000003</v>
      </c>
      <c r="N290" s="3">
        <v>0.42100000000000004</v>
      </c>
      <c r="O290" s="3">
        <v>1.7736786094359702</v>
      </c>
      <c r="P290" s="3">
        <v>8</v>
      </c>
      <c r="Q290" s="3">
        <v>13.868</v>
      </c>
      <c r="R290" s="3">
        <v>5.3659999999999997</v>
      </c>
      <c r="S290" s="3">
        <v>3.4459999999999997</v>
      </c>
      <c r="T290" s="3">
        <v>1.696</v>
      </c>
      <c r="U290" s="3">
        <v>7.4260000000000002</v>
      </c>
      <c r="V290" s="3">
        <v>12.314</v>
      </c>
      <c r="W290" s="3">
        <v>6.9480000000000004</v>
      </c>
      <c r="X290" s="3">
        <v>8.8680000000000003</v>
      </c>
      <c r="Y290" s="3">
        <v>10.618</v>
      </c>
      <c r="Z290" s="3">
        <v>4.8879999999999999</v>
      </c>
      <c r="AA290" s="3">
        <v>38.6</v>
      </c>
      <c r="AB290" s="3">
        <v>44.2</v>
      </c>
      <c r="AC290" s="3">
        <v>30.2</v>
      </c>
      <c r="AD290" s="3">
        <v>6.5</v>
      </c>
      <c r="AE290" s="3">
        <v>41.5</v>
      </c>
      <c r="AF290" s="3">
        <v>4.8</v>
      </c>
      <c r="AG290" s="3">
        <v>18.8</v>
      </c>
      <c r="AH290" s="3">
        <v>12.7</v>
      </c>
      <c r="AI290" s="3">
        <v>40.6</v>
      </c>
      <c r="AJ290" s="3">
        <v>52</v>
      </c>
      <c r="AK290" s="3">
        <v>9.8000000000000007</v>
      </c>
      <c r="AL290" s="3">
        <v>0.8</v>
      </c>
      <c r="AM290" s="3">
        <v>2.6</v>
      </c>
      <c r="AN290" s="3">
        <v>1.4</v>
      </c>
      <c r="AO290" s="3">
        <v>27.1</v>
      </c>
      <c r="AP290" s="3">
        <v>2</v>
      </c>
      <c r="AQ290" s="3">
        <v>0.4</v>
      </c>
      <c r="AR290" s="3">
        <v>2</v>
      </c>
      <c r="AS290" s="3">
        <v>45.8</v>
      </c>
      <c r="AT290" s="3">
        <v>7.7</v>
      </c>
      <c r="AU290" s="3">
        <v>46.5</v>
      </c>
      <c r="AV290" s="3">
        <v>68.5</v>
      </c>
      <c r="AW290" s="3">
        <v>13.4</v>
      </c>
      <c r="AX290" s="3">
        <v>53.7</v>
      </c>
      <c r="AY290" s="3">
        <v>32.9</v>
      </c>
      <c r="AZ290" s="3">
        <v>49.6</v>
      </c>
      <c r="BA290" s="3">
        <v>0.9</v>
      </c>
      <c r="BB290" s="3">
        <v>0.8</v>
      </c>
      <c r="BC290" s="3">
        <v>3.4</v>
      </c>
      <c r="BD290" s="3">
        <v>3</v>
      </c>
      <c r="BE290" s="3">
        <v>2.4</v>
      </c>
      <c r="BF290" s="3">
        <v>3.7</v>
      </c>
      <c r="BG290" s="3">
        <v>10.7</v>
      </c>
      <c r="BH290" s="3">
        <v>3.5</v>
      </c>
      <c r="BI290" s="3">
        <v>2.9</v>
      </c>
      <c r="BJ290" s="3">
        <v>9</v>
      </c>
      <c r="BK290" s="3">
        <v>16</v>
      </c>
      <c r="BL290" s="3">
        <v>7</v>
      </c>
      <c r="BM290" s="3">
        <v>34.5</v>
      </c>
      <c r="BN290" s="3">
        <v>25.9</v>
      </c>
      <c r="BO290" s="3">
        <v>17.100000000000001</v>
      </c>
      <c r="BP290" s="3">
        <v>28.1</v>
      </c>
      <c r="BQ290" s="3">
        <v>32.5</v>
      </c>
      <c r="BR290" s="3">
        <v>46.9</v>
      </c>
      <c r="BS290" s="3">
        <v>38.9</v>
      </c>
      <c r="BT290" s="3">
        <v>0</v>
      </c>
    </row>
    <row r="291" spans="1:72" x14ac:dyDescent="0.25">
      <c r="A291" s="9">
        <v>39828</v>
      </c>
      <c r="B291" s="3">
        <v>6.7164494845166782</v>
      </c>
      <c r="C291" s="3">
        <v>5.7654105144490222</v>
      </c>
      <c r="D291" s="3">
        <v>6.8265994520211279</v>
      </c>
      <c r="E291" s="3">
        <v>10.592325461507976</v>
      </c>
      <c r="F291" s="3">
        <v>0.12</v>
      </c>
      <c r="G291" s="3">
        <v>0.23699999999999999</v>
      </c>
      <c r="H291" s="3">
        <v>0.71399999999999997</v>
      </c>
      <c r="I291" s="3">
        <v>1.643</v>
      </c>
      <c r="J291" s="3">
        <v>2.6139999999999999</v>
      </c>
      <c r="K291" s="3">
        <v>1.9000000000000001</v>
      </c>
      <c r="L291" s="3">
        <v>0.97100000000000009</v>
      </c>
      <c r="M291" s="3">
        <v>0.92900000000000005</v>
      </c>
      <c r="N291" s="3">
        <v>0.47699999999999998</v>
      </c>
      <c r="O291" s="3">
        <v>1.6969285593076533</v>
      </c>
      <c r="P291" s="3">
        <v>6</v>
      </c>
      <c r="Q291" s="3">
        <v>11.906000000000001</v>
      </c>
      <c r="R291" s="3">
        <v>4.7069999999999999</v>
      </c>
      <c r="S291" s="3">
        <v>3.3070000000000004</v>
      </c>
      <c r="T291" s="3">
        <v>1.7770000000000001</v>
      </c>
      <c r="U291" s="3">
        <v>6.7869999999999999</v>
      </c>
      <c r="V291" s="3">
        <v>10.023</v>
      </c>
      <c r="W291" s="3">
        <v>5.3160000000000007</v>
      </c>
      <c r="X291" s="3">
        <v>6.7160000000000002</v>
      </c>
      <c r="Y291" s="3">
        <v>8.2460000000000004</v>
      </c>
      <c r="Z291" s="3">
        <v>3.2360000000000007</v>
      </c>
      <c r="AA291" s="3">
        <v>37.4</v>
      </c>
      <c r="AB291" s="3">
        <v>42.5</v>
      </c>
      <c r="AC291" s="3">
        <v>29.7</v>
      </c>
      <c r="AD291" s="3">
        <v>7.1</v>
      </c>
      <c r="AE291" s="3">
        <v>41.1</v>
      </c>
      <c r="AF291" s="3">
        <v>5.3</v>
      </c>
      <c r="AG291" s="3">
        <v>18.399999999999999</v>
      </c>
      <c r="AH291" s="3">
        <v>10.3</v>
      </c>
      <c r="AI291" s="3">
        <v>36.9</v>
      </c>
      <c r="AJ291" s="3">
        <v>51.8</v>
      </c>
      <c r="AK291" s="3">
        <v>9.1</v>
      </c>
      <c r="AL291" s="3">
        <v>0.7</v>
      </c>
      <c r="AM291" s="3">
        <v>2.5</v>
      </c>
      <c r="AN291" s="3">
        <v>1.6</v>
      </c>
      <c r="AO291" s="3">
        <v>23.6</v>
      </c>
      <c r="AP291" s="3">
        <v>2.2000000000000002</v>
      </c>
      <c r="AQ291" s="3">
        <v>0.2</v>
      </c>
      <c r="AR291" s="3">
        <v>2.6</v>
      </c>
      <c r="AS291" s="3">
        <v>47.9</v>
      </c>
      <c r="AT291" s="3">
        <v>6.5</v>
      </c>
      <c r="AU291" s="3">
        <v>45.6</v>
      </c>
      <c r="AV291" s="3">
        <v>71.3</v>
      </c>
      <c r="AW291" s="3">
        <v>12.8</v>
      </c>
      <c r="AX291" s="3">
        <v>56.1</v>
      </c>
      <c r="AY291" s="3">
        <v>31.1</v>
      </c>
      <c r="AZ291" s="3">
        <v>54</v>
      </c>
      <c r="BA291" s="3">
        <v>1.2</v>
      </c>
      <c r="BB291" s="3">
        <v>0.5</v>
      </c>
      <c r="BC291" s="3">
        <v>3.9</v>
      </c>
      <c r="BD291" s="3">
        <v>2.6</v>
      </c>
      <c r="BE291" s="3">
        <v>2.2000000000000002</v>
      </c>
      <c r="BF291" s="3">
        <v>3</v>
      </c>
      <c r="BG291" s="3">
        <v>8.5</v>
      </c>
      <c r="BH291" s="3">
        <v>3.3</v>
      </c>
      <c r="BI291" s="3">
        <v>2.8</v>
      </c>
      <c r="BJ291" s="3">
        <v>8</v>
      </c>
      <c r="BK291" s="3">
        <v>17</v>
      </c>
      <c r="BL291" s="3">
        <v>8</v>
      </c>
      <c r="BM291" s="3">
        <v>36.4</v>
      </c>
      <c r="BN291" s="3">
        <v>32.5</v>
      </c>
      <c r="BO291" s="3">
        <v>29</v>
      </c>
      <c r="BP291" s="3">
        <v>32.299999999999997</v>
      </c>
      <c r="BQ291" s="3">
        <v>30.5</v>
      </c>
      <c r="BR291" s="3">
        <v>46.6</v>
      </c>
      <c r="BS291" s="3">
        <v>39.799999999999997</v>
      </c>
      <c r="BT291" s="3">
        <v>0</v>
      </c>
    </row>
    <row r="292" spans="1:72" x14ac:dyDescent="0.25">
      <c r="A292" s="9">
        <v>39859</v>
      </c>
      <c r="B292" s="3">
        <v>6.5999929406961639</v>
      </c>
      <c r="C292" s="3">
        <v>5.7267174459386965</v>
      </c>
      <c r="D292" s="3">
        <v>6.8585650347913649</v>
      </c>
      <c r="E292" s="3">
        <v>10.593103505644756</v>
      </c>
      <c r="F292" s="3">
        <v>0.19</v>
      </c>
      <c r="G292" s="3">
        <v>0.42200000000000004</v>
      </c>
      <c r="H292" s="3">
        <v>0.72199999999999998</v>
      </c>
      <c r="I292" s="3">
        <v>1.7310000000000001</v>
      </c>
      <c r="J292" s="3">
        <v>2.7569999999999997</v>
      </c>
      <c r="K292" s="3">
        <v>2.0350000000000001</v>
      </c>
      <c r="L292" s="3">
        <v>1.0259999999999998</v>
      </c>
      <c r="M292" s="3">
        <v>1.0090000000000001</v>
      </c>
      <c r="N292" s="3">
        <v>0.29999999999999993</v>
      </c>
      <c r="O292" s="3">
        <v>1.5527950310559004</v>
      </c>
      <c r="P292" s="3">
        <v>7</v>
      </c>
      <c r="Q292" s="3">
        <v>12.327</v>
      </c>
      <c r="R292" s="3">
        <v>5.109</v>
      </c>
      <c r="S292" s="3">
        <v>3.4490000000000003</v>
      </c>
      <c r="T292" s="3">
        <v>1.9489999999999998</v>
      </c>
      <c r="U292" s="3">
        <v>6.9190000000000005</v>
      </c>
      <c r="V292" s="3">
        <v>10.336</v>
      </c>
      <c r="W292" s="3">
        <v>5.2270000000000003</v>
      </c>
      <c r="X292" s="3">
        <v>6.8869999999999996</v>
      </c>
      <c r="Y292" s="3">
        <v>8.3870000000000005</v>
      </c>
      <c r="Z292" s="3">
        <v>3.4169999999999998</v>
      </c>
      <c r="AA292" s="3">
        <v>25.3</v>
      </c>
      <c r="AB292" s="3">
        <v>27.3</v>
      </c>
      <c r="AC292" s="3">
        <v>22.3</v>
      </c>
      <c r="AD292" s="3">
        <v>4.5999999999999996</v>
      </c>
      <c r="AE292" s="3">
        <v>46.9</v>
      </c>
      <c r="AF292" s="3">
        <v>4.7</v>
      </c>
      <c r="AG292" s="3">
        <v>24</v>
      </c>
      <c r="AH292" s="3">
        <v>7.9</v>
      </c>
      <c r="AI292" s="3">
        <v>47</v>
      </c>
      <c r="AJ292" s="3">
        <v>48.5</v>
      </c>
      <c r="AK292" s="3">
        <v>6.8</v>
      </c>
      <c r="AL292" s="3">
        <v>1</v>
      </c>
      <c r="AM292" s="3">
        <v>2.2999999999999998</v>
      </c>
      <c r="AN292" s="3">
        <v>1.2</v>
      </c>
      <c r="AO292" s="3">
        <v>25</v>
      </c>
      <c r="AP292" s="3">
        <v>2.1</v>
      </c>
      <c r="AQ292" s="3">
        <v>0.1</v>
      </c>
      <c r="AR292" s="3">
        <v>1.8</v>
      </c>
      <c r="AS292" s="3">
        <v>50.5</v>
      </c>
      <c r="AT292" s="3">
        <v>7</v>
      </c>
      <c r="AU292" s="3">
        <v>42.5</v>
      </c>
      <c r="AV292" s="3">
        <v>68.099999999999994</v>
      </c>
      <c r="AW292" s="3">
        <v>8.5</v>
      </c>
      <c r="AX292" s="3">
        <v>50.8</v>
      </c>
      <c r="AY292" s="3">
        <v>40.700000000000003</v>
      </c>
      <c r="AZ292" s="3">
        <v>46.2</v>
      </c>
      <c r="BA292" s="3">
        <v>0.9</v>
      </c>
      <c r="BB292" s="3">
        <v>0.8</v>
      </c>
      <c r="BC292" s="3">
        <v>3.6</v>
      </c>
      <c r="BD292" s="3">
        <v>2.9</v>
      </c>
      <c r="BE292" s="3">
        <v>2.2999999999999998</v>
      </c>
      <c r="BF292" s="3">
        <v>3.2</v>
      </c>
      <c r="BG292" s="3">
        <v>8.6999999999999993</v>
      </c>
      <c r="BH292" s="3">
        <v>3.6</v>
      </c>
      <c r="BI292" s="3">
        <v>3.4</v>
      </c>
      <c r="BJ292" s="3">
        <v>9</v>
      </c>
      <c r="BK292" s="3">
        <v>15</v>
      </c>
      <c r="BL292" s="3">
        <v>11</v>
      </c>
      <c r="BM292" s="3">
        <v>36.6</v>
      </c>
      <c r="BN292" s="3">
        <v>32.700000000000003</v>
      </c>
      <c r="BO292" s="3">
        <v>29.9</v>
      </c>
      <c r="BP292" s="3">
        <v>38.4</v>
      </c>
      <c r="BQ292" s="3">
        <v>28</v>
      </c>
      <c r="BR292" s="3">
        <v>46.3</v>
      </c>
      <c r="BS292" s="3">
        <v>37.700000000000003</v>
      </c>
      <c r="BT292" s="3">
        <v>0</v>
      </c>
    </row>
    <row r="293" spans="1:72" x14ac:dyDescent="0.25">
      <c r="A293" s="9">
        <v>39887</v>
      </c>
      <c r="B293" s="3">
        <v>6.6819456769108081</v>
      </c>
      <c r="C293" s="3">
        <v>5.7532708077473949</v>
      </c>
      <c r="D293" s="3">
        <v>6.8201255290211629</v>
      </c>
      <c r="E293" s="3">
        <v>10.593805735252527</v>
      </c>
      <c r="F293" s="3">
        <v>0.22</v>
      </c>
      <c r="G293" s="3">
        <v>0.34800000000000009</v>
      </c>
      <c r="H293" s="3">
        <v>0.59400000000000008</v>
      </c>
      <c r="I293" s="3">
        <v>1.458</v>
      </c>
      <c r="J293" s="3">
        <v>2.4580000000000002</v>
      </c>
      <c r="K293" s="3">
        <v>1.8640000000000001</v>
      </c>
      <c r="L293" s="3">
        <v>1.0000000000000002</v>
      </c>
      <c r="M293" s="3">
        <v>0.86399999999999988</v>
      </c>
      <c r="N293" s="3">
        <v>0.246</v>
      </c>
      <c r="O293" s="3">
        <v>1.5172204521316945</v>
      </c>
      <c r="P293" s="3">
        <v>8</v>
      </c>
      <c r="Q293" s="3">
        <v>11.554</v>
      </c>
      <c r="R293" s="3">
        <v>5.5019999999999998</v>
      </c>
      <c r="S293" s="3">
        <v>3.8819999999999997</v>
      </c>
      <c r="T293" s="3">
        <v>1.1119999999999999</v>
      </c>
      <c r="U293" s="3">
        <v>7.2619999999999996</v>
      </c>
      <c r="V293" s="3">
        <v>9.886000000000001</v>
      </c>
      <c r="W293" s="3">
        <v>4.3840000000000003</v>
      </c>
      <c r="X293" s="3">
        <v>6.0040000000000004</v>
      </c>
      <c r="Y293" s="3">
        <v>8.7740000000000009</v>
      </c>
      <c r="Z293" s="3">
        <v>2.6240000000000006</v>
      </c>
      <c r="AA293" s="3">
        <v>26.9</v>
      </c>
      <c r="AB293" s="3">
        <v>30.2</v>
      </c>
      <c r="AC293" s="3">
        <v>21.9</v>
      </c>
      <c r="AD293" s="3">
        <v>4.7</v>
      </c>
      <c r="AE293" s="3">
        <v>48.8</v>
      </c>
      <c r="AF293" s="3">
        <v>4</v>
      </c>
      <c r="AG293" s="3">
        <v>23.9</v>
      </c>
      <c r="AH293" s="3">
        <v>7.8</v>
      </c>
      <c r="AI293" s="3">
        <v>41.6</v>
      </c>
      <c r="AJ293" s="3">
        <v>46.5</v>
      </c>
      <c r="AK293" s="3">
        <v>7.3</v>
      </c>
      <c r="AL293" s="3">
        <v>0.4</v>
      </c>
      <c r="AM293" s="3">
        <v>2.4</v>
      </c>
      <c r="AN293" s="3">
        <v>1.3</v>
      </c>
      <c r="AO293" s="3">
        <v>24.5</v>
      </c>
      <c r="AP293" s="3">
        <v>1.9</v>
      </c>
      <c r="AQ293" s="3">
        <v>0.7</v>
      </c>
      <c r="AR293" s="3">
        <v>1.7</v>
      </c>
      <c r="AS293" s="3">
        <v>51</v>
      </c>
      <c r="AT293" s="3">
        <v>6.9</v>
      </c>
      <c r="AU293" s="3">
        <v>42.1</v>
      </c>
      <c r="AV293" s="3">
        <v>68.3</v>
      </c>
      <c r="AW293" s="3">
        <v>9.6</v>
      </c>
      <c r="AX293" s="3">
        <v>52.6</v>
      </c>
      <c r="AY293" s="3">
        <v>37.799999999999997</v>
      </c>
      <c r="AZ293" s="3">
        <v>51.1</v>
      </c>
      <c r="BA293" s="3">
        <v>1.1000000000000001</v>
      </c>
      <c r="BB293" s="3">
        <v>0.4</v>
      </c>
      <c r="BC293" s="3">
        <v>2.9</v>
      </c>
      <c r="BD293" s="3">
        <v>2.8</v>
      </c>
      <c r="BE293" s="3">
        <v>2.4</v>
      </c>
      <c r="BF293" s="3">
        <v>3.5</v>
      </c>
      <c r="BG293" s="3">
        <v>8.8000000000000007</v>
      </c>
      <c r="BH293" s="3">
        <v>3.1</v>
      </c>
      <c r="BI293" s="3">
        <v>2.8</v>
      </c>
      <c r="BJ293" s="3">
        <v>9</v>
      </c>
      <c r="BK293" s="3">
        <v>15</v>
      </c>
      <c r="BL293" s="3">
        <v>9</v>
      </c>
      <c r="BM293" s="3">
        <v>37.200000000000003</v>
      </c>
      <c r="BN293" s="3">
        <v>41.3</v>
      </c>
      <c r="BO293" s="3">
        <v>31.6</v>
      </c>
      <c r="BP293" s="3">
        <v>36.5</v>
      </c>
      <c r="BQ293" s="3">
        <v>30.5</v>
      </c>
      <c r="BR293" s="3">
        <v>43.2</v>
      </c>
      <c r="BS293" s="3">
        <v>34.4</v>
      </c>
      <c r="BT293" s="3">
        <v>0</v>
      </c>
    </row>
    <row r="294" spans="1:72" x14ac:dyDescent="0.25">
      <c r="A294" s="9">
        <v>39918</v>
      </c>
      <c r="B294" s="3">
        <v>6.771717891831778</v>
      </c>
      <c r="C294" s="3">
        <v>5.806609784455671</v>
      </c>
      <c r="D294" s="3">
        <v>6.7844570626376433</v>
      </c>
      <c r="E294" s="3">
        <v>10.594582628969942</v>
      </c>
      <c r="F294" s="3">
        <v>0.14999999999999997</v>
      </c>
      <c r="G294" s="3">
        <v>0.32500000000000001</v>
      </c>
      <c r="H294" s="3">
        <v>0.77100000000000002</v>
      </c>
      <c r="I294" s="3">
        <v>1.8699999999999997</v>
      </c>
      <c r="J294" s="3">
        <v>2.9750000000000001</v>
      </c>
      <c r="K294" s="3">
        <v>2.2040000000000002</v>
      </c>
      <c r="L294" s="3">
        <v>1.1050000000000004</v>
      </c>
      <c r="M294" s="3">
        <v>1.0989999999999998</v>
      </c>
      <c r="N294" s="3">
        <v>0.44600000000000001</v>
      </c>
      <c r="O294" s="3">
        <v>1.6254876462938881</v>
      </c>
      <c r="P294" s="3">
        <v>12</v>
      </c>
      <c r="Q294" s="3">
        <v>10.057</v>
      </c>
      <c r="R294" s="3">
        <v>4.5200000000000005</v>
      </c>
      <c r="S294" s="3">
        <v>3.21</v>
      </c>
      <c r="T294" s="3">
        <v>1.02</v>
      </c>
      <c r="U294" s="3">
        <v>6.02</v>
      </c>
      <c r="V294" s="3">
        <v>8.0470000000000006</v>
      </c>
      <c r="W294" s="3">
        <v>3.5270000000000001</v>
      </c>
      <c r="X294" s="3">
        <v>4.8370000000000006</v>
      </c>
      <c r="Y294" s="3">
        <v>7.027000000000001</v>
      </c>
      <c r="Z294" s="3">
        <v>2.027000000000001</v>
      </c>
      <c r="AA294" s="3">
        <v>40.799999999999997</v>
      </c>
      <c r="AB294" s="3">
        <v>51</v>
      </c>
      <c r="AC294" s="3">
        <v>25.5</v>
      </c>
      <c r="AD294" s="3">
        <v>4.9000000000000004</v>
      </c>
      <c r="AE294" s="3">
        <v>46.6</v>
      </c>
      <c r="AF294" s="3">
        <v>4.9000000000000004</v>
      </c>
      <c r="AG294" s="3">
        <v>21.4</v>
      </c>
      <c r="AH294" s="3">
        <v>8.3000000000000007</v>
      </c>
      <c r="AI294" s="3">
        <v>32.5</v>
      </c>
      <c r="AJ294" s="3">
        <v>48.5</v>
      </c>
      <c r="AK294" s="3">
        <v>14.2</v>
      </c>
      <c r="AL294" s="3">
        <v>0.6</v>
      </c>
      <c r="AM294" s="3">
        <v>2.6</v>
      </c>
      <c r="AN294" s="3">
        <v>1.7</v>
      </c>
      <c r="AO294" s="3">
        <v>26</v>
      </c>
      <c r="AP294" s="3">
        <v>2.2000000000000002</v>
      </c>
      <c r="AQ294" s="3">
        <v>0.3</v>
      </c>
      <c r="AR294" s="3">
        <v>2</v>
      </c>
      <c r="AS294" s="3">
        <v>44.9</v>
      </c>
      <c r="AT294" s="3">
        <v>7.9</v>
      </c>
      <c r="AU294" s="3">
        <v>47.2</v>
      </c>
      <c r="AV294" s="3">
        <v>70.3</v>
      </c>
      <c r="AW294" s="3">
        <v>15.7</v>
      </c>
      <c r="AX294" s="3">
        <v>59.9</v>
      </c>
      <c r="AY294" s="3">
        <v>24.4</v>
      </c>
      <c r="AZ294" s="3">
        <v>53.3</v>
      </c>
      <c r="BA294" s="3">
        <v>1.1000000000000001</v>
      </c>
      <c r="BB294" s="3">
        <v>0.7</v>
      </c>
      <c r="BC294" s="3">
        <v>3.1</v>
      </c>
      <c r="BD294" s="3">
        <v>2.9</v>
      </c>
      <c r="BE294" s="3">
        <v>2.2999999999999998</v>
      </c>
      <c r="BF294" s="3">
        <v>4.4000000000000004</v>
      </c>
      <c r="BG294" s="3">
        <v>8.1999999999999993</v>
      </c>
      <c r="BH294" s="3">
        <v>4</v>
      </c>
      <c r="BI294" s="3">
        <v>3.1</v>
      </c>
      <c r="BJ294" s="3">
        <v>14</v>
      </c>
      <c r="BK294" s="3">
        <v>24</v>
      </c>
      <c r="BL294" s="3">
        <v>13</v>
      </c>
      <c r="BM294" s="3">
        <v>39.9</v>
      </c>
      <c r="BN294" s="3">
        <v>46</v>
      </c>
      <c r="BO294" s="3">
        <v>31.4</v>
      </c>
      <c r="BP294" s="3">
        <v>36.700000000000003</v>
      </c>
      <c r="BQ294" s="3">
        <v>33.5</v>
      </c>
      <c r="BR294" s="3">
        <v>47</v>
      </c>
      <c r="BS294" s="3">
        <v>36.1</v>
      </c>
      <c r="BT294" s="3">
        <v>0</v>
      </c>
    </row>
    <row r="295" spans="1:72" x14ac:dyDescent="0.25">
      <c r="A295" s="9">
        <v>39948</v>
      </c>
      <c r="B295" s="3">
        <v>6.8234384502526595</v>
      </c>
      <c r="C295" s="3">
        <v>5.886964772017798</v>
      </c>
      <c r="D295" s="3">
        <v>6.8667249294241453</v>
      </c>
      <c r="E295" s="3">
        <v>10.595333887363026</v>
      </c>
      <c r="F295" s="3">
        <v>0.15999999999999998</v>
      </c>
      <c r="G295" s="3">
        <v>0.311</v>
      </c>
      <c r="H295" s="3">
        <v>0.78300000000000003</v>
      </c>
      <c r="I295" s="3">
        <v>2.202</v>
      </c>
      <c r="J295" s="3">
        <v>3.3209999999999997</v>
      </c>
      <c r="K295" s="3">
        <v>2.5379999999999998</v>
      </c>
      <c r="L295" s="3">
        <v>1.1189999999999998</v>
      </c>
      <c r="M295" s="3">
        <v>1.419</v>
      </c>
      <c r="N295" s="3">
        <v>0.47200000000000003</v>
      </c>
      <c r="O295" s="3">
        <v>1.6273393002441008</v>
      </c>
      <c r="P295" s="3">
        <v>14</v>
      </c>
      <c r="Q295" s="3">
        <v>9.6859999999999999</v>
      </c>
      <c r="R295" s="3">
        <v>3.5980000000000003</v>
      </c>
      <c r="S295" s="3">
        <v>2.4780000000000002</v>
      </c>
      <c r="T295" s="3">
        <v>0.6379999999999999</v>
      </c>
      <c r="U295" s="3">
        <v>4.9179999999999993</v>
      </c>
      <c r="V295" s="3">
        <v>7.3439999999999994</v>
      </c>
      <c r="W295" s="3">
        <v>3.7459999999999996</v>
      </c>
      <c r="X295" s="3">
        <v>4.8659999999999997</v>
      </c>
      <c r="Y295" s="3">
        <v>6.7059999999999995</v>
      </c>
      <c r="Z295" s="3">
        <v>2.4260000000000002</v>
      </c>
      <c r="AA295" s="3">
        <v>54.8</v>
      </c>
      <c r="AB295" s="3">
        <v>71.5</v>
      </c>
      <c r="AC295" s="3">
        <v>29.7</v>
      </c>
      <c r="AD295" s="3">
        <v>5.8</v>
      </c>
      <c r="AE295" s="3">
        <v>43.9</v>
      </c>
      <c r="AF295" s="3">
        <v>5.7</v>
      </c>
      <c r="AG295" s="3">
        <v>17.7</v>
      </c>
      <c r="AH295" s="3">
        <v>10.8</v>
      </c>
      <c r="AI295" s="3">
        <v>25.6</v>
      </c>
      <c r="AJ295" s="3">
        <v>50.3</v>
      </c>
      <c r="AK295" s="3">
        <v>19.3</v>
      </c>
      <c r="AL295" s="3">
        <v>0.9</v>
      </c>
      <c r="AM295" s="3">
        <v>2.8</v>
      </c>
      <c r="AN295" s="3">
        <v>1.5</v>
      </c>
      <c r="AO295" s="3">
        <v>29.2</v>
      </c>
      <c r="AP295" s="3">
        <v>3</v>
      </c>
      <c r="AQ295" s="3">
        <v>0.4</v>
      </c>
      <c r="AR295" s="3">
        <v>2</v>
      </c>
      <c r="AS295" s="3">
        <v>44.5</v>
      </c>
      <c r="AT295" s="3">
        <v>8.8000000000000007</v>
      </c>
      <c r="AU295" s="3">
        <v>46.7</v>
      </c>
      <c r="AV295" s="3">
        <v>71.5</v>
      </c>
      <c r="AW295" s="3">
        <v>22.5</v>
      </c>
      <c r="AX295" s="3">
        <v>59.5</v>
      </c>
      <c r="AY295" s="3">
        <v>18</v>
      </c>
      <c r="AZ295" s="3">
        <v>55.1</v>
      </c>
      <c r="BA295" s="3">
        <v>1.5</v>
      </c>
      <c r="BB295" s="3">
        <v>0.7</v>
      </c>
      <c r="BC295" s="3">
        <v>4.0999999999999996</v>
      </c>
      <c r="BD295" s="3">
        <v>2.7</v>
      </c>
      <c r="BE295" s="3">
        <v>2.8</v>
      </c>
      <c r="BF295" s="3">
        <v>3.9</v>
      </c>
      <c r="BG295" s="3">
        <v>10.1</v>
      </c>
      <c r="BH295" s="3">
        <v>4.9000000000000004</v>
      </c>
      <c r="BI295" s="3">
        <v>3.3</v>
      </c>
      <c r="BJ295" s="3">
        <v>16</v>
      </c>
      <c r="BK295" s="3">
        <v>27</v>
      </c>
      <c r="BL295" s="3">
        <v>13</v>
      </c>
      <c r="BM295" s="3">
        <v>44.1</v>
      </c>
      <c r="BN295" s="3">
        <v>51</v>
      </c>
      <c r="BO295" s="3">
        <v>45</v>
      </c>
      <c r="BP295" s="3">
        <v>48.3</v>
      </c>
      <c r="BQ295" s="3">
        <v>35.299999999999997</v>
      </c>
      <c r="BR295" s="3">
        <v>51.3</v>
      </c>
      <c r="BS295" s="3">
        <v>34.5</v>
      </c>
      <c r="BT295" s="3">
        <v>0</v>
      </c>
    </row>
    <row r="296" spans="1:72" x14ac:dyDescent="0.25">
      <c r="A296" s="9">
        <v>39979</v>
      </c>
      <c r="B296" s="3">
        <v>6.8236342663167298</v>
      </c>
      <c r="C296" s="3">
        <v>5.8707083459721821</v>
      </c>
      <c r="D296" s="3">
        <v>6.8438032524896197</v>
      </c>
      <c r="E296" s="3">
        <v>10.596109595235321</v>
      </c>
      <c r="F296" s="3">
        <v>0.15999999999999998</v>
      </c>
      <c r="G296" s="3">
        <v>0.29499999999999998</v>
      </c>
      <c r="H296" s="3">
        <v>0.92700000000000005</v>
      </c>
      <c r="I296" s="3">
        <v>2.37</v>
      </c>
      <c r="J296" s="3">
        <v>3.347</v>
      </c>
      <c r="K296" s="3">
        <v>2.42</v>
      </c>
      <c r="L296" s="3">
        <v>0.97699999999999987</v>
      </c>
      <c r="M296" s="3">
        <v>1.4430000000000001</v>
      </c>
      <c r="N296" s="3">
        <v>0.63200000000000001</v>
      </c>
      <c r="O296" s="3">
        <v>1.6722408026755853</v>
      </c>
      <c r="P296" s="3">
        <v>14</v>
      </c>
      <c r="Q296" s="3">
        <v>9.58</v>
      </c>
      <c r="R296" s="3">
        <v>3.1</v>
      </c>
      <c r="S296" s="3">
        <v>1.9999999999999996</v>
      </c>
      <c r="T296" s="3">
        <v>0.18000000000000016</v>
      </c>
      <c r="U296" s="3">
        <v>4.25</v>
      </c>
      <c r="V296" s="3">
        <v>7.02</v>
      </c>
      <c r="W296" s="3">
        <v>3.92</v>
      </c>
      <c r="X296" s="3">
        <v>5.0200000000000005</v>
      </c>
      <c r="Y296" s="3">
        <v>6.84</v>
      </c>
      <c r="Z296" s="3">
        <v>2.7700000000000005</v>
      </c>
      <c r="AA296" s="3">
        <v>49.3</v>
      </c>
      <c r="AB296" s="3">
        <v>65.5</v>
      </c>
      <c r="AC296" s="3">
        <v>25</v>
      </c>
      <c r="AD296" s="3">
        <v>4.5</v>
      </c>
      <c r="AE296" s="3">
        <v>44.8</v>
      </c>
      <c r="AF296" s="3">
        <v>4.7</v>
      </c>
      <c r="AG296" s="3">
        <v>18.2</v>
      </c>
      <c r="AH296" s="3">
        <v>10.1</v>
      </c>
      <c r="AI296" s="3">
        <v>27.6</v>
      </c>
      <c r="AJ296" s="3">
        <v>50.7</v>
      </c>
      <c r="AK296" s="3">
        <v>17.5</v>
      </c>
      <c r="AL296" s="3">
        <v>0.7</v>
      </c>
      <c r="AM296" s="3">
        <v>2.6</v>
      </c>
      <c r="AN296" s="3">
        <v>1.6</v>
      </c>
      <c r="AO296" s="3">
        <v>26.9</v>
      </c>
      <c r="AP296" s="3">
        <v>2.2999999999999998</v>
      </c>
      <c r="AQ296" s="3">
        <v>0.3</v>
      </c>
      <c r="AR296" s="3">
        <v>2</v>
      </c>
      <c r="AS296" s="3">
        <v>45.3</v>
      </c>
      <c r="AT296" s="3">
        <v>8.1</v>
      </c>
      <c r="AU296" s="3">
        <v>46.6</v>
      </c>
      <c r="AV296" s="3">
        <v>71.7</v>
      </c>
      <c r="AW296" s="3">
        <v>20.9</v>
      </c>
      <c r="AX296" s="3">
        <v>58.7</v>
      </c>
      <c r="AY296" s="3">
        <v>20.399999999999999</v>
      </c>
      <c r="AZ296" s="3">
        <v>54.9</v>
      </c>
      <c r="BA296" s="3">
        <v>1.5</v>
      </c>
      <c r="BB296" s="3">
        <v>0.4</v>
      </c>
      <c r="BC296" s="3">
        <v>3.4</v>
      </c>
      <c r="BD296" s="3">
        <v>3.6</v>
      </c>
      <c r="BE296" s="3">
        <v>3</v>
      </c>
      <c r="BF296" s="3">
        <v>4.0999999999999996</v>
      </c>
      <c r="BG296" s="3">
        <v>7.5</v>
      </c>
      <c r="BH296" s="3">
        <v>4</v>
      </c>
      <c r="BI296" s="3">
        <v>3.2</v>
      </c>
      <c r="BJ296" s="3">
        <v>15</v>
      </c>
      <c r="BK296" s="3">
        <v>26</v>
      </c>
      <c r="BL296" s="3">
        <v>13</v>
      </c>
      <c r="BM296" s="3">
        <v>46.3</v>
      </c>
      <c r="BN296" s="3">
        <v>49</v>
      </c>
      <c r="BO296" s="3">
        <v>47.9</v>
      </c>
      <c r="BP296" s="3">
        <v>54.6</v>
      </c>
      <c r="BQ296" s="3">
        <v>45</v>
      </c>
      <c r="BR296" s="3">
        <v>49.5</v>
      </c>
      <c r="BS296" s="3">
        <v>33.5</v>
      </c>
      <c r="BT296" s="3">
        <v>1</v>
      </c>
    </row>
    <row r="297" spans="1:72" x14ac:dyDescent="0.25">
      <c r="A297" s="9">
        <v>40009</v>
      </c>
      <c r="B297" s="3">
        <v>6.8951562434056219</v>
      </c>
      <c r="C297" s="3">
        <v>5.9051438406414549</v>
      </c>
      <c r="D297" s="3">
        <v>6.8397975857989097</v>
      </c>
      <c r="E297" s="3">
        <v>10.59685970778737</v>
      </c>
      <c r="F297" s="3">
        <v>8.0000000000000016E-2</v>
      </c>
      <c r="G297" s="3">
        <v>0.29599999999999999</v>
      </c>
      <c r="H297" s="3">
        <v>0.93100000000000005</v>
      </c>
      <c r="I297" s="3">
        <v>2.3359999999999999</v>
      </c>
      <c r="J297" s="3">
        <v>3.302</v>
      </c>
      <c r="K297" s="3">
        <v>2.3710000000000004</v>
      </c>
      <c r="L297" s="3">
        <v>0.96600000000000019</v>
      </c>
      <c r="M297" s="3">
        <v>1.405</v>
      </c>
      <c r="N297" s="3">
        <v>0.63500000000000001</v>
      </c>
      <c r="O297" s="3">
        <v>1.7787264318747775</v>
      </c>
      <c r="P297" s="3">
        <v>16</v>
      </c>
      <c r="Q297" s="3">
        <v>8.7289999999999992</v>
      </c>
      <c r="R297" s="3">
        <v>2.5640000000000001</v>
      </c>
      <c r="S297" s="3">
        <v>1.5640000000000001</v>
      </c>
      <c r="T297" s="3">
        <v>4.0000000000000036E-3</v>
      </c>
      <c r="U297" s="3">
        <v>3.6539999999999999</v>
      </c>
      <c r="V297" s="3">
        <v>6.2129999999999992</v>
      </c>
      <c r="W297" s="3">
        <v>3.6489999999999991</v>
      </c>
      <c r="X297" s="3">
        <v>4.6489999999999991</v>
      </c>
      <c r="Y297" s="3">
        <v>6.2089999999999996</v>
      </c>
      <c r="Z297" s="3">
        <v>2.5589999999999993</v>
      </c>
      <c r="AA297" s="3">
        <v>47.4</v>
      </c>
      <c r="AB297" s="3">
        <v>63.4</v>
      </c>
      <c r="AC297" s="3">
        <v>23.3</v>
      </c>
      <c r="AD297" s="3">
        <v>3.7</v>
      </c>
      <c r="AE297" s="3">
        <v>48.5</v>
      </c>
      <c r="AF297" s="3">
        <v>4.8</v>
      </c>
      <c r="AG297" s="3">
        <v>18.8</v>
      </c>
      <c r="AH297" s="3">
        <v>10.1</v>
      </c>
      <c r="AI297" s="3">
        <v>26.1</v>
      </c>
      <c r="AJ297" s="3">
        <v>47.8</v>
      </c>
      <c r="AK297" s="3">
        <v>15.5</v>
      </c>
      <c r="AL297" s="3">
        <v>0.4</v>
      </c>
      <c r="AM297" s="3">
        <v>2.1</v>
      </c>
      <c r="AN297" s="3">
        <v>1.3</v>
      </c>
      <c r="AO297" s="3">
        <v>25.5</v>
      </c>
      <c r="AP297" s="3">
        <v>2.2999999999999998</v>
      </c>
      <c r="AQ297" s="3">
        <v>0.4</v>
      </c>
      <c r="AR297" s="3">
        <v>1.7</v>
      </c>
      <c r="AS297" s="3">
        <v>46.5</v>
      </c>
      <c r="AT297" s="3">
        <v>8.9</v>
      </c>
      <c r="AU297" s="3">
        <v>44.6</v>
      </c>
      <c r="AV297" s="3">
        <v>71.099999999999994</v>
      </c>
      <c r="AW297" s="3">
        <v>18.399999999999999</v>
      </c>
      <c r="AX297" s="3">
        <v>62.6</v>
      </c>
      <c r="AY297" s="3">
        <v>19</v>
      </c>
      <c r="AZ297" s="3">
        <v>58.4</v>
      </c>
      <c r="BA297" s="3">
        <v>1.5</v>
      </c>
      <c r="BB297" s="3">
        <v>0.8</v>
      </c>
      <c r="BC297" s="3">
        <v>3.4</v>
      </c>
      <c r="BD297" s="3">
        <v>2.4</v>
      </c>
      <c r="BE297" s="3">
        <v>2.5</v>
      </c>
      <c r="BF297" s="3">
        <v>3.4</v>
      </c>
      <c r="BG297" s="3">
        <v>8.5</v>
      </c>
      <c r="BH297" s="3">
        <v>3.8</v>
      </c>
      <c r="BI297" s="3">
        <v>3.4</v>
      </c>
      <c r="BJ297" s="3">
        <v>17</v>
      </c>
      <c r="BK297" s="3">
        <v>26</v>
      </c>
      <c r="BL297" s="3">
        <v>13</v>
      </c>
      <c r="BM297" s="3">
        <v>49.7</v>
      </c>
      <c r="BN297" s="3">
        <v>56.6</v>
      </c>
      <c r="BO297" s="3">
        <v>52.8</v>
      </c>
      <c r="BP297" s="3">
        <v>58.8</v>
      </c>
      <c r="BQ297" s="3">
        <v>47.1</v>
      </c>
      <c r="BR297" s="3">
        <v>52</v>
      </c>
      <c r="BS297" s="3">
        <v>34.200000000000003</v>
      </c>
      <c r="BT297" s="3">
        <v>1</v>
      </c>
    </row>
    <row r="298" spans="1:72" x14ac:dyDescent="0.25">
      <c r="A298" s="9">
        <v>40040</v>
      </c>
      <c r="B298" s="3">
        <v>6.9281655647537583</v>
      </c>
      <c r="C298" s="3">
        <v>5.9253247446034365</v>
      </c>
      <c r="D298" s="3">
        <v>6.8546181805690081</v>
      </c>
      <c r="E298" s="3">
        <v>10.597634233429156</v>
      </c>
      <c r="F298" s="3">
        <v>0.09</v>
      </c>
      <c r="G298" s="3">
        <v>0.27100000000000002</v>
      </c>
      <c r="H298" s="3">
        <v>0.81799999999999995</v>
      </c>
      <c r="I298" s="3">
        <v>2.2370000000000001</v>
      </c>
      <c r="J298" s="3">
        <v>3.2530000000000001</v>
      </c>
      <c r="K298" s="3">
        <v>2.4350000000000001</v>
      </c>
      <c r="L298" s="3">
        <v>1.016</v>
      </c>
      <c r="M298" s="3">
        <v>1.419</v>
      </c>
      <c r="N298" s="3">
        <v>0.54699999999999993</v>
      </c>
      <c r="O298" s="3">
        <v>1.7844396859386153</v>
      </c>
      <c r="P298" s="3">
        <v>16</v>
      </c>
      <c r="Q298" s="3">
        <v>8.7929999999999993</v>
      </c>
      <c r="R298" s="3">
        <v>2.4430000000000001</v>
      </c>
      <c r="S298" s="3">
        <v>1.3130000000000002</v>
      </c>
      <c r="T298" s="3">
        <v>-8.7000000000000188E-2</v>
      </c>
      <c r="U298" s="3">
        <v>3.4229999999999996</v>
      </c>
      <c r="V298" s="3">
        <v>6.4059999999999988</v>
      </c>
      <c r="W298" s="3">
        <v>3.9629999999999992</v>
      </c>
      <c r="X298" s="3">
        <v>5.0929999999999991</v>
      </c>
      <c r="Y298" s="3">
        <v>6.4929999999999994</v>
      </c>
      <c r="Z298" s="3">
        <v>2.9829999999999997</v>
      </c>
      <c r="AA298" s="3">
        <v>54.5</v>
      </c>
      <c r="AB298" s="3">
        <v>73.8</v>
      </c>
      <c r="AC298" s="3">
        <v>25.4</v>
      </c>
      <c r="AD298" s="3">
        <v>4.3</v>
      </c>
      <c r="AE298" s="3">
        <v>44.3</v>
      </c>
      <c r="AF298" s="3">
        <v>5.3</v>
      </c>
      <c r="AG298" s="3">
        <v>17.8</v>
      </c>
      <c r="AH298" s="3">
        <v>10.8</v>
      </c>
      <c r="AI298" s="3">
        <v>23.1</v>
      </c>
      <c r="AJ298" s="3">
        <v>51.4</v>
      </c>
      <c r="AK298" s="3">
        <v>18</v>
      </c>
      <c r="AL298" s="3">
        <v>0.7</v>
      </c>
      <c r="AM298" s="3">
        <v>3</v>
      </c>
      <c r="AN298" s="3">
        <v>1.7</v>
      </c>
      <c r="AO298" s="3">
        <v>26.2</v>
      </c>
      <c r="AP298" s="3">
        <v>2.6</v>
      </c>
      <c r="AQ298" s="3">
        <v>0.6</v>
      </c>
      <c r="AR298" s="3">
        <v>2.1</v>
      </c>
      <c r="AS298" s="3">
        <v>44.6</v>
      </c>
      <c r="AT298" s="3">
        <v>8.5</v>
      </c>
      <c r="AU298" s="3">
        <v>46.9</v>
      </c>
      <c r="AV298" s="3">
        <v>71.400000000000006</v>
      </c>
      <c r="AW298" s="3">
        <v>22.2</v>
      </c>
      <c r="AX298" s="3">
        <v>62.6</v>
      </c>
      <c r="AY298" s="3">
        <v>15.2</v>
      </c>
      <c r="AZ298" s="3">
        <v>58.9</v>
      </c>
      <c r="BA298" s="3">
        <v>1.7</v>
      </c>
      <c r="BB298" s="3">
        <v>0.6</v>
      </c>
      <c r="BC298" s="3">
        <v>3.3</v>
      </c>
      <c r="BD298" s="3">
        <v>2.7</v>
      </c>
      <c r="BE298" s="3">
        <v>1.5</v>
      </c>
      <c r="BF298" s="3">
        <v>3.7</v>
      </c>
      <c r="BG298" s="3">
        <v>9.1</v>
      </c>
      <c r="BH298" s="3">
        <v>4.4000000000000004</v>
      </c>
      <c r="BI298" s="3">
        <v>3.1</v>
      </c>
      <c r="BJ298" s="3">
        <v>18</v>
      </c>
      <c r="BK298" s="3">
        <v>30</v>
      </c>
      <c r="BL298" s="3">
        <v>16</v>
      </c>
      <c r="BM298" s="3">
        <v>53.4</v>
      </c>
      <c r="BN298" s="3">
        <v>64.099999999999994</v>
      </c>
      <c r="BO298" s="3">
        <v>62.3</v>
      </c>
      <c r="BP298" s="3">
        <v>62.2</v>
      </c>
      <c r="BQ298" s="3">
        <v>47.5</v>
      </c>
      <c r="BR298" s="3">
        <v>54.6</v>
      </c>
      <c r="BS298" s="3">
        <v>38.6</v>
      </c>
      <c r="BT298" s="3">
        <v>1</v>
      </c>
    </row>
    <row r="299" spans="1:72" x14ac:dyDescent="0.25">
      <c r="A299" s="9">
        <v>40071</v>
      </c>
      <c r="B299" s="3">
        <v>6.9632656689097043</v>
      </c>
      <c r="C299" s="3">
        <v>5.9281785745371698</v>
      </c>
      <c r="D299" s="3">
        <v>6.90975328164481</v>
      </c>
      <c r="E299" s="3">
        <v>10.598408159645215</v>
      </c>
      <c r="F299" s="3">
        <v>3.999999999999998E-2</v>
      </c>
      <c r="G299" s="3">
        <v>0.24399999999999999</v>
      </c>
      <c r="H299" s="3">
        <v>0.80899999999999994</v>
      </c>
      <c r="I299" s="3">
        <v>2.173</v>
      </c>
      <c r="J299" s="3">
        <v>3.165</v>
      </c>
      <c r="K299" s="3">
        <v>2.3560000000000003</v>
      </c>
      <c r="L299" s="3">
        <v>0.99199999999999999</v>
      </c>
      <c r="M299" s="3">
        <v>1.3640000000000003</v>
      </c>
      <c r="N299" s="3">
        <v>0.56499999999999995</v>
      </c>
      <c r="O299" s="3">
        <v>1.8477457501847743</v>
      </c>
      <c r="P299" s="3">
        <v>18</v>
      </c>
      <c r="Q299" s="3">
        <v>8.0570000000000004</v>
      </c>
      <c r="R299" s="3">
        <v>2.3069999999999999</v>
      </c>
      <c r="S299" s="3">
        <v>1.4169999999999998</v>
      </c>
      <c r="T299" s="3">
        <v>-3.3000000000000362E-2</v>
      </c>
      <c r="U299" s="3">
        <v>3.2069999999999994</v>
      </c>
      <c r="V299" s="3">
        <v>5.7439999999999998</v>
      </c>
      <c r="W299" s="3">
        <v>3.4370000000000003</v>
      </c>
      <c r="X299" s="3">
        <v>4.327</v>
      </c>
      <c r="Y299" s="3">
        <v>5.777000000000001</v>
      </c>
      <c r="Z299" s="3">
        <v>2.5370000000000008</v>
      </c>
      <c r="AA299" s="3">
        <v>53.4</v>
      </c>
      <c r="AB299" s="3">
        <v>73.7</v>
      </c>
      <c r="AC299" s="3">
        <v>23</v>
      </c>
      <c r="AD299" s="3">
        <v>3.6</v>
      </c>
      <c r="AE299" s="3">
        <v>47</v>
      </c>
      <c r="AF299" s="3">
        <v>4.5</v>
      </c>
      <c r="AG299" s="3">
        <v>19.3</v>
      </c>
      <c r="AH299" s="3">
        <v>11.2</v>
      </c>
      <c r="AI299" s="3">
        <v>22.9</v>
      </c>
      <c r="AJ299" s="3">
        <v>49.4</v>
      </c>
      <c r="AK299" s="3">
        <v>18</v>
      </c>
      <c r="AL299" s="3">
        <v>0.6</v>
      </c>
      <c r="AM299" s="3">
        <v>2.5</v>
      </c>
      <c r="AN299" s="3">
        <v>1.3</v>
      </c>
      <c r="AO299" s="3">
        <v>24.5</v>
      </c>
      <c r="AP299" s="3">
        <v>2.2000000000000002</v>
      </c>
      <c r="AQ299" s="3">
        <v>0.6</v>
      </c>
      <c r="AR299" s="3">
        <v>1.6</v>
      </c>
      <c r="AS299" s="3">
        <v>46.3</v>
      </c>
      <c r="AT299" s="3">
        <v>8.6</v>
      </c>
      <c r="AU299" s="3">
        <v>45.1</v>
      </c>
      <c r="AV299" s="3">
        <v>69.5</v>
      </c>
      <c r="AW299" s="3">
        <v>21.3</v>
      </c>
      <c r="AX299" s="3">
        <v>64.099999999999994</v>
      </c>
      <c r="AY299" s="3">
        <v>14.6</v>
      </c>
      <c r="AZ299" s="3">
        <v>59.1</v>
      </c>
      <c r="BA299" s="3">
        <v>1.3</v>
      </c>
      <c r="BB299" s="3">
        <v>0.7</v>
      </c>
      <c r="BC299" s="3">
        <v>3.1</v>
      </c>
      <c r="BD299" s="3">
        <v>2.7</v>
      </c>
      <c r="BE299" s="3">
        <v>2.4</v>
      </c>
      <c r="BF299" s="3">
        <v>4.0999999999999996</v>
      </c>
      <c r="BG299" s="3">
        <v>7.1</v>
      </c>
      <c r="BH299" s="3">
        <v>3.7</v>
      </c>
      <c r="BI299" s="3">
        <v>3.2</v>
      </c>
      <c r="BJ299" s="3">
        <v>19</v>
      </c>
      <c r="BK299" s="3">
        <v>29</v>
      </c>
      <c r="BL299" s="3">
        <v>17</v>
      </c>
      <c r="BM299" s="3">
        <v>54.9</v>
      </c>
      <c r="BN299" s="3">
        <v>64.7</v>
      </c>
      <c r="BO299" s="3">
        <v>63.3</v>
      </c>
      <c r="BP299" s="3">
        <v>62.1</v>
      </c>
      <c r="BQ299" s="3">
        <v>48.6</v>
      </c>
      <c r="BR299" s="3">
        <v>57.6</v>
      </c>
      <c r="BS299" s="3">
        <v>41.6</v>
      </c>
      <c r="BT299" s="3">
        <v>1</v>
      </c>
    </row>
    <row r="300" spans="1:72" x14ac:dyDescent="0.25">
      <c r="A300" s="9">
        <v>40101</v>
      </c>
      <c r="B300" s="3">
        <v>6.9433058036875268</v>
      </c>
      <c r="C300" s="3">
        <v>5.9682470959317975</v>
      </c>
      <c r="D300" s="3">
        <v>6.9527286446248686</v>
      </c>
      <c r="E300" s="3">
        <v>10.599156550639583</v>
      </c>
      <c r="F300" s="3">
        <v>0.11</v>
      </c>
      <c r="G300" s="3">
        <v>0.30199999999999999</v>
      </c>
      <c r="H300" s="3">
        <v>0.85099999999999998</v>
      </c>
      <c r="I300" s="3">
        <v>2.2630000000000003</v>
      </c>
      <c r="J300" s="3">
        <v>3.3380000000000001</v>
      </c>
      <c r="K300" s="3">
        <v>2.4870000000000001</v>
      </c>
      <c r="L300" s="3">
        <v>1.0749999999999997</v>
      </c>
      <c r="M300" s="3">
        <v>1.4120000000000001</v>
      </c>
      <c r="N300" s="3">
        <v>0.54900000000000004</v>
      </c>
      <c r="O300" s="3">
        <v>1.9102196752626552</v>
      </c>
      <c r="P300" s="3">
        <v>17</v>
      </c>
      <c r="Q300" s="3">
        <v>8.1920000000000002</v>
      </c>
      <c r="R300" s="3">
        <v>2.2269999999999999</v>
      </c>
      <c r="S300" s="3">
        <v>1.347</v>
      </c>
      <c r="T300" s="3">
        <v>-9.2999999999999972E-2</v>
      </c>
      <c r="U300" s="3">
        <v>3.1469999999999998</v>
      </c>
      <c r="V300" s="3">
        <v>5.8789999999999996</v>
      </c>
      <c r="W300" s="3">
        <v>3.6520000000000001</v>
      </c>
      <c r="X300" s="3">
        <v>4.532</v>
      </c>
      <c r="Y300" s="3">
        <v>5.9719999999999995</v>
      </c>
      <c r="Z300" s="3">
        <v>2.7320000000000002</v>
      </c>
      <c r="AA300" s="3">
        <v>48.7</v>
      </c>
      <c r="AB300" s="3">
        <v>67</v>
      </c>
      <c r="AC300" s="3">
        <v>21.1</v>
      </c>
      <c r="AD300" s="3">
        <v>3.5</v>
      </c>
      <c r="AE300" s="3">
        <v>49.4</v>
      </c>
      <c r="AF300" s="3">
        <v>4.7</v>
      </c>
      <c r="AG300" s="3">
        <v>19.3</v>
      </c>
      <c r="AH300" s="3">
        <v>10.7</v>
      </c>
      <c r="AI300" s="3">
        <v>26.1</v>
      </c>
      <c r="AJ300" s="3">
        <v>47.1</v>
      </c>
      <c r="AK300" s="3">
        <v>16.8</v>
      </c>
      <c r="AL300" s="3">
        <v>0.7</v>
      </c>
      <c r="AM300" s="3">
        <v>2.2999999999999998</v>
      </c>
      <c r="AN300" s="3">
        <v>1.3</v>
      </c>
      <c r="AO300" s="3">
        <v>23.2</v>
      </c>
      <c r="AP300" s="3">
        <v>1.5</v>
      </c>
      <c r="AQ300" s="3">
        <v>0.3</v>
      </c>
      <c r="AR300" s="3">
        <v>2.5</v>
      </c>
      <c r="AS300" s="3">
        <v>46.7</v>
      </c>
      <c r="AT300" s="3">
        <v>7.8</v>
      </c>
      <c r="AU300" s="3">
        <v>45.5</v>
      </c>
      <c r="AV300" s="3">
        <v>70</v>
      </c>
      <c r="AW300" s="3">
        <v>20.8</v>
      </c>
      <c r="AX300" s="3">
        <v>61</v>
      </c>
      <c r="AY300" s="3">
        <v>18.2</v>
      </c>
      <c r="AZ300" s="3">
        <v>57.1</v>
      </c>
      <c r="BA300" s="3">
        <v>1.4</v>
      </c>
      <c r="BB300" s="3">
        <v>0.7</v>
      </c>
      <c r="BC300" s="3">
        <v>2.9</v>
      </c>
      <c r="BD300" s="3">
        <v>2.2999999999999998</v>
      </c>
      <c r="BE300" s="3">
        <v>2</v>
      </c>
      <c r="BF300" s="3">
        <v>4</v>
      </c>
      <c r="BG300" s="3">
        <v>8</v>
      </c>
      <c r="BH300" s="3">
        <v>2.9</v>
      </c>
      <c r="BI300" s="3">
        <v>2.6</v>
      </c>
      <c r="BJ300" s="3">
        <v>17</v>
      </c>
      <c r="BK300" s="3">
        <v>26</v>
      </c>
      <c r="BL300" s="3">
        <v>13</v>
      </c>
      <c r="BM300" s="3">
        <v>57.6</v>
      </c>
      <c r="BN300" s="3">
        <v>57.7</v>
      </c>
      <c r="BO300" s="3">
        <v>64.3</v>
      </c>
      <c r="BP300" s="3">
        <v>64.400000000000006</v>
      </c>
      <c r="BQ300" s="3">
        <v>53.5</v>
      </c>
      <c r="BR300" s="3">
        <v>60.7</v>
      </c>
      <c r="BS300" s="3">
        <v>51.7</v>
      </c>
      <c r="BT300" s="3">
        <v>1</v>
      </c>
    </row>
    <row r="301" spans="1:72" x14ac:dyDescent="0.25">
      <c r="A301" s="9">
        <v>40132</v>
      </c>
      <c r="B301" s="3">
        <v>6.9990848192703341</v>
      </c>
      <c r="C301" s="3">
        <v>6.0260833415035968</v>
      </c>
      <c r="D301" s="3">
        <v>7.0713186628475029</v>
      </c>
      <c r="E301" s="3">
        <v>10.599929300045503</v>
      </c>
      <c r="F301" s="3">
        <v>0.09</v>
      </c>
      <c r="G301" s="3">
        <v>0.188</v>
      </c>
      <c r="H301" s="3">
        <v>0.60699999999999998</v>
      </c>
      <c r="I301" s="3">
        <v>1.94</v>
      </c>
      <c r="J301" s="3">
        <v>3.14</v>
      </c>
      <c r="K301" s="3">
        <v>2.5330000000000004</v>
      </c>
      <c r="L301" s="3">
        <v>1.2000000000000002</v>
      </c>
      <c r="M301" s="3">
        <v>1.333</v>
      </c>
      <c r="N301" s="3">
        <v>0.41900000000000004</v>
      </c>
      <c r="O301" s="3">
        <v>2.0242914979757085</v>
      </c>
      <c r="P301" s="3">
        <v>17</v>
      </c>
      <c r="Q301" s="3">
        <v>8.2230000000000008</v>
      </c>
      <c r="R301" s="3">
        <v>2.33</v>
      </c>
      <c r="S301" s="3">
        <v>1.4300000000000002</v>
      </c>
      <c r="T301" s="3">
        <v>-6.0000000000000053E-2</v>
      </c>
      <c r="U301" s="3">
        <v>3.17</v>
      </c>
      <c r="V301" s="3">
        <v>6.2230000000000008</v>
      </c>
      <c r="W301" s="3">
        <v>3.8930000000000007</v>
      </c>
      <c r="X301" s="3">
        <v>4.793000000000001</v>
      </c>
      <c r="Y301" s="3">
        <v>6.2830000000000013</v>
      </c>
      <c r="Z301" s="3">
        <v>3.0530000000000008</v>
      </c>
      <c r="AA301" s="3">
        <v>50.6</v>
      </c>
      <c r="AB301" s="3">
        <v>70.3</v>
      </c>
      <c r="AC301" s="3">
        <v>21.2</v>
      </c>
      <c r="AD301" s="3">
        <v>3.1</v>
      </c>
      <c r="AE301" s="3">
        <v>49.2</v>
      </c>
      <c r="AF301" s="3">
        <v>4.5</v>
      </c>
      <c r="AG301" s="3">
        <v>18.899999999999999</v>
      </c>
      <c r="AH301" s="3">
        <v>10.9</v>
      </c>
      <c r="AI301" s="3">
        <v>23.1</v>
      </c>
      <c r="AJ301" s="3">
        <v>47.7</v>
      </c>
      <c r="AK301" s="3">
        <v>15.8</v>
      </c>
      <c r="AL301" s="3">
        <v>0.4</v>
      </c>
      <c r="AM301" s="3">
        <v>2.1</v>
      </c>
      <c r="AN301" s="3">
        <v>1.3</v>
      </c>
      <c r="AO301" s="3">
        <v>23.7</v>
      </c>
      <c r="AP301" s="3">
        <v>1.9</v>
      </c>
      <c r="AQ301" s="3">
        <v>0.4</v>
      </c>
      <c r="AR301" s="3">
        <v>2</v>
      </c>
      <c r="AS301" s="3">
        <v>44.5</v>
      </c>
      <c r="AT301" s="3">
        <v>8.1</v>
      </c>
      <c r="AU301" s="3">
        <v>47.4</v>
      </c>
      <c r="AV301" s="3">
        <v>70.2</v>
      </c>
      <c r="AW301" s="3">
        <v>19.7</v>
      </c>
      <c r="AX301" s="3">
        <v>65.7</v>
      </c>
      <c r="AY301" s="3">
        <v>14.6</v>
      </c>
      <c r="AZ301" s="3">
        <v>61.1</v>
      </c>
      <c r="BA301" s="3">
        <v>1.3</v>
      </c>
      <c r="BB301" s="3">
        <v>0.6</v>
      </c>
      <c r="BC301" s="3">
        <v>3.7</v>
      </c>
      <c r="BD301" s="3">
        <v>2.7</v>
      </c>
      <c r="BE301" s="3">
        <v>2</v>
      </c>
      <c r="BF301" s="3">
        <v>3.5</v>
      </c>
      <c r="BG301" s="3">
        <v>7.8</v>
      </c>
      <c r="BH301" s="3">
        <v>3.6</v>
      </c>
      <c r="BI301" s="3">
        <v>2.8</v>
      </c>
      <c r="BJ301" s="3">
        <v>17</v>
      </c>
      <c r="BK301" s="3">
        <v>28</v>
      </c>
      <c r="BL301" s="3">
        <v>13</v>
      </c>
      <c r="BM301" s="3">
        <v>55.4</v>
      </c>
      <c r="BN301" s="3">
        <v>64.2</v>
      </c>
      <c r="BO301" s="3">
        <v>55.4</v>
      </c>
      <c r="BP301" s="3">
        <v>63.4</v>
      </c>
      <c r="BQ301" s="3">
        <v>51.2</v>
      </c>
      <c r="BR301" s="3">
        <v>57.1</v>
      </c>
      <c r="BS301" s="3">
        <v>41</v>
      </c>
      <c r="BT301" s="3">
        <v>1</v>
      </c>
    </row>
    <row r="302" spans="1:72" x14ac:dyDescent="0.25">
      <c r="A302" s="9">
        <v>40162</v>
      </c>
      <c r="B302" s="3">
        <v>7.0166993659713164</v>
      </c>
      <c r="C302" s="3">
        <v>6.0429415746155692</v>
      </c>
      <c r="D302" s="3">
        <v>6.9994224675079613</v>
      </c>
      <c r="E302" s="3">
        <v>10.600676553922405</v>
      </c>
      <c r="F302" s="3">
        <v>0.14000000000000001</v>
      </c>
      <c r="G302" s="3">
        <v>0.378</v>
      </c>
      <c r="H302" s="3">
        <v>1.083</v>
      </c>
      <c r="I302" s="3">
        <v>2.6240000000000001</v>
      </c>
      <c r="J302" s="3">
        <v>3.7770000000000001</v>
      </c>
      <c r="K302" s="3">
        <v>2.694</v>
      </c>
      <c r="L302" s="3">
        <v>1.153</v>
      </c>
      <c r="M302" s="3">
        <v>1.5410000000000001</v>
      </c>
      <c r="N302" s="3">
        <v>0.70500000000000007</v>
      </c>
      <c r="O302" s="3">
        <v>2.1048200378867605</v>
      </c>
      <c r="P302" s="3">
        <v>16</v>
      </c>
      <c r="Q302" s="3">
        <v>7.7229999999999999</v>
      </c>
      <c r="R302" s="3">
        <v>1.8860000000000001</v>
      </c>
      <c r="S302" s="3">
        <v>1.1159999999999997</v>
      </c>
      <c r="T302" s="3">
        <v>-0.30400000000000027</v>
      </c>
      <c r="U302" s="3">
        <v>2.6259999999999994</v>
      </c>
      <c r="V302" s="3">
        <v>5.0389999999999997</v>
      </c>
      <c r="W302" s="3">
        <v>3.1529999999999996</v>
      </c>
      <c r="X302" s="3">
        <v>3.923</v>
      </c>
      <c r="Y302" s="3">
        <v>5.343</v>
      </c>
      <c r="Z302" s="3">
        <v>2.4130000000000003</v>
      </c>
      <c r="AA302" s="3">
        <v>53.6</v>
      </c>
      <c r="AB302" s="3">
        <v>75.900000000000006</v>
      </c>
      <c r="AC302" s="3">
        <v>20.2</v>
      </c>
      <c r="AD302" s="3">
        <v>3.1</v>
      </c>
      <c r="AE302" s="3">
        <v>48.1</v>
      </c>
      <c r="AF302" s="3">
        <v>3.9</v>
      </c>
      <c r="AG302" s="3">
        <v>18.399999999999999</v>
      </c>
      <c r="AH302" s="3">
        <v>10.4</v>
      </c>
      <c r="AI302" s="3">
        <v>20.6</v>
      </c>
      <c r="AJ302" s="3">
        <v>48.8</v>
      </c>
      <c r="AK302" s="3">
        <v>16.399999999999999</v>
      </c>
      <c r="AL302" s="3">
        <v>0.3</v>
      </c>
      <c r="AM302" s="3">
        <v>1.7</v>
      </c>
      <c r="AN302" s="3">
        <v>1</v>
      </c>
      <c r="AO302" s="3">
        <v>23.6</v>
      </c>
      <c r="AP302" s="3">
        <v>1.5</v>
      </c>
      <c r="AQ302" s="3">
        <v>0.4</v>
      </c>
      <c r="AR302" s="3">
        <v>1.8</v>
      </c>
      <c r="AS302" s="3">
        <v>45.7</v>
      </c>
      <c r="AT302" s="3">
        <v>7.5</v>
      </c>
      <c r="AU302" s="3">
        <v>46.8</v>
      </c>
      <c r="AV302" s="3">
        <v>71.2</v>
      </c>
      <c r="AW302" s="3">
        <v>21.2</v>
      </c>
      <c r="AX302" s="3">
        <v>67</v>
      </c>
      <c r="AY302" s="3">
        <v>11.8</v>
      </c>
      <c r="AZ302" s="3">
        <v>63</v>
      </c>
      <c r="BA302" s="3">
        <v>1</v>
      </c>
      <c r="BB302" s="3">
        <v>0.6</v>
      </c>
      <c r="BC302" s="3">
        <v>3.3</v>
      </c>
      <c r="BD302" s="3">
        <v>2.9</v>
      </c>
      <c r="BE302" s="3">
        <v>2</v>
      </c>
      <c r="BF302" s="3">
        <v>3.7</v>
      </c>
      <c r="BG302" s="3">
        <v>7.4</v>
      </c>
      <c r="BH302" s="3">
        <v>3.2</v>
      </c>
      <c r="BI302" s="3">
        <v>3.4</v>
      </c>
      <c r="BJ302" s="3">
        <v>16</v>
      </c>
      <c r="BK302" s="3">
        <v>26</v>
      </c>
      <c r="BL302" s="3">
        <v>13</v>
      </c>
      <c r="BM302" s="3">
        <v>55.8</v>
      </c>
      <c r="BN302" s="3">
        <v>63.8</v>
      </c>
      <c r="BO302" s="3">
        <v>63.8</v>
      </c>
      <c r="BP302" s="3">
        <v>60.1</v>
      </c>
      <c r="BQ302" s="3">
        <v>52.6</v>
      </c>
      <c r="BR302" s="3">
        <v>58.6</v>
      </c>
      <c r="BS302" s="3">
        <v>43.8</v>
      </c>
      <c r="BT302" s="3">
        <v>1</v>
      </c>
    </row>
    <row r="303" spans="1:72" x14ac:dyDescent="0.25">
      <c r="A303" s="9">
        <v>40193</v>
      </c>
      <c r="B303" s="3">
        <v>6.9790242249119956</v>
      </c>
      <c r="C303" s="3">
        <v>6.0287121611346484</v>
      </c>
      <c r="D303" s="3">
        <v>6.9827235952194426</v>
      </c>
      <c r="E303" s="3">
        <v>10.601448130091603</v>
      </c>
      <c r="F303" s="3">
        <v>6.9999999999999993E-2</v>
      </c>
      <c r="G303" s="3">
        <v>0.20100000000000001</v>
      </c>
      <c r="H303" s="3">
        <v>0.73599999999999999</v>
      </c>
      <c r="I303" s="3">
        <v>2.2429999999999999</v>
      </c>
      <c r="J303" s="3">
        <v>3.504</v>
      </c>
      <c r="K303" s="3">
        <v>2.7680000000000002</v>
      </c>
      <c r="L303" s="3">
        <v>1.2610000000000001</v>
      </c>
      <c r="M303" s="3">
        <v>1.5070000000000001</v>
      </c>
      <c r="N303" s="3">
        <v>0.53499999999999992</v>
      </c>
      <c r="O303" s="3">
        <v>2.0580366330520681</v>
      </c>
      <c r="P303" s="3">
        <v>15</v>
      </c>
      <c r="Q303" s="3">
        <v>7.4610000000000003</v>
      </c>
      <c r="R303" s="3">
        <v>2.0470000000000002</v>
      </c>
      <c r="S303" s="3">
        <v>1.2770000000000001</v>
      </c>
      <c r="T303" s="3">
        <v>-0.22299999999999986</v>
      </c>
      <c r="U303" s="3">
        <v>2.6670000000000003</v>
      </c>
      <c r="V303" s="3">
        <v>5.1379999999999999</v>
      </c>
      <c r="W303" s="3">
        <v>3.0910000000000002</v>
      </c>
      <c r="X303" s="3">
        <v>3.8610000000000002</v>
      </c>
      <c r="Y303" s="3">
        <v>5.3610000000000007</v>
      </c>
      <c r="Z303" s="3">
        <v>2.4710000000000001</v>
      </c>
      <c r="AA303" s="3">
        <v>56.5</v>
      </c>
      <c r="AB303" s="3">
        <v>77.3</v>
      </c>
      <c r="AC303" s="3">
        <v>25.2</v>
      </c>
      <c r="AD303" s="3">
        <v>4.4000000000000004</v>
      </c>
      <c r="AE303" s="3">
        <v>46.5</v>
      </c>
      <c r="AF303" s="3">
        <v>5.2</v>
      </c>
      <c r="AG303" s="3">
        <v>16.3</v>
      </c>
      <c r="AH303" s="3">
        <v>11</v>
      </c>
      <c r="AI303" s="3">
        <v>18.899999999999999</v>
      </c>
      <c r="AJ303" s="3">
        <v>49.1</v>
      </c>
      <c r="AK303" s="3">
        <v>15.8</v>
      </c>
      <c r="AL303" s="3">
        <v>0.5</v>
      </c>
      <c r="AM303" s="3">
        <v>2.4</v>
      </c>
      <c r="AN303" s="3">
        <v>1.2</v>
      </c>
      <c r="AO303" s="3">
        <v>26.3</v>
      </c>
      <c r="AP303" s="3">
        <v>2.2000000000000002</v>
      </c>
      <c r="AQ303" s="3">
        <v>0.7</v>
      </c>
      <c r="AR303" s="3">
        <v>2.5</v>
      </c>
      <c r="AS303" s="3">
        <v>44.7</v>
      </c>
      <c r="AT303" s="3">
        <v>8.5</v>
      </c>
      <c r="AU303" s="3">
        <v>46.8</v>
      </c>
      <c r="AV303" s="3">
        <v>72.7</v>
      </c>
      <c r="AW303" s="3">
        <v>20.7</v>
      </c>
      <c r="AX303" s="3">
        <v>66.599999999999994</v>
      </c>
      <c r="AY303" s="3">
        <v>12.7</v>
      </c>
      <c r="AZ303" s="3">
        <v>65.3</v>
      </c>
      <c r="BA303" s="3">
        <v>1.6</v>
      </c>
      <c r="BB303" s="3">
        <v>0.5</v>
      </c>
      <c r="BC303" s="3">
        <v>3.7</v>
      </c>
      <c r="BD303" s="3">
        <v>2.8</v>
      </c>
      <c r="BE303" s="3">
        <v>2.5</v>
      </c>
      <c r="BF303" s="3">
        <v>4.8</v>
      </c>
      <c r="BG303" s="3">
        <v>7.3</v>
      </c>
      <c r="BH303" s="3">
        <v>3.7</v>
      </c>
      <c r="BI303" s="3">
        <v>3.6</v>
      </c>
      <c r="BJ303" s="3">
        <v>15</v>
      </c>
      <c r="BK303" s="3">
        <v>26</v>
      </c>
      <c r="BL303" s="3">
        <v>12</v>
      </c>
      <c r="BM303" s="3">
        <v>56.3</v>
      </c>
      <c r="BN303" s="3">
        <v>59.9</v>
      </c>
      <c r="BO303" s="3">
        <v>68</v>
      </c>
      <c r="BP303" s="3">
        <v>62.8</v>
      </c>
      <c r="BQ303" s="3">
        <v>55.2</v>
      </c>
      <c r="BR303" s="3">
        <v>57.2</v>
      </c>
      <c r="BS303" s="3">
        <v>46.3</v>
      </c>
      <c r="BT303" s="3">
        <v>1</v>
      </c>
    </row>
    <row r="304" spans="1:72" x14ac:dyDescent="0.25">
      <c r="A304" s="9">
        <v>40224</v>
      </c>
      <c r="B304" s="3">
        <v>7.0071389689486558</v>
      </c>
      <c r="C304" s="3">
        <v>6.05818817915089</v>
      </c>
      <c r="D304" s="3">
        <v>7.008053000297501</v>
      </c>
      <c r="E304" s="3">
        <v>10.602219111389974</v>
      </c>
      <c r="F304" s="3">
        <v>0.06</v>
      </c>
      <c r="G304" s="3">
        <v>0.16599999999999998</v>
      </c>
      <c r="H304" s="3">
        <v>0.68599999999999994</v>
      </c>
      <c r="I304" s="3">
        <v>2.177</v>
      </c>
      <c r="J304" s="3">
        <v>3.4870000000000001</v>
      </c>
      <c r="K304" s="3">
        <v>2.8010000000000002</v>
      </c>
      <c r="L304" s="3">
        <v>1.31</v>
      </c>
      <c r="M304" s="3">
        <v>1.4910000000000001</v>
      </c>
      <c r="N304" s="3">
        <v>0.52</v>
      </c>
      <c r="O304" s="3">
        <v>2.0584602717167555</v>
      </c>
      <c r="P304" s="3">
        <v>17</v>
      </c>
      <c r="Q304" s="3">
        <v>7.625</v>
      </c>
      <c r="R304" s="3">
        <v>2.0829999999999997</v>
      </c>
      <c r="S304" s="3">
        <v>1.2730000000000001</v>
      </c>
      <c r="T304" s="3">
        <v>-0.21700000000000008</v>
      </c>
      <c r="U304" s="3">
        <v>2.6730000000000005</v>
      </c>
      <c r="V304" s="3">
        <v>5.3179999999999996</v>
      </c>
      <c r="W304" s="3">
        <v>3.2350000000000003</v>
      </c>
      <c r="X304" s="3">
        <v>4.0449999999999999</v>
      </c>
      <c r="Y304" s="3">
        <v>5.5350000000000001</v>
      </c>
      <c r="Z304" s="3">
        <v>2.6449999999999996</v>
      </c>
      <c r="AA304" s="3">
        <v>46.4</v>
      </c>
      <c r="AB304" s="3">
        <v>62.9</v>
      </c>
      <c r="AC304" s="3">
        <v>21.7</v>
      </c>
      <c r="AD304" s="3">
        <v>4</v>
      </c>
      <c r="AE304" s="3">
        <v>47.3</v>
      </c>
      <c r="AF304" s="3">
        <v>5.3</v>
      </c>
      <c r="AG304" s="3">
        <v>17.8</v>
      </c>
      <c r="AH304" s="3">
        <v>10.1</v>
      </c>
      <c r="AI304" s="3">
        <v>24.7</v>
      </c>
      <c r="AJ304" s="3">
        <v>48.7</v>
      </c>
      <c r="AK304" s="3">
        <v>13.2</v>
      </c>
      <c r="AL304" s="3">
        <v>0.8</v>
      </c>
      <c r="AM304" s="3">
        <v>2.7</v>
      </c>
      <c r="AN304" s="3">
        <v>1.3</v>
      </c>
      <c r="AO304" s="3">
        <v>27.8</v>
      </c>
      <c r="AP304" s="3">
        <v>1.9</v>
      </c>
      <c r="AQ304" s="3">
        <v>0.6</v>
      </c>
      <c r="AR304" s="3">
        <v>2.6</v>
      </c>
      <c r="AS304" s="3">
        <v>45.1</v>
      </c>
      <c r="AT304" s="3">
        <v>6.8</v>
      </c>
      <c r="AU304" s="3">
        <v>48.1</v>
      </c>
      <c r="AV304" s="3">
        <v>72.099999999999994</v>
      </c>
      <c r="AW304" s="3">
        <v>16.100000000000001</v>
      </c>
      <c r="AX304" s="3">
        <v>68</v>
      </c>
      <c r="AY304" s="3">
        <v>15.9</v>
      </c>
      <c r="AZ304" s="3">
        <v>62.1</v>
      </c>
      <c r="BA304" s="3">
        <v>1.3</v>
      </c>
      <c r="BB304" s="3">
        <v>0.8</v>
      </c>
      <c r="BC304" s="3">
        <v>2.7</v>
      </c>
      <c r="BD304" s="3">
        <v>3.4</v>
      </c>
      <c r="BE304" s="3">
        <v>2.2000000000000002</v>
      </c>
      <c r="BF304" s="3">
        <v>4.5999999999999996</v>
      </c>
      <c r="BG304" s="3">
        <v>9</v>
      </c>
      <c r="BH304" s="3">
        <v>3.6</v>
      </c>
      <c r="BI304" s="3">
        <v>3.7</v>
      </c>
      <c r="BJ304" s="3">
        <v>17</v>
      </c>
      <c r="BK304" s="3">
        <v>27</v>
      </c>
      <c r="BL304" s="3">
        <v>12</v>
      </c>
      <c r="BM304" s="3">
        <v>55.5</v>
      </c>
      <c r="BN304" s="3">
        <v>57.7</v>
      </c>
      <c r="BO304" s="3">
        <v>65.099999999999994</v>
      </c>
      <c r="BP304" s="3">
        <v>57</v>
      </c>
      <c r="BQ304" s="3">
        <v>55.7</v>
      </c>
      <c r="BR304" s="3">
        <v>56.8</v>
      </c>
      <c r="BS304" s="3">
        <v>50.2</v>
      </c>
      <c r="BT304" s="3">
        <v>1</v>
      </c>
    </row>
    <row r="305" spans="1:72" x14ac:dyDescent="0.25">
      <c r="A305" s="9">
        <v>40252</v>
      </c>
      <c r="B305" s="3">
        <v>7.0642717295941386</v>
      </c>
      <c r="C305" s="3">
        <v>6.0665024438905952</v>
      </c>
      <c r="D305" s="3">
        <v>7.0149491130842527</v>
      </c>
      <c r="E305" s="3">
        <v>10.602914971053224</v>
      </c>
      <c r="F305" s="3">
        <v>7.9999999999999988E-2</v>
      </c>
      <c r="G305" s="3">
        <v>0.22700000000000001</v>
      </c>
      <c r="H305" s="3">
        <v>0.86</v>
      </c>
      <c r="I305" s="3">
        <v>2.3969999999999998</v>
      </c>
      <c r="J305" s="3">
        <v>3.673</v>
      </c>
      <c r="K305" s="3">
        <v>2.8130000000000002</v>
      </c>
      <c r="L305" s="3">
        <v>1.2760000000000002</v>
      </c>
      <c r="M305" s="3">
        <v>1.5369999999999999</v>
      </c>
      <c r="N305" s="3">
        <v>0.63300000000000001</v>
      </c>
      <c r="O305" s="3">
        <v>2.1272069772388851</v>
      </c>
      <c r="P305" s="3">
        <v>15</v>
      </c>
      <c r="Q305" s="3">
        <v>7.5650000000000004</v>
      </c>
      <c r="R305" s="3">
        <v>1.8329999999999997</v>
      </c>
      <c r="S305" s="3">
        <v>1.0630000000000002</v>
      </c>
      <c r="T305" s="3">
        <v>-0.29700000000000015</v>
      </c>
      <c r="U305" s="3">
        <v>2.4529999999999998</v>
      </c>
      <c r="V305" s="3">
        <v>5.0080000000000009</v>
      </c>
      <c r="W305" s="3">
        <v>3.1750000000000007</v>
      </c>
      <c r="X305" s="3">
        <v>3.9450000000000003</v>
      </c>
      <c r="Y305" s="3">
        <v>5.3050000000000006</v>
      </c>
      <c r="Z305" s="3">
        <v>2.5550000000000006</v>
      </c>
      <c r="AA305" s="3">
        <v>52.3</v>
      </c>
      <c r="AB305" s="3">
        <v>70.400000000000006</v>
      </c>
      <c r="AC305" s="3">
        <v>25.2</v>
      </c>
      <c r="AD305" s="3">
        <v>4</v>
      </c>
      <c r="AE305" s="3">
        <v>46.3</v>
      </c>
      <c r="AF305" s="3">
        <v>3.9</v>
      </c>
      <c r="AG305" s="3">
        <v>17.399999999999999</v>
      </c>
      <c r="AH305" s="3">
        <v>10.8</v>
      </c>
      <c r="AI305" s="3">
        <v>21.4</v>
      </c>
      <c r="AJ305" s="3">
        <v>49.7</v>
      </c>
      <c r="AK305" s="3">
        <v>14.1</v>
      </c>
      <c r="AL305" s="3">
        <v>0.8</v>
      </c>
      <c r="AM305" s="3">
        <v>2.8</v>
      </c>
      <c r="AN305" s="3">
        <v>1.3</v>
      </c>
      <c r="AO305" s="3">
        <v>25.5</v>
      </c>
      <c r="AP305" s="3">
        <v>1.3</v>
      </c>
      <c r="AQ305" s="3">
        <v>0.7</v>
      </c>
      <c r="AR305" s="3">
        <v>2.1</v>
      </c>
      <c r="AS305" s="3">
        <v>42.1</v>
      </c>
      <c r="AT305" s="3">
        <v>8.5</v>
      </c>
      <c r="AU305" s="3">
        <v>49.4</v>
      </c>
      <c r="AV305" s="3">
        <v>71.8</v>
      </c>
      <c r="AW305" s="3">
        <v>18</v>
      </c>
      <c r="AX305" s="3">
        <v>68.400000000000006</v>
      </c>
      <c r="AY305" s="3">
        <v>13.6</v>
      </c>
      <c r="AZ305" s="3">
        <v>64.5</v>
      </c>
      <c r="BA305" s="3">
        <v>1</v>
      </c>
      <c r="BB305" s="3">
        <v>0.5</v>
      </c>
      <c r="BC305" s="3">
        <v>3.6</v>
      </c>
      <c r="BD305" s="3">
        <v>3</v>
      </c>
      <c r="BE305" s="3">
        <v>2.1</v>
      </c>
      <c r="BF305" s="3">
        <v>4.0999999999999996</v>
      </c>
      <c r="BG305" s="3">
        <v>8.1</v>
      </c>
      <c r="BH305" s="3">
        <v>4</v>
      </c>
      <c r="BI305" s="3">
        <v>3.2</v>
      </c>
      <c r="BJ305" s="3">
        <v>15</v>
      </c>
      <c r="BK305" s="3">
        <v>24</v>
      </c>
      <c r="BL305" s="3">
        <v>10</v>
      </c>
      <c r="BM305" s="3">
        <v>58.8</v>
      </c>
      <c r="BN305" s="3">
        <v>60.1</v>
      </c>
      <c r="BO305" s="3">
        <v>75.2</v>
      </c>
      <c r="BP305" s="3">
        <v>57.3</v>
      </c>
      <c r="BQ305" s="3">
        <v>55.8</v>
      </c>
      <c r="BR305" s="3">
        <v>64</v>
      </c>
      <c r="BS305" s="3">
        <v>56.8</v>
      </c>
      <c r="BT305" s="3">
        <v>1</v>
      </c>
    </row>
    <row r="306" spans="1:72" x14ac:dyDescent="0.25">
      <c r="A306" s="9">
        <v>40283</v>
      </c>
      <c r="B306" s="3">
        <v>7.0789231979060023</v>
      </c>
      <c r="C306" s="3">
        <v>6.0967925622376722</v>
      </c>
      <c r="D306" s="3">
        <v>7.0731425907353831</v>
      </c>
      <c r="E306" s="3">
        <v>10.603684822708555</v>
      </c>
      <c r="F306" s="3">
        <v>0.09</v>
      </c>
      <c r="G306" s="3">
        <v>0.221</v>
      </c>
      <c r="H306" s="3">
        <v>0.80399999999999994</v>
      </c>
      <c r="I306" s="3">
        <v>2.2599999999999998</v>
      </c>
      <c r="J306" s="3">
        <v>3.4989999999999997</v>
      </c>
      <c r="K306" s="3">
        <v>2.6949999999999998</v>
      </c>
      <c r="L306" s="3">
        <v>1.2389999999999999</v>
      </c>
      <c r="M306" s="3">
        <v>1.456</v>
      </c>
      <c r="N306" s="3">
        <v>0.58299999999999996</v>
      </c>
      <c r="O306" s="3">
        <v>2.1654395842356</v>
      </c>
      <c r="P306" s="3">
        <v>20</v>
      </c>
      <c r="Q306" s="3">
        <v>7.3780000000000001</v>
      </c>
      <c r="R306" s="3">
        <v>1.8100000000000005</v>
      </c>
      <c r="S306" s="3">
        <v>1.0300000000000002</v>
      </c>
      <c r="T306" s="3">
        <v>-0.20999999999999996</v>
      </c>
      <c r="U306" s="3">
        <v>2.3499999999999996</v>
      </c>
      <c r="V306" s="3">
        <v>4.9580000000000002</v>
      </c>
      <c r="W306" s="3">
        <v>3.1479999999999997</v>
      </c>
      <c r="X306" s="3">
        <v>3.9279999999999999</v>
      </c>
      <c r="Y306" s="3">
        <v>5.1680000000000001</v>
      </c>
      <c r="Z306" s="3">
        <v>2.6080000000000005</v>
      </c>
      <c r="AA306" s="3">
        <v>57.7</v>
      </c>
      <c r="AB306" s="3">
        <v>77.400000000000006</v>
      </c>
      <c r="AC306" s="3">
        <v>28.2</v>
      </c>
      <c r="AD306" s="3">
        <v>4.7</v>
      </c>
      <c r="AE306" s="3">
        <v>44.8</v>
      </c>
      <c r="AF306" s="3">
        <v>5.4</v>
      </c>
      <c r="AG306" s="3">
        <v>16.7</v>
      </c>
      <c r="AH306" s="3">
        <v>10.5</v>
      </c>
      <c r="AI306" s="3">
        <v>19.899999999999999</v>
      </c>
      <c r="AJ306" s="3">
        <v>50.5</v>
      </c>
      <c r="AK306" s="3">
        <v>17.7</v>
      </c>
      <c r="AL306" s="3">
        <v>0.3</v>
      </c>
      <c r="AM306" s="3">
        <v>2.1</v>
      </c>
      <c r="AN306" s="3">
        <v>1.4</v>
      </c>
      <c r="AO306" s="3">
        <v>27.8</v>
      </c>
      <c r="AP306" s="3">
        <v>2.4</v>
      </c>
      <c r="AQ306" s="3">
        <v>0.4</v>
      </c>
      <c r="AR306" s="3">
        <v>2.1</v>
      </c>
      <c r="AS306" s="3">
        <v>40</v>
      </c>
      <c r="AT306" s="3">
        <v>8.9</v>
      </c>
      <c r="AU306" s="3">
        <v>51.1</v>
      </c>
      <c r="AV306" s="3">
        <v>72.8</v>
      </c>
      <c r="AW306" s="3">
        <v>19.7</v>
      </c>
      <c r="AX306" s="3">
        <v>67.900000000000006</v>
      </c>
      <c r="AY306" s="3">
        <v>12.4</v>
      </c>
      <c r="AZ306" s="3">
        <v>62.4</v>
      </c>
      <c r="BA306" s="3">
        <v>1.5</v>
      </c>
      <c r="BB306" s="3">
        <v>0.9</v>
      </c>
      <c r="BC306" s="3">
        <v>3.1</v>
      </c>
      <c r="BD306" s="3">
        <v>3</v>
      </c>
      <c r="BE306" s="3">
        <v>3</v>
      </c>
      <c r="BF306" s="3">
        <v>5.2</v>
      </c>
      <c r="BG306" s="3">
        <v>7.7</v>
      </c>
      <c r="BH306" s="3">
        <v>3.9</v>
      </c>
      <c r="BI306" s="3">
        <v>3.5</v>
      </c>
      <c r="BJ306" s="3">
        <v>19</v>
      </c>
      <c r="BK306" s="3">
        <v>25</v>
      </c>
      <c r="BL306" s="3">
        <v>13</v>
      </c>
      <c r="BM306" s="3">
        <v>58.1</v>
      </c>
      <c r="BN306" s="3">
        <v>64</v>
      </c>
      <c r="BO306" s="3">
        <v>78</v>
      </c>
      <c r="BP306" s="3">
        <v>62.3</v>
      </c>
      <c r="BQ306" s="3">
        <v>54.8</v>
      </c>
      <c r="BR306" s="3">
        <v>59.6</v>
      </c>
      <c r="BS306" s="3">
        <v>49.9</v>
      </c>
      <c r="BT306" s="3">
        <v>1</v>
      </c>
    </row>
    <row r="307" spans="1:72" x14ac:dyDescent="0.25">
      <c r="A307" s="9">
        <v>40313</v>
      </c>
      <c r="B307" s="3">
        <v>6.9933915442722316</v>
      </c>
      <c r="C307" s="3">
        <v>6.0512888487536474</v>
      </c>
      <c r="D307" s="3">
        <v>7.0925737159746784</v>
      </c>
      <c r="E307" s="3">
        <v>10.604429276561985</v>
      </c>
      <c r="F307" s="3">
        <v>0.06</v>
      </c>
      <c r="G307" s="3">
        <v>0.161</v>
      </c>
      <c r="H307" s="3">
        <v>0.61399999999999999</v>
      </c>
      <c r="I307" s="3">
        <v>1.9390000000000003</v>
      </c>
      <c r="J307" s="3">
        <v>3.1429999999999998</v>
      </c>
      <c r="K307" s="3">
        <v>2.5289999999999999</v>
      </c>
      <c r="L307" s="3">
        <v>1.2039999999999997</v>
      </c>
      <c r="M307" s="3">
        <v>1.3250000000000002</v>
      </c>
      <c r="N307" s="3">
        <v>0.45300000000000001</v>
      </c>
      <c r="O307" s="3">
        <v>2.1668472372697725</v>
      </c>
      <c r="P307" s="3">
        <v>23</v>
      </c>
      <c r="Q307" s="3">
        <v>8.2449999999999992</v>
      </c>
      <c r="R307" s="3">
        <v>2.3010000000000002</v>
      </c>
      <c r="S307" s="3">
        <v>1.4909999999999997</v>
      </c>
      <c r="T307" s="3">
        <v>7.099999999999973E-2</v>
      </c>
      <c r="U307" s="3">
        <v>2.8810000000000002</v>
      </c>
      <c r="V307" s="3">
        <v>6.145999999999999</v>
      </c>
      <c r="W307" s="3">
        <v>3.8449999999999989</v>
      </c>
      <c r="X307" s="3">
        <v>4.6549999999999994</v>
      </c>
      <c r="Y307" s="3">
        <v>6.0749999999999993</v>
      </c>
      <c r="Z307" s="3">
        <v>3.2649999999999988</v>
      </c>
      <c r="AA307" s="3">
        <v>62.7</v>
      </c>
      <c r="AB307" s="3">
        <v>84.6</v>
      </c>
      <c r="AC307" s="3">
        <v>29.8</v>
      </c>
      <c r="AD307" s="3">
        <v>4.5999999999999996</v>
      </c>
      <c r="AE307" s="3">
        <v>43.9</v>
      </c>
      <c r="AF307" s="3">
        <v>6</v>
      </c>
      <c r="AG307" s="3">
        <v>16.399999999999999</v>
      </c>
      <c r="AH307" s="3">
        <v>11.4</v>
      </c>
      <c r="AI307" s="3">
        <v>17.8</v>
      </c>
      <c r="AJ307" s="3">
        <v>51.5</v>
      </c>
      <c r="AK307" s="3">
        <v>20.2</v>
      </c>
      <c r="AL307" s="3">
        <v>0.6</v>
      </c>
      <c r="AM307" s="3">
        <v>2.1</v>
      </c>
      <c r="AN307" s="3">
        <v>1.2</v>
      </c>
      <c r="AO307" s="3">
        <v>26</v>
      </c>
      <c r="AP307" s="3">
        <v>2.7</v>
      </c>
      <c r="AQ307" s="3">
        <v>0.3</v>
      </c>
      <c r="AR307" s="3">
        <v>2.7</v>
      </c>
      <c r="AS307" s="3">
        <v>39.5</v>
      </c>
      <c r="AT307" s="3">
        <v>9.6999999999999993</v>
      </c>
      <c r="AU307" s="3">
        <v>50.8</v>
      </c>
      <c r="AV307" s="3">
        <v>72.2</v>
      </c>
      <c r="AW307" s="3">
        <v>22.8</v>
      </c>
      <c r="AX307" s="3">
        <v>65.3</v>
      </c>
      <c r="AY307" s="3">
        <v>11.9</v>
      </c>
      <c r="AZ307" s="3">
        <v>62</v>
      </c>
      <c r="BA307" s="3">
        <v>1.2</v>
      </c>
      <c r="BB307" s="3">
        <v>0.6</v>
      </c>
      <c r="BC307" s="3">
        <v>3.6</v>
      </c>
      <c r="BD307" s="3">
        <v>3.3</v>
      </c>
      <c r="BE307" s="3">
        <v>2.7</v>
      </c>
      <c r="BF307" s="3">
        <v>4.5999999999999996</v>
      </c>
      <c r="BG307" s="3">
        <v>7.3</v>
      </c>
      <c r="BH307" s="3">
        <v>3.8</v>
      </c>
      <c r="BI307" s="3">
        <v>3.1</v>
      </c>
      <c r="BJ307" s="3">
        <v>22</v>
      </c>
      <c r="BK307" s="3">
        <v>27</v>
      </c>
      <c r="BL307" s="3">
        <v>16</v>
      </c>
      <c r="BM307" s="3">
        <v>57.4</v>
      </c>
      <c r="BN307" s="3">
        <v>61.3</v>
      </c>
      <c r="BO307" s="3">
        <v>77</v>
      </c>
      <c r="BP307" s="3">
        <v>62.1</v>
      </c>
      <c r="BQ307" s="3">
        <v>57.9</v>
      </c>
      <c r="BR307" s="3">
        <v>58.1</v>
      </c>
      <c r="BS307" s="3">
        <v>47.8</v>
      </c>
      <c r="BT307" s="3">
        <v>1</v>
      </c>
    </row>
    <row r="308" spans="1:72" x14ac:dyDescent="0.25">
      <c r="A308" s="9">
        <v>40344</v>
      </c>
      <c r="B308" s="3">
        <v>6.9380031641398556</v>
      </c>
      <c r="C308" s="3">
        <v>6.045005314036012</v>
      </c>
      <c r="D308" s="3">
        <v>7.1258058832303375</v>
      </c>
      <c r="E308" s="3">
        <v>10.605197963756561</v>
      </c>
      <c r="F308" s="3">
        <v>4.0000000000000008E-2</v>
      </c>
      <c r="G308" s="3">
        <v>0.13600000000000001</v>
      </c>
      <c r="H308" s="3">
        <v>0.42499999999999999</v>
      </c>
      <c r="I308" s="3">
        <v>1.5980000000000001</v>
      </c>
      <c r="J308" s="3">
        <v>2.7549999999999999</v>
      </c>
      <c r="K308" s="3">
        <v>2.33</v>
      </c>
      <c r="L308" s="3">
        <v>1.157</v>
      </c>
      <c r="M308" s="3">
        <v>1.173</v>
      </c>
      <c r="N308" s="3">
        <v>0.28899999999999998</v>
      </c>
      <c r="O308" s="3">
        <v>2.1767522855898997</v>
      </c>
      <c r="P308" s="3">
        <v>17</v>
      </c>
      <c r="Q308" s="3">
        <v>8.1579999999999995</v>
      </c>
      <c r="R308" s="3">
        <v>2.3720000000000003</v>
      </c>
      <c r="S308" s="3">
        <v>1.6019999999999999</v>
      </c>
      <c r="T308" s="3">
        <v>0.21199999999999997</v>
      </c>
      <c r="U308" s="3">
        <v>3.012</v>
      </c>
      <c r="V308" s="3">
        <v>6.379999999999999</v>
      </c>
      <c r="W308" s="3">
        <v>4.0079999999999991</v>
      </c>
      <c r="X308" s="3">
        <v>4.7779999999999996</v>
      </c>
      <c r="Y308" s="3">
        <v>6.1679999999999993</v>
      </c>
      <c r="Z308" s="3">
        <v>3.3679999999999994</v>
      </c>
      <c r="AA308" s="3">
        <v>54.3</v>
      </c>
      <c r="AB308" s="3">
        <v>72.7</v>
      </c>
      <c r="AC308" s="3">
        <v>26.8</v>
      </c>
      <c r="AD308" s="3">
        <v>4.3</v>
      </c>
      <c r="AE308" s="3">
        <v>43.5</v>
      </c>
      <c r="AF308" s="3">
        <v>4.0999999999999996</v>
      </c>
      <c r="AG308" s="3">
        <v>16.8</v>
      </c>
      <c r="AH308" s="3">
        <v>10.6</v>
      </c>
      <c r="AI308" s="3">
        <v>20.100000000000001</v>
      </c>
      <c r="AJ308" s="3">
        <v>52.2</v>
      </c>
      <c r="AK308" s="3">
        <v>16.2</v>
      </c>
      <c r="AL308" s="3">
        <v>0.7</v>
      </c>
      <c r="AM308" s="3">
        <v>2</v>
      </c>
      <c r="AN308" s="3">
        <v>1.1000000000000001</v>
      </c>
      <c r="AO308" s="3">
        <v>23.7</v>
      </c>
      <c r="AP308" s="3">
        <v>1.4</v>
      </c>
      <c r="AQ308" s="3">
        <v>0.2</v>
      </c>
      <c r="AR308" s="3">
        <v>2</v>
      </c>
      <c r="AS308" s="3">
        <v>41</v>
      </c>
      <c r="AT308" s="3">
        <v>8.4</v>
      </c>
      <c r="AU308" s="3">
        <v>50.6</v>
      </c>
      <c r="AV308" s="3">
        <v>72.599999999999994</v>
      </c>
      <c r="AW308" s="3">
        <v>17.100000000000001</v>
      </c>
      <c r="AX308" s="3">
        <v>69</v>
      </c>
      <c r="AY308" s="3">
        <v>13.9</v>
      </c>
      <c r="AZ308" s="3">
        <v>63.7</v>
      </c>
      <c r="BA308" s="3">
        <v>1.2</v>
      </c>
      <c r="BB308" s="3">
        <v>0.7</v>
      </c>
      <c r="BC308" s="3">
        <v>3.2</v>
      </c>
      <c r="BD308" s="3">
        <v>2.9</v>
      </c>
      <c r="BE308" s="3">
        <v>1.8</v>
      </c>
      <c r="BF308" s="3">
        <v>3.6</v>
      </c>
      <c r="BG308" s="3">
        <v>7.5</v>
      </c>
      <c r="BH308" s="3">
        <v>3.6</v>
      </c>
      <c r="BI308" s="3">
        <v>3.1</v>
      </c>
      <c r="BJ308" s="3">
        <v>16</v>
      </c>
      <c r="BK308" s="3">
        <v>22</v>
      </c>
      <c r="BL308" s="3">
        <v>13</v>
      </c>
      <c r="BM308" s="3">
        <v>56.5</v>
      </c>
      <c r="BN308" s="3">
        <v>58.6</v>
      </c>
      <c r="BO308" s="3">
        <v>54.9</v>
      </c>
      <c r="BP308" s="3">
        <v>63</v>
      </c>
      <c r="BQ308" s="3">
        <v>56.8</v>
      </c>
      <c r="BR308" s="3">
        <v>56.6</v>
      </c>
      <c r="BS308" s="3">
        <v>47.3</v>
      </c>
      <c r="BT308" s="3">
        <v>1</v>
      </c>
    </row>
    <row r="309" spans="1:72" x14ac:dyDescent="0.25">
      <c r="A309" s="9">
        <v>40374</v>
      </c>
      <c r="B309" s="3">
        <v>7.0045189474144447</v>
      </c>
      <c r="C309" s="3">
        <v>6.0834966325544757</v>
      </c>
      <c r="D309" s="3">
        <v>7.0694233465995859</v>
      </c>
      <c r="E309" s="3">
        <v>10.605941292416373</v>
      </c>
      <c r="F309" s="3">
        <v>5.0000000000000017E-2</v>
      </c>
      <c r="G309" s="3">
        <v>0.13399999999999998</v>
      </c>
      <c r="H309" s="3">
        <v>0.40400000000000003</v>
      </c>
      <c r="I309" s="3">
        <v>1.4480000000000002</v>
      </c>
      <c r="J309" s="3">
        <v>2.7549999999999999</v>
      </c>
      <c r="K309" s="3">
        <v>2.351</v>
      </c>
      <c r="L309" s="3">
        <v>1.3069999999999997</v>
      </c>
      <c r="M309" s="3">
        <v>1.044</v>
      </c>
      <c r="N309" s="3">
        <v>0.27000000000000007</v>
      </c>
      <c r="O309" s="3">
        <v>2.1710811984368212</v>
      </c>
      <c r="P309" s="3">
        <v>15</v>
      </c>
      <c r="Q309" s="3">
        <v>7.5529999999999999</v>
      </c>
      <c r="R309" s="3">
        <v>2.242</v>
      </c>
      <c r="S309" s="3">
        <v>1.5319999999999998</v>
      </c>
      <c r="T309" s="3">
        <v>7.1999999999999842E-2</v>
      </c>
      <c r="U309" s="3">
        <v>2.8920000000000003</v>
      </c>
      <c r="V309" s="3">
        <v>5.9550000000000001</v>
      </c>
      <c r="W309" s="3">
        <v>3.7130000000000001</v>
      </c>
      <c r="X309" s="3">
        <v>4.423</v>
      </c>
      <c r="Y309" s="3">
        <v>5.883</v>
      </c>
      <c r="Z309" s="3">
        <v>3.0629999999999997</v>
      </c>
      <c r="AA309" s="3">
        <v>51</v>
      </c>
      <c r="AB309" s="3">
        <v>67.5</v>
      </c>
      <c r="AC309" s="3">
        <v>26.4</v>
      </c>
      <c r="AD309" s="3">
        <v>4.4000000000000004</v>
      </c>
      <c r="AE309" s="3">
        <v>45.1</v>
      </c>
      <c r="AF309" s="3">
        <v>4.7</v>
      </c>
      <c r="AG309" s="3">
        <v>17.7</v>
      </c>
      <c r="AH309" s="3">
        <v>10.6</v>
      </c>
      <c r="AI309" s="3">
        <v>20.9</v>
      </c>
      <c r="AJ309" s="3">
        <v>50.5</v>
      </c>
      <c r="AK309" s="3">
        <v>14.2</v>
      </c>
      <c r="AL309" s="3">
        <v>0.4</v>
      </c>
      <c r="AM309" s="3">
        <v>1.9</v>
      </c>
      <c r="AN309" s="3">
        <v>1.2</v>
      </c>
      <c r="AO309" s="3">
        <v>28.3</v>
      </c>
      <c r="AP309" s="3">
        <v>1.7</v>
      </c>
      <c r="AQ309" s="3">
        <v>0.3</v>
      </c>
      <c r="AR309" s="3">
        <v>2.4</v>
      </c>
      <c r="AS309" s="3">
        <v>43.3</v>
      </c>
      <c r="AT309" s="3">
        <v>8.8000000000000007</v>
      </c>
      <c r="AU309" s="3">
        <v>47.9</v>
      </c>
      <c r="AV309" s="3">
        <v>71.7</v>
      </c>
      <c r="AW309" s="3">
        <v>15.8</v>
      </c>
      <c r="AX309" s="3">
        <v>68.900000000000006</v>
      </c>
      <c r="AY309" s="3">
        <v>15.3</v>
      </c>
      <c r="AZ309" s="3">
        <v>64.900000000000006</v>
      </c>
      <c r="BA309" s="3">
        <v>1.9</v>
      </c>
      <c r="BB309" s="3">
        <v>0.6</v>
      </c>
      <c r="BC309" s="3">
        <v>3.2</v>
      </c>
      <c r="BD309" s="3">
        <v>2.9</v>
      </c>
      <c r="BE309" s="3">
        <v>2.4</v>
      </c>
      <c r="BF309" s="3">
        <v>3.6</v>
      </c>
      <c r="BG309" s="3">
        <v>9.1</v>
      </c>
      <c r="BH309" s="3">
        <v>4.5</v>
      </c>
      <c r="BI309" s="3">
        <v>3.9</v>
      </c>
      <c r="BJ309" s="3">
        <v>14</v>
      </c>
      <c r="BK309" s="3">
        <v>21</v>
      </c>
      <c r="BL309" s="3">
        <v>10</v>
      </c>
      <c r="BM309" s="3">
        <v>56.1</v>
      </c>
      <c r="BN309" s="3">
        <v>54.7</v>
      </c>
      <c r="BO309" s="3">
        <v>55.6</v>
      </c>
      <c r="BP309" s="3">
        <v>56.1</v>
      </c>
      <c r="BQ309" s="3">
        <v>58.6</v>
      </c>
      <c r="BR309" s="3">
        <v>61</v>
      </c>
      <c r="BS309" s="3">
        <v>49.8</v>
      </c>
      <c r="BT309" s="3">
        <v>1</v>
      </c>
    </row>
    <row r="310" spans="1:72" x14ac:dyDescent="0.25">
      <c r="A310" s="9">
        <v>40405</v>
      </c>
      <c r="B310" s="3">
        <v>6.9559071442440628</v>
      </c>
      <c r="C310" s="3">
        <v>6.1213298528405868</v>
      </c>
      <c r="D310" s="3">
        <v>7.1284959456800365</v>
      </c>
      <c r="E310" s="3">
        <v>10.606708818667547</v>
      </c>
      <c r="F310" s="3">
        <v>4.9999999999999989E-2</v>
      </c>
      <c r="G310" s="3">
        <v>9.4999999999999973E-2</v>
      </c>
      <c r="H310" s="3">
        <v>0.33699999999999997</v>
      </c>
      <c r="I310" s="3">
        <v>1.1909999999999998</v>
      </c>
      <c r="J310" s="3">
        <v>2.33</v>
      </c>
      <c r="K310" s="3">
        <v>1.9930000000000003</v>
      </c>
      <c r="L310" s="3">
        <v>1.1390000000000002</v>
      </c>
      <c r="M310" s="3">
        <v>0.85399999999999998</v>
      </c>
      <c r="N310" s="3">
        <v>0.24199999999999999</v>
      </c>
      <c r="O310" s="3">
        <v>2.1057064645188461</v>
      </c>
      <c r="P310" s="3">
        <v>13</v>
      </c>
      <c r="Q310" s="3">
        <v>7.7050000000000001</v>
      </c>
      <c r="R310" s="3">
        <v>2.2989999999999999</v>
      </c>
      <c r="S310" s="3">
        <v>1.589</v>
      </c>
      <c r="T310" s="3">
        <v>0.129</v>
      </c>
      <c r="U310" s="3">
        <v>2.9890000000000003</v>
      </c>
      <c r="V310" s="3">
        <v>6.3740000000000006</v>
      </c>
      <c r="W310" s="3">
        <v>4.0750000000000002</v>
      </c>
      <c r="X310" s="3">
        <v>4.7850000000000001</v>
      </c>
      <c r="Y310" s="3">
        <v>6.2450000000000001</v>
      </c>
      <c r="Z310" s="3">
        <v>3.3849999999999998</v>
      </c>
      <c r="AA310" s="3">
        <v>53.2</v>
      </c>
      <c r="AB310" s="3">
        <v>72</v>
      </c>
      <c r="AC310" s="3">
        <v>24.9</v>
      </c>
      <c r="AD310" s="3">
        <v>4</v>
      </c>
      <c r="AE310" s="3">
        <v>45.5</v>
      </c>
      <c r="AF310" s="3">
        <v>4.7</v>
      </c>
      <c r="AG310" s="3">
        <v>16.7</v>
      </c>
      <c r="AH310" s="3">
        <v>10.6</v>
      </c>
      <c r="AI310" s="3">
        <v>19.600000000000001</v>
      </c>
      <c r="AJ310" s="3">
        <v>50.5</v>
      </c>
      <c r="AK310" s="3">
        <v>14.7</v>
      </c>
      <c r="AL310" s="3">
        <v>0.5</v>
      </c>
      <c r="AM310" s="3">
        <v>2.1</v>
      </c>
      <c r="AN310" s="3">
        <v>1.2</v>
      </c>
      <c r="AO310" s="3">
        <v>24.6</v>
      </c>
      <c r="AP310" s="3">
        <v>1.8</v>
      </c>
      <c r="AQ310" s="3">
        <v>0.4</v>
      </c>
      <c r="AR310" s="3">
        <v>2.5</v>
      </c>
      <c r="AS310" s="3">
        <v>42.3</v>
      </c>
      <c r="AT310" s="3">
        <v>8.4</v>
      </c>
      <c r="AU310" s="3">
        <v>49.3</v>
      </c>
      <c r="AV310" s="3">
        <v>72.7</v>
      </c>
      <c r="AW310" s="3">
        <v>16.899999999999999</v>
      </c>
      <c r="AX310" s="3">
        <v>69.7</v>
      </c>
      <c r="AY310" s="3">
        <v>13.4</v>
      </c>
      <c r="AZ310" s="3">
        <v>65.7</v>
      </c>
      <c r="BA310" s="3">
        <v>1.8</v>
      </c>
      <c r="BB310" s="3">
        <v>0.4</v>
      </c>
      <c r="BC310" s="3">
        <v>3.3</v>
      </c>
      <c r="BD310" s="3">
        <v>2.1</v>
      </c>
      <c r="BE310" s="3">
        <v>1.8</v>
      </c>
      <c r="BF310" s="3">
        <v>3.7</v>
      </c>
      <c r="BG310" s="3">
        <v>7.7</v>
      </c>
      <c r="BH310" s="3">
        <v>4.7</v>
      </c>
      <c r="BI310" s="3">
        <v>2.8</v>
      </c>
      <c r="BJ310" s="3">
        <v>13</v>
      </c>
      <c r="BK310" s="3">
        <v>18</v>
      </c>
      <c r="BL310" s="3">
        <v>10</v>
      </c>
      <c r="BM310" s="3">
        <v>56.4</v>
      </c>
      <c r="BN310" s="3">
        <v>54</v>
      </c>
      <c r="BO310" s="3">
        <v>61.8</v>
      </c>
      <c r="BP310" s="3">
        <v>56.3</v>
      </c>
      <c r="BQ310" s="3">
        <v>61.2</v>
      </c>
      <c r="BR310" s="3">
        <v>57.4</v>
      </c>
      <c r="BS310" s="3">
        <v>52.8</v>
      </c>
      <c r="BT310" s="3">
        <v>1</v>
      </c>
    </row>
    <row r="311" spans="1:72" x14ac:dyDescent="0.25">
      <c r="A311" s="9">
        <v>40436</v>
      </c>
      <c r="B311" s="3">
        <v>7.0398356193393452</v>
      </c>
      <c r="C311" s="3">
        <v>6.1887978615223744</v>
      </c>
      <c r="D311" s="3">
        <v>7.1712496738424107</v>
      </c>
      <c r="E311" s="3">
        <v>10.607475756273947</v>
      </c>
      <c r="F311" s="3">
        <v>0.03</v>
      </c>
      <c r="G311" s="3">
        <v>9.0999999999999998E-2</v>
      </c>
      <c r="H311" s="3">
        <v>0.26600000000000001</v>
      </c>
      <c r="I311" s="3">
        <v>1.113</v>
      </c>
      <c r="J311" s="3">
        <v>2.3519999999999999</v>
      </c>
      <c r="K311" s="3">
        <v>2.0859999999999999</v>
      </c>
      <c r="L311" s="3">
        <v>1.2390000000000001</v>
      </c>
      <c r="M311" s="3">
        <v>0.84699999999999998</v>
      </c>
      <c r="N311" s="3">
        <v>0.17499999999999999</v>
      </c>
      <c r="O311" s="3">
        <v>2.2123893805309733</v>
      </c>
      <c r="P311" s="3">
        <v>13</v>
      </c>
      <c r="Q311" s="3">
        <v>7.3029999999999999</v>
      </c>
      <c r="R311" s="3">
        <v>2.2370000000000001</v>
      </c>
      <c r="S311" s="3">
        <v>1.5669999999999999</v>
      </c>
      <c r="T311" s="3">
        <v>0.15700000000000003</v>
      </c>
      <c r="U311" s="3">
        <v>2.9370000000000003</v>
      </c>
      <c r="V311" s="3">
        <v>6.03</v>
      </c>
      <c r="W311" s="3">
        <v>3.7930000000000001</v>
      </c>
      <c r="X311" s="3">
        <v>4.4630000000000001</v>
      </c>
      <c r="Y311" s="3">
        <v>5.8730000000000002</v>
      </c>
      <c r="Z311" s="3">
        <v>3.093</v>
      </c>
      <c r="AA311" s="3">
        <v>48.6</v>
      </c>
      <c r="AB311" s="3">
        <v>65.5</v>
      </c>
      <c r="AC311" s="3">
        <v>23.3</v>
      </c>
      <c r="AD311" s="3">
        <v>3.8</v>
      </c>
      <c r="AE311" s="3">
        <v>45.8</v>
      </c>
      <c r="AF311" s="3">
        <v>5</v>
      </c>
      <c r="AG311" s="3">
        <v>16.3</v>
      </c>
      <c r="AH311" s="3">
        <v>10.3</v>
      </c>
      <c r="AI311" s="3">
        <v>22.6</v>
      </c>
      <c r="AJ311" s="3">
        <v>50.4</v>
      </c>
      <c r="AK311" s="3">
        <v>14.5</v>
      </c>
      <c r="AL311" s="3">
        <v>0.4</v>
      </c>
      <c r="AM311" s="3">
        <v>2</v>
      </c>
      <c r="AN311" s="3">
        <v>1.2</v>
      </c>
      <c r="AO311" s="3">
        <v>27.7</v>
      </c>
      <c r="AP311" s="3">
        <v>2.2000000000000002</v>
      </c>
      <c r="AQ311" s="3">
        <v>0.4</v>
      </c>
      <c r="AR311" s="3">
        <v>2</v>
      </c>
      <c r="AS311" s="3">
        <v>46</v>
      </c>
      <c r="AT311" s="3">
        <v>8.1999999999999993</v>
      </c>
      <c r="AU311" s="3">
        <v>45.8</v>
      </c>
      <c r="AV311" s="3">
        <v>73.400000000000006</v>
      </c>
      <c r="AW311" s="3">
        <v>15</v>
      </c>
      <c r="AX311" s="3">
        <v>68.400000000000006</v>
      </c>
      <c r="AY311" s="3">
        <v>16.600000000000001</v>
      </c>
      <c r="AZ311" s="3">
        <v>62.9</v>
      </c>
      <c r="BA311" s="3">
        <v>2.2999999999999998</v>
      </c>
      <c r="BB311" s="3">
        <v>0.8</v>
      </c>
      <c r="BC311" s="3">
        <v>3.4</v>
      </c>
      <c r="BD311" s="3">
        <v>2.9</v>
      </c>
      <c r="BE311" s="3">
        <v>2.6</v>
      </c>
      <c r="BF311" s="3">
        <v>3.6</v>
      </c>
      <c r="BG311" s="3">
        <v>8.1999999999999993</v>
      </c>
      <c r="BH311" s="3">
        <v>4.3</v>
      </c>
      <c r="BI311" s="3">
        <v>3.8</v>
      </c>
      <c r="BJ311" s="3">
        <v>13</v>
      </c>
      <c r="BK311" s="3">
        <v>18</v>
      </c>
      <c r="BL311" s="3">
        <v>9</v>
      </c>
      <c r="BM311" s="3">
        <v>55.3</v>
      </c>
      <c r="BN311" s="3">
        <v>51.9</v>
      </c>
      <c r="BO311" s="3">
        <v>69.8</v>
      </c>
      <c r="BP311" s="3">
        <v>57.3</v>
      </c>
      <c r="BQ311" s="3">
        <v>58</v>
      </c>
      <c r="BR311" s="3">
        <v>52.9</v>
      </c>
      <c r="BS311" s="3">
        <v>56.4</v>
      </c>
      <c r="BT311" s="3">
        <v>1</v>
      </c>
    </row>
    <row r="312" spans="1:72" x14ac:dyDescent="0.25">
      <c r="A312" s="9">
        <v>40466</v>
      </c>
      <c r="B312" s="3">
        <v>7.0760286200500326</v>
      </c>
      <c r="C312" s="3">
        <v>6.1957310426525023</v>
      </c>
      <c r="D312" s="3">
        <v>7.2059320885265592</v>
      </c>
      <c r="E312" s="3">
        <v>10.608217394339141</v>
      </c>
      <c r="F312" s="3">
        <v>5.0000000000000017E-2</v>
      </c>
      <c r="G312" s="3">
        <v>8.8999999999999996E-2</v>
      </c>
      <c r="H312" s="3">
        <v>0.22000000000000003</v>
      </c>
      <c r="I312" s="3">
        <v>1.0489999999999999</v>
      </c>
      <c r="J312" s="3">
        <v>2.4830000000000001</v>
      </c>
      <c r="K312" s="3">
        <v>2.2630000000000003</v>
      </c>
      <c r="L312" s="3">
        <v>1.4340000000000002</v>
      </c>
      <c r="M312" s="3">
        <v>0.82899999999999996</v>
      </c>
      <c r="N312" s="3">
        <v>0.13100000000000003</v>
      </c>
      <c r="O312" s="3">
        <v>2.2366360993066423</v>
      </c>
      <c r="P312" s="3">
        <v>16</v>
      </c>
      <c r="Q312" s="3">
        <v>6.7679999999999998</v>
      </c>
      <c r="R312" s="3">
        <v>2.3210000000000002</v>
      </c>
      <c r="S312" s="3">
        <v>1.661</v>
      </c>
      <c r="T312" s="3">
        <v>0.20100000000000007</v>
      </c>
      <c r="U312" s="3">
        <v>2.9510000000000001</v>
      </c>
      <c r="V312" s="3">
        <v>5.5990000000000002</v>
      </c>
      <c r="W312" s="3">
        <v>3.2779999999999996</v>
      </c>
      <c r="X312" s="3">
        <v>3.9379999999999997</v>
      </c>
      <c r="Y312" s="3">
        <v>5.3979999999999997</v>
      </c>
      <c r="Z312" s="3">
        <v>2.6479999999999997</v>
      </c>
      <c r="AA312" s="3">
        <v>49.9</v>
      </c>
      <c r="AB312" s="3">
        <v>67.5</v>
      </c>
      <c r="AC312" s="3">
        <v>23.5</v>
      </c>
      <c r="AD312" s="3">
        <v>3.5</v>
      </c>
      <c r="AE312" s="3">
        <v>46.3</v>
      </c>
      <c r="AF312" s="3">
        <v>5.2</v>
      </c>
      <c r="AG312" s="3">
        <v>16</v>
      </c>
      <c r="AH312" s="3">
        <v>9.6999999999999993</v>
      </c>
      <c r="AI312" s="3">
        <v>22.3</v>
      </c>
      <c r="AJ312" s="3">
        <v>50.2</v>
      </c>
      <c r="AK312" s="3">
        <v>14.5</v>
      </c>
      <c r="AL312" s="3">
        <v>0.8</v>
      </c>
      <c r="AM312" s="3">
        <v>2.2000000000000002</v>
      </c>
      <c r="AN312" s="3">
        <v>1</v>
      </c>
      <c r="AO312" s="3">
        <v>25.4</v>
      </c>
      <c r="AP312" s="3">
        <v>2.2000000000000002</v>
      </c>
      <c r="AQ312" s="3">
        <v>0.4</v>
      </c>
      <c r="AR312" s="3">
        <v>2.2000000000000002</v>
      </c>
      <c r="AS312" s="3">
        <v>42.3</v>
      </c>
      <c r="AT312" s="3">
        <v>8.3000000000000007</v>
      </c>
      <c r="AU312" s="3">
        <v>49.4</v>
      </c>
      <c r="AV312" s="3">
        <v>74.3</v>
      </c>
      <c r="AW312" s="3">
        <v>15.8</v>
      </c>
      <c r="AX312" s="3">
        <v>69.8</v>
      </c>
      <c r="AY312" s="3">
        <v>14.4</v>
      </c>
      <c r="AZ312" s="3">
        <v>63.2</v>
      </c>
      <c r="BA312" s="3">
        <v>1.6</v>
      </c>
      <c r="BB312" s="3">
        <v>0.8</v>
      </c>
      <c r="BC312" s="3">
        <v>2.8</v>
      </c>
      <c r="BD312" s="3">
        <v>2.5</v>
      </c>
      <c r="BE312" s="3">
        <v>2.4</v>
      </c>
      <c r="BF312" s="3">
        <v>3.6</v>
      </c>
      <c r="BG312" s="3">
        <v>8</v>
      </c>
      <c r="BH312" s="3">
        <v>3.6</v>
      </c>
      <c r="BI312" s="3">
        <v>3.7</v>
      </c>
      <c r="BJ312" s="3">
        <v>15</v>
      </c>
      <c r="BK312" s="3">
        <v>23</v>
      </c>
      <c r="BL312" s="3">
        <v>11</v>
      </c>
      <c r="BM312" s="3">
        <v>56.9</v>
      </c>
      <c r="BN312" s="3">
        <v>57.8</v>
      </c>
      <c r="BO312" s="3">
        <v>73.8</v>
      </c>
      <c r="BP312" s="3">
        <v>61.5</v>
      </c>
      <c r="BQ312" s="3">
        <v>57.5</v>
      </c>
      <c r="BR312" s="3">
        <v>51.4</v>
      </c>
      <c r="BS312" s="3">
        <v>56.1</v>
      </c>
      <c r="BT312" s="3">
        <v>1</v>
      </c>
    </row>
    <row r="313" spans="1:72" x14ac:dyDescent="0.25">
      <c r="A313" s="9">
        <v>40497</v>
      </c>
      <c r="B313" s="3">
        <v>7.0737357105629721</v>
      </c>
      <c r="C313" s="3">
        <v>6.1820022586732772</v>
      </c>
      <c r="D313" s="3">
        <v>7.2335853740757798</v>
      </c>
      <c r="E313" s="3">
        <v>10.608983176276936</v>
      </c>
      <c r="F313" s="3">
        <v>3.999999999999998E-2</v>
      </c>
      <c r="G313" s="3">
        <v>9.0999999999999998E-2</v>
      </c>
      <c r="H313" s="3">
        <v>0.29100000000000004</v>
      </c>
      <c r="I313" s="3">
        <v>1.296</v>
      </c>
      <c r="J313" s="3">
        <v>2.6270000000000002</v>
      </c>
      <c r="K313" s="3">
        <v>2.3360000000000003</v>
      </c>
      <c r="L313" s="3">
        <v>1.3310000000000002</v>
      </c>
      <c r="M313" s="3">
        <v>1.0049999999999999</v>
      </c>
      <c r="N313" s="3">
        <v>0.2</v>
      </c>
      <c r="O313" s="3">
        <v>2.3452157598499066</v>
      </c>
      <c r="P313" s="3">
        <v>16</v>
      </c>
      <c r="Q313" s="3">
        <v>7.51</v>
      </c>
      <c r="R313" s="3">
        <v>2.2640000000000002</v>
      </c>
      <c r="S313" s="3">
        <v>1.6340000000000001</v>
      </c>
      <c r="T313" s="3">
        <v>0.19399999999999995</v>
      </c>
      <c r="U313" s="3">
        <v>2.8540000000000001</v>
      </c>
      <c r="V313" s="3">
        <v>6.0439999999999996</v>
      </c>
      <c r="W313" s="3">
        <v>3.78</v>
      </c>
      <c r="X313" s="3">
        <v>4.41</v>
      </c>
      <c r="Y313" s="3">
        <v>5.85</v>
      </c>
      <c r="Z313" s="3">
        <v>3.1899999999999995</v>
      </c>
      <c r="AA313" s="3">
        <v>57.8</v>
      </c>
      <c r="AB313" s="3">
        <v>79.900000000000006</v>
      </c>
      <c r="AC313" s="3">
        <v>24.7</v>
      </c>
      <c r="AD313" s="3">
        <v>4</v>
      </c>
      <c r="AE313" s="3">
        <v>48.8</v>
      </c>
      <c r="AF313" s="3">
        <v>11.4</v>
      </c>
      <c r="AG313" s="3">
        <v>16.3</v>
      </c>
      <c r="AH313" s="3">
        <v>15.4</v>
      </c>
      <c r="AI313" s="3">
        <v>19.8</v>
      </c>
      <c r="AJ313" s="3">
        <v>47.2</v>
      </c>
      <c r="AK313" s="3">
        <v>18.100000000000001</v>
      </c>
      <c r="AL313" s="3">
        <v>0.6</v>
      </c>
      <c r="AM313" s="3">
        <v>3.7</v>
      </c>
      <c r="AN313" s="3">
        <v>2.2999999999999998</v>
      </c>
      <c r="AO313" s="3">
        <v>49.6</v>
      </c>
      <c r="AP313" s="3">
        <v>3.4</v>
      </c>
      <c r="AQ313" s="3">
        <v>0.8</v>
      </c>
      <c r="AR313" s="3">
        <v>6.5</v>
      </c>
      <c r="AS313" s="3">
        <v>45.6</v>
      </c>
      <c r="AT313" s="3">
        <v>9.3000000000000007</v>
      </c>
      <c r="AU313" s="3">
        <v>45.1</v>
      </c>
      <c r="AV313" s="3">
        <v>68.3</v>
      </c>
      <c r="AW313" s="3">
        <v>17.8</v>
      </c>
      <c r="AX313" s="3">
        <v>68.5</v>
      </c>
      <c r="AY313" s="3">
        <v>13.7</v>
      </c>
      <c r="AZ313" s="3">
        <v>62.1</v>
      </c>
      <c r="BA313" s="3">
        <v>4.5999999999999996</v>
      </c>
      <c r="BB313" s="3">
        <v>1.5</v>
      </c>
      <c r="BC313" s="3">
        <v>6.9</v>
      </c>
      <c r="BD313" s="3">
        <v>5.8</v>
      </c>
      <c r="BE313" s="3">
        <v>4.0999999999999996</v>
      </c>
      <c r="BF313" s="3">
        <v>5.8</v>
      </c>
      <c r="BG313" s="3">
        <v>15</v>
      </c>
      <c r="BH313" s="3">
        <v>7.7</v>
      </c>
      <c r="BI313" s="3">
        <v>6.6</v>
      </c>
      <c r="BJ313" s="3">
        <v>16</v>
      </c>
      <c r="BK313" s="3">
        <v>25</v>
      </c>
      <c r="BL313" s="3">
        <v>12</v>
      </c>
      <c r="BM313" s="3">
        <v>57.3</v>
      </c>
      <c r="BN313" s="3">
        <v>58.3</v>
      </c>
      <c r="BO313" s="3">
        <v>69</v>
      </c>
      <c r="BP313" s="3">
        <v>55.7</v>
      </c>
      <c r="BQ313" s="3">
        <v>60.2</v>
      </c>
      <c r="BR313" s="3">
        <v>58.8</v>
      </c>
      <c r="BS313" s="3">
        <v>53.4</v>
      </c>
      <c r="BT313" s="3">
        <v>1</v>
      </c>
    </row>
    <row r="314" spans="1:72" x14ac:dyDescent="0.25">
      <c r="A314" s="9">
        <v>40527</v>
      </c>
      <c r="B314" s="3">
        <v>7.1369922277848987</v>
      </c>
      <c r="C314" s="3">
        <v>6.2544632256768988</v>
      </c>
      <c r="D314" s="3">
        <v>7.2567417421551097</v>
      </c>
      <c r="E314" s="3">
        <v>10.609723697637792</v>
      </c>
      <c r="F314" s="3">
        <v>7.0000000000000007E-2</v>
      </c>
      <c r="G314" s="3">
        <v>0.14700000000000002</v>
      </c>
      <c r="H314" s="3">
        <v>0.48499999999999999</v>
      </c>
      <c r="I314" s="3">
        <v>1.8879999999999999</v>
      </c>
      <c r="J314" s="3">
        <v>3.1679999999999997</v>
      </c>
      <c r="K314" s="3">
        <v>2.6829999999999998</v>
      </c>
      <c r="L314" s="3">
        <v>1.2799999999999998</v>
      </c>
      <c r="M314" s="3">
        <v>1.403</v>
      </c>
      <c r="N314" s="3">
        <v>0.33799999999999997</v>
      </c>
      <c r="O314" s="3">
        <v>2.4003840614498322</v>
      </c>
      <c r="P314" s="3">
        <v>16</v>
      </c>
      <c r="Q314" s="3">
        <v>7.3019999999999996</v>
      </c>
      <c r="R314" s="3">
        <v>1.9319999999999999</v>
      </c>
      <c r="S314" s="3">
        <v>1.3220000000000001</v>
      </c>
      <c r="T314" s="3">
        <v>-6.800000000000006E-2</v>
      </c>
      <c r="U314" s="3">
        <v>2.6020000000000003</v>
      </c>
      <c r="V314" s="3">
        <v>5.2939999999999996</v>
      </c>
      <c r="W314" s="3">
        <v>3.3619999999999997</v>
      </c>
      <c r="X314" s="3">
        <v>3.9719999999999995</v>
      </c>
      <c r="Y314" s="3">
        <v>5.3620000000000001</v>
      </c>
      <c r="Z314" s="3">
        <v>2.6919999999999993</v>
      </c>
      <c r="AA314" s="3">
        <v>63.4</v>
      </c>
      <c r="AB314" s="3">
        <v>86.5</v>
      </c>
      <c r="AC314" s="3">
        <v>28.8</v>
      </c>
      <c r="AD314" s="3">
        <v>4.2</v>
      </c>
      <c r="AE314" s="3">
        <v>47</v>
      </c>
      <c r="AF314" s="3">
        <v>10.1</v>
      </c>
      <c r="AG314" s="3">
        <v>15</v>
      </c>
      <c r="AH314" s="3">
        <v>15.2</v>
      </c>
      <c r="AI314" s="3">
        <v>18</v>
      </c>
      <c r="AJ314" s="3">
        <v>48.8</v>
      </c>
      <c r="AK314" s="3">
        <v>18.100000000000001</v>
      </c>
      <c r="AL314" s="3">
        <v>0.5</v>
      </c>
      <c r="AM314" s="3">
        <v>3.5</v>
      </c>
      <c r="AN314" s="3">
        <v>2.7</v>
      </c>
      <c r="AO314" s="3">
        <v>44.4</v>
      </c>
      <c r="AP314" s="3">
        <v>3.1</v>
      </c>
      <c r="AQ314" s="3">
        <v>0.3</v>
      </c>
      <c r="AR314" s="3">
        <v>6.1</v>
      </c>
      <c r="AS314" s="3">
        <v>41.4</v>
      </c>
      <c r="AT314" s="3">
        <v>10.7</v>
      </c>
      <c r="AU314" s="3">
        <v>47.9</v>
      </c>
      <c r="AV314" s="3">
        <v>69.8</v>
      </c>
      <c r="AW314" s="3">
        <v>21.7</v>
      </c>
      <c r="AX314" s="3">
        <v>67</v>
      </c>
      <c r="AY314" s="3">
        <v>11.3</v>
      </c>
      <c r="AZ314" s="3">
        <v>63.9</v>
      </c>
      <c r="BA314" s="3">
        <v>2.1</v>
      </c>
      <c r="BB314" s="3">
        <v>0.9</v>
      </c>
      <c r="BC314" s="3">
        <v>9.1</v>
      </c>
      <c r="BD314" s="3">
        <v>5</v>
      </c>
      <c r="BE314" s="3">
        <v>3.4</v>
      </c>
      <c r="BF314" s="3">
        <v>4.8</v>
      </c>
      <c r="BG314" s="3">
        <v>15.4</v>
      </c>
      <c r="BH314" s="3">
        <v>7.6</v>
      </c>
      <c r="BI314" s="3">
        <v>6.1</v>
      </c>
      <c r="BJ314" s="3">
        <v>16</v>
      </c>
      <c r="BK314" s="3">
        <v>25</v>
      </c>
      <c r="BL314" s="3">
        <v>11</v>
      </c>
      <c r="BM314" s="3">
        <v>56.6</v>
      </c>
      <c r="BN314" s="3">
        <v>59.6</v>
      </c>
      <c r="BO314" s="3">
        <v>73.3</v>
      </c>
      <c r="BP314" s="3">
        <v>62.5</v>
      </c>
      <c r="BQ314" s="3">
        <v>56.7</v>
      </c>
      <c r="BR314" s="3">
        <v>54.5</v>
      </c>
      <c r="BS314" s="3">
        <v>49.7</v>
      </c>
      <c r="BT314" s="3">
        <v>1</v>
      </c>
    </row>
    <row r="315" spans="1:72" x14ac:dyDescent="0.25">
      <c r="A315" s="9">
        <v>40558</v>
      </c>
      <c r="B315" s="3">
        <v>7.159385213041416</v>
      </c>
      <c r="C315" s="3">
        <v>6.3186978069465729</v>
      </c>
      <c r="D315" s="3">
        <v>7.1945569640066109</v>
      </c>
      <c r="E315" s="3">
        <v>10.610488327384608</v>
      </c>
      <c r="F315" s="3">
        <v>2.0000000000000018E-2</v>
      </c>
      <c r="G315" s="3">
        <v>9.0999999999999998E-2</v>
      </c>
      <c r="H315" s="3">
        <v>0.41999999999999993</v>
      </c>
      <c r="I315" s="3">
        <v>1.796</v>
      </c>
      <c r="J315" s="3">
        <v>3.2240000000000002</v>
      </c>
      <c r="K315" s="3">
        <v>2.8040000000000003</v>
      </c>
      <c r="L315" s="3">
        <v>1.4280000000000002</v>
      </c>
      <c r="M315" s="3">
        <v>1.3759999999999999</v>
      </c>
      <c r="N315" s="3">
        <v>0.32899999999999996</v>
      </c>
      <c r="O315" s="3">
        <v>2.3239600278875203</v>
      </c>
      <c r="P315" s="3">
        <v>15</v>
      </c>
      <c r="Q315" s="3">
        <v>7.0270000000000001</v>
      </c>
      <c r="R315" s="3">
        <v>1.954</v>
      </c>
      <c r="S315" s="3">
        <v>1.3939999999999999</v>
      </c>
      <c r="T315" s="3">
        <v>-3.6000000000000032E-2</v>
      </c>
      <c r="U315" s="3">
        <v>2.6040000000000001</v>
      </c>
      <c r="V315" s="3">
        <v>5.0810000000000004</v>
      </c>
      <c r="W315" s="3">
        <v>3.1270000000000002</v>
      </c>
      <c r="X315" s="3">
        <v>3.6870000000000003</v>
      </c>
      <c r="Y315" s="3">
        <v>5.117</v>
      </c>
      <c r="Z315" s="3">
        <v>2.4770000000000003</v>
      </c>
      <c r="AA315" s="3">
        <v>64.8</v>
      </c>
      <c r="AB315" s="3">
        <v>87.3</v>
      </c>
      <c r="AC315" s="3">
        <v>31.1</v>
      </c>
      <c r="AD315" s="3">
        <v>4.5999999999999996</v>
      </c>
      <c r="AE315" s="3">
        <v>47</v>
      </c>
      <c r="AF315" s="3">
        <v>10.9</v>
      </c>
      <c r="AG315" s="3">
        <v>14</v>
      </c>
      <c r="AH315" s="3">
        <v>15.3</v>
      </c>
      <c r="AI315" s="3">
        <v>21.2</v>
      </c>
      <c r="AJ315" s="3">
        <v>48.4</v>
      </c>
      <c r="AK315" s="3">
        <v>20.8</v>
      </c>
      <c r="AL315" s="3">
        <v>1.3</v>
      </c>
      <c r="AM315" s="3">
        <v>5.2</v>
      </c>
      <c r="AN315" s="3">
        <v>3.1</v>
      </c>
      <c r="AO315" s="3">
        <v>47.3</v>
      </c>
      <c r="AP315" s="3">
        <v>3.2</v>
      </c>
      <c r="AQ315" s="3">
        <v>0.8</v>
      </c>
      <c r="AR315" s="3">
        <v>5.9</v>
      </c>
      <c r="AS315" s="3">
        <v>39.6</v>
      </c>
      <c r="AT315" s="3">
        <v>11.3</v>
      </c>
      <c r="AU315" s="3">
        <v>49.1</v>
      </c>
      <c r="AV315" s="3">
        <v>70.7</v>
      </c>
      <c r="AW315" s="3">
        <v>24</v>
      </c>
      <c r="AX315" s="3">
        <v>63.8</v>
      </c>
      <c r="AY315" s="3">
        <v>12.2</v>
      </c>
      <c r="AZ315" s="3">
        <v>58</v>
      </c>
      <c r="BA315" s="3">
        <v>3.7</v>
      </c>
      <c r="BB315" s="3">
        <v>1.8</v>
      </c>
      <c r="BC315" s="3">
        <v>9.1</v>
      </c>
      <c r="BD315" s="3">
        <v>4.5</v>
      </c>
      <c r="BE315" s="3">
        <v>3.3</v>
      </c>
      <c r="BF315" s="3">
        <v>5.5</v>
      </c>
      <c r="BG315" s="3">
        <v>16.2</v>
      </c>
      <c r="BH315" s="3">
        <v>9</v>
      </c>
      <c r="BI315" s="3">
        <v>5.0999999999999996</v>
      </c>
      <c r="BJ315" s="3">
        <v>16</v>
      </c>
      <c r="BK315" s="3">
        <v>24</v>
      </c>
      <c r="BL315" s="3">
        <v>12</v>
      </c>
      <c r="BM315" s="3">
        <v>59.1</v>
      </c>
      <c r="BN315" s="3">
        <v>64.5</v>
      </c>
      <c r="BO315" s="3">
        <v>79.599999999999994</v>
      </c>
      <c r="BP315" s="3">
        <v>65.3</v>
      </c>
      <c r="BQ315" s="3">
        <v>61.6</v>
      </c>
      <c r="BR315" s="3">
        <v>54.6</v>
      </c>
      <c r="BS315" s="3">
        <v>49.8</v>
      </c>
      <c r="BT315" s="3">
        <v>1</v>
      </c>
    </row>
    <row r="316" spans="1:72" x14ac:dyDescent="0.25">
      <c r="A316" s="9">
        <v>40589</v>
      </c>
      <c r="B316" s="3">
        <v>7.1908418080815606</v>
      </c>
      <c r="C316" s="3">
        <v>6.3383466977838481</v>
      </c>
      <c r="D316" s="3">
        <v>7.2549201451420933</v>
      </c>
      <c r="E316" s="3">
        <v>10.611252372919454</v>
      </c>
      <c r="F316" s="3">
        <v>0.03</v>
      </c>
      <c r="G316" s="3">
        <v>9.0999999999999998E-2</v>
      </c>
      <c r="H316" s="3">
        <v>0.53799999999999992</v>
      </c>
      <c r="I316" s="3">
        <v>1.9870000000000001</v>
      </c>
      <c r="J316" s="3">
        <v>3.2720000000000002</v>
      </c>
      <c r="K316" s="3">
        <v>2.734</v>
      </c>
      <c r="L316" s="3">
        <v>1.2850000000000001</v>
      </c>
      <c r="M316" s="3">
        <v>1.4490000000000001</v>
      </c>
      <c r="N316" s="3">
        <v>0.44699999999999995</v>
      </c>
      <c r="O316" s="3">
        <v>2.4906600249066004</v>
      </c>
      <c r="P316" s="3">
        <v>17</v>
      </c>
      <c r="Q316" s="3">
        <v>6.9429999999999996</v>
      </c>
      <c r="R316" s="3">
        <v>1.7330000000000001</v>
      </c>
      <c r="S316" s="3">
        <v>1.2130000000000001</v>
      </c>
      <c r="T316" s="3">
        <v>-0.12700000000000022</v>
      </c>
      <c r="U316" s="3">
        <v>2.403</v>
      </c>
      <c r="V316" s="3">
        <v>4.8059999999999992</v>
      </c>
      <c r="W316" s="3">
        <v>3.0729999999999995</v>
      </c>
      <c r="X316" s="3">
        <v>3.5929999999999995</v>
      </c>
      <c r="Y316" s="3">
        <v>4.9329999999999998</v>
      </c>
      <c r="Z316" s="3">
        <v>2.4029999999999996</v>
      </c>
      <c r="AA316" s="3">
        <v>72</v>
      </c>
      <c r="AB316" s="3">
        <v>97.5</v>
      </c>
      <c r="AC316" s="3">
        <v>33.799999999999997</v>
      </c>
      <c r="AD316" s="3">
        <v>4.9000000000000004</v>
      </c>
      <c r="AE316" s="3">
        <v>44.4</v>
      </c>
      <c r="AF316" s="3">
        <v>12.8</v>
      </c>
      <c r="AG316" s="3">
        <v>13.2</v>
      </c>
      <c r="AH316" s="3">
        <v>17.399999999999999</v>
      </c>
      <c r="AI316" s="3">
        <v>15</v>
      </c>
      <c r="AJ316" s="3">
        <v>50.7</v>
      </c>
      <c r="AK316" s="3">
        <v>21.2</v>
      </c>
      <c r="AL316" s="3">
        <v>1</v>
      </c>
      <c r="AM316" s="3">
        <v>4.9000000000000004</v>
      </c>
      <c r="AN316" s="3">
        <v>2.9</v>
      </c>
      <c r="AO316" s="3">
        <v>47.5</v>
      </c>
      <c r="AP316" s="3">
        <v>3.9</v>
      </c>
      <c r="AQ316" s="3">
        <v>1</v>
      </c>
      <c r="AR316" s="3">
        <v>7.2</v>
      </c>
      <c r="AS316" s="3">
        <v>39.299999999999997</v>
      </c>
      <c r="AT316" s="3">
        <v>12.4</v>
      </c>
      <c r="AU316" s="3">
        <v>48.3</v>
      </c>
      <c r="AV316" s="3">
        <v>69.400000000000006</v>
      </c>
      <c r="AW316" s="3">
        <v>25.2</v>
      </c>
      <c r="AX316" s="3">
        <v>64.5</v>
      </c>
      <c r="AY316" s="3">
        <v>10.3</v>
      </c>
      <c r="AZ316" s="3">
        <v>63.8</v>
      </c>
      <c r="BA316" s="3">
        <v>4</v>
      </c>
      <c r="BB316" s="3">
        <v>1.7</v>
      </c>
      <c r="BC316" s="3">
        <v>10.1</v>
      </c>
      <c r="BD316" s="3">
        <v>4.9000000000000004</v>
      </c>
      <c r="BE316" s="3">
        <v>2.9</v>
      </c>
      <c r="BF316" s="3">
        <v>6.2</v>
      </c>
      <c r="BG316" s="3">
        <v>14.9</v>
      </c>
      <c r="BH316" s="3">
        <v>8.5</v>
      </c>
      <c r="BI316" s="3">
        <v>6.1</v>
      </c>
      <c r="BJ316" s="3">
        <v>16</v>
      </c>
      <c r="BK316" s="3">
        <v>25</v>
      </c>
      <c r="BL316" s="3">
        <v>12</v>
      </c>
      <c r="BM316" s="3">
        <v>59.2</v>
      </c>
      <c r="BN316" s="3">
        <v>64.2</v>
      </c>
      <c r="BO316" s="3">
        <v>80.2</v>
      </c>
      <c r="BP316" s="3">
        <v>63.8</v>
      </c>
      <c r="BQ316" s="3">
        <v>62.3</v>
      </c>
      <c r="BR316" s="3">
        <v>58.4</v>
      </c>
      <c r="BS316" s="3">
        <v>47.4</v>
      </c>
      <c r="BT316" s="3">
        <v>1</v>
      </c>
    </row>
    <row r="317" spans="1:72" x14ac:dyDescent="0.25">
      <c r="A317" s="9">
        <v>40617</v>
      </c>
      <c r="B317" s="3">
        <v>7.1897939573986225</v>
      </c>
      <c r="C317" s="3">
        <v>6.3544396035951944</v>
      </c>
      <c r="D317" s="3">
        <v>7.2704033482363304</v>
      </c>
      <c r="E317" s="3">
        <v>10.611941977163221</v>
      </c>
      <c r="F317" s="3">
        <v>8.0000000000000016E-2</v>
      </c>
      <c r="G317" s="3">
        <v>0.18300000000000002</v>
      </c>
      <c r="H317" s="3">
        <v>0.74299999999999999</v>
      </c>
      <c r="I317" s="3">
        <v>2.1819999999999999</v>
      </c>
      <c r="J317" s="3">
        <v>3.3780000000000001</v>
      </c>
      <c r="K317" s="3">
        <v>2.6349999999999998</v>
      </c>
      <c r="L317" s="3">
        <v>1.1960000000000002</v>
      </c>
      <c r="M317" s="3">
        <v>1.4389999999999998</v>
      </c>
      <c r="N317" s="3">
        <v>0.55999999999999994</v>
      </c>
      <c r="O317" s="3">
        <v>2.4925224327018944</v>
      </c>
      <c r="P317" s="3">
        <v>17</v>
      </c>
      <c r="Q317" s="3">
        <v>6.9779999999999998</v>
      </c>
      <c r="R317" s="3">
        <v>1.6880000000000002</v>
      </c>
      <c r="S317" s="3">
        <v>1.1980000000000004</v>
      </c>
      <c r="T317" s="3">
        <v>-0.20199999999999996</v>
      </c>
      <c r="U317" s="3">
        <v>2.3279999999999998</v>
      </c>
      <c r="V317" s="3">
        <v>4.7059999999999995</v>
      </c>
      <c r="W317" s="3">
        <v>3.0179999999999998</v>
      </c>
      <c r="X317" s="3">
        <v>3.5079999999999996</v>
      </c>
      <c r="Y317" s="3">
        <v>4.9079999999999995</v>
      </c>
      <c r="Z317" s="3">
        <v>2.3780000000000001</v>
      </c>
      <c r="AA317" s="3">
        <v>63.8</v>
      </c>
      <c r="AB317" s="3">
        <v>81.3</v>
      </c>
      <c r="AC317" s="3">
        <v>37.5</v>
      </c>
      <c r="AD317" s="3">
        <v>4.5999999999999996</v>
      </c>
      <c r="AE317" s="3">
        <v>44.4</v>
      </c>
      <c r="AF317" s="3">
        <v>11.3</v>
      </c>
      <c r="AG317" s="3">
        <v>15.5</v>
      </c>
      <c r="AH317" s="3">
        <v>15.2</v>
      </c>
      <c r="AI317" s="3">
        <v>20.5</v>
      </c>
      <c r="AJ317" s="3">
        <v>51</v>
      </c>
      <c r="AK317" s="3">
        <v>19.600000000000001</v>
      </c>
      <c r="AL317" s="3">
        <v>1.4</v>
      </c>
      <c r="AM317" s="3">
        <v>4.0999999999999996</v>
      </c>
      <c r="AN317" s="3">
        <v>2.2999999999999998</v>
      </c>
      <c r="AO317" s="3">
        <v>43.8</v>
      </c>
      <c r="AP317" s="3">
        <v>3.5</v>
      </c>
      <c r="AQ317" s="3">
        <v>0.4</v>
      </c>
      <c r="AR317" s="3">
        <v>6.2</v>
      </c>
      <c r="AS317" s="3">
        <v>36.6</v>
      </c>
      <c r="AT317" s="3">
        <v>15</v>
      </c>
      <c r="AU317" s="3">
        <v>48.4</v>
      </c>
      <c r="AV317" s="3">
        <v>69.3</v>
      </c>
      <c r="AW317" s="3">
        <v>20.8</v>
      </c>
      <c r="AX317" s="3">
        <v>63.7</v>
      </c>
      <c r="AY317" s="3">
        <v>15.5</v>
      </c>
      <c r="AZ317" s="3">
        <v>59.9</v>
      </c>
      <c r="BA317" s="3">
        <v>3.9</v>
      </c>
      <c r="BB317" s="3">
        <v>1.6</v>
      </c>
      <c r="BC317" s="3">
        <v>9.5</v>
      </c>
      <c r="BD317" s="3">
        <v>5.0999999999999996</v>
      </c>
      <c r="BE317" s="3">
        <v>3.1</v>
      </c>
      <c r="BF317" s="3">
        <v>5.2</v>
      </c>
      <c r="BG317" s="3">
        <v>13.8</v>
      </c>
      <c r="BH317" s="3">
        <v>7.1</v>
      </c>
      <c r="BI317" s="3">
        <v>5.6</v>
      </c>
      <c r="BJ317" s="3">
        <v>17</v>
      </c>
      <c r="BK317" s="3">
        <v>26</v>
      </c>
      <c r="BL317" s="3">
        <v>12</v>
      </c>
      <c r="BM317" s="3">
        <v>58.4</v>
      </c>
      <c r="BN317" s="3">
        <v>61.3</v>
      </c>
      <c r="BO317" s="3">
        <v>82.3</v>
      </c>
      <c r="BP317" s="3">
        <v>61.9</v>
      </c>
      <c r="BQ317" s="3">
        <v>60.5</v>
      </c>
      <c r="BR317" s="3">
        <v>59.9</v>
      </c>
      <c r="BS317" s="3">
        <v>48.3</v>
      </c>
      <c r="BT317" s="3">
        <v>1</v>
      </c>
    </row>
    <row r="318" spans="1:72" x14ac:dyDescent="0.25">
      <c r="A318" s="9">
        <v>40648</v>
      </c>
      <c r="B318" s="3">
        <v>7.2178908737657519</v>
      </c>
      <c r="C318" s="3">
        <v>6.3446534217618824</v>
      </c>
      <c r="D318" s="3">
        <v>7.3368066968964429</v>
      </c>
      <c r="E318" s="3">
        <v>10.612704913273568</v>
      </c>
      <c r="F318" s="3">
        <v>7.0000000000000007E-2</v>
      </c>
      <c r="G318" s="3">
        <v>0.14699999999999999</v>
      </c>
      <c r="H318" s="3">
        <v>0.56899999999999995</v>
      </c>
      <c r="I318" s="3">
        <v>1.9339999999999999</v>
      </c>
      <c r="J318" s="3">
        <v>3.25</v>
      </c>
      <c r="K318" s="3">
        <v>2.681</v>
      </c>
      <c r="L318" s="3">
        <v>1.3160000000000001</v>
      </c>
      <c r="M318" s="3">
        <v>1.365</v>
      </c>
      <c r="N318" s="3">
        <v>0.42199999999999999</v>
      </c>
      <c r="O318" s="3">
        <v>2.3413720440177941</v>
      </c>
      <c r="P318" s="3">
        <v>15</v>
      </c>
      <c r="Q318" s="3">
        <v>6.7590000000000003</v>
      </c>
      <c r="R318" s="3">
        <v>1.756</v>
      </c>
      <c r="S318" s="3">
        <v>1.2460000000000002</v>
      </c>
      <c r="T318" s="3">
        <v>-0.11399999999999988</v>
      </c>
      <c r="U318" s="3">
        <v>2.4159999999999995</v>
      </c>
      <c r="V318" s="3">
        <v>4.7850000000000001</v>
      </c>
      <c r="W318" s="3">
        <v>3.0290000000000004</v>
      </c>
      <c r="X318" s="3">
        <v>3.5390000000000001</v>
      </c>
      <c r="Y318" s="3">
        <v>4.899</v>
      </c>
      <c r="Z318" s="3">
        <v>2.3690000000000007</v>
      </c>
      <c r="AA318" s="3">
        <v>66</v>
      </c>
      <c r="AB318" s="3">
        <v>83.2</v>
      </c>
      <c r="AC318" s="3">
        <v>40.200000000000003</v>
      </c>
      <c r="AD318" s="3">
        <v>5.0999999999999996</v>
      </c>
      <c r="AE318" s="3">
        <v>42.4</v>
      </c>
      <c r="AF318" s="3">
        <v>12.5</v>
      </c>
      <c r="AG318" s="3">
        <v>14.7</v>
      </c>
      <c r="AH318" s="3">
        <v>17</v>
      </c>
      <c r="AI318" s="3">
        <v>18.7</v>
      </c>
      <c r="AJ318" s="3">
        <v>52.5</v>
      </c>
      <c r="AK318" s="3">
        <v>17.8</v>
      </c>
      <c r="AL318" s="3">
        <v>1.4</v>
      </c>
      <c r="AM318" s="3">
        <v>5</v>
      </c>
      <c r="AN318" s="3">
        <v>2.6</v>
      </c>
      <c r="AO318" s="3">
        <v>49</v>
      </c>
      <c r="AP318" s="3">
        <v>4.5</v>
      </c>
      <c r="AQ318" s="3">
        <v>1</v>
      </c>
      <c r="AR318" s="3">
        <v>6.9</v>
      </c>
      <c r="AS318" s="3">
        <v>35.9</v>
      </c>
      <c r="AT318" s="3">
        <v>15.5</v>
      </c>
      <c r="AU318" s="3">
        <v>48.6</v>
      </c>
      <c r="AV318" s="3">
        <v>68.3</v>
      </c>
      <c r="AW318" s="3">
        <v>19.2</v>
      </c>
      <c r="AX318" s="3">
        <v>66.8</v>
      </c>
      <c r="AY318" s="3">
        <v>14</v>
      </c>
      <c r="AZ318" s="3">
        <v>63.5</v>
      </c>
      <c r="BA318" s="3">
        <v>4.3</v>
      </c>
      <c r="BB318" s="3">
        <v>1.1000000000000001</v>
      </c>
      <c r="BC318" s="3">
        <v>9.3000000000000007</v>
      </c>
      <c r="BD318" s="3">
        <v>5.0999999999999996</v>
      </c>
      <c r="BE318" s="3">
        <v>4.4000000000000004</v>
      </c>
      <c r="BF318" s="3">
        <v>4.5</v>
      </c>
      <c r="BG318" s="3">
        <v>16.3</v>
      </c>
      <c r="BH318" s="3">
        <v>8.4</v>
      </c>
      <c r="BI318" s="3">
        <v>6</v>
      </c>
      <c r="BJ318" s="3">
        <v>16</v>
      </c>
      <c r="BK318" s="3">
        <v>22</v>
      </c>
      <c r="BL318" s="3">
        <v>13</v>
      </c>
      <c r="BM318" s="3">
        <v>57.9</v>
      </c>
      <c r="BN318" s="3">
        <v>61.1</v>
      </c>
      <c r="BO318" s="3">
        <v>82.6</v>
      </c>
      <c r="BP318" s="3">
        <v>59</v>
      </c>
      <c r="BQ318" s="3">
        <v>59.2</v>
      </c>
      <c r="BR318" s="3">
        <v>59.4</v>
      </c>
      <c r="BS318" s="3">
        <v>50.9</v>
      </c>
      <c r="BT318" s="3">
        <v>1</v>
      </c>
    </row>
    <row r="319" spans="1:72" x14ac:dyDescent="0.25">
      <c r="A319" s="9">
        <v>40678</v>
      </c>
      <c r="B319" s="3">
        <v>7.2042979798661149</v>
      </c>
      <c r="C319" s="3">
        <v>6.336099804008267</v>
      </c>
      <c r="D319" s="3">
        <v>7.3383031674577648</v>
      </c>
      <c r="E319" s="3">
        <v>10.61344268474544</v>
      </c>
      <c r="F319" s="3">
        <v>0.06</v>
      </c>
      <c r="G319" s="3">
        <v>0.10400000000000001</v>
      </c>
      <c r="H319" s="3">
        <v>0.40800000000000003</v>
      </c>
      <c r="I319" s="3">
        <v>1.6379999999999999</v>
      </c>
      <c r="J319" s="3">
        <v>2.9990000000000001</v>
      </c>
      <c r="K319" s="3">
        <v>2.5910000000000002</v>
      </c>
      <c r="L319" s="3">
        <v>1.3610000000000002</v>
      </c>
      <c r="M319" s="3">
        <v>1.23</v>
      </c>
      <c r="N319" s="3">
        <v>0.30400000000000005</v>
      </c>
      <c r="O319" s="3">
        <v>2.3674242424242427</v>
      </c>
      <c r="P319" s="3">
        <v>15</v>
      </c>
      <c r="Q319" s="3">
        <v>6.6929999999999996</v>
      </c>
      <c r="R319" s="3">
        <v>1.8820000000000001</v>
      </c>
      <c r="S319" s="3">
        <v>1.302</v>
      </c>
      <c r="T319" s="3">
        <v>-8.0000000000000071E-3</v>
      </c>
      <c r="U319" s="3">
        <v>2.5219999999999998</v>
      </c>
      <c r="V319" s="3">
        <v>4.9949999999999992</v>
      </c>
      <c r="W319" s="3">
        <v>3.1129999999999995</v>
      </c>
      <c r="X319" s="3">
        <v>3.6929999999999996</v>
      </c>
      <c r="Y319" s="3">
        <v>5.0030000000000001</v>
      </c>
      <c r="Z319" s="3">
        <v>2.4729999999999999</v>
      </c>
      <c r="AA319" s="3">
        <v>61.7</v>
      </c>
      <c r="AB319" s="3">
        <v>76.7</v>
      </c>
      <c r="AC319" s="3">
        <v>39.299999999999997</v>
      </c>
      <c r="AD319" s="3">
        <v>5.7</v>
      </c>
      <c r="AE319" s="3">
        <v>43.5</v>
      </c>
      <c r="AF319" s="3">
        <v>13.7</v>
      </c>
      <c r="AG319" s="3">
        <v>15.1</v>
      </c>
      <c r="AH319" s="3">
        <v>14.9</v>
      </c>
      <c r="AI319" s="3">
        <v>20.3</v>
      </c>
      <c r="AJ319" s="3">
        <v>50.8</v>
      </c>
      <c r="AK319" s="3">
        <v>16.7</v>
      </c>
      <c r="AL319" s="3">
        <v>1.3</v>
      </c>
      <c r="AM319" s="3">
        <v>5.5</v>
      </c>
      <c r="AN319" s="3">
        <v>3.5</v>
      </c>
      <c r="AO319" s="3">
        <v>47.9</v>
      </c>
      <c r="AP319" s="3">
        <v>3.4</v>
      </c>
      <c r="AQ319" s="3">
        <v>0.7</v>
      </c>
      <c r="AR319" s="3">
        <v>7.3</v>
      </c>
      <c r="AS319" s="3">
        <v>37.200000000000003</v>
      </c>
      <c r="AT319" s="3">
        <v>14.3</v>
      </c>
      <c r="AU319" s="3">
        <v>48.5</v>
      </c>
      <c r="AV319" s="3">
        <v>70</v>
      </c>
      <c r="AW319" s="3">
        <v>17.2</v>
      </c>
      <c r="AX319" s="3">
        <v>67.400000000000006</v>
      </c>
      <c r="AY319" s="3">
        <v>15.4</v>
      </c>
      <c r="AZ319" s="3">
        <v>63</v>
      </c>
      <c r="BA319" s="3">
        <v>3.5</v>
      </c>
      <c r="BB319" s="3">
        <v>3</v>
      </c>
      <c r="BC319" s="3">
        <v>8.9</v>
      </c>
      <c r="BD319" s="3">
        <v>5.3</v>
      </c>
      <c r="BE319" s="3">
        <v>3.3</v>
      </c>
      <c r="BF319" s="3">
        <v>6.3</v>
      </c>
      <c r="BG319" s="3">
        <v>15.2</v>
      </c>
      <c r="BH319" s="3">
        <v>7.7</v>
      </c>
      <c r="BI319" s="3">
        <v>6.6</v>
      </c>
      <c r="BJ319" s="3">
        <v>16</v>
      </c>
      <c r="BK319" s="3">
        <v>19</v>
      </c>
      <c r="BL319" s="3">
        <v>14</v>
      </c>
      <c r="BM319" s="3">
        <v>54.8</v>
      </c>
      <c r="BN319" s="3">
        <v>54.6</v>
      </c>
      <c r="BO319" s="3">
        <v>77.900000000000006</v>
      </c>
      <c r="BP319" s="3">
        <v>54.8</v>
      </c>
      <c r="BQ319" s="3">
        <v>58.1</v>
      </c>
      <c r="BR319" s="3">
        <v>56.6</v>
      </c>
      <c r="BS319" s="3">
        <v>49.9</v>
      </c>
      <c r="BT319" s="3">
        <v>1</v>
      </c>
    </row>
    <row r="320" spans="1:72" x14ac:dyDescent="0.25">
      <c r="A320" s="9">
        <v>40709</v>
      </c>
      <c r="B320" s="3">
        <v>7.1858717465642172</v>
      </c>
      <c r="C320" s="3">
        <v>6.3114625397860742</v>
      </c>
      <c r="D320" s="3">
        <v>7.3203813527310864</v>
      </c>
      <c r="E320" s="3">
        <v>10.614204477206133</v>
      </c>
      <c r="F320" s="3">
        <v>7.0000000000000007E-2</v>
      </c>
      <c r="G320" s="3">
        <v>0.16200000000000001</v>
      </c>
      <c r="H320" s="3">
        <v>0.43500000000000005</v>
      </c>
      <c r="I320" s="3">
        <v>1.732</v>
      </c>
      <c r="J320" s="3">
        <v>3.1300000000000003</v>
      </c>
      <c r="K320" s="3">
        <v>2.6950000000000003</v>
      </c>
      <c r="L320" s="3">
        <v>1.3980000000000001</v>
      </c>
      <c r="M320" s="3">
        <v>1.2969999999999999</v>
      </c>
      <c r="N320" s="3">
        <v>0.27300000000000002</v>
      </c>
      <c r="O320" s="3">
        <v>2.3986567522187578</v>
      </c>
      <c r="P320" s="3">
        <v>13</v>
      </c>
      <c r="Q320" s="3">
        <v>7.0270000000000001</v>
      </c>
      <c r="R320" s="3">
        <v>1.968</v>
      </c>
      <c r="S320" s="3">
        <v>1.3980000000000001</v>
      </c>
      <c r="T320" s="3">
        <v>-1.2000000000000011E-2</v>
      </c>
      <c r="U320" s="3">
        <v>2.6080000000000001</v>
      </c>
      <c r="V320" s="3">
        <v>5.2650000000000006</v>
      </c>
      <c r="W320" s="3">
        <v>3.2970000000000002</v>
      </c>
      <c r="X320" s="3">
        <v>3.867</v>
      </c>
      <c r="Y320" s="3">
        <v>5.2770000000000001</v>
      </c>
      <c r="Z320" s="3">
        <v>2.657</v>
      </c>
      <c r="AA320" s="3">
        <v>57.6</v>
      </c>
      <c r="AB320" s="3">
        <v>71.599999999999994</v>
      </c>
      <c r="AC320" s="3">
        <v>36.6</v>
      </c>
      <c r="AD320" s="3">
        <v>5.0999999999999996</v>
      </c>
      <c r="AE320" s="3">
        <v>43.2</v>
      </c>
      <c r="AF320" s="3">
        <v>11.5</v>
      </c>
      <c r="AG320" s="3">
        <v>16.600000000000001</v>
      </c>
      <c r="AH320" s="3">
        <v>14.1</v>
      </c>
      <c r="AI320" s="3">
        <v>20.7</v>
      </c>
      <c r="AJ320" s="3">
        <v>51.7</v>
      </c>
      <c r="AK320" s="3">
        <v>13.8</v>
      </c>
      <c r="AL320" s="3">
        <v>1</v>
      </c>
      <c r="AM320" s="3">
        <v>4.3</v>
      </c>
      <c r="AN320" s="3">
        <v>2.6</v>
      </c>
      <c r="AO320" s="3">
        <v>49.3</v>
      </c>
      <c r="AP320" s="3">
        <v>3.5</v>
      </c>
      <c r="AQ320" s="3">
        <v>0.7</v>
      </c>
      <c r="AR320" s="3">
        <v>6.4</v>
      </c>
      <c r="AS320" s="3">
        <v>38.4</v>
      </c>
      <c r="AT320" s="3">
        <v>13.7</v>
      </c>
      <c r="AU320" s="3">
        <v>47.9</v>
      </c>
      <c r="AV320" s="3">
        <v>69.3</v>
      </c>
      <c r="AW320" s="3">
        <v>16.5</v>
      </c>
      <c r="AX320" s="3">
        <v>68.599999999999994</v>
      </c>
      <c r="AY320" s="3">
        <v>14.9</v>
      </c>
      <c r="AZ320" s="3">
        <v>65.5</v>
      </c>
      <c r="BA320" s="3">
        <v>3.7</v>
      </c>
      <c r="BB320" s="3">
        <v>1.6</v>
      </c>
      <c r="BC320" s="3">
        <v>8.9</v>
      </c>
      <c r="BD320" s="3">
        <v>5.0999999999999996</v>
      </c>
      <c r="BE320" s="3">
        <v>3.6</v>
      </c>
      <c r="BF320" s="3">
        <v>5.6</v>
      </c>
      <c r="BG320" s="3">
        <v>18</v>
      </c>
      <c r="BH320" s="3">
        <v>7.6</v>
      </c>
      <c r="BI320" s="3">
        <v>5.7</v>
      </c>
      <c r="BJ320" s="3">
        <v>13</v>
      </c>
      <c r="BK320" s="3">
        <v>15</v>
      </c>
      <c r="BL320" s="3">
        <v>12</v>
      </c>
      <c r="BM320" s="3">
        <v>55.8</v>
      </c>
      <c r="BN320" s="3">
        <v>54.6</v>
      </c>
      <c r="BO320" s="3">
        <v>70.3</v>
      </c>
      <c r="BP320" s="3">
        <v>54.5</v>
      </c>
      <c r="BQ320" s="3">
        <v>62.1</v>
      </c>
      <c r="BR320" s="3">
        <v>56</v>
      </c>
      <c r="BS320" s="3">
        <v>51.7</v>
      </c>
      <c r="BT320" s="3">
        <v>1</v>
      </c>
    </row>
    <row r="321" spans="1:72" x14ac:dyDescent="0.25">
      <c r="A321" s="9">
        <v>40739</v>
      </c>
      <c r="B321" s="3">
        <v>7.16416337912879</v>
      </c>
      <c r="C321" s="3">
        <v>6.3170202719878441</v>
      </c>
      <c r="D321" s="3">
        <v>7.3923765480512538</v>
      </c>
      <c r="E321" s="3">
        <v>10.614941143578706</v>
      </c>
      <c r="F321" s="3">
        <v>0.06</v>
      </c>
      <c r="G321" s="3">
        <v>0.10499999999999998</v>
      </c>
      <c r="H321" s="3">
        <v>0.25900000000000001</v>
      </c>
      <c r="I321" s="3">
        <v>1.2509999999999999</v>
      </c>
      <c r="J321" s="3">
        <v>2.6930000000000001</v>
      </c>
      <c r="K321" s="3">
        <v>2.4340000000000002</v>
      </c>
      <c r="L321" s="3">
        <v>1.4420000000000002</v>
      </c>
      <c r="M321" s="3">
        <v>0.99199999999999999</v>
      </c>
      <c r="N321" s="3">
        <v>0.154</v>
      </c>
      <c r="O321" s="3">
        <v>2.4319066147859925</v>
      </c>
      <c r="P321" s="3">
        <v>15</v>
      </c>
      <c r="Q321" s="3">
        <v>6.875</v>
      </c>
      <c r="R321" s="3">
        <v>2.109</v>
      </c>
      <c r="S321" s="3">
        <v>1.589</v>
      </c>
      <c r="T321" s="3">
        <v>0.13900000000000001</v>
      </c>
      <c r="U321" s="3">
        <v>2.7089999999999996</v>
      </c>
      <c r="V321" s="3">
        <v>5.524</v>
      </c>
      <c r="W321" s="3">
        <v>3.415</v>
      </c>
      <c r="X321" s="3">
        <v>3.9350000000000001</v>
      </c>
      <c r="Y321" s="3">
        <v>5.3849999999999998</v>
      </c>
      <c r="Z321" s="3">
        <v>2.8150000000000004</v>
      </c>
      <c r="AA321" s="3">
        <v>59.2</v>
      </c>
      <c r="AB321" s="3">
        <v>74.900000000000006</v>
      </c>
      <c r="AC321" s="3">
        <v>35.700000000000003</v>
      </c>
      <c r="AD321" s="3">
        <v>5.0999999999999996</v>
      </c>
      <c r="AE321" s="3">
        <v>44.8</v>
      </c>
      <c r="AF321" s="3">
        <v>11.9</v>
      </c>
      <c r="AG321" s="3">
        <v>16.899999999999999</v>
      </c>
      <c r="AH321" s="3">
        <v>15.9</v>
      </c>
      <c r="AI321" s="3">
        <v>22.2</v>
      </c>
      <c r="AJ321" s="3">
        <v>50.1</v>
      </c>
      <c r="AK321" s="3">
        <v>16.899999999999999</v>
      </c>
      <c r="AL321" s="3">
        <v>1.5</v>
      </c>
      <c r="AM321" s="3">
        <v>4.9000000000000004</v>
      </c>
      <c r="AN321" s="3">
        <v>2.6</v>
      </c>
      <c r="AO321" s="3">
        <v>47.7</v>
      </c>
      <c r="AP321" s="3">
        <v>3.7</v>
      </c>
      <c r="AQ321" s="3">
        <v>0.8</v>
      </c>
      <c r="AR321" s="3">
        <v>7.2</v>
      </c>
      <c r="AS321" s="3">
        <v>38.700000000000003</v>
      </c>
      <c r="AT321" s="3">
        <v>13.5</v>
      </c>
      <c r="AU321" s="3">
        <v>47.8</v>
      </c>
      <c r="AV321" s="3">
        <v>67.2</v>
      </c>
      <c r="AW321" s="3">
        <v>17.899999999999999</v>
      </c>
      <c r="AX321" s="3">
        <v>66</v>
      </c>
      <c r="AY321" s="3">
        <v>16.100000000000001</v>
      </c>
      <c r="AZ321" s="3">
        <v>60.9</v>
      </c>
      <c r="BA321" s="3">
        <v>3.6</v>
      </c>
      <c r="BB321" s="3">
        <v>1</v>
      </c>
      <c r="BC321" s="3">
        <v>9.5</v>
      </c>
      <c r="BD321" s="3">
        <v>6.3</v>
      </c>
      <c r="BE321" s="3">
        <v>3.3</v>
      </c>
      <c r="BF321" s="3">
        <v>5.5</v>
      </c>
      <c r="BG321" s="3">
        <v>14.7</v>
      </c>
      <c r="BH321" s="3">
        <v>7.8</v>
      </c>
      <c r="BI321" s="3">
        <v>6.5</v>
      </c>
      <c r="BJ321" s="3">
        <v>15</v>
      </c>
      <c r="BK321" s="3">
        <v>21</v>
      </c>
      <c r="BL321" s="3">
        <v>12</v>
      </c>
      <c r="BM321" s="3">
        <v>52.9</v>
      </c>
      <c r="BN321" s="3">
        <v>56.9</v>
      </c>
      <c r="BO321" s="3">
        <v>59.1</v>
      </c>
      <c r="BP321" s="3">
        <v>54.6</v>
      </c>
      <c r="BQ321" s="3">
        <v>53.2</v>
      </c>
      <c r="BR321" s="3">
        <v>52.8</v>
      </c>
      <c r="BS321" s="3">
        <v>46.9</v>
      </c>
      <c r="BT321" s="3">
        <v>1</v>
      </c>
    </row>
    <row r="322" spans="1:72" x14ac:dyDescent="0.25">
      <c r="A322" s="9">
        <v>40770</v>
      </c>
      <c r="B322" s="3">
        <v>7.1056958875096692</v>
      </c>
      <c r="C322" s="3">
        <v>6.2994638203226581</v>
      </c>
      <c r="D322" s="3">
        <v>7.5102115942575782</v>
      </c>
      <c r="E322" s="3">
        <v>10.615701795813299</v>
      </c>
      <c r="F322" s="3">
        <v>3.0000000000000002E-2</v>
      </c>
      <c r="G322" s="3">
        <v>8.1000000000000003E-2</v>
      </c>
      <c r="H322" s="3">
        <v>0.18300000000000002</v>
      </c>
      <c r="I322" s="3">
        <v>0.95</v>
      </c>
      <c r="J322" s="3">
        <v>2.214</v>
      </c>
      <c r="K322" s="3">
        <v>2.0310000000000001</v>
      </c>
      <c r="L322" s="3">
        <v>1.264</v>
      </c>
      <c r="M322" s="3">
        <v>0.7669999999999999</v>
      </c>
      <c r="N322" s="3">
        <v>0.10200000000000001</v>
      </c>
      <c r="O322" s="3">
        <v>2.4425989252564726</v>
      </c>
      <c r="P322" s="3">
        <v>15</v>
      </c>
      <c r="Q322" s="3">
        <v>7.7949999999999999</v>
      </c>
      <c r="R322" s="3">
        <v>2.59</v>
      </c>
      <c r="S322" s="3">
        <v>1.9800000000000002</v>
      </c>
      <c r="T322" s="3">
        <v>0.26</v>
      </c>
      <c r="U322" s="3">
        <v>3.2300000000000004</v>
      </c>
      <c r="V322" s="3">
        <v>6.8250000000000002</v>
      </c>
      <c r="W322" s="3">
        <v>4.2349999999999994</v>
      </c>
      <c r="X322" s="3">
        <v>4.8449999999999998</v>
      </c>
      <c r="Y322" s="3">
        <v>6.5649999999999995</v>
      </c>
      <c r="Z322" s="3">
        <v>3.5949999999999998</v>
      </c>
      <c r="AA322" s="3">
        <v>45.2</v>
      </c>
      <c r="AB322" s="3">
        <v>52.4</v>
      </c>
      <c r="AC322" s="3">
        <v>34.299999999999997</v>
      </c>
      <c r="AD322" s="3">
        <v>4.8</v>
      </c>
      <c r="AE322" s="3">
        <v>48.5</v>
      </c>
      <c r="AF322" s="3">
        <v>13</v>
      </c>
      <c r="AG322" s="3">
        <v>18.8</v>
      </c>
      <c r="AH322" s="3">
        <v>14.3</v>
      </c>
      <c r="AI322" s="3">
        <v>31.2</v>
      </c>
      <c r="AJ322" s="3">
        <v>46.7</v>
      </c>
      <c r="AK322" s="3">
        <v>11.8</v>
      </c>
      <c r="AL322" s="3">
        <v>0.9</v>
      </c>
      <c r="AM322" s="3">
        <v>4</v>
      </c>
      <c r="AN322" s="3">
        <v>2.6</v>
      </c>
      <c r="AO322" s="3">
        <v>49.4</v>
      </c>
      <c r="AP322" s="3">
        <v>3.5</v>
      </c>
      <c r="AQ322" s="3">
        <v>0.5</v>
      </c>
      <c r="AR322" s="3">
        <v>7.2</v>
      </c>
      <c r="AS322" s="3">
        <v>40.299999999999997</v>
      </c>
      <c r="AT322" s="3">
        <v>14.1</v>
      </c>
      <c r="AU322" s="3">
        <v>45.6</v>
      </c>
      <c r="AV322" s="3">
        <v>66.900000000000006</v>
      </c>
      <c r="AW322" s="3">
        <v>11.8</v>
      </c>
      <c r="AX322" s="3">
        <v>63.6</v>
      </c>
      <c r="AY322" s="3">
        <v>24.6</v>
      </c>
      <c r="AZ322" s="3">
        <v>57</v>
      </c>
      <c r="BA322" s="3">
        <v>4.5999999999999996</v>
      </c>
      <c r="BB322" s="3">
        <v>2.2999999999999998</v>
      </c>
      <c r="BC322" s="3">
        <v>8.8000000000000007</v>
      </c>
      <c r="BD322" s="3">
        <v>4.9000000000000004</v>
      </c>
      <c r="BE322" s="3">
        <v>3.8</v>
      </c>
      <c r="BF322" s="3">
        <v>6.1</v>
      </c>
      <c r="BG322" s="3">
        <v>15.8</v>
      </c>
      <c r="BH322" s="3">
        <v>8.4</v>
      </c>
      <c r="BI322" s="3">
        <v>5.8</v>
      </c>
      <c r="BJ322" s="3">
        <v>15</v>
      </c>
      <c r="BK322" s="3">
        <v>19</v>
      </c>
      <c r="BL322" s="3">
        <v>13</v>
      </c>
      <c r="BM322" s="3">
        <v>52.6</v>
      </c>
      <c r="BN322" s="3">
        <v>52.9</v>
      </c>
      <c r="BO322" s="3">
        <v>57.5</v>
      </c>
      <c r="BP322" s="3">
        <v>51.4</v>
      </c>
      <c r="BQ322" s="3">
        <v>51.8</v>
      </c>
      <c r="BR322" s="3">
        <v>53.2</v>
      </c>
      <c r="BS322" s="3">
        <v>53.9</v>
      </c>
      <c r="BT322" s="3">
        <v>1</v>
      </c>
    </row>
    <row r="323" spans="1:72" x14ac:dyDescent="0.25">
      <c r="A323" s="9">
        <v>40801</v>
      </c>
      <c r="B323" s="3">
        <v>7.0312287599668863</v>
      </c>
      <c r="C323" s="3">
        <v>6.2224572133655904</v>
      </c>
      <c r="D323" s="3">
        <v>7.3888162993309736</v>
      </c>
      <c r="E323" s="3">
        <v>10.616461869895815</v>
      </c>
      <c r="F323" s="3">
        <v>3.9999999999999994E-2</v>
      </c>
      <c r="G323" s="3">
        <v>8.7999999999999995E-2</v>
      </c>
      <c r="H323" s="3">
        <v>0.22700000000000001</v>
      </c>
      <c r="I323" s="3">
        <v>0.93499999999999994</v>
      </c>
      <c r="J323" s="3">
        <v>1.897</v>
      </c>
      <c r="K323" s="3">
        <v>1.67</v>
      </c>
      <c r="L323" s="3">
        <v>0.96200000000000008</v>
      </c>
      <c r="M323" s="3">
        <v>0.70799999999999996</v>
      </c>
      <c r="N323" s="3">
        <v>0.13900000000000001</v>
      </c>
      <c r="O323" s="3">
        <v>2.4061597690086622</v>
      </c>
      <c r="P323" s="3">
        <v>14</v>
      </c>
      <c r="Q323" s="3">
        <v>8.7200000000000006</v>
      </c>
      <c r="R323" s="3">
        <v>2.7749999999999999</v>
      </c>
      <c r="S323" s="3">
        <v>2.105</v>
      </c>
      <c r="T323" s="3">
        <v>0.33500000000000008</v>
      </c>
      <c r="U323" s="3">
        <v>3.4450000000000003</v>
      </c>
      <c r="V323" s="3">
        <v>7.7650000000000006</v>
      </c>
      <c r="W323" s="3">
        <v>4.99</v>
      </c>
      <c r="X323" s="3">
        <v>5.66</v>
      </c>
      <c r="Y323" s="3">
        <v>7.4300000000000006</v>
      </c>
      <c r="Z323" s="3">
        <v>4.32</v>
      </c>
      <c r="AA323" s="3">
        <v>46.4</v>
      </c>
      <c r="AB323" s="3">
        <v>55.1</v>
      </c>
      <c r="AC323" s="3">
        <v>33.299999999999997</v>
      </c>
      <c r="AD323" s="3">
        <v>5.6</v>
      </c>
      <c r="AE323" s="3">
        <v>49.4</v>
      </c>
      <c r="AF323" s="3">
        <v>11.1</v>
      </c>
      <c r="AG323" s="3">
        <v>17.8</v>
      </c>
      <c r="AH323" s="3">
        <v>13.5</v>
      </c>
      <c r="AI323" s="3">
        <v>28.5</v>
      </c>
      <c r="AJ323" s="3">
        <v>45</v>
      </c>
      <c r="AK323" s="3">
        <v>11.9</v>
      </c>
      <c r="AL323" s="3">
        <v>1.6</v>
      </c>
      <c r="AM323" s="3">
        <v>4.7</v>
      </c>
      <c r="AN323" s="3">
        <v>2.7</v>
      </c>
      <c r="AO323" s="3">
        <v>40.799999999999997</v>
      </c>
      <c r="AP323" s="3">
        <v>3.2</v>
      </c>
      <c r="AQ323" s="3">
        <v>0.4</v>
      </c>
      <c r="AR323" s="3">
        <v>6.9</v>
      </c>
      <c r="AS323" s="3">
        <v>40.5</v>
      </c>
      <c r="AT323" s="3">
        <v>12.1</v>
      </c>
      <c r="AU323" s="3">
        <v>47.4</v>
      </c>
      <c r="AV323" s="3">
        <v>68.7</v>
      </c>
      <c r="AW323" s="3">
        <v>11.8</v>
      </c>
      <c r="AX323" s="3">
        <v>66.3</v>
      </c>
      <c r="AY323" s="3">
        <v>21.9</v>
      </c>
      <c r="AZ323" s="3">
        <v>59.6</v>
      </c>
      <c r="BA323" s="3">
        <v>3</v>
      </c>
      <c r="BB323" s="3">
        <v>1</v>
      </c>
      <c r="BC323" s="3">
        <v>8.3000000000000007</v>
      </c>
      <c r="BD323" s="3">
        <v>4.3</v>
      </c>
      <c r="BE323" s="3">
        <v>3</v>
      </c>
      <c r="BF323" s="3">
        <v>6.1</v>
      </c>
      <c r="BG323" s="3">
        <v>13.7</v>
      </c>
      <c r="BH323" s="3">
        <v>6.6</v>
      </c>
      <c r="BI323" s="3">
        <v>4.0999999999999996</v>
      </c>
      <c r="BJ323" s="3">
        <v>14</v>
      </c>
      <c r="BK323" s="3">
        <v>17</v>
      </c>
      <c r="BL323" s="3">
        <v>11</v>
      </c>
      <c r="BM323" s="3">
        <v>53.7</v>
      </c>
      <c r="BN323" s="3">
        <v>51.8</v>
      </c>
      <c r="BO323" s="3">
        <v>57</v>
      </c>
      <c r="BP323" s="3">
        <v>54.7</v>
      </c>
      <c r="BQ323" s="3">
        <v>56.6</v>
      </c>
      <c r="BR323" s="3">
        <v>51.8</v>
      </c>
      <c r="BS323" s="3">
        <v>53.5</v>
      </c>
      <c r="BT323" s="3">
        <v>1</v>
      </c>
    </row>
    <row r="324" spans="1:72" x14ac:dyDescent="0.25">
      <c r="A324" s="9">
        <v>40831</v>
      </c>
      <c r="B324" s="3">
        <v>7.1335353516174766</v>
      </c>
      <c r="C324" s="3">
        <v>6.2351163590535421</v>
      </c>
      <c r="D324" s="3">
        <v>7.4526054468599296</v>
      </c>
      <c r="E324" s="3">
        <v>10.617196875808951</v>
      </c>
      <c r="F324" s="3">
        <v>4.9999999999999996E-2</v>
      </c>
      <c r="G324" s="3">
        <v>9.8000000000000004E-2</v>
      </c>
      <c r="H324" s="3">
        <v>0.24</v>
      </c>
      <c r="I324" s="3">
        <v>0.95599999999999996</v>
      </c>
      <c r="J324" s="3">
        <v>2.1060000000000003</v>
      </c>
      <c r="K324" s="3">
        <v>1.8660000000000001</v>
      </c>
      <c r="L324" s="3">
        <v>1.1500000000000001</v>
      </c>
      <c r="M324" s="3">
        <v>0.71599999999999997</v>
      </c>
      <c r="N324" s="3">
        <v>0.14200000000000002</v>
      </c>
      <c r="O324" s="3">
        <v>2.4900398406374502</v>
      </c>
      <c r="P324" s="3">
        <v>17</v>
      </c>
      <c r="Q324" s="3">
        <v>7.6559999999999997</v>
      </c>
      <c r="R324" s="3">
        <v>2.5940000000000003</v>
      </c>
      <c r="S324" s="3">
        <v>1.8440000000000001</v>
      </c>
      <c r="T324" s="3">
        <v>0.33400000000000007</v>
      </c>
      <c r="U324" s="3">
        <v>3.2039999999999997</v>
      </c>
      <c r="V324" s="3">
        <v>6.6899999999999995</v>
      </c>
      <c r="W324" s="3">
        <v>4.0960000000000001</v>
      </c>
      <c r="X324" s="3">
        <v>4.8460000000000001</v>
      </c>
      <c r="Y324" s="3">
        <v>6.3559999999999999</v>
      </c>
      <c r="Z324" s="3">
        <v>3.4859999999999998</v>
      </c>
      <c r="AA324" s="3">
        <v>40.9</v>
      </c>
      <c r="AB324" s="3">
        <v>50</v>
      </c>
      <c r="AC324" s="3">
        <v>27.1</v>
      </c>
      <c r="AD324" s="3">
        <v>3.6</v>
      </c>
      <c r="AE324" s="3">
        <v>46.9</v>
      </c>
      <c r="AF324" s="3">
        <v>11.7</v>
      </c>
      <c r="AG324" s="3">
        <v>19.3</v>
      </c>
      <c r="AH324" s="3">
        <v>11.1</v>
      </c>
      <c r="AI324" s="3">
        <v>27.6</v>
      </c>
      <c r="AJ324" s="3">
        <v>49.5</v>
      </c>
      <c r="AK324" s="3">
        <v>10.8</v>
      </c>
      <c r="AL324" s="3">
        <v>0.7</v>
      </c>
      <c r="AM324" s="3">
        <v>4.4000000000000004</v>
      </c>
      <c r="AN324" s="3">
        <v>3.2</v>
      </c>
      <c r="AO324" s="3">
        <v>47.2</v>
      </c>
      <c r="AP324" s="3">
        <v>3.4</v>
      </c>
      <c r="AQ324" s="3">
        <v>0.5</v>
      </c>
      <c r="AR324" s="3">
        <v>6.9</v>
      </c>
      <c r="AS324" s="3">
        <v>43.7</v>
      </c>
      <c r="AT324" s="3">
        <v>11.2</v>
      </c>
      <c r="AU324" s="3">
        <v>45.1</v>
      </c>
      <c r="AV324" s="3">
        <v>69.599999999999994</v>
      </c>
      <c r="AW324" s="3">
        <v>10.199999999999999</v>
      </c>
      <c r="AX324" s="3">
        <v>68.5</v>
      </c>
      <c r="AY324" s="3">
        <v>21.3</v>
      </c>
      <c r="AZ324" s="3">
        <v>61.6</v>
      </c>
      <c r="BA324" s="3">
        <v>3.2</v>
      </c>
      <c r="BB324" s="3">
        <v>1.4</v>
      </c>
      <c r="BC324" s="3">
        <v>8.6999999999999993</v>
      </c>
      <c r="BD324" s="3">
        <v>5.4</v>
      </c>
      <c r="BE324" s="3">
        <v>3.4</v>
      </c>
      <c r="BF324" s="3">
        <v>5.2</v>
      </c>
      <c r="BG324" s="3">
        <v>15.2</v>
      </c>
      <c r="BH324" s="3">
        <v>8.4</v>
      </c>
      <c r="BI324" s="3">
        <v>6.4</v>
      </c>
      <c r="BJ324" s="3">
        <v>17</v>
      </c>
      <c r="BK324" s="3">
        <v>23</v>
      </c>
      <c r="BL324" s="3">
        <v>14</v>
      </c>
      <c r="BM324" s="3">
        <v>51.4</v>
      </c>
      <c r="BN324" s="3">
        <v>52</v>
      </c>
      <c r="BO324" s="3">
        <v>41.4</v>
      </c>
      <c r="BP324" s="3">
        <v>52.3</v>
      </c>
      <c r="BQ324" s="3">
        <v>53</v>
      </c>
      <c r="BR324" s="3">
        <v>51.4</v>
      </c>
      <c r="BS324" s="3">
        <v>48.4</v>
      </c>
      <c r="BT324" s="3">
        <v>1</v>
      </c>
    </row>
    <row r="325" spans="1:72" x14ac:dyDescent="0.25">
      <c r="A325" s="9">
        <v>40862</v>
      </c>
      <c r="B325" s="3">
        <v>7.1284638681807957</v>
      </c>
      <c r="C325" s="3">
        <v>6.1942421124693192</v>
      </c>
      <c r="D325" s="3">
        <v>7.4649968220560954</v>
      </c>
      <c r="E325" s="3">
        <v>10.617955814799757</v>
      </c>
      <c r="F325" s="3">
        <v>4.9999999999999996E-2</v>
      </c>
      <c r="G325" s="3">
        <v>9.8000000000000004E-2</v>
      </c>
      <c r="H325" s="3">
        <v>0.248</v>
      </c>
      <c r="I325" s="3">
        <v>0.94699999999999995</v>
      </c>
      <c r="J325" s="3">
        <v>2.0620000000000003</v>
      </c>
      <c r="K325" s="3">
        <v>1.8140000000000001</v>
      </c>
      <c r="L325" s="3">
        <v>1.1150000000000002</v>
      </c>
      <c r="M325" s="3">
        <v>0.69899999999999995</v>
      </c>
      <c r="N325" s="3">
        <v>0.15000000000000002</v>
      </c>
      <c r="O325" s="3">
        <v>2.5759917568263782</v>
      </c>
      <c r="P325" s="3">
        <v>20</v>
      </c>
      <c r="Q325" s="3">
        <v>8.1760000000000002</v>
      </c>
      <c r="R325" s="3">
        <v>2.9130000000000003</v>
      </c>
      <c r="S325" s="3">
        <v>2.133</v>
      </c>
      <c r="T325" s="3">
        <v>0.57300000000000006</v>
      </c>
      <c r="U325" s="3">
        <v>3.5230000000000006</v>
      </c>
      <c r="V325" s="3">
        <v>7.2190000000000003</v>
      </c>
      <c r="W325" s="3">
        <v>4.306</v>
      </c>
      <c r="X325" s="3">
        <v>5.0860000000000003</v>
      </c>
      <c r="Y325" s="3">
        <v>6.6459999999999999</v>
      </c>
      <c r="Z325" s="3">
        <v>3.6959999999999997</v>
      </c>
      <c r="AA325" s="3">
        <v>55.2</v>
      </c>
      <c r="AB325" s="3">
        <v>66.400000000000006</v>
      </c>
      <c r="AC325" s="3">
        <v>38.299999999999997</v>
      </c>
      <c r="AD325" s="3">
        <v>5.6</v>
      </c>
      <c r="AE325" s="3">
        <v>43</v>
      </c>
      <c r="AF325" s="3">
        <v>12.2</v>
      </c>
      <c r="AG325" s="3">
        <v>14.1</v>
      </c>
      <c r="AH325" s="3">
        <v>14.1</v>
      </c>
      <c r="AI325" s="3">
        <v>23.8</v>
      </c>
      <c r="AJ325" s="3">
        <v>51.4</v>
      </c>
      <c r="AK325" s="3">
        <v>12.4</v>
      </c>
      <c r="AL325" s="3">
        <v>1.1000000000000001</v>
      </c>
      <c r="AM325" s="3">
        <v>4.9000000000000004</v>
      </c>
      <c r="AN325" s="3">
        <v>2.6</v>
      </c>
      <c r="AO325" s="3">
        <v>49.4</v>
      </c>
      <c r="AP325" s="3">
        <v>4.2</v>
      </c>
      <c r="AQ325" s="3">
        <v>1.2</v>
      </c>
      <c r="AR325" s="3">
        <v>5.5</v>
      </c>
      <c r="AS325" s="3">
        <v>38</v>
      </c>
      <c r="AT325" s="3">
        <v>13.9</v>
      </c>
      <c r="AU325" s="3">
        <v>48.1</v>
      </c>
      <c r="AV325" s="3">
        <v>71.8</v>
      </c>
      <c r="AW325" s="3">
        <v>13.7</v>
      </c>
      <c r="AX325" s="3">
        <v>70.2</v>
      </c>
      <c r="AY325" s="3">
        <v>16.100000000000001</v>
      </c>
      <c r="AZ325" s="3">
        <v>63.8</v>
      </c>
      <c r="BA325" s="3">
        <v>5</v>
      </c>
      <c r="BB325" s="3">
        <v>2.5</v>
      </c>
      <c r="BC325" s="3">
        <v>9.8000000000000007</v>
      </c>
      <c r="BD325" s="3">
        <v>5.6</v>
      </c>
      <c r="BE325" s="3">
        <v>3.9</v>
      </c>
      <c r="BF325" s="3">
        <v>5.9</v>
      </c>
      <c r="BG325" s="3">
        <v>14.7</v>
      </c>
      <c r="BH325" s="3">
        <v>7.8</v>
      </c>
      <c r="BI325" s="3">
        <v>6.5</v>
      </c>
      <c r="BJ325" s="3">
        <v>19</v>
      </c>
      <c r="BK325" s="3">
        <v>25</v>
      </c>
      <c r="BL325" s="3">
        <v>15</v>
      </c>
      <c r="BM325" s="3">
        <v>51.8</v>
      </c>
      <c r="BN325" s="3">
        <v>54.9</v>
      </c>
      <c r="BO325" s="3">
        <v>48.1</v>
      </c>
      <c r="BP325" s="3">
        <v>56.6</v>
      </c>
      <c r="BQ325" s="3">
        <v>51.3</v>
      </c>
      <c r="BR325" s="3">
        <v>51.4</v>
      </c>
      <c r="BS325" s="3">
        <v>45</v>
      </c>
      <c r="BT325" s="3">
        <v>1</v>
      </c>
    </row>
    <row r="326" spans="1:72" x14ac:dyDescent="0.25">
      <c r="A326" s="9">
        <v>40892</v>
      </c>
      <c r="B326" s="3">
        <v>7.1369604216749423</v>
      </c>
      <c r="C326" s="3">
        <v>6.1779648607233533</v>
      </c>
      <c r="D326" s="3">
        <v>7.3617374981110997</v>
      </c>
      <c r="E326" s="3">
        <v>10.618689723876905</v>
      </c>
      <c r="F326" s="3">
        <v>3.9999999999999994E-2</v>
      </c>
      <c r="G326" s="3">
        <v>8.7999999999999995E-2</v>
      </c>
      <c r="H326" s="3">
        <v>0.22700000000000001</v>
      </c>
      <c r="I326" s="3">
        <v>0.81299999999999994</v>
      </c>
      <c r="J326" s="3">
        <v>1.8559999999999999</v>
      </c>
      <c r="K326" s="3">
        <v>1.629</v>
      </c>
      <c r="L326" s="3">
        <v>1.0429999999999999</v>
      </c>
      <c r="M326" s="3">
        <v>0.58599999999999997</v>
      </c>
      <c r="N326" s="3">
        <v>0.13900000000000001</v>
      </c>
      <c r="O326" s="3">
        <v>2.6688017080330932</v>
      </c>
      <c r="P326" s="3">
        <v>22</v>
      </c>
      <c r="Q326" s="3">
        <v>7.641</v>
      </c>
      <c r="R326" s="3">
        <v>2.8070000000000004</v>
      </c>
      <c r="S326" s="3">
        <v>2.0170000000000003</v>
      </c>
      <c r="T326" s="3">
        <v>0.61699999999999999</v>
      </c>
      <c r="U326" s="3">
        <v>3.4169999999999998</v>
      </c>
      <c r="V326" s="3">
        <v>6.8079999999999998</v>
      </c>
      <c r="W326" s="3">
        <v>4.0009999999999994</v>
      </c>
      <c r="X326" s="3">
        <v>4.7910000000000004</v>
      </c>
      <c r="Y326" s="3">
        <v>6.1909999999999998</v>
      </c>
      <c r="Z326" s="3">
        <v>3.391</v>
      </c>
      <c r="AA326" s="3">
        <v>64.8</v>
      </c>
      <c r="AB326" s="3">
        <v>77</v>
      </c>
      <c r="AC326" s="3">
        <v>46.5</v>
      </c>
      <c r="AD326" s="3">
        <v>6.6</v>
      </c>
      <c r="AE326" s="3">
        <v>41.6</v>
      </c>
      <c r="AF326" s="3">
        <v>10.199999999999999</v>
      </c>
      <c r="AG326" s="3">
        <v>14.3</v>
      </c>
      <c r="AH326" s="3">
        <v>16.3</v>
      </c>
      <c r="AI326" s="3">
        <v>20.2</v>
      </c>
      <c r="AJ326" s="3">
        <v>51.8</v>
      </c>
      <c r="AK326" s="3">
        <v>14</v>
      </c>
      <c r="AL326" s="3">
        <v>1.4</v>
      </c>
      <c r="AM326" s="3">
        <v>5.4</v>
      </c>
      <c r="AN326" s="3">
        <v>3.4</v>
      </c>
      <c r="AO326" s="3">
        <v>47.6</v>
      </c>
      <c r="AP326" s="3">
        <v>4</v>
      </c>
      <c r="AQ326" s="3">
        <v>0.6</v>
      </c>
      <c r="AR326" s="3">
        <v>5.8</v>
      </c>
      <c r="AS326" s="3">
        <v>33.5</v>
      </c>
      <c r="AT326" s="3">
        <v>16.3</v>
      </c>
      <c r="AU326" s="3">
        <v>50.2</v>
      </c>
      <c r="AV326" s="3">
        <v>69.400000000000006</v>
      </c>
      <c r="AW326" s="3">
        <v>16.8</v>
      </c>
      <c r="AX326" s="3">
        <v>69.8</v>
      </c>
      <c r="AY326" s="3">
        <v>13.4</v>
      </c>
      <c r="AZ326" s="3">
        <v>65.8</v>
      </c>
      <c r="BA326" s="3">
        <v>3.7</v>
      </c>
      <c r="BB326" s="3">
        <v>0.4</v>
      </c>
      <c r="BC326" s="3">
        <v>8.1</v>
      </c>
      <c r="BD326" s="3">
        <v>4.5999999999999996</v>
      </c>
      <c r="BE326" s="3">
        <v>4</v>
      </c>
      <c r="BF326" s="3">
        <v>6.4</v>
      </c>
      <c r="BG326" s="3">
        <v>15.6</v>
      </c>
      <c r="BH326" s="3">
        <v>7.5</v>
      </c>
      <c r="BI326" s="3">
        <v>5.8</v>
      </c>
      <c r="BJ326" s="3">
        <v>21</v>
      </c>
      <c r="BK326" s="3">
        <v>26</v>
      </c>
      <c r="BL326" s="3">
        <v>18</v>
      </c>
      <c r="BM326" s="3">
        <v>53</v>
      </c>
      <c r="BN326" s="3">
        <v>55.4</v>
      </c>
      <c r="BO326" s="3">
        <v>45.4</v>
      </c>
      <c r="BP326" s="3">
        <v>60.9</v>
      </c>
      <c r="BQ326" s="3">
        <v>54.9</v>
      </c>
      <c r="BR326" s="3">
        <v>48.5</v>
      </c>
      <c r="BS326" s="3">
        <v>45</v>
      </c>
      <c r="BT326" s="3">
        <v>1</v>
      </c>
    </row>
    <row r="327" spans="1:72" x14ac:dyDescent="0.25">
      <c r="A327" s="9">
        <v>40923</v>
      </c>
      <c r="B327" s="3">
        <v>7.1796204206860796</v>
      </c>
      <c r="C327" s="3">
        <v>6.2126060957515188</v>
      </c>
      <c r="D327" s="3">
        <v>7.4564834397965951</v>
      </c>
      <c r="E327" s="3">
        <v>10.61944753116123</v>
      </c>
      <c r="F327" s="3">
        <v>2.0000000000000004E-2</v>
      </c>
      <c r="G327" s="3">
        <v>5.3000000000000005E-2</v>
      </c>
      <c r="H327" s="3">
        <v>0.159</v>
      </c>
      <c r="I327" s="3">
        <v>0.64599999999999991</v>
      </c>
      <c r="J327" s="3">
        <v>1.7349999999999999</v>
      </c>
      <c r="K327" s="3">
        <v>1.5759999999999998</v>
      </c>
      <c r="L327" s="3">
        <v>1.089</v>
      </c>
      <c r="M327" s="3">
        <v>0.48699999999999999</v>
      </c>
      <c r="N327" s="3">
        <v>0.106</v>
      </c>
      <c r="O327" s="3">
        <v>2.6469031233456857</v>
      </c>
      <c r="P327" s="3">
        <v>25</v>
      </c>
      <c r="Q327" s="3">
        <v>7.2880000000000003</v>
      </c>
      <c r="R327" s="3">
        <v>2.524</v>
      </c>
      <c r="S327" s="3">
        <v>1.8940000000000001</v>
      </c>
      <c r="T327" s="3">
        <v>0.48399999999999999</v>
      </c>
      <c r="U327" s="3">
        <v>3.2640000000000002</v>
      </c>
      <c r="V327" s="3">
        <v>6.5820000000000007</v>
      </c>
      <c r="W327" s="3">
        <v>4.0579999999999998</v>
      </c>
      <c r="X327" s="3">
        <v>4.6880000000000006</v>
      </c>
      <c r="Y327" s="3">
        <v>6.0980000000000008</v>
      </c>
      <c r="Z327" s="3">
        <v>3.3180000000000001</v>
      </c>
      <c r="AA327" s="3">
        <v>61.5</v>
      </c>
      <c r="AB327" s="3">
        <v>76.7</v>
      </c>
      <c r="AC327" s="3">
        <v>38.799999999999997</v>
      </c>
      <c r="AD327" s="3">
        <v>6.2</v>
      </c>
      <c r="AE327" s="3">
        <v>43.3</v>
      </c>
      <c r="AF327" s="3">
        <v>10</v>
      </c>
      <c r="AG327" s="3">
        <v>15.3</v>
      </c>
      <c r="AH327" s="3">
        <v>13.8</v>
      </c>
      <c r="AI327" s="3">
        <v>19.100000000000001</v>
      </c>
      <c r="AJ327" s="3">
        <v>50.5</v>
      </c>
      <c r="AK327" s="3">
        <v>16.399999999999999</v>
      </c>
      <c r="AL327" s="3">
        <v>0.9</v>
      </c>
      <c r="AM327" s="3">
        <v>4.3</v>
      </c>
      <c r="AN327" s="3">
        <v>2.8</v>
      </c>
      <c r="AO327" s="3">
        <v>48.4</v>
      </c>
      <c r="AP327" s="3">
        <v>3.2</v>
      </c>
      <c r="AQ327" s="3">
        <v>0.6</v>
      </c>
      <c r="AR327" s="3">
        <v>5.0999999999999996</v>
      </c>
      <c r="AS327" s="3">
        <v>38.299999999999997</v>
      </c>
      <c r="AT327" s="3">
        <v>13.2</v>
      </c>
      <c r="AU327" s="3">
        <v>48.5</v>
      </c>
      <c r="AV327" s="3">
        <v>70.900000000000006</v>
      </c>
      <c r="AW327" s="3">
        <v>16.7</v>
      </c>
      <c r="AX327" s="3">
        <v>68.7</v>
      </c>
      <c r="AY327" s="3">
        <v>14.6</v>
      </c>
      <c r="AZ327" s="3">
        <v>64.5</v>
      </c>
      <c r="BA327" s="3">
        <v>3.6</v>
      </c>
      <c r="BB327" s="3">
        <v>1.7</v>
      </c>
      <c r="BC327" s="3">
        <v>8.1999999999999993</v>
      </c>
      <c r="BD327" s="3">
        <v>5.6</v>
      </c>
      <c r="BE327" s="3">
        <v>3.7</v>
      </c>
      <c r="BF327" s="3">
        <v>5.9</v>
      </c>
      <c r="BG327" s="3">
        <v>14.6</v>
      </c>
      <c r="BH327" s="3">
        <v>8.5</v>
      </c>
      <c r="BI327" s="3">
        <v>6.5</v>
      </c>
      <c r="BJ327" s="3">
        <v>25</v>
      </c>
      <c r="BK327" s="3">
        <v>29</v>
      </c>
      <c r="BL327" s="3">
        <v>21</v>
      </c>
      <c r="BM327" s="3">
        <v>54.2</v>
      </c>
      <c r="BN327" s="3">
        <v>60</v>
      </c>
      <c r="BO327" s="3">
        <v>53.5</v>
      </c>
      <c r="BP327" s="3">
        <v>58.1</v>
      </c>
      <c r="BQ327" s="3">
        <v>52.9</v>
      </c>
      <c r="BR327" s="3">
        <v>50.3</v>
      </c>
      <c r="BS327" s="3">
        <v>49.7</v>
      </c>
      <c r="BT327" s="3">
        <v>1</v>
      </c>
    </row>
    <row r="328" spans="1:72" x14ac:dyDescent="0.25">
      <c r="A328" s="9">
        <v>40954</v>
      </c>
      <c r="B328" s="3">
        <v>7.2194077520724971</v>
      </c>
      <c r="C328" s="3">
        <v>6.221504265110033</v>
      </c>
      <c r="D328" s="3">
        <v>7.4586128252436605</v>
      </c>
      <c r="E328" s="3">
        <v>10.620204764608506</v>
      </c>
      <c r="F328" s="3">
        <v>0.05</v>
      </c>
      <c r="G328" s="3">
        <v>8.1000000000000003E-2</v>
      </c>
      <c r="H328" s="3">
        <v>0.21699999999999997</v>
      </c>
      <c r="I328" s="3">
        <v>0.78400000000000003</v>
      </c>
      <c r="J328" s="3">
        <v>1.8939999999999999</v>
      </c>
      <c r="K328" s="3">
        <v>1.677</v>
      </c>
      <c r="L328" s="3">
        <v>1.1099999999999999</v>
      </c>
      <c r="M328" s="3">
        <v>0.56699999999999995</v>
      </c>
      <c r="N328" s="3">
        <v>0.13599999999999998</v>
      </c>
      <c r="O328" s="3">
        <v>2.7397260273972601</v>
      </c>
      <c r="P328" s="3">
        <v>30</v>
      </c>
      <c r="Q328" s="3">
        <v>6.97</v>
      </c>
      <c r="R328" s="3">
        <v>2.266</v>
      </c>
      <c r="S328" s="3">
        <v>1.7160000000000002</v>
      </c>
      <c r="T328" s="3">
        <v>0.33599999999999997</v>
      </c>
      <c r="U328" s="3">
        <v>2.9460000000000002</v>
      </c>
      <c r="V328" s="3">
        <v>6.1059999999999999</v>
      </c>
      <c r="W328" s="3">
        <v>3.84</v>
      </c>
      <c r="X328" s="3">
        <v>4.3899999999999997</v>
      </c>
      <c r="Y328" s="3">
        <v>5.77</v>
      </c>
      <c r="Z328" s="3">
        <v>3.1599999999999997</v>
      </c>
      <c r="AA328" s="3">
        <v>71.599999999999994</v>
      </c>
      <c r="AB328" s="3">
        <v>88.4</v>
      </c>
      <c r="AC328" s="3">
        <v>46.4</v>
      </c>
      <c r="AD328" s="3">
        <v>7</v>
      </c>
      <c r="AE328" s="3">
        <v>38.6</v>
      </c>
      <c r="AF328" s="3">
        <v>10.3</v>
      </c>
      <c r="AG328" s="3">
        <v>13</v>
      </c>
      <c r="AH328" s="3">
        <v>15.5</v>
      </c>
      <c r="AI328" s="3">
        <v>16.399999999999999</v>
      </c>
      <c r="AJ328" s="3">
        <v>54.4</v>
      </c>
      <c r="AK328" s="3">
        <v>18.8</v>
      </c>
      <c r="AL328" s="3">
        <v>1.4</v>
      </c>
      <c r="AM328" s="3">
        <v>4.2</v>
      </c>
      <c r="AN328" s="3">
        <v>2.1</v>
      </c>
      <c r="AO328" s="3">
        <v>45.4</v>
      </c>
      <c r="AP328" s="3">
        <v>3.2</v>
      </c>
      <c r="AQ328" s="3">
        <v>0.7</v>
      </c>
      <c r="AR328" s="3">
        <v>5.5</v>
      </c>
      <c r="AS328" s="3">
        <v>31.7</v>
      </c>
      <c r="AT328" s="3">
        <v>13.7</v>
      </c>
      <c r="AU328" s="3">
        <v>54.6</v>
      </c>
      <c r="AV328" s="3">
        <v>71.5</v>
      </c>
      <c r="AW328" s="3">
        <v>18.899999999999999</v>
      </c>
      <c r="AX328" s="3">
        <v>69.3</v>
      </c>
      <c r="AY328" s="3">
        <v>11.8</v>
      </c>
      <c r="AZ328" s="3">
        <v>64.8</v>
      </c>
      <c r="BA328" s="3">
        <v>4.0999999999999996</v>
      </c>
      <c r="BB328" s="3">
        <v>1.6</v>
      </c>
      <c r="BC328" s="3">
        <v>7.6</v>
      </c>
      <c r="BD328" s="3">
        <v>4.2</v>
      </c>
      <c r="BE328" s="3">
        <v>4.0999999999999996</v>
      </c>
      <c r="BF328" s="3">
        <v>5.2</v>
      </c>
      <c r="BG328" s="3">
        <v>14</v>
      </c>
      <c r="BH328" s="3">
        <v>8.5</v>
      </c>
      <c r="BI328" s="3">
        <v>5.3</v>
      </c>
      <c r="BJ328" s="3">
        <v>28</v>
      </c>
      <c r="BK328" s="3">
        <v>34</v>
      </c>
      <c r="BL328" s="3">
        <v>22</v>
      </c>
      <c r="BM328" s="3">
        <v>53.3</v>
      </c>
      <c r="BN328" s="3">
        <v>58.3</v>
      </c>
      <c r="BO328" s="3">
        <v>60.1</v>
      </c>
      <c r="BP328" s="3">
        <v>58.2</v>
      </c>
      <c r="BQ328" s="3">
        <v>53.7</v>
      </c>
      <c r="BR328" s="3">
        <v>47</v>
      </c>
      <c r="BS328" s="3">
        <v>49.4</v>
      </c>
      <c r="BT328" s="3">
        <v>1</v>
      </c>
    </row>
    <row r="329" spans="1:72" x14ac:dyDescent="0.25">
      <c r="A329" s="9">
        <v>40983</v>
      </c>
      <c r="B329" s="3">
        <v>7.2502592878350685</v>
      </c>
      <c r="C329" s="3">
        <v>6.2089521335660347</v>
      </c>
      <c r="D329" s="3">
        <v>7.4168594218497876</v>
      </c>
      <c r="E329" s="3">
        <v>10.620912625555597</v>
      </c>
      <c r="F329" s="3">
        <v>7.9999999999999988E-2</v>
      </c>
      <c r="G329" s="3">
        <v>0.10199999999999998</v>
      </c>
      <c r="H329" s="3">
        <v>0.26600000000000001</v>
      </c>
      <c r="I329" s="3">
        <v>0.97</v>
      </c>
      <c r="J329" s="3">
        <v>2.1440000000000001</v>
      </c>
      <c r="K329" s="3">
        <v>1.8779999999999999</v>
      </c>
      <c r="L329" s="3">
        <v>1.1739999999999999</v>
      </c>
      <c r="M329" s="3">
        <v>0.70399999999999996</v>
      </c>
      <c r="N329" s="3">
        <v>0.16400000000000003</v>
      </c>
      <c r="O329" s="3">
        <v>2.7442371020856204</v>
      </c>
      <c r="P329" s="3">
        <v>29</v>
      </c>
      <c r="Q329" s="3">
        <v>7.12</v>
      </c>
      <c r="R329" s="3">
        <v>2.17</v>
      </c>
      <c r="S329" s="3">
        <v>1.6400000000000001</v>
      </c>
      <c r="T329" s="3">
        <v>0.21999999999999997</v>
      </c>
      <c r="U329" s="3">
        <v>2.91</v>
      </c>
      <c r="V329" s="3">
        <v>6.08</v>
      </c>
      <c r="W329" s="3">
        <v>3.91</v>
      </c>
      <c r="X329" s="3">
        <v>4.4399999999999995</v>
      </c>
      <c r="Y329" s="3">
        <v>5.86</v>
      </c>
      <c r="Z329" s="3">
        <v>3.17</v>
      </c>
      <c r="AA329" s="3">
        <v>69.5</v>
      </c>
      <c r="AB329" s="3">
        <v>82.5</v>
      </c>
      <c r="AC329" s="3">
        <v>49.9</v>
      </c>
      <c r="AD329" s="3">
        <v>9</v>
      </c>
      <c r="AE329" s="3">
        <v>40.700000000000003</v>
      </c>
      <c r="AF329" s="3">
        <v>12.3</v>
      </c>
      <c r="AG329" s="3">
        <v>14.6</v>
      </c>
      <c r="AH329" s="3">
        <v>15.5</v>
      </c>
      <c r="AI329" s="3">
        <v>18.5</v>
      </c>
      <c r="AJ329" s="3">
        <v>50.3</v>
      </c>
      <c r="AK329" s="3">
        <v>17.399999999999999</v>
      </c>
      <c r="AL329" s="3">
        <v>1.4</v>
      </c>
      <c r="AM329" s="3">
        <v>4.9000000000000004</v>
      </c>
      <c r="AN329" s="3">
        <v>2.8</v>
      </c>
      <c r="AO329" s="3">
        <v>48.4</v>
      </c>
      <c r="AP329" s="3">
        <v>4.2</v>
      </c>
      <c r="AQ329" s="3">
        <v>0.7</v>
      </c>
      <c r="AR329" s="3">
        <v>6.5</v>
      </c>
      <c r="AS329" s="3">
        <v>33.200000000000003</v>
      </c>
      <c r="AT329" s="3">
        <v>14.3</v>
      </c>
      <c r="AU329" s="3">
        <v>52.5</v>
      </c>
      <c r="AV329" s="3">
        <v>69.900000000000006</v>
      </c>
      <c r="AW329" s="3">
        <v>19.3</v>
      </c>
      <c r="AX329" s="3">
        <v>67</v>
      </c>
      <c r="AY329" s="3">
        <v>13.7</v>
      </c>
      <c r="AZ329" s="3">
        <v>64.099999999999994</v>
      </c>
      <c r="BA329" s="3">
        <v>4.0999999999999996</v>
      </c>
      <c r="BB329" s="3">
        <v>1.6</v>
      </c>
      <c r="BC329" s="3">
        <v>9.9</v>
      </c>
      <c r="BD329" s="3">
        <v>4.8</v>
      </c>
      <c r="BE329" s="3">
        <v>4</v>
      </c>
      <c r="BF329" s="3">
        <v>6.4</v>
      </c>
      <c r="BG329" s="3">
        <v>14.7</v>
      </c>
      <c r="BH329" s="3">
        <v>8.4</v>
      </c>
      <c r="BI329" s="3">
        <v>6</v>
      </c>
      <c r="BJ329" s="3">
        <v>28</v>
      </c>
      <c r="BK329" s="3">
        <v>35</v>
      </c>
      <c r="BL329" s="3">
        <v>22</v>
      </c>
      <c r="BM329" s="3">
        <v>53.5</v>
      </c>
      <c r="BN329" s="3">
        <v>57</v>
      </c>
      <c r="BO329" s="3">
        <v>62.3</v>
      </c>
      <c r="BP329" s="3">
        <v>56.2</v>
      </c>
      <c r="BQ329" s="3">
        <v>55.6</v>
      </c>
      <c r="BR329" s="3">
        <v>50</v>
      </c>
      <c r="BS329" s="3">
        <v>48.8</v>
      </c>
      <c r="BT329" s="3">
        <v>1</v>
      </c>
    </row>
    <row r="330" spans="1:72" x14ac:dyDescent="0.25">
      <c r="A330" s="9">
        <v>41014</v>
      </c>
      <c r="B330" s="3">
        <v>7.2427335430390203</v>
      </c>
      <c r="C330" s="3">
        <v>6.197299159299555</v>
      </c>
      <c r="D330" s="3">
        <v>7.4147415418254061</v>
      </c>
      <c r="E330" s="3">
        <v>10.621668750815715</v>
      </c>
      <c r="F330" s="3">
        <v>4.9999999999999989E-2</v>
      </c>
      <c r="G330" s="3">
        <v>7.8999999999999987E-2</v>
      </c>
      <c r="H330" s="3">
        <v>0.16200000000000001</v>
      </c>
      <c r="I330" s="3">
        <v>0.71299999999999997</v>
      </c>
      <c r="J330" s="3">
        <v>1.819</v>
      </c>
      <c r="K330" s="3">
        <v>1.657</v>
      </c>
      <c r="L330" s="3">
        <v>1.1060000000000001</v>
      </c>
      <c r="M330" s="3">
        <v>0.55099999999999993</v>
      </c>
      <c r="N330" s="3">
        <v>8.3000000000000018E-2</v>
      </c>
      <c r="O330" s="3">
        <v>2.6191723415400734</v>
      </c>
      <c r="P330" s="3">
        <v>25</v>
      </c>
      <c r="Q330" s="3">
        <v>7.25</v>
      </c>
      <c r="R330" s="3">
        <v>2.2869999999999999</v>
      </c>
      <c r="S330" s="3">
        <v>1.667</v>
      </c>
      <c r="T330" s="3">
        <v>0.34699999999999998</v>
      </c>
      <c r="U330" s="3">
        <v>2.9969999999999999</v>
      </c>
      <c r="V330" s="3">
        <v>6.4370000000000003</v>
      </c>
      <c r="W330" s="3">
        <v>4.1500000000000004</v>
      </c>
      <c r="X330" s="3">
        <v>4.7699999999999996</v>
      </c>
      <c r="Y330" s="3">
        <v>6.09</v>
      </c>
      <c r="Z330" s="3">
        <v>3.44</v>
      </c>
      <c r="AA330" s="3">
        <v>68.7</v>
      </c>
      <c r="AB330" s="3">
        <v>80.400000000000006</v>
      </c>
      <c r="AC330" s="3">
        <v>51.2</v>
      </c>
      <c r="AD330" s="3">
        <v>8.4</v>
      </c>
      <c r="AE330" s="3">
        <v>38.1</v>
      </c>
      <c r="AF330" s="3">
        <v>9.9</v>
      </c>
      <c r="AG330" s="3">
        <v>14</v>
      </c>
      <c r="AH330" s="3">
        <v>13.9</v>
      </c>
      <c r="AI330" s="3">
        <v>18.399999999999999</v>
      </c>
      <c r="AJ330" s="3">
        <v>53.5</v>
      </c>
      <c r="AK330" s="3">
        <v>16.899999999999999</v>
      </c>
      <c r="AL330" s="3">
        <v>1.1000000000000001</v>
      </c>
      <c r="AM330" s="3">
        <v>4.5</v>
      </c>
      <c r="AN330" s="3">
        <v>3</v>
      </c>
      <c r="AO330" s="3">
        <v>44.6</v>
      </c>
      <c r="AP330" s="3">
        <v>3.1</v>
      </c>
      <c r="AQ330" s="3">
        <v>0.4</v>
      </c>
      <c r="AR330" s="3">
        <v>5.8</v>
      </c>
      <c r="AS330" s="3">
        <v>33.200000000000003</v>
      </c>
      <c r="AT330" s="3">
        <v>15.5</v>
      </c>
      <c r="AU330" s="3">
        <v>51.3</v>
      </c>
      <c r="AV330" s="3">
        <v>72.099999999999994</v>
      </c>
      <c r="AW330" s="3">
        <v>18.5</v>
      </c>
      <c r="AX330" s="3">
        <v>67.3</v>
      </c>
      <c r="AY330" s="3">
        <v>14.2</v>
      </c>
      <c r="AZ330" s="3">
        <v>64.7</v>
      </c>
      <c r="BA330" s="3">
        <v>3.8</v>
      </c>
      <c r="BB330" s="3">
        <v>1</v>
      </c>
      <c r="BC330" s="3">
        <v>8.4</v>
      </c>
      <c r="BD330" s="3">
        <v>5.0999999999999996</v>
      </c>
      <c r="BE330" s="3">
        <v>2.7</v>
      </c>
      <c r="BF330" s="3">
        <v>5.7</v>
      </c>
      <c r="BG330" s="3">
        <v>14.1</v>
      </c>
      <c r="BH330" s="3">
        <v>8.1</v>
      </c>
      <c r="BI330" s="3">
        <v>5.0999999999999996</v>
      </c>
      <c r="BJ330" s="3">
        <v>24</v>
      </c>
      <c r="BK330" s="3">
        <v>31</v>
      </c>
      <c r="BL330" s="3">
        <v>18</v>
      </c>
      <c r="BM330" s="3">
        <v>55.2</v>
      </c>
      <c r="BN330" s="3">
        <v>59.2</v>
      </c>
      <c r="BO330" s="3">
        <v>61</v>
      </c>
      <c r="BP330" s="3">
        <v>61.2</v>
      </c>
      <c r="BQ330" s="3">
        <v>56.1</v>
      </c>
      <c r="BR330" s="3">
        <v>49.5</v>
      </c>
      <c r="BS330" s="3">
        <v>49.7</v>
      </c>
      <c r="BT330" s="3">
        <v>1</v>
      </c>
    </row>
    <row r="331" spans="1:72" x14ac:dyDescent="0.25">
      <c r="A331" s="9">
        <v>41044</v>
      </c>
      <c r="B331" s="3">
        <v>7.178034292868551</v>
      </c>
      <c r="C331" s="3">
        <v>6.157656721972053</v>
      </c>
      <c r="D331" s="3">
        <v>7.3563118045212494</v>
      </c>
      <c r="E331" s="3">
        <v>10.622399940982099</v>
      </c>
      <c r="F331" s="3">
        <v>7.0000000000000007E-2</v>
      </c>
      <c r="G331" s="3">
        <v>0.10999999999999999</v>
      </c>
      <c r="H331" s="3">
        <v>0.19600000000000001</v>
      </c>
      <c r="I331" s="3">
        <v>0.58699999999999997</v>
      </c>
      <c r="J331" s="3">
        <v>1.4929999999999999</v>
      </c>
      <c r="K331" s="3">
        <v>1.2969999999999999</v>
      </c>
      <c r="L331" s="3">
        <v>0.90599999999999992</v>
      </c>
      <c r="M331" s="3">
        <v>0.39100000000000001</v>
      </c>
      <c r="N331" s="3">
        <v>8.6000000000000021E-2</v>
      </c>
      <c r="O331" s="3">
        <v>2.6709401709401708</v>
      </c>
      <c r="P331" s="3">
        <v>30</v>
      </c>
      <c r="Q331" s="3">
        <v>7.9050000000000002</v>
      </c>
      <c r="R331" s="3">
        <v>2.5030000000000001</v>
      </c>
      <c r="S331" s="3">
        <v>1.6429999999999998</v>
      </c>
      <c r="T331" s="3">
        <v>0.49299999999999988</v>
      </c>
      <c r="U331" s="3">
        <v>3.1629999999999998</v>
      </c>
      <c r="V331" s="3">
        <v>7.2480000000000002</v>
      </c>
      <c r="W331" s="3">
        <v>4.7450000000000001</v>
      </c>
      <c r="X331" s="3">
        <v>5.6050000000000004</v>
      </c>
      <c r="Y331" s="3">
        <v>6.7550000000000008</v>
      </c>
      <c r="Z331" s="3">
        <v>4.0850000000000009</v>
      </c>
      <c r="AA331" s="3">
        <v>64.400000000000006</v>
      </c>
      <c r="AB331" s="3">
        <v>77.3</v>
      </c>
      <c r="AC331" s="3">
        <v>44.9</v>
      </c>
      <c r="AD331" s="3">
        <v>7.5</v>
      </c>
      <c r="AE331" s="3">
        <v>40.9</v>
      </c>
      <c r="AF331" s="3">
        <v>10.6</v>
      </c>
      <c r="AG331" s="3">
        <v>14.2</v>
      </c>
      <c r="AH331" s="3">
        <v>15.7</v>
      </c>
      <c r="AI331" s="3">
        <v>21.5</v>
      </c>
      <c r="AJ331" s="3">
        <v>51.6</v>
      </c>
      <c r="AK331" s="3">
        <v>15.4</v>
      </c>
      <c r="AL331" s="3">
        <v>1.4</v>
      </c>
      <c r="AM331" s="3">
        <v>4.7</v>
      </c>
      <c r="AN331" s="3">
        <v>2.5</v>
      </c>
      <c r="AO331" s="3">
        <v>47.4</v>
      </c>
      <c r="AP331" s="3">
        <v>2.9</v>
      </c>
      <c r="AQ331" s="3">
        <v>0.8</v>
      </c>
      <c r="AR331" s="3">
        <v>5.9</v>
      </c>
      <c r="AS331" s="3">
        <v>34.700000000000003</v>
      </c>
      <c r="AT331" s="3">
        <v>13.6</v>
      </c>
      <c r="AU331" s="3">
        <v>51.7</v>
      </c>
      <c r="AV331" s="3">
        <v>70.099999999999994</v>
      </c>
      <c r="AW331" s="3">
        <v>16.600000000000001</v>
      </c>
      <c r="AX331" s="3">
        <v>70.5</v>
      </c>
      <c r="AY331" s="3">
        <v>12.9</v>
      </c>
      <c r="AZ331" s="3">
        <v>63.1</v>
      </c>
      <c r="BA331" s="3">
        <v>4.4000000000000004</v>
      </c>
      <c r="BB331" s="3">
        <v>1.8</v>
      </c>
      <c r="BC331" s="3">
        <v>9.8000000000000007</v>
      </c>
      <c r="BD331" s="3">
        <v>4.8</v>
      </c>
      <c r="BE331" s="3">
        <v>3.9</v>
      </c>
      <c r="BF331" s="3">
        <v>5.7</v>
      </c>
      <c r="BG331" s="3">
        <v>14</v>
      </c>
      <c r="BH331" s="3">
        <v>8.4</v>
      </c>
      <c r="BI331" s="3">
        <v>6.2</v>
      </c>
      <c r="BJ331" s="3">
        <v>28</v>
      </c>
      <c r="BK331" s="3">
        <v>34</v>
      </c>
      <c r="BL331" s="3">
        <v>23</v>
      </c>
      <c r="BM331" s="3">
        <v>53.2</v>
      </c>
      <c r="BN331" s="3">
        <v>58.2</v>
      </c>
      <c r="BO331" s="3">
        <v>47.2</v>
      </c>
      <c r="BP331" s="3">
        <v>55.1</v>
      </c>
      <c r="BQ331" s="3">
        <v>54.8</v>
      </c>
      <c r="BR331" s="3">
        <v>50.5</v>
      </c>
      <c r="BS331" s="3">
        <v>47.2</v>
      </c>
      <c r="BT331" s="3">
        <v>0</v>
      </c>
    </row>
    <row r="332" spans="1:72" x14ac:dyDescent="0.25">
      <c r="A332" s="9">
        <v>41075</v>
      </c>
      <c r="B332" s="3">
        <v>7.2168269541123884</v>
      </c>
      <c r="C332" s="3">
        <v>6.1645351117877514</v>
      </c>
      <c r="D332" s="3">
        <v>7.376107545478642</v>
      </c>
      <c r="E332" s="3">
        <v>10.623154942905469</v>
      </c>
      <c r="F332" s="3">
        <v>7.0000000000000007E-2</v>
      </c>
      <c r="G332" s="3">
        <v>0.11699999999999999</v>
      </c>
      <c r="H332" s="3">
        <v>0.215</v>
      </c>
      <c r="I332" s="3">
        <v>0.626</v>
      </c>
      <c r="J332" s="3">
        <v>1.5529999999999999</v>
      </c>
      <c r="K332" s="3">
        <v>1.3380000000000001</v>
      </c>
      <c r="L332" s="3">
        <v>0.92700000000000005</v>
      </c>
      <c r="M332" s="3">
        <v>0.41099999999999998</v>
      </c>
      <c r="N332" s="3">
        <v>9.8000000000000004E-2</v>
      </c>
      <c r="O332" s="3">
        <v>2.6336581511719777</v>
      </c>
      <c r="P332" s="3">
        <v>31</v>
      </c>
      <c r="Q332" s="3">
        <v>7.492</v>
      </c>
      <c r="R332" s="3">
        <v>2.3540000000000001</v>
      </c>
      <c r="S332" s="3">
        <v>1.5740000000000001</v>
      </c>
      <c r="T332" s="3">
        <v>0.3640000000000001</v>
      </c>
      <c r="U332" s="3">
        <v>3.1139999999999999</v>
      </c>
      <c r="V332" s="3">
        <v>6.7759999999999998</v>
      </c>
      <c r="W332" s="3">
        <v>4.4220000000000006</v>
      </c>
      <c r="X332" s="3">
        <v>5.202</v>
      </c>
      <c r="Y332" s="3">
        <v>6.4119999999999999</v>
      </c>
      <c r="Z332" s="3">
        <v>3.6619999999999999</v>
      </c>
      <c r="AA332" s="3">
        <v>62.7</v>
      </c>
      <c r="AB332" s="3">
        <v>73.400000000000006</v>
      </c>
      <c r="AC332" s="3">
        <v>46.6</v>
      </c>
      <c r="AD332" s="3">
        <v>8.3000000000000007</v>
      </c>
      <c r="AE332" s="3">
        <v>41.2</v>
      </c>
      <c r="AF332" s="3">
        <v>11.6</v>
      </c>
      <c r="AG332" s="3">
        <v>15.1</v>
      </c>
      <c r="AH332" s="3">
        <v>15.3</v>
      </c>
      <c r="AI332" s="3">
        <v>20.8</v>
      </c>
      <c r="AJ332" s="3">
        <v>50.5</v>
      </c>
      <c r="AK332" s="3">
        <v>14.8</v>
      </c>
      <c r="AL332" s="3">
        <v>1.3</v>
      </c>
      <c r="AM332" s="3">
        <v>5.3</v>
      </c>
      <c r="AN332" s="3">
        <v>3.1</v>
      </c>
      <c r="AO332" s="3">
        <v>47</v>
      </c>
      <c r="AP332" s="3">
        <v>4.0999999999999996</v>
      </c>
      <c r="AQ332" s="3">
        <v>0.9</v>
      </c>
      <c r="AR332" s="3">
        <v>6</v>
      </c>
      <c r="AS332" s="3">
        <v>35.9</v>
      </c>
      <c r="AT332" s="3">
        <v>14.2</v>
      </c>
      <c r="AU332" s="3">
        <v>49.9</v>
      </c>
      <c r="AV332" s="3">
        <v>69.599999999999994</v>
      </c>
      <c r="AW332" s="3">
        <v>16</v>
      </c>
      <c r="AX332" s="3">
        <v>68.2</v>
      </c>
      <c r="AY332" s="3">
        <v>15.8</v>
      </c>
      <c r="AZ332" s="3">
        <v>64.400000000000006</v>
      </c>
      <c r="BA332" s="3">
        <v>3.1</v>
      </c>
      <c r="BB332" s="3">
        <v>1.5</v>
      </c>
      <c r="BC332" s="3">
        <v>8.9</v>
      </c>
      <c r="BD332" s="3">
        <v>5</v>
      </c>
      <c r="BE332" s="3">
        <v>3.4</v>
      </c>
      <c r="BF332" s="3">
        <v>5.9</v>
      </c>
      <c r="BG332" s="3">
        <v>15.5</v>
      </c>
      <c r="BH332" s="3">
        <v>8.1999999999999993</v>
      </c>
      <c r="BI332" s="3">
        <v>5.9</v>
      </c>
      <c r="BJ332" s="3">
        <v>29</v>
      </c>
      <c r="BK332" s="3">
        <v>33</v>
      </c>
      <c r="BL332" s="3">
        <v>23</v>
      </c>
      <c r="BM332" s="3">
        <v>49.5</v>
      </c>
      <c r="BN332" s="3">
        <v>47.3</v>
      </c>
      <c r="BO332" s="3">
        <v>35.700000000000003</v>
      </c>
      <c r="BP332" s="3">
        <v>52.2</v>
      </c>
      <c r="BQ332" s="3">
        <v>55.1</v>
      </c>
      <c r="BR332" s="3">
        <v>50.8</v>
      </c>
      <c r="BS332" s="3">
        <v>42.3</v>
      </c>
      <c r="BT332" s="3">
        <v>0</v>
      </c>
    </row>
    <row r="333" spans="1:72" x14ac:dyDescent="0.25">
      <c r="A333" s="9">
        <v>41105</v>
      </c>
      <c r="B333" s="3">
        <v>7.2293459030850995</v>
      </c>
      <c r="C333" s="3">
        <v>6.175513777281104</v>
      </c>
      <c r="D333" s="3">
        <v>7.3909527356306537</v>
      </c>
      <c r="E333" s="3">
        <v>10.623885047586233</v>
      </c>
      <c r="F333" s="3">
        <v>3.0000000000000013E-2</v>
      </c>
      <c r="G333" s="3">
        <v>5.2000000000000005E-2</v>
      </c>
      <c r="H333" s="3">
        <v>0.105</v>
      </c>
      <c r="I333" s="3">
        <v>0.47599999999999998</v>
      </c>
      <c r="J333" s="3">
        <v>1.3599999999999999</v>
      </c>
      <c r="K333" s="3">
        <v>1.2549999999999999</v>
      </c>
      <c r="L333" s="3">
        <v>0.88400000000000001</v>
      </c>
      <c r="M333" s="3">
        <v>0.371</v>
      </c>
      <c r="N333" s="3">
        <v>5.2999999999999992E-2</v>
      </c>
      <c r="O333" s="3">
        <v>2.6845637583892614</v>
      </c>
      <c r="P333" s="3">
        <v>36</v>
      </c>
      <c r="Q333" s="3">
        <v>6.79</v>
      </c>
      <c r="R333" s="3">
        <v>2.1040000000000001</v>
      </c>
      <c r="S333" s="3">
        <v>1.4340000000000002</v>
      </c>
      <c r="T333" s="3">
        <v>0.33400000000000007</v>
      </c>
      <c r="U333" s="3">
        <v>2.9140000000000001</v>
      </c>
      <c r="V333" s="3">
        <v>6.2039999999999997</v>
      </c>
      <c r="W333" s="3">
        <v>4.0999999999999996</v>
      </c>
      <c r="X333" s="3">
        <v>4.7699999999999996</v>
      </c>
      <c r="Y333" s="3">
        <v>5.87</v>
      </c>
      <c r="Z333" s="3">
        <v>3.29</v>
      </c>
      <c r="AA333" s="3">
        <v>65.400000000000006</v>
      </c>
      <c r="AB333" s="3">
        <v>78.400000000000006</v>
      </c>
      <c r="AC333" s="3">
        <v>45.9</v>
      </c>
      <c r="AD333" s="3">
        <v>7.8</v>
      </c>
      <c r="AE333" s="3">
        <v>41</v>
      </c>
      <c r="AF333" s="3">
        <v>14.3</v>
      </c>
      <c r="AG333" s="3">
        <v>14.9</v>
      </c>
      <c r="AH333" s="3">
        <v>14.2</v>
      </c>
      <c r="AI333" s="3">
        <v>20.6</v>
      </c>
      <c r="AJ333" s="3">
        <v>51.2</v>
      </c>
      <c r="AK333" s="3">
        <v>17.600000000000001</v>
      </c>
      <c r="AL333" s="3">
        <v>1.2</v>
      </c>
      <c r="AM333" s="3">
        <v>4.5999999999999996</v>
      </c>
      <c r="AN333" s="3">
        <v>2.8</v>
      </c>
      <c r="AO333" s="3">
        <v>48.3</v>
      </c>
      <c r="AP333" s="3">
        <v>4.3</v>
      </c>
      <c r="AQ333" s="3">
        <v>0.6</v>
      </c>
      <c r="AR333" s="3">
        <v>8</v>
      </c>
      <c r="AS333" s="3">
        <v>34.4</v>
      </c>
      <c r="AT333" s="3">
        <v>13.7</v>
      </c>
      <c r="AU333" s="3">
        <v>51.9</v>
      </c>
      <c r="AV333" s="3">
        <v>70.900000000000006</v>
      </c>
      <c r="AW333" s="3">
        <v>19</v>
      </c>
      <c r="AX333" s="3">
        <v>65.900000000000006</v>
      </c>
      <c r="AY333" s="3">
        <v>15.1</v>
      </c>
      <c r="AZ333" s="3">
        <v>61.8</v>
      </c>
      <c r="BA333" s="3">
        <v>4.3</v>
      </c>
      <c r="BB333" s="3">
        <v>2</v>
      </c>
      <c r="BC333" s="3">
        <v>10</v>
      </c>
      <c r="BD333" s="3">
        <v>4.5999999999999996</v>
      </c>
      <c r="BE333" s="3">
        <v>3.3</v>
      </c>
      <c r="BF333" s="3">
        <v>5.7</v>
      </c>
      <c r="BG333" s="3">
        <v>15.8</v>
      </c>
      <c r="BH333" s="3">
        <v>8.9</v>
      </c>
      <c r="BI333" s="3">
        <v>5.7</v>
      </c>
      <c r="BJ333" s="3">
        <v>35</v>
      </c>
      <c r="BK333" s="3">
        <v>43</v>
      </c>
      <c r="BL333" s="3">
        <v>28</v>
      </c>
      <c r="BM333" s="3">
        <v>49.6</v>
      </c>
      <c r="BN333" s="3">
        <v>47.8</v>
      </c>
      <c r="BO333" s="3">
        <v>39.4</v>
      </c>
      <c r="BP333" s="3">
        <v>50.2</v>
      </c>
      <c r="BQ333" s="3">
        <v>51.3</v>
      </c>
      <c r="BR333" s="3">
        <v>49.6</v>
      </c>
      <c r="BS333" s="3">
        <v>49.3</v>
      </c>
      <c r="BT333" s="3">
        <v>0</v>
      </c>
    </row>
    <row r="334" spans="1:72" x14ac:dyDescent="0.25">
      <c r="A334" s="9">
        <v>41136</v>
      </c>
      <c r="B334" s="3">
        <v>7.2489165050894817</v>
      </c>
      <c r="C334" s="3">
        <v>6.1958329430958576</v>
      </c>
      <c r="D334" s="3">
        <v>7.4232101711317897</v>
      </c>
      <c r="E334" s="3">
        <v>10.624638929505672</v>
      </c>
      <c r="F334" s="3">
        <v>5.0000000000000017E-2</v>
      </c>
      <c r="G334" s="3">
        <v>6.9000000000000006E-2</v>
      </c>
      <c r="H334" s="3">
        <v>0.13600000000000001</v>
      </c>
      <c r="I334" s="3">
        <v>0.498</v>
      </c>
      <c r="J334" s="3">
        <v>1.458</v>
      </c>
      <c r="K334" s="3">
        <v>1.3220000000000001</v>
      </c>
      <c r="L334" s="3">
        <v>0.96000000000000008</v>
      </c>
      <c r="M334" s="3">
        <v>0.36199999999999999</v>
      </c>
      <c r="N334" s="3">
        <v>6.7000000000000004E-2</v>
      </c>
      <c r="O334" s="3">
        <v>2.678810608090008</v>
      </c>
      <c r="P334" s="3">
        <v>38</v>
      </c>
      <c r="Q334" s="3">
        <v>6.6929999999999996</v>
      </c>
      <c r="R334" s="3">
        <v>2.052</v>
      </c>
      <c r="S334" s="3">
        <v>1.4319999999999999</v>
      </c>
      <c r="T334" s="3">
        <v>0.30200000000000005</v>
      </c>
      <c r="U334" s="3">
        <v>2.8820000000000001</v>
      </c>
      <c r="V334" s="3">
        <v>6.1049999999999995</v>
      </c>
      <c r="W334" s="3">
        <v>4.052999999999999</v>
      </c>
      <c r="X334" s="3">
        <v>4.673</v>
      </c>
      <c r="Y334" s="3">
        <v>5.8029999999999999</v>
      </c>
      <c r="Z334" s="3">
        <v>3.2229999999999994</v>
      </c>
      <c r="AA334" s="3">
        <v>61.3</v>
      </c>
      <c r="AB334" s="3">
        <v>71.099999999999994</v>
      </c>
      <c r="AC334" s="3">
        <v>46.5</v>
      </c>
      <c r="AD334" s="3">
        <v>7.2</v>
      </c>
      <c r="AE334" s="3">
        <v>40.6</v>
      </c>
      <c r="AF334" s="3">
        <v>11.6</v>
      </c>
      <c r="AG334" s="3">
        <v>16.7</v>
      </c>
      <c r="AH334" s="3">
        <v>16</v>
      </c>
      <c r="AI334" s="3">
        <v>23.7</v>
      </c>
      <c r="AJ334" s="3">
        <v>52.2</v>
      </c>
      <c r="AK334" s="3">
        <v>15.8</v>
      </c>
      <c r="AL334" s="3">
        <v>1.3</v>
      </c>
      <c r="AM334" s="3">
        <v>5.5</v>
      </c>
      <c r="AN334" s="3">
        <v>3.5</v>
      </c>
      <c r="AO334" s="3">
        <v>48.3</v>
      </c>
      <c r="AP334" s="3">
        <v>3.9</v>
      </c>
      <c r="AQ334" s="3">
        <v>0.7</v>
      </c>
      <c r="AR334" s="3">
        <v>6.5</v>
      </c>
      <c r="AS334" s="3">
        <v>34.299999999999997</v>
      </c>
      <c r="AT334" s="3">
        <v>15.3</v>
      </c>
      <c r="AU334" s="3">
        <v>50.4</v>
      </c>
      <c r="AV334" s="3">
        <v>67.3</v>
      </c>
      <c r="AW334" s="3">
        <v>16.7</v>
      </c>
      <c r="AX334" s="3">
        <v>65.7</v>
      </c>
      <c r="AY334" s="3">
        <v>17.600000000000001</v>
      </c>
      <c r="AZ334" s="3">
        <v>60.5</v>
      </c>
      <c r="BA334" s="3">
        <v>3.9</v>
      </c>
      <c r="BB334" s="3">
        <v>1.2</v>
      </c>
      <c r="BC334" s="3">
        <v>9.5</v>
      </c>
      <c r="BD334" s="3">
        <v>5.2</v>
      </c>
      <c r="BE334" s="3">
        <v>4.2</v>
      </c>
      <c r="BF334" s="3">
        <v>6.3</v>
      </c>
      <c r="BG334" s="3">
        <v>14.1</v>
      </c>
      <c r="BH334" s="3">
        <v>8.5</v>
      </c>
      <c r="BI334" s="3">
        <v>6.1</v>
      </c>
      <c r="BJ334" s="3">
        <v>37</v>
      </c>
      <c r="BK334" s="3">
        <v>43</v>
      </c>
      <c r="BL334" s="3">
        <v>30</v>
      </c>
      <c r="BM334" s="3">
        <v>49</v>
      </c>
      <c r="BN334" s="3">
        <v>45.1</v>
      </c>
      <c r="BO334" s="3">
        <v>54.4</v>
      </c>
      <c r="BP334" s="3">
        <v>48.3</v>
      </c>
      <c r="BQ334" s="3">
        <v>50.4</v>
      </c>
      <c r="BR334" s="3">
        <v>49</v>
      </c>
      <c r="BS334" s="3">
        <v>52.1</v>
      </c>
      <c r="BT334" s="3">
        <v>0</v>
      </c>
    </row>
    <row r="335" spans="1:72" x14ac:dyDescent="0.25">
      <c r="A335" s="9">
        <v>41167</v>
      </c>
      <c r="B335" s="3">
        <v>7.2728635621396824</v>
      </c>
      <c r="C335" s="3">
        <v>6.2092135741048846</v>
      </c>
      <c r="D335" s="3">
        <v>7.48124579473832</v>
      </c>
      <c r="E335" s="3">
        <v>10.62539224351527</v>
      </c>
      <c r="F335" s="3">
        <v>4.0000000000000008E-2</v>
      </c>
      <c r="G335" s="3">
        <v>5.4999999999999993E-2</v>
      </c>
      <c r="H335" s="3">
        <v>0.13400000000000001</v>
      </c>
      <c r="I335" s="3">
        <v>0.52500000000000002</v>
      </c>
      <c r="J335" s="3">
        <v>1.5329999999999999</v>
      </c>
      <c r="K335" s="3">
        <v>1.399</v>
      </c>
      <c r="L335" s="3">
        <v>1.008</v>
      </c>
      <c r="M335" s="3">
        <v>0.39100000000000001</v>
      </c>
      <c r="N335" s="3">
        <v>7.9000000000000015E-2</v>
      </c>
      <c r="O335" s="3">
        <v>2.5994281258123215</v>
      </c>
      <c r="P335" s="3">
        <v>42</v>
      </c>
      <c r="Q335" s="3">
        <v>6.4539999999999997</v>
      </c>
      <c r="R335" s="3">
        <v>1.9249999999999998</v>
      </c>
      <c r="S335" s="3">
        <v>1.375</v>
      </c>
      <c r="T335" s="3">
        <v>0.27500000000000002</v>
      </c>
      <c r="U335" s="3">
        <v>2.7050000000000001</v>
      </c>
      <c r="V335" s="3">
        <v>5.8289999999999997</v>
      </c>
      <c r="W335" s="3">
        <v>3.9039999999999999</v>
      </c>
      <c r="X335" s="3">
        <v>4.4539999999999997</v>
      </c>
      <c r="Y335" s="3">
        <v>5.5539999999999994</v>
      </c>
      <c r="Z335" s="3">
        <v>3.1239999999999997</v>
      </c>
      <c r="AA335" s="3">
        <v>68.400000000000006</v>
      </c>
      <c r="AB335" s="3">
        <v>81.5</v>
      </c>
      <c r="AC335" s="3">
        <v>48.7</v>
      </c>
      <c r="AD335" s="3">
        <v>8.1</v>
      </c>
      <c r="AE335" s="3">
        <v>40.700000000000003</v>
      </c>
      <c r="AF335" s="3">
        <v>12</v>
      </c>
      <c r="AG335" s="3">
        <v>14.9</v>
      </c>
      <c r="AH335" s="3">
        <v>15.9</v>
      </c>
      <c r="AI335" s="3">
        <v>18.7</v>
      </c>
      <c r="AJ335" s="3">
        <v>51.2</v>
      </c>
      <c r="AK335" s="3">
        <v>18.100000000000001</v>
      </c>
      <c r="AL335" s="3">
        <v>1.7</v>
      </c>
      <c r="AM335" s="3">
        <v>5.4</v>
      </c>
      <c r="AN335" s="3">
        <v>2.9</v>
      </c>
      <c r="AO335" s="3">
        <v>49.6</v>
      </c>
      <c r="AP335" s="3">
        <v>3.8</v>
      </c>
      <c r="AQ335" s="3">
        <v>0.8</v>
      </c>
      <c r="AR335" s="3">
        <v>6.3</v>
      </c>
      <c r="AS335" s="3">
        <v>33.799999999999997</v>
      </c>
      <c r="AT335" s="3">
        <v>15.3</v>
      </c>
      <c r="AU335" s="3">
        <v>50.9</v>
      </c>
      <c r="AV335" s="3">
        <v>69.2</v>
      </c>
      <c r="AW335" s="3">
        <v>17.899999999999999</v>
      </c>
      <c r="AX335" s="3">
        <v>67.599999999999994</v>
      </c>
      <c r="AY335" s="3">
        <v>14.5</v>
      </c>
      <c r="AZ335" s="3">
        <v>63.2</v>
      </c>
      <c r="BA335" s="3">
        <v>3.7</v>
      </c>
      <c r="BB335" s="3">
        <v>1.9</v>
      </c>
      <c r="BC335" s="3">
        <v>9.8000000000000007</v>
      </c>
      <c r="BD335" s="3">
        <v>5.5</v>
      </c>
      <c r="BE335" s="3">
        <v>3.7</v>
      </c>
      <c r="BF335" s="3">
        <v>5.8</v>
      </c>
      <c r="BG335" s="3">
        <v>16.2</v>
      </c>
      <c r="BH335" s="3">
        <v>8.8000000000000007</v>
      </c>
      <c r="BI335" s="3">
        <v>5.9</v>
      </c>
      <c r="BJ335" s="3">
        <v>40</v>
      </c>
      <c r="BK335" s="3">
        <v>51</v>
      </c>
      <c r="BL335" s="3">
        <v>30</v>
      </c>
      <c r="BM335" s="3">
        <v>50.8</v>
      </c>
      <c r="BN335" s="3">
        <v>52.2</v>
      </c>
      <c r="BO335" s="3">
        <v>60</v>
      </c>
      <c r="BP335" s="3">
        <v>48.8</v>
      </c>
      <c r="BQ335" s="3">
        <v>52.4</v>
      </c>
      <c r="BR335" s="3">
        <v>50.9</v>
      </c>
      <c r="BS335" s="3">
        <v>49.6</v>
      </c>
      <c r="BT335" s="3">
        <v>0</v>
      </c>
    </row>
    <row r="336" spans="1:72" x14ac:dyDescent="0.25">
      <c r="A336" s="9">
        <v>41197</v>
      </c>
      <c r="B336" s="3">
        <v>7.2528757260811823</v>
      </c>
      <c r="C336" s="3">
        <v>6.1657539322046722</v>
      </c>
      <c r="D336" s="3">
        <v>7.4525126539677986</v>
      </c>
      <c r="E336" s="3">
        <v>10.626120717152457</v>
      </c>
      <c r="F336" s="3">
        <v>0.05</v>
      </c>
      <c r="G336" s="3">
        <v>6.3999999999999987E-2</v>
      </c>
      <c r="H336" s="3">
        <v>0.17499999999999999</v>
      </c>
      <c r="I336" s="3">
        <v>0.61099999999999999</v>
      </c>
      <c r="J336" s="3">
        <v>1.5839999999999999</v>
      </c>
      <c r="K336" s="3">
        <v>1.409</v>
      </c>
      <c r="L336" s="3">
        <v>0.97299999999999998</v>
      </c>
      <c r="M336" s="3">
        <v>0.436</v>
      </c>
      <c r="N336" s="3">
        <v>0.11099999999999999</v>
      </c>
      <c r="O336" s="3">
        <v>2.7144408251900112</v>
      </c>
      <c r="P336" s="3">
        <v>41</v>
      </c>
      <c r="Q336" s="3">
        <v>6.3810000000000002</v>
      </c>
      <c r="R336" s="3">
        <v>1.7290000000000001</v>
      </c>
      <c r="S336" s="3">
        <v>1.2490000000000001</v>
      </c>
      <c r="T336" s="3">
        <v>0.20900000000000007</v>
      </c>
      <c r="U336" s="3">
        <v>2.4590000000000001</v>
      </c>
      <c r="V336" s="3">
        <v>5.66</v>
      </c>
      <c r="W336" s="3">
        <v>3.931</v>
      </c>
      <c r="X336" s="3">
        <v>4.4110000000000005</v>
      </c>
      <c r="Y336" s="3">
        <v>5.4510000000000005</v>
      </c>
      <c r="Z336" s="3">
        <v>3.2010000000000001</v>
      </c>
      <c r="AA336" s="3">
        <v>73.099999999999994</v>
      </c>
      <c r="AB336" s="3">
        <v>84</v>
      </c>
      <c r="AC336" s="3">
        <v>56.7</v>
      </c>
      <c r="AD336" s="3">
        <v>10.4</v>
      </c>
      <c r="AE336" s="3">
        <v>38.799999999999997</v>
      </c>
      <c r="AF336" s="3">
        <v>13.1</v>
      </c>
      <c r="AG336" s="3">
        <v>15.1</v>
      </c>
      <c r="AH336" s="3">
        <v>16.7</v>
      </c>
      <c r="AI336" s="3">
        <v>19.8</v>
      </c>
      <c r="AJ336" s="3">
        <v>50.8</v>
      </c>
      <c r="AK336" s="3">
        <v>19.7</v>
      </c>
      <c r="AL336" s="3">
        <v>1.1000000000000001</v>
      </c>
      <c r="AM336" s="3">
        <v>5.4</v>
      </c>
      <c r="AN336" s="3">
        <v>3.3</v>
      </c>
      <c r="AO336" s="3">
        <v>46.8</v>
      </c>
      <c r="AP336" s="3">
        <v>4.5</v>
      </c>
      <c r="AQ336" s="3">
        <v>1</v>
      </c>
      <c r="AR336" s="3">
        <v>6.7</v>
      </c>
      <c r="AS336" s="3">
        <v>33</v>
      </c>
      <c r="AT336" s="3">
        <v>16.5</v>
      </c>
      <c r="AU336" s="3">
        <v>50.5</v>
      </c>
      <c r="AV336" s="3">
        <v>68.2</v>
      </c>
      <c r="AW336" s="3">
        <v>21.5</v>
      </c>
      <c r="AX336" s="3">
        <v>63.5</v>
      </c>
      <c r="AY336" s="3">
        <v>15</v>
      </c>
      <c r="AZ336" s="3">
        <v>60.5</v>
      </c>
      <c r="BA336" s="3">
        <v>4.5999999999999996</v>
      </c>
      <c r="BB336" s="3">
        <v>1.9</v>
      </c>
      <c r="BC336" s="3">
        <v>10</v>
      </c>
      <c r="BD336" s="3">
        <v>4.4000000000000004</v>
      </c>
      <c r="BE336" s="3">
        <v>3.2</v>
      </c>
      <c r="BF336" s="3">
        <v>6.1</v>
      </c>
      <c r="BG336" s="3">
        <v>13.5</v>
      </c>
      <c r="BH336" s="3">
        <v>8.6999999999999993</v>
      </c>
      <c r="BI336" s="3">
        <v>6.3</v>
      </c>
      <c r="BJ336" s="3">
        <v>41</v>
      </c>
      <c r="BK336" s="3">
        <v>51</v>
      </c>
      <c r="BL336" s="3">
        <v>35</v>
      </c>
      <c r="BM336" s="3">
        <v>50.5</v>
      </c>
      <c r="BN336" s="3">
        <v>51.8</v>
      </c>
      <c r="BO336" s="3">
        <v>55.5</v>
      </c>
      <c r="BP336" s="3">
        <v>49.8</v>
      </c>
      <c r="BQ336" s="3">
        <v>52.8</v>
      </c>
      <c r="BR336" s="3">
        <v>48</v>
      </c>
      <c r="BS336" s="3">
        <v>50.1</v>
      </c>
      <c r="BT336" s="3">
        <v>0</v>
      </c>
    </row>
    <row r="337" spans="1:72" x14ac:dyDescent="0.25">
      <c r="A337" s="9">
        <v>41228</v>
      </c>
      <c r="B337" s="3">
        <v>7.2557183848188425</v>
      </c>
      <c r="C337" s="3">
        <v>6.1809892653985159</v>
      </c>
      <c r="D337" s="3">
        <v>7.4488928193860717</v>
      </c>
      <c r="E337" s="3">
        <v>10.626872916156684</v>
      </c>
      <c r="F337" s="3">
        <v>0.05</v>
      </c>
      <c r="G337" s="3">
        <v>8.8000000000000009E-2</v>
      </c>
      <c r="H337" s="3">
        <v>0.16999999999999998</v>
      </c>
      <c r="I337" s="3">
        <v>0.53700000000000003</v>
      </c>
      <c r="J337" s="3">
        <v>1.5329999999999999</v>
      </c>
      <c r="K337" s="3">
        <v>1.363</v>
      </c>
      <c r="L337" s="3">
        <v>0.996</v>
      </c>
      <c r="M337" s="3">
        <v>0.36699999999999999</v>
      </c>
      <c r="N337" s="3">
        <v>8.199999999999999E-2</v>
      </c>
      <c r="O337" s="3">
        <v>2.4758603614756129</v>
      </c>
      <c r="P337" s="3">
        <v>49</v>
      </c>
      <c r="Q337" s="3">
        <v>6.2130000000000001</v>
      </c>
      <c r="R337" s="3">
        <v>1.823</v>
      </c>
      <c r="S337" s="3">
        <v>1.343</v>
      </c>
      <c r="T337" s="3">
        <v>0.29300000000000004</v>
      </c>
      <c r="U337" s="3">
        <v>2.573</v>
      </c>
      <c r="V337" s="3">
        <v>5.5960000000000001</v>
      </c>
      <c r="W337" s="3">
        <v>3.7730000000000001</v>
      </c>
      <c r="X337" s="3">
        <v>4.2530000000000001</v>
      </c>
      <c r="Y337" s="3">
        <v>5.3029999999999999</v>
      </c>
      <c r="Z337" s="3">
        <v>3.0230000000000001</v>
      </c>
      <c r="AA337" s="3">
        <v>71.5</v>
      </c>
      <c r="AB337" s="3">
        <v>80.900000000000006</v>
      </c>
      <c r="AC337" s="3">
        <v>57.4</v>
      </c>
      <c r="AD337" s="3">
        <v>11</v>
      </c>
      <c r="AE337" s="3">
        <v>37.4</v>
      </c>
      <c r="AF337" s="3">
        <v>11.6</v>
      </c>
      <c r="AG337" s="3">
        <v>15.6</v>
      </c>
      <c r="AH337" s="3">
        <v>15.5</v>
      </c>
      <c r="AI337" s="3">
        <v>21.2</v>
      </c>
      <c r="AJ337" s="3">
        <v>51.6</v>
      </c>
      <c r="AK337" s="3">
        <v>19.5</v>
      </c>
      <c r="AL337" s="3">
        <v>2.5</v>
      </c>
      <c r="AM337" s="3">
        <v>6.6</v>
      </c>
      <c r="AN337" s="3">
        <v>3.6</v>
      </c>
      <c r="AO337" s="3">
        <v>49.3</v>
      </c>
      <c r="AP337" s="3">
        <v>4.3</v>
      </c>
      <c r="AQ337" s="3">
        <v>0.5</v>
      </c>
      <c r="AR337" s="3">
        <v>6.2</v>
      </c>
      <c r="AS337" s="3">
        <v>31.2</v>
      </c>
      <c r="AT337" s="3">
        <v>14.6</v>
      </c>
      <c r="AU337" s="3">
        <v>54.2</v>
      </c>
      <c r="AV337" s="3">
        <v>68.900000000000006</v>
      </c>
      <c r="AW337" s="3">
        <v>21.3</v>
      </c>
      <c r="AX337" s="3">
        <v>62.9</v>
      </c>
      <c r="AY337" s="3">
        <v>15.8</v>
      </c>
      <c r="AZ337" s="3">
        <v>59.3</v>
      </c>
      <c r="BA337" s="3">
        <v>4.7</v>
      </c>
      <c r="BB337" s="3">
        <v>1.1000000000000001</v>
      </c>
      <c r="BC337" s="3">
        <v>8.9</v>
      </c>
      <c r="BD337" s="3">
        <v>4.9000000000000004</v>
      </c>
      <c r="BE337" s="3">
        <v>3.7</v>
      </c>
      <c r="BF337" s="3">
        <v>7.1</v>
      </c>
      <c r="BG337" s="3">
        <v>15.1</v>
      </c>
      <c r="BH337" s="3">
        <v>8.1999999999999993</v>
      </c>
      <c r="BI337" s="3">
        <v>5.6</v>
      </c>
      <c r="BJ337" s="3">
        <v>45</v>
      </c>
      <c r="BK337" s="3">
        <v>52</v>
      </c>
      <c r="BL337" s="3">
        <v>35</v>
      </c>
      <c r="BM337" s="3">
        <v>48</v>
      </c>
      <c r="BN337" s="3">
        <v>47.9</v>
      </c>
      <c r="BO337" s="3">
        <v>52.1</v>
      </c>
      <c r="BP337" s="3">
        <v>49.2</v>
      </c>
      <c r="BQ337" s="3">
        <v>47.3</v>
      </c>
      <c r="BR337" s="3">
        <v>47.5</v>
      </c>
      <c r="BS337" s="3">
        <v>48.1</v>
      </c>
      <c r="BT337" s="3">
        <v>0</v>
      </c>
    </row>
    <row r="338" spans="1:72" x14ac:dyDescent="0.25">
      <c r="A338" s="9">
        <v>41258</v>
      </c>
      <c r="B338" s="3">
        <v>7.2627618319303</v>
      </c>
      <c r="C338" s="3">
        <v>6.1822295243581697</v>
      </c>
      <c r="D338" s="3">
        <v>7.416023635726293</v>
      </c>
      <c r="E338" s="3">
        <v>10.627600312352953</v>
      </c>
      <c r="F338" s="3">
        <v>0.06</v>
      </c>
      <c r="G338" s="3">
        <v>9.2999999999999985E-2</v>
      </c>
      <c r="H338" s="3">
        <v>0.20100000000000001</v>
      </c>
      <c r="I338" s="3">
        <v>0.67499999999999993</v>
      </c>
      <c r="J338" s="3">
        <v>1.7069999999999999</v>
      </c>
      <c r="K338" s="3">
        <v>1.5059999999999998</v>
      </c>
      <c r="L338" s="3">
        <v>1.032</v>
      </c>
      <c r="M338" s="3">
        <v>0.47399999999999998</v>
      </c>
      <c r="N338" s="3">
        <v>0.10800000000000001</v>
      </c>
      <c r="O338" s="3">
        <v>2.8176951253874334</v>
      </c>
      <c r="P338" s="3">
        <v>51</v>
      </c>
      <c r="Q338" s="3">
        <v>6.0229999999999997</v>
      </c>
      <c r="R338" s="3">
        <v>1.7450000000000001</v>
      </c>
      <c r="S338" s="3">
        <v>1.3049999999999997</v>
      </c>
      <c r="T338" s="3">
        <v>0.22499999999999998</v>
      </c>
      <c r="U338" s="3">
        <v>2.4750000000000001</v>
      </c>
      <c r="V338" s="3">
        <v>5.298</v>
      </c>
      <c r="W338" s="3">
        <v>3.5529999999999995</v>
      </c>
      <c r="X338" s="3">
        <v>3.9929999999999999</v>
      </c>
      <c r="Y338" s="3">
        <v>5.0729999999999995</v>
      </c>
      <c r="Z338" s="3">
        <v>2.8229999999999995</v>
      </c>
      <c r="AA338" s="3">
        <v>66.7</v>
      </c>
      <c r="AB338" s="3">
        <v>68.099999999999994</v>
      </c>
      <c r="AC338" s="3">
        <v>64.599999999999994</v>
      </c>
      <c r="AD338" s="3">
        <v>10.8</v>
      </c>
      <c r="AE338" s="3">
        <v>36.1</v>
      </c>
      <c r="AF338" s="3">
        <v>12.2</v>
      </c>
      <c r="AG338" s="3">
        <v>19.100000000000001</v>
      </c>
      <c r="AH338" s="3">
        <v>15.6</v>
      </c>
      <c r="AI338" s="3">
        <v>26.9</v>
      </c>
      <c r="AJ338" s="3">
        <v>53.1</v>
      </c>
      <c r="AK338" s="3">
        <v>17.899999999999999</v>
      </c>
      <c r="AL338" s="3">
        <v>0.6</v>
      </c>
      <c r="AM338" s="3">
        <v>5.3</v>
      </c>
      <c r="AN338" s="3">
        <v>3.4</v>
      </c>
      <c r="AO338" s="3">
        <v>46.1</v>
      </c>
      <c r="AP338" s="3">
        <v>4</v>
      </c>
      <c r="AQ338" s="3">
        <v>1.3</v>
      </c>
      <c r="AR338" s="3">
        <v>6.9</v>
      </c>
      <c r="AS338" s="3">
        <v>26.3</v>
      </c>
      <c r="AT338" s="3">
        <v>17.2</v>
      </c>
      <c r="AU338" s="3">
        <v>56.5</v>
      </c>
      <c r="AV338" s="3">
        <v>65.3</v>
      </c>
      <c r="AW338" s="3">
        <v>18.100000000000001</v>
      </c>
      <c r="AX338" s="3">
        <v>60.8</v>
      </c>
      <c r="AY338" s="3">
        <v>21.1</v>
      </c>
      <c r="AZ338" s="3">
        <v>55.2</v>
      </c>
      <c r="BA338" s="3">
        <v>5.2</v>
      </c>
      <c r="BB338" s="3">
        <v>1.3</v>
      </c>
      <c r="BC338" s="3">
        <v>9.4</v>
      </c>
      <c r="BD338" s="3">
        <v>4.0999999999999996</v>
      </c>
      <c r="BE338" s="3">
        <v>3.1</v>
      </c>
      <c r="BF338" s="3">
        <v>6.3</v>
      </c>
      <c r="BG338" s="3">
        <v>13.9</v>
      </c>
      <c r="BH338" s="3">
        <v>7.9</v>
      </c>
      <c r="BI338" s="3">
        <v>5.6</v>
      </c>
      <c r="BJ338" s="3">
        <v>47</v>
      </c>
      <c r="BK338" s="3">
        <v>50</v>
      </c>
      <c r="BL338" s="3">
        <v>36</v>
      </c>
      <c r="BM338" s="3">
        <v>50.1</v>
      </c>
      <c r="BN338" s="3">
        <v>48.3</v>
      </c>
      <c r="BO338" s="3">
        <v>54</v>
      </c>
      <c r="BP338" s="3">
        <v>51.1</v>
      </c>
      <c r="BQ338" s="3">
        <v>52.5</v>
      </c>
      <c r="BR338" s="3">
        <v>51</v>
      </c>
      <c r="BS338" s="3">
        <v>47.5</v>
      </c>
      <c r="BT338" s="3">
        <v>0</v>
      </c>
    </row>
    <row r="339" spans="1:72" x14ac:dyDescent="0.25">
      <c r="A339" s="9">
        <v>41289</v>
      </c>
      <c r="B339" s="3">
        <v>7.3119595926228786</v>
      </c>
      <c r="C339" s="3">
        <v>6.1975026305192529</v>
      </c>
      <c r="D339" s="3">
        <v>7.4169195234214618</v>
      </c>
      <c r="E339" s="3">
        <v>10.628351399647642</v>
      </c>
      <c r="F339" s="3">
        <v>4.9999999999999989E-2</v>
      </c>
      <c r="G339" s="3">
        <v>6.5000000000000002E-2</v>
      </c>
      <c r="H339" s="3">
        <v>0.19600000000000001</v>
      </c>
      <c r="I339" s="3">
        <v>0.81</v>
      </c>
      <c r="J339" s="3">
        <v>1.915</v>
      </c>
      <c r="K339" s="3">
        <v>1.7190000000000001</v>
      </c>
      <c r="L339" s="3">
        <v>1.105</v>
      </c>
      <c r="M339" s="3">
        <v>0.61399999999999999</v>
      </c>
      <c r="N339" s="3">
        <v>0.13100000000000001</v>
      </c>
      <c r="O339" s="3">
        <v>2.8384899233607719</v>
      </c>
      <c r="P339" s="3">
        <v>52</v>
      </c>
      <c r="Q339" s="3">
        <v>5.84</v>
      </c>
      <c r="R339" s="3">
        <v>1.7200000000000002</v>
      </c>
      <c r="S339" s="3">
        <v>1.2600000000000002</v>
      </c>
      <c r="T339" s="3">
        <v>0.16000000000000003</v>
      </c>
      <c r="U339" s="3">
        <v>2.4500000000000002</v>
      </c>
      <c r="V339" s="3">
        <v>4.96</v>
      </c>
      <c r="W339" s="3">
        <v>3.2399999999999998</v>
      </c>
      <c r="X339" s="3">
        <v>3.6999999999999997</v>
      </c>
      <c r="Y339" s="3">
        <v>4.8</v>
      </c>
      <c r="Z339" s="3">
        <v>2.5099999999999998</v>
      </c>
      <c r="AA339" s="3">
        <v>58.4</v>
      </c>
      <c r="AB339" s="3">
        <v>59.9</v>
      </c>
      <c r="AC339" s="3">
        <v>56.2</v>
      </c>
      <c r="AD339" s="3">
        <v>8.5</v>
      </c>
      <c r="AE339" s="3">
        <v>36.6</v>
      </c>
      <c r="AF339" s="3">
        <v>10.4</v>
      </c>
      <c r="AG339" s="3">
        <v>23.3</v>
      </c>
      <c r="AH339" s="3">
        <v>13.5</v>
      </c>
      <c r="AI339" s="3">
        <v>26.7</v>
      </c>
      <c r="AJ339" s="3">
        <v>54.9</v>
      </c>
      <c r="AK339" s="3">
        <v>14.4</v>
      </c>
      <c r="AL339" s="3">
        <v>1</v>
      </c>
      <c r="AM339" s="3">
        <v>5.4</v>
      </c>
      <c r="AN339" s="3">
        <v>3.6</v>
      </c>
      <c r="AO339" s="3">
        <v>48.8</v>
      </c>
      <c r="AP339" s="3">
        <v>2.9</v>
      </c>
      <c r="AQ339" s="3">
        <v>0.8</v>
      </c>
      <c r="AR339" s="3">
        <v>6.3</v>
      </c>
      <c r="AS339" s="3">
        <v>28.4</v>
      </c>
      <c r="AT339" s="3">
        <v>16.100000000000001</v>
      </c>
      <c r="AU339" s="3">
        <v>55.5</v>
      </c>
      <c r="AV339" s="3">
        <v>63.2</v>
      </c>
      <c r="AW339" s="3">
        <v>15.6</v>
      </c>
      <c r="AX339" s="3">
        <v>64</v>
      </c>
      <c r="AY339" s="3">
        <v>20.399999999999999</v>
      </c>
      <c r="AZ339" s="3">
        <v>58.9</v>
      </c>
      <c r="BA339" s="3">
        <v>3.7</v>
      </c>
      <c r="BB339" s="3">
        <v>1.2</v>
      </c>
      <c r="BC339" s="3">
        <v>9.6999999999999993</v>
      </c>
      <c r="BD339" s="3">
        <v>5.8</v>
      </c>
      <c r="BE339" s="3">
        <v>3.3</v>
      </c>
      <c r="BF339" s="3">
        <v>6.5</v>
      </c>
      <c r="BG339" s="3">
        <v>15.4</v>
      </c>
      <c r="BH339" s="3">
        <v>7.9</v>
      </c>
      <c r="BI339" s="3">
        <v>6.2</v>
      </c>
      <c r="BJ339" s="3">
        <v>47</v>
      </c>
      <c r="BK339" s="3">
        <v>49</v>
      </c>
      <c r="BL339" s="3">
        <v>36</v>
      </c>
      <c r="BM339" s="3">
        <v>53.3</v>
      </c>
      <c r="BN339" s="3">
        <v>54.9</v>
      </c>
      <c r="BO339" s="3">
        <v>56.9</v>
      </c>
      <c r="BP339" s="3">
        <v>55.1</v>
      </c>
      <c r="BQ339" s="3">
        <v>53</v>
      </c>
      <c r="BR339" s="3">
        <v>53</v>
      </c>
      <c r="BS339" s="3">
        <v>50.4</v>
      </c>
      <c r="BT339" s="3">
        <v>0</v>
      </c>
    </row>
    <row r="340" spans="1:72" x14ac:dyDescent="0.25">
      <c r="A340" s="9">
        <v>41320</v>
      </c>
      <c r="B340" s="3">
        <v>7.3229594745110349</v>
      </c>
      <c r="C340" s="3">
        <v>6.1690457193451014</v>
      </c>
      <c r="D340" s="3">
        <v>7.3670391564463245</v>
      </c>
      <c r="E340" s="3">
        <v>10.629101923233575</v>
      </c>
      <c r="F340" s="3">
        <v>2.0000000000000004E-2</v>
      </c>
      <c r="G340" s="3">
        <v>4.2999999999999997E-2</v>
      </c>
      <c r="H340" s="3">
        <v>0.128</v>
      </c>
      <c r="I340" s="3">
        <v>0.65600000000000003</v>
      </c>
      <c r="J340" s="3">
        <v>1.7709999999999999</v>
      </c>
      <c r="K340" s="3">
        <v>1.643</v>
      </c>
      <c r="L340" s="3">
        <v>1.115</v>
      </c>
      <c r="M340" s="3">
        <v>0.52800000000000002</v>
      </c>
      <c r="N340" s="3">
        <v>8.4999999999999992E-2</v>
      </c>
      <c r="O340" s="3">
        <v>2.8760425654299686</v>
      </c>
      <c r="P340" s="3">
        <v>51</v>
      </c>
      <c r="Q340" s="3">
        <v>5.8929999999999998</v>
      </c>
      <c r="R340" s="3">
        <v>1.754</v>
      </c>
      <c r="S340" s="3">
        <v>1.294</v>
      </c>
      <c r="T340" s="3">
        <v>0.18399999999999994</v>
      </c>
      <c r="U340" s="3">
        <v>2.4939999999999998</v>
      </c>
      <c r="V340" s="3">
        <v>5.1269999999999998</v>
      </c>
      <c r="W340" s="3">
        <v>3.3729999999999998</v>
      </c>
      <c r="X340" s="3">
        <v>3.8329999999999997</v>
      </c>
      <c r="Y340" s="3">
        <v>4.9429999999999996</v>
      </c>
      <c r="Z340" s="3">
        <v>2.633</v>
      </c>
      <c r="AA340" s="3">
        <v>68</v>
      </c>
      <c r="AB340" s="3">
        <v>72.400000000000006</v>
      </c>
      <c r="AC340" s="3">
        <v>61.4</v>
      </c>
      <c r="AD340" s="3">
        <v>10.1</v>
      </c>
      <c r="AE340" s="3">
        <v>36.9</v>
      </c>
      <c r="AF340" s="3">
        <v>11.1</v>
      </c>
      <c r="AG340" s="3">
        <v>19.3</v>
      </c>
      <c r="AH340" s="3">
        <v>15.8</v>
      </c>
      <c r="AI340" s="3">
        <v>22.1</v>
      </c>
      <c r="AJ340" s="3">
        <v>53</v>
      </c>
      <c r="AK340" s="3">
        <v>16.100000000000001</v>
      </c>
      <c r="AL340" s="3">
        <v>0.6</v>
      </c>
      <c r="AM340" s="3">
        <v>3.8</v>
      </c>
      <c r="AN340" s="3">
        <v>2.9</v>
      </c>
      <c r="AO340" s="3">
        <v>49.6</v>
      </c>
      <c r="AP340" s="3">
        <v>3.4</v>
      </c>
      <c r="AQ340" s="3">
        <v>0.3</v>
      </c>
      <c r="AR340" s="3">
        <v>6.1</v>
      </c>
      <c r="AS340" s="3">
        <v>28.2</v>
      </c>
      <c r="AT340" s="3">
        <v>17.600000000000001</v>
      </c>
      <c r="AU340" s="3">
        <v>54.2</v>
      </c>
      <c r="AV340" s="3">
        <v>64.900000000000006</v>
      </c>
      <c r="AW340" s="3">
        <v>18</v>
      </c>
      <c r="AX340" s="3">
        <v>65.400000000000006</v>
      </c>
      <c r="AY340" s="3">
        <v>16.600000000000001</v>
      </c>
      <c r="AZ340" s="3">
        <v>61.8</v>
      </c>
      <c r="BA340" s="3">
        <v>4.4000000000000004</v>
      </c>
      <c r="BB340" s="3">
        <v>1.6</v>
      </c>
      <c r="BC340" s="3">
        <v>9</v>
      </c>
      <c r="BD340" s="3">
        <v>5.5</v>
      </c>
      <c r="BE340" s="3">
        <v>3.8</v>
      </c>
      <c r="BF340" s="3">
        <v>6.1</v>
      </c>
      <c r="BG340" s="3">
        <v>13.7</v>
      </c>
      <c r="BH340" s="3">
        <v>8.8000000000000007</v>
      </c>
      <c r="BI340" s="3">
        <v>7.3</v>
      </c>
      <c r="BJ340" s="3">
        <v>46</v>
      </c>
      <c r="BK340" s="3">
        <v>50</v>
      </c>
      <c r="BL340" s="3">
        <v>32</v>
      </c>
      <c r="BM340" s="3">
        <v>54.2</v>
      </c>
      <c r="BN340" s="3">
        <v>58.9</v>
      </c>
      <c r="BO340" s="3">
        <v>62.2</v>
      </c>
      <c r="BP340" s="3">
        <v>59</v>
      </c>
      <c r="BQ340" s="3">
        <v>53.2</v>
      </c>
      <c r="BR340" s="3">
        <v>50</v>
      </c>
      <c r="BS340" s="3">
        <v>50.1</v>
      </c>
      <c r="BT340" s="3">
        <v>0</v>
      </c>
    </row>
    <row r="341" spans="1:72" x14ac:dyDescent="0.25">
      <c r="A341" s="9">
        <v>41348</v>
      </c>
      <c r="B341" s="3">
        <v>7.3583148416411177</v>
      </c>
      <c r="C341" s="3">
        <v>6.1733276655017759</v>
      </c>
      <c r="D341" s="3">
        <v>7.3751304568741807</v>
      </c>
      <c r="E341" s="3">
        <v>10.629779331688376</v>
      </c>
      <c r="F341" s="3">
        <v>3.9999999999999994E-2</v>
      </c>
      <c r="G341" s="3">
        <v>5.8999999999999997E-2</v>
      </c>
      <c r="H341" s="3">
        <v>0.18</v>
      </c>
      <c r="I341" s="3">
        <v>0.69900000000000007</v>
      </c>
      <c r="J341" s="3">
        <v>1.782</v>
      </c>
      <c r="K341" s="3">
        <v>1.6020000000000001</v>
      </c>
      <c r="L341" s="3">
        <v>1.0830000000000002</v>
      </c>
      <c r="M341" s="3">
        <v>0.51900000000000002</v>
      </c>
      <c r="N341" s="3">
        <v>0.121</v>
      </c>
      <c r="O341" s="3">
        <v>2.8192839018889204</v>
      </c>
      <c r="P341" s="3">
        <v>47</v>
      </c>
      <c r="Q341" s="3">
        <v>5.6779999999999999</v>
      </c>
      <c r="R341" s="3">
        <v>1.7909999999999999</v>
      </c>
      <c r="S341" s="3">
        <v>1.3109999999999999</v>
      </c>
      <c r="T341" s="3">
        <v>0.20099999999999996</v>
      </c>
      <c r="U341" s="3">
        <v>2.5109999999999997</v>
      </c>
      <c r="V341" s="3">
        <v>4.9089999999999998</v>
      </c>
      <c r="W341" s="3">
        <v>3.1179999999999999</v>
      </c>
      <c r="X341" s="3">
        <v>3.5979999999999999</v>
      </c>
      <c r="Y341" s="3">
        <v>4.7080000000000002</v>
      </c>
      <c r="Z341" s="3">
        <v>2.3980000000000001</v>
      </c>
      <c r="AA341" s="3">
        <v>61.9</v>
      </c>
      <c r="AB341" s="3">
        <v>63.7</v>
      </c>
      <c r="AC341" s="3">
        <v>59.2</v>
      </c>
      <c r="AD341" s="3">
        <v>9.5</v>
      </c>
      <c r="AE341" s="3">
        <v>35.4</v>
      </c>
      <c r="AF341" s="3">
        <v>10.8</v>
      </c>
      <c r="AG341" s="3">
        <v>17.7</v>
      </c>
      <c r="AH341" s="3">
        <v>14.6</v>
      </c>
      <c r="AI341" s="3">
        <v>26</v>
      </c>
      <c r="AJ341" s="3">
        <v>55.1</v>
      </c>
      <c r="AK341" s="3">
        <v>13</v>
      </c>
      <c r="AL341" s="3">
        <v>1.6</v>
      </c>
      <c r="AM341" s="3">
        <v>5.6</v>
      </c>
      <c r="AN341" s="3">
        <v>3.4</v>
      </c>
      <c r="AO341" s="3">
        <v>47.2</v>
      </c>
      <c r="AP341" s="3">
        <v>4</v>
      </c>
      <c r="AQ341" s="3">
        <v>0.6</v>
      </c>
      <c r="AR341" s="3">
        <v>4.8</v>
      </c>
      <c r="AS341" s="3">
        <v>29.1</v>
      </c>
      <c r="AT341" s="3">
        <v>16.399999999999999</v>
      </c>
      <c r="AU341" s="3">
        <v>54.5</v>
      </c>
      <c r="AV341" s="3">
        <v>67.7</v>
      </c>
      <c r="AW341" s="3">
        <v>15</v>
      </c>
      <c r="AX341" s="3">
        <v>67.3</v>
      </c>
      <c r="AY341" s="3">
        <v>17.7</v>
      </c>
      <c r="AZ341" s="3">
        <v>61</v>
      </c>
      <c r="BA341" s="3">
        <v>4.3</v>
      </c>
      <c r="BB341" s="3">
        <v>2</v>
      </c>
      <c r="BC341" s="3">
        <v>8.9</v>
      </c>
      <c r="BD341" s="3">
        <v>5.3</v>
      </c>
      <c r="BE341" s="3">
        <v>3.7</v>
      </c>
      <c r="BF341" s="3">
        <v>5.8</v>
      </c>
      <c r="BG341" s="3">
        <v>13.2</v>
      </c>
      <c r="BH341" s="3">
        <v>8.3000000000000007</v>
      </c>
      <c r="BI341" s="3">
        <v>6.6</v>
      </c>
      <c r="BJ341" s="3">
        <v>44</v>
      </c>
      <c r="BK341" s="3">
        <v>50</v>
      </c>
      <c r="BL341" s="3">
        <v>34</v>
      </c>
      <c r="BM341" s="3">
        <v>51.9</v>
      </c>
      <c r="BN341" s="3">
        <v>52.3</v>
      </c>
      <c r="BO341" s="3">
        <v>53.7</v>
      </c>
      <c r="BP341" s="3">
        <v>54.3</v>
      </c>
      <c r="BQ341" s="3">
        <v>53.3</v>
      </c>
      <c r="BR341" s="3">
        <v>51.1</v>
      </c>
      <c r="BS341" s="3">
        <v>48.8</v>
      </c>
      <c r="BT341" s="3">
        <v>0</v>
      </c>
    </row>
    <row r="342" spans="1:72" x14ac:dyDescent="0.25">
      <c r="A342" s="9">
        <v>41379</v>
      </c>
      <c r="B342" s="3">
        <v>7.3762390037580428</v>
      </c>
      <c r="C342" s="3">
        <v>6.1703217767107184</v>
      </c>
      <c r="D342" s="3">
        <v>7.2914109474926443</v>
      </c>
      <c r="E342" s="3">
        <v>10.63052878474363</v>
      </c>
      <c r="F342" s="3">
        <v>3.9999999999999994E-2</v>
      </c>
      <c r="G342" s="3">
        <v>5.2999999999999992E-2</v>
      </c>
      <c r="H342" s="3">
        <v>0.16099999999999998</v>
      </c>
      <c r="I342" s="3">
        <v>0.628</v>
      </c>
      <c r="J342" s="3">
        <v>1.623</v>
      </c>
      <c r="K342" s="3">
        <v>1.462</v>
      </c>
      <c r="L342" s="3">
        <v>0.995</v>
      </c>
      <c r="M342" s="3">
        <v>0.46700000000000008</v>
      </c>
      <c r="N342" s="3">
        <v>0.108</v>
      </c>
      <c r="O342" s="3">
        <v>2.8826751225136933</v>
      </c>
      <c r="P342" s="3">
        <v>44</v>
      </c>
      <c r="Q342" s="3">
        <v>5.6130000000000004</v>
      </c>
      <c r="R342" s="3">
        <v>1.722</v>
      </c>
      <c r="S342" s="3">
        <v>1.2919999999999998</v>
      </c>
      <c r="T342" s="3">
        <v>0.19199999999999995</v>
      </c>
      <c r="U342" s="3">
        <v>2.4020000000000001</v>
      </c>
      <c r="V342" s="3">
        <v>4.9350000000000005</v>
      </c>
      <c r="W342" s="3">
        <v>3.2130000000000005</v>
      </c>
      <c r="X342" s="3">
        <v>3.6430000000000007</v>
      </c>
      <c r="Y342" s="3">
        <v>4.7430000000000003</v>
      </c>
      <c r="Z342" s="3">
        <v>2.5330000000000004</v>
      </c>
      <c r="AA342" s="3">
        <v>69</v>
      </c>
      <c r="AB342" s="3">
        <v>74.3</v>
      </c>
      <c r="AC342" s="3">
        <v>61</v>
      </c>
      <c r="AD342" s="3">
        <v>9.6999999999999993</v>
      </c>
      <c r="AE342" s="3">
        <v>36.9</v>
      </c>
      <c r="AF342" s="3">
        <v>10.6</v>
      </c>
      <c r="AG342" s="3">
        <v>15.9</v>
      </c>
      <c r="AH342" s="3">
        <v>16.8</v>
      </c>
      <c r="AI342" s="3">
        <v>21.8</v>
      </c>
      <c r="AJ342" s="3">
        <v>53.4</v>
      </c>
      <c r="AK342" s="3">
        <v>14.3</v>
      </c>
      <c r="AL342" s="3">
        <v>1.3</v>
      </c>
      <c r="AM342" s="3">
        <v>5.6</v>
      </c>
      <c r="AN342" s="3">
        <v>3.5</v>
      </c>
      <c r="AO342" s="3">
        <v>47.3</v>
      </c>
      <c r="AP342" s="3">
        <v>3.8</v>
      </c>
      <c r="AQ342" s="3">
        <v>0.8</v>
      </c>
      <c r="AR342" s="3">
        <v>5.5</v>
      </c>
      <c r="AS342" s="3">
        <v>27.6</v>
      </c>
      <c r="AT342" s="3">
        <v>17.5</v>
      </c>
      <c r="AU342" s="3">
        <v>54.9</v>
      </c>
      <c r="AV342" s="3">
        <v>67.3</v>
      </c>
      <c r="AW342" s="3">
        <v>17.2</v>
      </c>
      <c r="AX342" s="3">
        <v>68</v>
      </c>
      <c r="AY342" s="3">
        <v>14.8</v>
      </c>
      <c r="AZ342" s="3">
        <v>63.9</v>
      </c>
      <c r="BA342" s="3">
        <v>4</v>
      </c>
      <c r="BB342" s="3">
        <v>1.3</v>
      </c>
      <c r="BC342" s="3">
        <v>10.199999999999999</v>
      </c>
      <c r="BD342" s="3">
        <v>4.5999999999999996</v>
      </c>
      <c r="BE342" s="3">
        <v>4.5</v>
      </c>
      <c r="BF342" s="3">
        <v>6.2</v>
      </c>
      <c r="BG342" s="3">
        <v>15.1</v>
      </c>
      <c r="BH342" s="3">
        <v>7.8</v>
      </c>
      <c r="BI342" s="3">
        <v>5.0999999999999996</v>
      </c>
      <c r="BJ342" s="3">
        <v>41</v>
      </c>
      <c r="BK342" s="3">
        <v>52</v>
      </c>
      <c r="BL342" s="3">
        <v>30</v>
      </c>
      <c r="BM342" s="3">
        <v>51</v>
      </c>
      <c r="BN342" s="3">
        <v>53</v>
      </c>
      <c r="BO342" s="3">
        <v>48.5</v>
      </c>
      <c r="BP342" s="3">
        <v>53.8</v>
      </c>
      <c r="BQ342" s="3">
        <v>50.7</v>
      </c>
      <c r="BR342" s="3">
        <v>51.4</v>
      </c>
      <c r="BS342" s="3">
        <v>46.2</v>
      </c>
      <c r="BT342" s="3">
        <v>0</v>
      </c>
    </row>
    <row r="343" spans="1:72" x14ac:dyDescent="0.25">
      <c r="A343" s="9">
        <v>41409</v>
      </c>
      <c r="B343" s="3">
        <v>7.3967891785096187</v>
      </c>
      <c r="C343" s="3">
        <v>6.1589685305515127</v>
      </c>
      <c r="D343" s="3">
        <v>7.2390283088356577</v>
      </c>
      <c r="E343" s="3">
        <v>10.631253527491689</v>
      </c>
      <c r="F343" s="3">
        <v>3.0000000000000006E-2</v>
      </c>
      <c r="G343" s="3">
        <v>9.7000000000000003E-2</v>
      </c>
      <c r="H343" s="3">
        <v>0.25700000000000001</v>
      </c>
      <c r="I343" s="3">
        <v>0.98399999999999999</v>
      </c>
      <c r="J343" s="3">
        <v>2.0920000000000001</v>
      </c>
      <c r="K343" s="3">
        <v>1.8350000000000002</v>
      </c>
      <c r="L343" s="3">
        <v>1.1080000000000001</v>
      </c>
      <c r="M343" s="3">
        <v>0.72700000000000009</v>
      </c>
      <c r="N343" s="3">
        <v>0.15999999999999998</v>
      </c>
      <c r="O343" s="3">
        <v>2.8514399771884804</v>
      </c>
      <c r="P343" s="3">
        <v>48</v>
      </c>
      <c r="Q343" s="3">
        <v>5.7939999999999996</v>
      </c>
      <c r="R343" s="3">
        <v>1.6960000000000002</v>
      </c>
      <c r="S343" s="3">
        <v>1.226</v>
      </c>
      <c r="T343" s="3">
        <v>0.10599999999999987</v>
      </c>
      <c r="U343" s="3">
        <v>2.3959999999999999</v>
      </c>
      <c r="V343" s="3">
        <v>4.7699999999999996</v>
      </c>
      <c r="W343" s="3">
        <v>3.0739999999999994</v>
      </c>
      <c r="X343" s="3">
        <v>3.5439999999999996</v>
      </c>
      <c r="Y343" s="3">
        <v>4.6639999999999997</v>
      </c>
      <c r="Z343" s="3">
        <v>2.3739999999999997</v>
      </c>
      <c r="AA343" s="3">
        <v>74.3</v>
      </c>
      <c r="AB343" s="3">
        <v>80.599999999999994</v>
      </c>
      <c r="AC343" s="3">
        <v>64.8</v>
      </c>
      <c r="AD343" s="3">
        <v>9.9</v>
      </c>
      <c r="AE343" s="3">
        <v>36.4</v>
      </c>
      <c r="AF343" s="3">
        <v>10.6</v>
      </c>
      <c r="AG343" s="3">
        <v>15.3</v>
      </c>
      <c r="AH343" s="3">
        <v>15.6</v>
      </c>
      <c r="AI343" s="3">
        <v>20</v>
      </c>
      <c r="AJ343" s="3">
        <v>53.7</v>
      </c>
      <c r="AK343" s="3">
        <v>16.3</v>
      </c>
      <c r="AL343" s="3">
        <v>1.2</v>
      </c>
      <c r="AM343" s="3">
        <v>5.4</v>
      </c>
      <c r="AN343" s="3">
        <v>3.2</v>
      </c>
      <c r="AO343" s="3">
        <v>48.9</v>
      </c>
      <c r="AP343" s="3">
        <v>3.2</v>
      </c>
      <c r="AQ343" s="3">
        <v>1</v>
      </c>
      <c r="AR343" s="3">
        <v>5</v>
      </c>
      <c r="AS343" s="3">
        <v>26</v>
      </c>
      <c r="AT343" s="3">
        <v>19.100000000000001</v>
      </c>
      <c r="AU343" s="3">
        <v>54.9</v>
      </c>
      <c r="AV343" s="3">
        <v>69.099999999999994</v>
      </c>
      <c r="AW343" s="3">
        <v>18.7</v>
      </c>
      <c r="AX343" s="3">
        <v>69.099999999999994</v>
      </c>
      <c r="AY343" s="3">
        <v>12.2</v>
      </c>
      <c r="AZ343" s="3">
        <v>63.7</v>
      </c>
      <c r="BA343" s="3">
        <v>4.0999999999999996</v>
      </c>
      <c r="BB343" s="3">
        <v>2.4</v>
      </c>
      <c r="BC343" s="3">
        <v>10.5</v>
      </c>
      <c r="BD343" s="3">
        <v>5.6</v>
      </c>
      <c r="BE343" s="3">
        <v>3.9</v>
      </c>
      <c r="BF343" s="3">
        <v>6.3</v>
      </c>
      <c r="BG343" s="3">
        <v>14</v>
      </c>
      <c r="BH343" s="3">
        <v>8.9</v>
      </c>
      <c r="BI343" s="3">
        <v>6.1</v>
      </c>
      <c r="BJ343" s="3">
        <v>44</v>
      </c>
      <c r="BK343" s="3">
        <v>52</v>
      </c>
      <c r="BL343" s="3">
        <v>33</v>
      </c>
      <c r="BM343" s="3">
        <v>50.8</v>
      </c>
      <c r="BN343" s="3">
        <v>52.1</v>
      </c>
      <c r="BO343" s="3">
        <v>49.9</v>
      </c>
      <c r="BP343" s="3">
        <v>52.9</v>
      </c>
      <c r="BQ343" s="3">
        <v>50.3</v>
      </c>
      <c r="BR343" s="3">
        <v>50.2</v>
      </c>
      <c r="BS343" s="3">
        <v>48.7</v>
      </c>
      <c r="BT343" s="3">
        <v>0</v>
      </c>
    </row>
    <row r="344" spans="1:72" x14ac:dyDescent="0.25">
      <c r="A344" s="9">
        <v>41440</v>
      </c>
      <c r="B344" s="3">
        <v>7.3816762255119173</v>
      </c>
      <c r="C344" s="3">
        <v>6.1487246733065657</v>
      </c>
      <c r="D344" s="3">
        <v>7.102853202628487</v>
      </c>
      <c r="E344" s="3">
        <v>10.632001876933364</v>
      </c>
      <c r="F344" s="3">
        <v>6.0000000000000005E-2</v>
      </c>
      <c r="G344" s="3">
        <v>0.11099999999999999</v>
      </c>
      <c r="H344" s="3">
        <v>0.31900000000000001</v>
      </c>
      <c r="I344" s="3">
        <v>1.345</v>
      </c>
      <c r="J344" s="3">
        <v>2.4340000000000002</v>
      </c>
      <c r="K344" s="3">
        <v>2.1150000000000002</v>
      </c>
      <c r="L344" s="3">
        <v>1.0890000000000002</v>
      </c>
      <c r="M344" s="3">
        <v>1.026</v>
      </c>
      <c r="N344" s="3">
        <v>0.20799999999999999</v>
      </c>
      <c r="O344" s="3">
        <v>2.9036004645760745</v>
      </c>
      <c r="P344" s="3">
        <v>55</v>
      </c>
      <c r="Q344" s="3">
        <v>6.3780000000000001</v>
      </c>
      <c r="R344" s="3">
        <v>1.7550000000000001</v>
      </c>
      <c r="S344" s="3">
        <v>1.2049999999999998</v>
      </c>
      <c r="T344" s="3">
        <v>-2.4999999999999911E-2</v>
      </c>
      <c r="U344" s="3">
        <v>2.5650000000000004</v>
      </c>
      <c r="V344" s="3">
        <v>4.9930000000000003</v>
      </c>
      <c r="W344" s="3">
        <v>3.238</v>
      </c>
      <c r="X344" s="3">
        <v>3.7880000000000003</v>
      </c>
      <c r="Y344" s="3">
        <v>5.0179999999999998</v>
      </c>
      <c r="Z344" s="3">
        <v>2.4279999999999999</v>
      </c>
      <c r="AA344" s="3">
        <v>82.1</v>
      </c>
      <c r="AB344" s="3">
        <v>91.1</v>
      </c>
      <c r="AC344" s="3">
        <v>68.7</v>
      </c>
      <c r="AD344" s="3">
        <v>11.3</v>
      </c>
      <c r="AE344" s="3">
        <v>37.1</v>
      </c>
      <c r="AF344" s="3">
        <v>11</v>
      </c>
      <c r="AG344" s="3">
        <v>14.2</v>
      </c>
      <c r="AH344" s="3">
        <v>15.9</v>
      </c>
      <c r="AI344" s="3">
        <v>16.100000000000001</v>
      </c>
      <c r="AJ344" s="3">
        <v>51.6</v>
      </c>
      <c r="AK344" s="3">
        <v>19.7</v>
      </c>
      <c r="AL344" s="3">
        <v>1.2</v>
      </c>
      <c r="AM344" s="3">
        <v>5.4</v>
      </c>
      <c r="AN344" s="3">
        <v>3.2</v>
      </c>
      <c r="AO344" s="3">
        <v>48.8</v>
      </c>
      <c r="AP344" s="3">
        <v>3.7</v>
      </c>
      <c r="AQ344" s="3">
        <v>1</v>
      </c>
      <c r="AR344" s="3">
        <v>6.1</v>
      </c>
      <c r="AS344" s="3">
        <v>24.9</v>
      </c>
      <c r="AT344" s="3">
        <v>19.399999999999999</v>
      </c>
      <c r="AU344" s="3">
        <v>55.7</v>
      </c>
      <c r="AV344" s="3">
        <v>69.900000000000006</v>
      </c>
      <c r="AW344" s="3">
        <v>21.4</v>
      </c>
      <c r="AX344" s="3">
        <v>67.5</v>
      </c>
      <c r="AY344" s="3">
        <v>11.1</v>
      </c>
      <c r="AZ344" s="3">
        <v>64.2</v>
      </c>
      <c r="BA344" s="3">
        <v>4</v>
      </c>
      <c r="BB344" s="3">
        <v>1.2</v>
      </c>
      <c r="BC344" s="3">
        <v>10.3</v>
      </c>
      <c r="BD344" s="3">
        <v>5.4</v>
      </c>
      <c r="BE344" s="3">
        <v>4.3</v>
      </c>
      <c r="BF344" s="3">
        <v>6.9</v>
      </c>
      <c r="BG344" s="3">
        <v>13.7</v>
      </c>
      <c r="BH344" s="3">
        <v>8.6</v>
      </c>
      <c r="BI344" s="3">
        <v>5.9</v>
      </c>
      <c r="BJ344" s="3">
        <v>51</v>
      </c>
      <c r="BK344" s="3">
        <v>60</v>
      </c>
      <c r="BL344" s="3">
        <v>40</v>
      </c>
      <c r="BM344" s="3">
        <v>51.1</v>
      </c>
      <c r="BN344" s="3">
        <v>52</v>
      </c>
      <c r="BO344" s="3">
        <v>50.7</v>
      </c>
      <c r="BP344" s="3">
        <v>53.7</v>
      </c>
      <c r="BQ344" s="3">
        <v>49.6</v>
      </c>
      <c r="BR344" s="3">
        <v>51.5</v>
      </c>
      <c r="BS344" s="3">
        <v>48.9</v>
      </c>
      <c r="BT344" s="3">
        <v>0</v>
      </c>
    </row>
    <row r="345" spans="1:72" x14ac:dyDescent="0.25">
      <c r="A345" s="9">
        <v>41470</v>
      </c>
      <c r="B345" s="3">
        <v>7.4299539833888915</v>
      </c>
      <c r="C345" s="3">
        <v>6.1483614526032655</v>
      </c>
      <c r="D345" s="3">
        <v>7.1775228405236149</v>
      </c>
      <c r="E345" s="3">
        <v>10.632725553240427</v>
      </c>
      <c r="F345" s="3">
        <v>0.04</v>
      </c>
      <c r="G345" s="3">
        <v>7.1000000000000008E-2</v>
      </c>
      <c r="H345" s="3">
        <v>0.27300000000000002</v>
      </c>
      <c r="I345" s="3">
        <v>1.3459999999999999</v>
      </c>
      <c r="J345" s="3">
        <v>2.548</v>
      </c>
      <c r="K345" s="3">
        <v>2.2749999999999999</v>
      </c>
      <c r="L345" s="3">
        <v>1.2020000000000002</v>
      </c>
      <c r="M345" s="3">
        <v>1.073</v>
      </c>
      <c r="N345" s="3">
        <v>0.20200000000000001</v>
      </c>
      <c r="O345" s="3">
        <v>2.8885037550548818</v>
      </c>
      <c r="P345" s="3">
        <v>59</v>
      </c>
      <c r="Q345" s="3">
        <v>6.2640000000000002</v>
      </c>
      <c r="R345" s="3">
        <v>1.6439999999999999</v>
      </c>
      <c r="S345" s="3">
        <v>1.1239999999999999</v>
      </c>
      <c r="T345" s="3">
        <v>-8.5999999999999854E-2</v>
      </c>
      <c r="U345" s="3">
        <v>2.4740000000000002</v>
      </c>
      <c r="V345" s="3">
        <v>4.8780000000000001</v>
      </c>
      <c r="W345" s="3">
        <v>3.2340000000000004</v>
      </c>
      <c r="X345" s="3">
        <v>3.7540000000000004</v>
      </c>
      <c r="Y345" s="3">
        <v>4.9640000000000004</v>
      </c>
      <c r="Z345" s="3">
        <v>2.4040000000000004</v>
      </c>
      <c r="AA345" s="3">
        <v>81</v>
      </c>
      <c r="AB345" s="3">
        <v>86</v>
      </c>
      <c r="AC345" s="3">
        <v>73.599999999999994</v>
      </c>
      <c r="AD345" s="3">
        <v>12.3</v>
      </c>
      <c r="AE345" s="3">
        <v>35.200000000000003</v>
      </c>
      <c r="AF345" s="3">
        <v>12.7</v>
      </c>
      <c r="AG345" s="3">
        <v>13.7</v>
      </c>
      <c r="AH345" s="3">
        <v>15.7</v>
      </c>
      <c r="AI345" s="3">
        <v>17.7</v>
      </c>
      <c r="AJ345" s="3">
        <v>52.5</v>
      </c>
      <c r="AK345" s="3">
        <v>16.7</v>
      </c>
      <c r="AL345" s="3">
        <v>1.4</v>
      </c>
      <c r="AM345" s="3">
        <v>6.9</v>
      </c>
      <c r="AN345" s="3">
        <v>4.3</v>
      </c>
      <c r="AO345" s="3">
        <v>49.9</v>
      </c>
      <c r="AP345" s="3">
        <v>3.8</v>
      </c>
      <c r="AQ345" s="3">
        <v>1.2</v>
      </c>
      <c r="AR345" s="3">
        <v>7.2</v>
      </c>
      <c r="AS345" s="3">
        <v>24.9</v>
      </c>
      <c r="AT345" s="3">
        <v>20.8</v>
      </c>
      <c r="AU345" s="3">
        <v>54.3</v>
      </c>
      <c r="AV345" s="3">
        <v>70.599999999999994</v>
      </c>
      <c r="AW345" s="3">
        <v>19.899999999999999</v>
      </c>
      <c r="AX345" s="3">
        <v>68.8</v>
      </c>
      <c r="AY345" s="3">
        <v>11.3</v>
      </c>
      <c r="AZ345" s="3">
        <v>65.599999999999994</v>
      </c>
      <c r="BA345" s="3">
        <v>3.9</v>
      </c>
      <c r="BB345" s="3">
        <v>1.7</v>
      </c>
      <c r="BC345" s="3">
        <v>9.8000000000000007</v>
      </c>
      <c r="BD345" s="3">
        <v>5.2</v>
      </c>
      <c r="BE345" s="3">
        <v>4.5</v>
      </c>
      <c r="BF345" s="3">
        <v>6.4</v>
      </c>
      <c r="BG345" s="3">
        <v>14.9</v>
      </c>
      <c r="BH345" s="3">
        <v>9</v>
      </c>
      <c r="BI345" s="3">
        <v>6</v>
      </c>
      <c r="BJ345" s="3">
        <v>56</v>
      </c>
      <c r="BK345" s="3">
        <v>67</v>
      </c>
      <c r="BL345" s="3">
        <v>45</v>
      </c>
      <c r="BM345" s="3">
        <v>53.8</v>
      </c>
      <c r="BN345" s="3">
        <v>56.4</v>
      </c>
      <c r="BO345" s="3">
        <v>48.4</v>
      </c>
      <c r="BP345" s="3">
        <v>60.2</v>
      </c>
      <c r="BQ345" s="3">
        <v>52.1</v>
      </c>
      <c r="BR345" s="3">
        <v>52.7</v>
      </c>
      <c r="BS345" s="3">
        <v>47.6</v>
      </c>
      <c r="BT345" s="3">
        <v>0</v>
      </c>
    </row>
    <row r="346" spans="1:72" x14ac:dyDescent="0.25">
      <c r="A346" s="9">
        <v>41501</v>
      </c>
      <c r="B346" s="3">
        <v>7.3981557217055727</v>
      </c>
      <c r="C346" s="3">
        <v>6.159010818319782</v>
      </c>
      <c r="D346" s="3">
        <v>7.2425332239586737</v>
      </c>
      <c r="E346" s="3">
        <v>10.633472802314019</v>
      </c>
      <c r="F346" s="3">
        <v>2.0000000000000004E-2</v>
      </c>
      <c r="G346" s="3">
        <v>9.0999999999999998E-2</v>
      </c>
      <c r="H346" s="3">
        <v>0.373</v>
      </c>
      <c r="I346" s="3">
        <v>1.6159999999999999</v>
      </c>
      <c r="J346" s="3">
        <v>2.7590000000000003</v>
      </c>
      <c r="K346" s="3">
        <v>2.3860000000000001</v>
      </c>
      <c r="L346" s="3">
        <v>1.1430000000000002</v>
      </c>
      <c r="M346" s="3">
        <v>1.2429999999999999</v>
      </c>
      <c r="N346" s="3">
        <v>0.28200000000000003</v>
      </c>
      <c r="O346" s="3">
        <v>3.013863773357444</v>
      </c>
      <c r="P346" s="3">
        <v>62</v>
      </c>
      <c r="Q346" s="3">
        <v>6.3849999999999998</v>
      </c>
      <c r="R346" s="3">
        <v>1.5340000000000003</v>
      </c>
      <c r="S346" s="3">
        <v>1.0140000000000002</v>
      </c>
      <c r="T346" s="3">
        <v>-0.21599999999999997</v>
      </c>
      <c r="U346" s="3">
        <v>2.3940000000000001</v>
      </c>
      <c r="V346" s="3">
        <v>4.7389999999999999</v>
      </c>
      <c r="W346" s="3">
        <v>3.2049999999999996</v>
      </c>
      <c r="X346" s="3">
        <v>3.7249999999999996</v>
      </c>
      <c r="Y346" s="3">
        <v>4.9550000000000001</v>
      </c>
      <c r="Z346" s="3">
        <v>2.3449999999999998</v>
      </c>
      <c r="AA346" s="3">
        <v>81.8</v>
      </c>
      <c r="AB346" s="3">
        <v>89</v>
      </c>
      <c r="AC346" s="3">
        <v>70.900000000000006</v>
      </c>
      <c r="AD346" s="3">
        <v>11.3</v>
      </c>
      <c r="AE346" s="3">
        <v>33.299999999999997</v>
      </c>
      <c r="AF346" s="3">
        <v>10.6</v>
      </c>
      <c r="AG346" s="3">
        <v>13.5</v>
      </c>
      <c r="AH346" s="3">
        <v>17.5</v>
      </c>
      <c r="AI346" s="3">
        <v>17.2</v>
      </c>
      <c r="AJ346" s="3">
        <v>55.4</v>
      </c>
      <c r="AK346" s="3">
        <v>17.5</v>
      </c>
      <c r="AL346" s="3">
        <v>1.4</v>
      </c>
      <c r="AM346" s="3">
        <v>5.0999999999999996</v>
      </c>
      <c r="AN346" s="3">
        <v>3</v>
      </c>
      <c r="AO346" s="3">
        <v>49</v>
      </c>
      <c r="AP346" s="3">
        <v>3.8</v>
      </c>
      <c r="AQ346" s="3">
        <v>0.7</v>
      </c>
      <c r="AR346" s="3">
        <v>5.6</v>
      </c>
      <c r="AS346" s="3">
        <v>24.5</v>
      </c>
      <c r="AT346" s="3">
        <v>18.7</v>
      </c>
      <c r="AU346" s="3">
        <v>56.8</v>
      </c>
      <c r="AV346" s="3">
        <v>69</v>
      </c>
      <c r="AW346" s="3">
        <v>20.6</v>
      </c>
      <c r="AX346" s="3">
        <v>68.3</v>
      </c>
      <c r="AY346" s="3">
        <v>11.1</v>
      </c>
      <c r="AZ346" s="3">
        <v>65.3</v>
      </c>
      <c r="BA346" s="3">
        <v>3.8</v>
      </c>
      <c r="BB346" s="3">
        <v>1.2</v>
      </c>
      <c r="BC346" s="3">
        <v>8.8000000000000007</v>
      </c>
      <c r="BD346" s="3">
        <v>5.6</v>
      </c>
      <c r="BE346" s="3">
        <v>4.4000000000000004</v>
      </c>
      <c r="BF346" s="3">
        <v>6.6</v>
      </c>
      <c r="BG346" s="3">
        <v>14.5</v>
      </c>
      <c r="BH346" s="3">
        <v>7.9</v>
      </c>
      <c r="BI346" s="3">
        <v>6.2</v>
      </c>
      <c r="BJ346" s="3">
        <v>58</v>
      </c>
      <c r="BK346" s="3">
        <v>68</v>
      </c>
      <c r="BL346" s="3">
        <v>46</v>
      </c>
      <c r="BM346" s="3">
        <v>54</v>
      </c>
      <c r="BN346" s="3">
        <v>58</v>
      </c>
      <c r="BO346" s="3">
        <v>52.8</v>
      </c>
      <c r="BP346" s="3">
        <v>58.6</v>
      </c>
      <c r="BQ346" s="3">
        <v>53.5</v>
      </c>
      <c r="BR346" s="3">
        <v>51.9</v>
      </c>
      <c r="BS346" s="3">
        <v>47.9</v>
      </c>
      <c r="BT346" s="3">
        <v>0</v>
      </c>
    </row>
    <row r="347" spans="1:72" x14ac:dyDescent="0.25">
      <c r="A347" s="9">
        <v>41532</v>
      </c>
      <c r="B347" s="3">
        <v>7.4274712660935744</v>
      </c>
      <c r="C347" s="3">
        <v>6.1475490701402524</v>
      </c>
      <c r="D347" s="3">
        <v>7.1935656008011222</v>
      </c>
      <c r="E347" s="3">
        <v>10.634219493423345</v>
      </c>
      <c r="F347" s="3">
        <v>0.02</v>
      </c>
      <c r="G347" s="3">
        <v>6.9999999999999993E-2</v>
      </c>
      <c r="H347" s="3">
        <v>0.30099999999999999</v>
      </c>
      <c r="I347" s="3">
        <v>1.365</v>
      </c>
      <c r="J347" s="3">
        <v>2.5950000000000002</v>
      </c>
      <c r="K347" s="3">
        <v>2.294</v>
      </c>
      <c r="L347" s="3">
        <v>1.2300000000000002</v>
      </c>
      <c r="M347" s="3">
        <v>1.0640000000000001</v>
      </c>
      <c r="N347" s="3">
        <v>0.23100000000000001</v>
      </c>
      <c r="O347" s="3">
        <v>3.1857279388340238</v>
      </c>
      <c r="P347" s="3">
        <v>60</v>
      </c>
      <c r="Q347" s="3">
        <v>6.2709999999999999</v>
      </c>
      <c r="R347" s="3">
        <v>1.655</v>
      </c>
      <c r="S347" s="3">
        <v>1.155</v>
      </c>
      <c r="T347" s="3">
        <v>-7.4999999999999956E-2</v>
      </c>
      <c r="U347" s="3">
        <v>2.5650000000000004</v>
      </c>
      <c r="V347" s="3">
        <v>4.8860000000000001</v>
      </c>
      <c r="W347" s="3">
        <v>3.2309999999999999</v>
      </c>
      <c r="X347" s="3">
        <v>3.7309999999999999</v>
      </c>
      <c r="Y347" s="3">
        <v>4.9610000000000003</v>
      </c>
      <c r="Z347" s="3">
        <v>2.3209999999999997</v>
      </c>
      <c r="AA347" s="3">
        <v>80.2</v>
      </c>
      <c r="AB347" s="3">
        <v>84.7</v>
      </c>
      <c r="AC347" s="3">
        <v>73.5</v>
      </c>
      <c r="AD347" s="3">
        <v>11.4</v>
      </c>
      <c r="AE347" s="3">
        <v>33.6</v>
      </c>
      <c r="AF347" s="3">
        <v>12.9</v>
      </c>
      <c r="AG347" s="3">
        <v>13.9</v>
      </c>
      <c r="AH347" s="3">
        <v>15.1</v>
      </c>
      <c r="AI347" s="3">
        <v>19.100000000000001</v>
      </c>
      <c r="AJ347" s="3">
        <v>55</v>
      </c>
      <c r="AK347" s="3">
        <v>16.100000000000001</v>
      </c>
      <c r="AL347" s="3">
        <v>1.4</v>
      </c>
      <c r="AM347" s="3">
        <v>6.5</v>
      </c>
      <c r="AN347" s="3">
        <v>4.0999999999999996</v>
      </c>
      <c r="AO347" s="3">
        <v>48.8</v>
      </c>
      <c r="AP347" s="3">
        <v>4.3</v>
      </c>
      <c r="AQ347" s="3">
        <v>1</v>
      </c>
      <c r="AR347" s="3">
        <v>7.2</v>
      </c>
      <c r="AS347" s="3">
        <v>23.9</v>
      </c>
      <c r="AT347" s="3">
        <v>20.7</v>
      </c>
      <c r="AU347" s="3">
        <v>55.4</v>
      </c>
      <c r="AV347" s="3">
        <v>71</v>
      </c>
      <c r="AW347" s="3">
        <v>20.6</v>
      </c>
      <c r="AX347" s="3">
        <v>69.099999999999994</v>
      </c>
      <c r="AY347" s="3">
        <v>10.3</v>
      </c>
      <c r="AZ347" s="3">
        <v>64.8</v>
      </c>
      <c r="BA347" s="3">
        <v>5.6</v>
      </c>
      <c r="BB347" s="3">
        <v>1.4</v>
      </c>
      <c r="BC347" s="3">
        <v>9.8000000000000007</v>
      </c>
      <c r="BD347" s="3">
        <v>4.0999999999999996</v>
      </c>
      <c r="BE347" s="3">
        <v>4.0999999999999996</v>
      </c>
      <c r="BF347" s="3">
        <v>6.3</v>
      </c>
      <c r="BG347" s="3">
        <v>14.9</v>
      </c>
      <c r="BH347" s="3">
        <v>8.6999999999999993</v>
      </c>
      <c r="BI347" s="3">
        <v>5.0999999999999996</v>
      </c>
      <c r="BJ347" s="3">
        <v>57</v>
      </c>
      <c r="BK347" s="3">
        <v>64</v>
      </c>
      <c r="BL347" s="3">
        <v>46</v>
      </c>
      <c r="BM347" s="3">
        <v>54.6</v>
      </c>
      <c r="BN347" s="3">
        <v>60.2</v>
      </c>
      <c r="BO347" s="3">
        <v>57.4</v>
      </c>
      <c r="BP347" s="3">
        <v>57.8</v>
      </c>
      <c r="BQ347" s="3">
        <v>52.8</v>
      </c>
      <c r="BR347" s="3">
        <v>53.1</v>
      </c>
      <c r="BS347" s="3">
        <v>49</v>
      </c>
      <c r="BT347" s="3">
        <v>0</v>
      </c>
    </row>
    <row r="348" spans="1:72" x14ac:dyDescent="0.25">
      <c r="A348" s="9">
        <v>41562</v>
      </c>
      <c r="B348" s="3">
        <v>7.4711012440056574</v>
      </c>
      <c r="C348" s="3">
        <v>6.1252521569060807</v>
      </c>
      <c r="D348" s="3">
        <v>7.1881181311715308</v>
      </c>
      <c r="E348" s="3">
        <v>10.63494156725066</v>
      </c>
      <c r="F348" s="3">
        <v>0.04</v>
      </c>
      <c r="G348" s="3">
        <v>5.6000000000000001E-2</v>
      </c>
      <c r="H348" s="3">
        <v>0.26900000000000002</v>
      </c>
      <c r="I348" s="3">
        <v>1.2749999999999999</v>
      </c>
      <c r="J348" s="3">
        <v>2.5030000000000001</v>
      </c>
      <c r="K348" s="3">
        <v>2.234</v>
      </c>
      <c r="L348" s="3">
        <v>1.2280000000000002</v>
      </c>
      <c r="M348" s="3">
        <v>1.006</v>
      </c>
      <c r="N348" s="3">
        <v>0.21299999999999999</v>
      </c>
      <c r="O348" s="3">
        <v>2.8401022436807724</v>
      </c>
      <c r="P348" s="3">
        <v>58</v>
      </c>
      <c r="Q348" s="3">
        <v>5.9889999999999999</v>
      </c>
      <c r="R348" s="3">
        <v>1.5750000000000002</v>
      </c>
      <c r="S348" s="3">
        <v>1.0950000000000002</v>
      </c>
      <c r="T348" s="3">
        <v>-9.4999999999999973E-2</v>
      </c>
      <c r="U348" s="3">
        <v>2.4449999999999998</v>
      </c>
      <c r="V348" s="3">
        <v>4.6739999999999995</v>
      </c>
      <c r="W348" s="3">
        <v>3.0989999999999998</v>
      </c>
      <c r="X348" s="3">
        <v>3.5789999999999997</v>
      </c>
      <c r="Y348" s="3">
        <v>4.7690000000000001</v>
      </c>
      <c r="Z348" s="3">
        <v>2.2290000000000001</v>
      </c>
      <c r="AA348" s="3">
        <v>72.400000000000006</v>
      </c>
      <c r="AB348" s="3">
        <v>72.2</v>
      </c>
      <c r="AC348" s="3">
        <v>72.599999999999994</v>
      </c>
      <c r="AD348" s="3">
        <v>11.6</v>
      </c>
      <c r="AE348" s="3">
        <v>34.9</v>
      </c>
      <c r="AF348" s="3">
        <v>11.9</v>
      </c>
      <c r="AG348" s="3">
        <v>15.5</v>
      </c>
      <c r="AH348" s="3">
        <v>15.7</v>
      </c>
      <c r="AI348" s="3">
        <v>22.6</v>
      </c>
      <c r="AJ348" s="3">
        <v>53.5</v>
      </c>
      <c r="AK348" s="3">
        <v>16</v>
      </c>
      <c r="AL348" s="3">
        <v>1.7</v>
      </c>
      <c r="AM348" s="3">
        <v>5.5</v>
      </c>
      <c r="AN348" s="3">
        <v>3.1</v>
      </c>
      <c r="AO348" s="3">
        <v>50.5</v>
      </c>
      <c r="AP348" s="3">
        <v>4.2</v>
      </c>
      <c r="AQ348" s="3">
        <v>0.7</v>
      </c>
      <c r="AR348" s="3">
        <v>6.7</v>
      </c>
      <c r="AS348" s="3">
        <v>23</v>
      </c>
      <c r="AT348" s="3">
        <v>19.5</v>
      </c>
      <c r="AU348" s="3">
        <v>57.5</v>
      </c>
      <c r="AV348" s="3">
        <v>68.8</v>
      </c>
      <c r="AW348" s="3">
        <v>16</v>
      </c>
      <c r="AX348" s="3">
        <v>66.5</v>
      </c>
      <c r="AY348" s="3">
        <v>17.5</v>
      </c>
      <c r="AZ348" s="3">
        <v>61.4</v>
      </c>
      <c r="BA348" s="3">
        <v>4.2</v>
      </c>
      <c r="BB348" s="3">
        <v>1</v>
      </c>
      <c r="BC348" s="3">
        <v>9.1</v>
      </c>
      <c r="BD348" s="3">
        <v>6</v>
      </c>
      <c r="BE348" s="3">
        <v>4.4000000000000004</v>
      </c>
      <c r="BF348" s="3">
        <v>6.2</v>
      </c>
      <c r="BG348" s="3">
        <v>13.5</v>
      </c>
      <c r="BH348" s="3">
        <v>8.8000000000000007</v>
      </c>
      <c r="BI348" s="3">
        <v>7.4</v>
      </c>
      <c r="BJ348" s="3">
        <v>54</v>
      </c>
      <c r="BK348" s="3">
        <v>61</v>
      </c>
      <c r="BL348" s="3">
        <v>43</v>
      </c>
      <c r="BM348" s="3">
        <v>54.6</v>
      </c>
      <c r="BN348" s="3">
        <v>57.4</v>
      </c>
      <c r="BO348" s="3">
        <v>55</v>
      </c>
      <c r="BP348" s="3">
        <v>57.4</v>
      </c>
      <c r="BQ348" s="3">
        <v>53.2</v>
      </c>
      <c r="BR348" s="3">
        <v>52.7</v>
      </c>
      <c r="BS348" s="3">
        <v>52.4</v>
      </c>
      <c r="BT348" s="3">
        <v>0</v>
      </c>
    </row>
    <row r="349" spans="1:72" x14ac:dyDescent="0.25">
      <c r="A349" s="9">
        <v>41593</v>
      </c>
      <c r="B349" s="3">
        <v>7.4987645235698634</v>
      </c>
      <c r="C349" s="3">
        <v>6.1380509757000361</v>
      </c>
      <c r="D349" s="3">
        <v>7.1335752454997552</v>
      </c>
      <c r="E349" s="3">
        <v>10.63568716285973</v>
      </c>
      <c r="F349" s="3">
        <v>0.05</v>
      </c>
      <c r="G349" s="3">
        <v>5.8999999999999997E-2</v>
      </c>
      <c r="H349" s="3">
        <v>0.22100000000000003</v>
      </c>
      <c r="I349" s="3">
        <v>1.3069999999999999</v>
      </c>
      <c r="J349" s="3">
        <v>2.681</v>
      </c>
      <c r="K349" s="3">
        <v>2.46</v>
      </c>
      <c r="L349" s="3">
        <v>1.3740000000000001</v>
      </c>
      <c r="M349" s="3">
        <v>1.0859999999999999</v>
      </c>
      <c r="N349" s="3">
        <v>0.16200000000000003</v>
      </c>
      <c r="O349" s="3">
        <v>3.0788177339901477</v>
      </c>
      <c r="P349" s="3">
        <v>58</v>
      </c>
      <c r="Q349" s="3">
        <v>5.9619999999999997</v>
      </c>
      <c r="R349" s="3">
        <v>1.5329999999999999</v>
      </c>
      <c r="S349" s="3">
        <v>1.0630000000000002</v>
      </c>
      <c r="T349" s="3">
        <v>-0.15700000000000003</v>
      </c>
      <c r="U349" s="3">
        <v>2.4430000000000001</v>
      </c>
      <c r="V349" s="3">
        <v>4.5949999999999998</v>
      </c>
      <c r="W349" s="3">
        <v>3.0619999999999998</v>
      </c>
      <c r="X349" s="3">
        <v>3.5319999999999996</v>
      </c>
      <c r="Y349" s="3">
        <v>4.7519999999999998</v>
      </c>
      <c r="Z349" s="3">
        <v>2.1519999999999997</v>
      </c>
      <c r="AA349" s="3">
        <v>72</v>
      </c>
      <c r="AB349" s="3">
        <v>71.099999999999994</v>
      </c>
      <c r="AC349" s="3">
        <v>73.5</v>
      </c>
      <c r="AD349" s="3">
        <v>12</v>
      </c>
      <c r="AE349" s="3">
        <v>34.1</v>
      </c>
      <c r="AF349" s="3">
        <v>12.1</v>
      </c>
      <c r="AG349" s="3">
        <v>15.5</v>
      </c>
      <c r="AH349" s="3">
        <v>15.3</v>
      </c>
      <c r="AI349" s="3">
        <v>21.4</v>
      </c>
      <c r="AJ349" s="3">
        <v>53.9</v>
      </c>
      <c r="AK349" s="3">
        <v>13.1</v>
      </c>
      <c r="AL349" s="3">
        <v>1.5</v>
      </c>
      <c r="AM349" s="3">
        <v>5</v>
      </c>
      <c r="AN349" s="3">
        <v>2.7</v>
      </c>
      <c r="AO349" s="3">
        <v>45.8</v>
      </c>
      <c r="AP349" s="3">
        <v>3.3</v>
      </c>
      <c r="AQ349" s="3">
        <v>0.8</v>
      </c>
      <c r="AR349" s="3">
        <v>7.7</v>
      </c>
      <c r="AS349" s="3">
        <v>24.6</v>
      </c>
      <c r="AT349" s="3">
        <v>20.399999999999999</v>
      </c>
      <c r="AU349" s="3">
        <v>55</v>
      </c>
      <c r="AV349" s="3">
        <v>69.2</v>
      </c>
      <c r="AW349" s="3">
        <v>16.7</v>
      </c>
      <c r="AX349" s="3">
        <v>67.2</v>
      </c>
      <c r="AY349" s="3">
        <v>16.100000000000001</v>
      </c>
      <c r="AZ349" s="3">
        <v>65.5</v>
      </c>
      <c r="BA349" s="3">
        <v>3.6</v>
      </c>
      <c r="BB349" s="3">
        <v>1.1000000000000001</v>
      </c>
      <c r="BC349" s="3">
        <v>8.9</v>
      </c>
      <c r="BD349" s="3">
        <v>4</v>
      </c>
      <c r="BE349" s="3">
        <v>2.8</v>
      </c>
      <c r="BF349" s="3">
        <v>7</v>
      </c>
      <c r="BG349" s="3">
        <v>13.8</v>
      </c>
      <c r="BH349" s="3">
        <v>9.6999999999999993</v>
      </c>
      <c r="BI349" s="3">
        <v>4.9000000000000004</v>
      </c>
      <c r="BJ349" s="3">
        <v>54</v>
      </c>
      <c r="BK349" s="3">
        <v>60</v>
      </c>
      <c r="BL349" s="3">
        <v>41</v>
      </c>
      <c r="BM349" s="3">
        <v>55.5</v>
      </c>
      <c r="BN349" s="3">
        <v>59.5</v>
      </c>
      <c r="BO349" s="3">
        <v>51.7</v>
      </c>
      <c r="BP349" s="3">
        <v>58.9</v>
      </c>
      <c r="BQ349" s="3">
        <v>54.4</v>
      </c>
      <c r="BR349" s="3">
        <v>50.8</v>
      </c>
      <c r="BS349" s="3">
        <v>53.9</v>
      </c>
      <c r="BT349" s="3">
        <v>0</v>
      </c>
    </row>
    <row r="350" spans="1:72" x14ac:dyDescent="0.25">
      <c r="A350" s="9">
        <v>41623</v>
      </c>
      <c r="B350" s="3">
        <v>7.5220540384243666</v>
      </c>
      <c r="C350" s="3">
        <v>6.1232819717281686</v>
      </c>
      <c r="D350" s="3">
        <v>7.0965971985993255</v>
      </c>
      <c r="E350" s="3">
        <v>10.636408178080352</v>
      </c>
      <c r="F350" s="3">
        <v>0.03</v>
      </c>
      <c r="G350" s="3">
        <v>4.7E-2</v>
      </c>
      <c r="H350" s="3">
        <v>0.314</v>
      </c>
      <c r="I350" s="3">
        <v>1.6659999999999999</v>
      </c>
      <c r="J350" s="3">
        <v>2.9359999999999999</v>
      </c>
      <c r="K350" s="3">
        <v>2.6219999999999999</v>
      </c>
      <c r="L350" s="3">
        <v>1.2699999999999998</v>
      </c>
      <c r="M350" s="3">
        <v>1.3519999999999999</v>
      </c>
      <c r="N350" s="3">
        <v>0.26700000000000002</v>
      </c>
      <c r="O350" s="3">
        <v>2.8885037550548818</v>
      </c>
      <c r="P350" s="3">
        <v>63</v>
      </c>
      <c r="Q350" s="3">
        <v>5.8789999999999996</v>
      </c>
      <c r="R350" s="3">
        <v>1.284</v>
      </c>
      <c r="S350" s="3">
        <v>0.83399999999999985</v>
      </c>
      <c r="T350" s="3">
        <v>-0.30600000000000005</v>
      </c>
      <c r="U350" s="3">
        <v>2.1639999999999997</v>
      </c>
      <c r="V350" s="3">
        <v>4.1429999999999998</v>
      </c>
      <c r="W350" s="3">
        <v>2.8589999999999995</v>
      </c>
      <c r="X350" s="3">
        <v>3.3089999999999997</v>
      </c>
      <c r="Y350" s="3">
        <v>4.4489999999999998</v>
      </c>
      <c r="Z350" s="3">
        <v>1.9789999999999996</v>
      </c>
      <c r="AA350" s="3">
        <v>77.5</v>
      </c>
      <c r="AB350" s="3">
        <v>79</v>
      </c>
      <c r="AC350" s="3">
        <v>75.3</v>
      </c>
      <c r="AD350" s="3">
        <v>11.9</v>
      </c>
      <c r="AE350" s="3">
        <v>32.9</v>
      </c>
      <c r="AF350" s="3">
        <v>12</v>
      </c>
      <c r="AG350" s="3">
        <v>14.3</v>
      </c>
      <c r="AH350" s="3">
        <v>13.9</v>
      </c>
      <c r="AI350" s="3">
        <v>19.399999999999999</v>
      </c>
      <c r="AJ350" s="3">
        <v>55.2</v>
      </c>
      <c r="AK350" s="3">
        <v>17.100000000000001</v>
      </c>
      <c r="AL350" s="3">
        <v>2.5</v>
      </c>
      <c r="AM350" s="3">
        <v>7.4</v>
      </c>
      <c r="AN350" s="3">
        <v>3.5</v>
      </c>
      <c r="AO350" s="3">
        <v>49.3</v>
      </c>
      <c r="AP350" s="3">
        <v>4</v>
      </c>
      <c r="AQ350" s="3">
        <v>1.4</v>
      </c>
      <c r="AR350" s="3">
        <v>6.8</v>
      </c>
      <c r="AS350" s="3">
        <v>23.2</v>
      </c>
      <c r="AT350" s="3">
        <v>20.2</v>
      </c>
      <c r="AU350" s="3">
        <v>56.6</v>
      </c>
      <c r="AV350" s="3">
        <v>71.8</v>
      </c>
      <c r="AW350" s="3">
        <v>17.399999999999999</v>
      </c>
      <c r="AX350" s="3">
        <v>68.7</v>
      </c>
      <c r="AY350" s="3">
        <v>13.9</v>
      </c>
      <c r="AZ350" s="3">
        <v>63.5</v>
      </c>
      <c r="BA350" s="3">
        <v>4.3</v>
      </c>
      <c r="BB350" s="3">
        <v>1.2</v>
      </c>
      <c r="BC350" s="3">
        <v>9.1999999999999993</v>
      </c>
      <c r="BD350" s="3">
        <v>4.9000000000000004</v>
      </c>
      <c r="BE350" s="3">
        <v>4.5</v>
      </c>
      <c r="BF350" s="3">
        <v>6.8</v>
      </c>
      <c r="BG350" s="3">
        <v>13.5</v>
      </c>
      <c r="BH350" s="3">
        <v>9</v>
      </c>
      <c r="BI350" s="3">
        <v>6.3</v>
      </c>
      <c r="BJ350" s="3">
        <v>57</v>
      </c>
      <c r="BK350" s="3">
        <v>62</v>
      </c>
      <c r="BL350" s="3">
        <v>43</v>
      </c>
      <c r="BM350" s="3">
        <v>56.5</v>
      </c>
      <c r="BN350" s="3">
        <v>63.9</v>
      </c>
      <c r="BO350" s="3">
        <v>51.7</v>
      </c>
      <c r="BP350" s="3">
        <v>61.4</v>
      </c>
      <c r="BQ350" s="3">
        <v>53</v>
      </c>
      <c r="BR350" s="3">
        <v>52.1</v>
      </c>
      <c r="BS350" s="3">
        <v>52.2</v>
      </c>
      <c r="BT350" s="3">
        <v>0</v>
      </c>
    </row>
    <row r="351" spans="1:72" x14ac:dyDescent="0.25">
      <c r="A351" s="9">
        <v>41654</v>
      </c>
      <c r="B351" s="3">
        <v>7.4858226418974194</v>
      </c>
      <c r="C351" s="3">
        <v>6.1268255150384343</v>
      </c>
      <c r="D351" s="3">
        <v>7.1250256166935442</v>
      </c>
      <c r="E351" s="3">
        <v>10.637152681398961</v>
      </c>
      <c r="F351" s="3">
        <v>3.9999999999999994E-2</v>
      </c>
      <c r="G351" s="3">
        <v>7.0999999999999994E-2</v>
      </c>
      <c r="H351" s="3">
        <v>0.32</v>
      </c>
      <c r="I351" s="3">
        <v>1.49</v>
      </c>
      <c r="J351" s="3">
        <v>2.6459999999999999</v>
      </c>
      <c r="K351" s="3">
        <v>2.3260000000000001</v>
      </c>
      <c r="L351" s="3">
        <v>1.1559999999999999</v>
      </c>
      <c r="M351" s="3">
        <v>1.17</v>
      </c>
      <c r="N351" s="3">
        <v>0.24900000000000003</v>
      </c>
      <c r="O351" s="3">
        <v>3.0395136778115504</v>
      </c>
      <c r="P351" s="3">
        <v>62</v>
      </c>
      <c r="Q351" s="3">
        <v>5.8689999999999998</v>
      </c>
      <c r="R351" s="3">
        <v>1.36</v>
      </c>
      <c r="S351" s="3">
        <v>0.86999999999999988</v>
      </c>
      <c r="T351" s="3">
        <v>-0.16999999999999993</v>
      </c>
      <c r="U351" s="3">
        <v>2.2400000000000002</v>
      </c>
      <c r="V351" s="3">
        <v>4.359</v>
      </c>
      <c r="W351" s="3">
        <v>2.9989999999999997</v>
      </c>
      <c r="X351" s="3">
        <v>3.4889999999999999</v>
      </c>
      <c r="Y351" s="3">
        <v>4.5289999999999999</v>
      </c>
      <c r="Z351" s="3">
        <v>2.1189999999999998</v>
      </c>
      <c r="AA351" s="3">
        <v>79.400000000000006</v>
      </c>
      <c r="AB351" s="3">
        <v>80.8</v>
      </c>
      <c r="AC351" s="3">
        <v>77.3</v>
      </c>
      <c r="AD351" s="3">
        <v>12.5</v>
      </c>
      <c r="AE351" s="3">
        <v>32.700000000000003</v>
      </c>
      <c r="AF351" s="3">
        <v>12.3</v>
      </c>
      <c r="AG351" s="3">
        <v>13.9</v>
      </c>
      <c r="AH351" s="3">
        <v>16.600000000000001</v>
      </c>
      <c r="AI351" s="3">
        <v>19</v>
      </c>
      <c r="AJ351" s="3">
        <v>54.8</v>
      </c>
      <c r="AK351" s="3">
        <v>15.1</v>
      </c>
      <c r="AL351" s="3">
        <v>1.4</v>
      </c>
      <c r="AM351" s="3">
        <v>5.4</v>
      </c>
      <c r="AN351" s="3">
        <v>3.4</v>
      </c>
      <c r="AO351" s="3">
        <v>46.4</v>
      </c>
      <c r="AP351" s="3">
        <v>3.9</v>
      </c>
      <c r="AQ351" s="3">
        <v>0.6</v>
      </c>
      <c r="AR351" s="3">
        <v>6.7</v>
      </c>
      <c r="AS351" s="3">
        <v>23.4</v>
      </c>
      <c r="AT351" s="3">
        <v>20.8</v>
      </c>
      <c r="AU351" s="3">
        <v>55.8</v>
      </c>
      <c r="AV351" s="3">
        <v>69.5</v>
      </c>
      <c r="AW351" s="3">
        <v>17</v>
      </c>
      <c r="AX351" s="3">
        <v>70.8</v>
      </c>
      <c r="AY351" s="3">
        <v>12.2</v>
      </c>
      <c r="AZ351" s="3">
        <v>65.900000000000006</v>
      </c>
      <c r="BA351" s="3">
        <v>4.7</v>
      </c>
      <c r="BB351" s="3">
        <v>1.7</v>
      </c>
      <c r="BC351" s="3">
        <v>10.4</v>
      </c>
      <c r="BD351" s="3">
        <v>4.8</v>
      </c>
      <c r="BE351" s="3">
        <v>3.9</v>
      </c>
      <c r="BF351" s="3">
        <v>6.5</v>
      </c>
      <c r="BG351" s="3">
        <v>12.5</v>
      </c>
      <c r="BH351" s="3">
        <v>8.3000000000000007</v>
      </c>
      <c r="BI351" s="3">
        <v>5.7</v>
      </c>
      <c r="BJ351" s="3">
        <v>56</v>
      </c>
      <c r="BK351" s="3">
        <v>60</v>
      </c>
      <c r="BL351" s="3">
        <v>40</v>
      </c>
      <c r="BM351" s="3">
        <v>52.5</v>
      </c>
      <c r="BN351" s="3">
        <v>54.6</v>
      </c>
      <c r="BO351" s="3">
        <v>60.3</v>
      </c>
      <c r="BP351" s="3">
        <v>55.7</v>
      </c>
      <c r="BQ351" s="3">
        <v>53.3</v>
      </c>
      <c r="BR351" s="3">
        <v>55</v>
      </c>
      <c r="BS351" s="3">
        <v>43.9</v>
      </c>
      <c r="BT351" s="3">
        <v>0</v>
      </c>
    </row>
    <row r="352" spans="1:72" x14ac:dyDescent="0.25">
      <c r="A352" s="9">
        <v>41685</v>
      </c>
      <c r="B352" s="3">
        <v>7.528036024054968</v>
      </c>
      <c r="C352" s="3">
        <v>6.1707398019655315</v>
      </c>
      <c r="D352" s="3">
        <v>7.1896959008048036</v>
      </c>
      <c r="E352" s="3">
        <v>10.637896630844713</v>
      </c>
      <c r="F352" s="3">
        <v>0.03</v>
      </c>
      <c r="G352" s="3">
        <v>5.6999999999999995E-2</v>
      </c>
      <c r="H352" s="3">
        <v>0.27500000000000002</v>
      </c>
      <c r="I352" s="3">
        <v>1.4529999999999998</v>
      </c>
      <c r="J352" s="3">
        <v>2.6100000000000003</v>
      </c>
      <c r="K352" s="3">
        <v>2.335</v>
      </c>
      <c r="L352" s="3">
        <v>1.1570000000000003</v>
      </c>
      <c r="M352" s="3">
        <v>1.1779999999999999</v>
      </c>
      <c r="N352" s="3">
        <v>0.21800000000000003</v>
      </c>
      <c r="O352" s="3">
        <v>3.0111412225233365</v>
      </c>
      <c r="P352" s="3">
        <v>51</v>
      </c>
      <c r="Q352" s="3">
        <v>5.6689999999999996</v>
      </c>
      <c r="R352" s="3">
        <v>1.2870000000000001</v>
      </c>
      <c r="S352" s="3">
        <v>0.86700000000000021</v>
      </c>
      <c r="T352" s="3">
        <v>-0.22299999999999986</v>
      </c>
      <c r="U352" s="3">
        <v>2.1070000000000002</v>
      </c>
      <c r="V352" s="3">
        <v>4.1659999999999995</v>
      </c>
      <c r="W352" s="3">
        <v>2.8789999999999996</v>
      </c>
      <c r="X352" s="3">
        <v>3.2989999999999995</v>
      </c>
      <c r="Y352" s="3">
        <v>4.3889999999999993</v>
      </c>
      <c r="Z352" s="3">
        <v>2.0589999999999997</v>
      </c>
      <c r="AA352" s="3">
        <v>78.3</v>
      </c>
      <c r="AB352" s="3">
        <v>76.5</v>
      </c>
      <c r="AC352" s="3">
        <v>81</v>
      </c>
      <c r="AD352" s="3">
        <v>13.4</v>
      </c>
      <c r="AE352" s="3">
        <v>32.4</v>
      </c>
      <c r="AF352" s="3">
        <v>13.8</v>
      </c>
      <c r="AG352" s="3">
        <v>13.4</v>
      </c>
      <c r="AH352" s="3">
        <v>15.8</v>
      </c>
      <c r="AI352" s="3">
        <v>20.9</v>
      </c>
      <c r="AJ352" s="3">
        <v>54.2</v>
      </c>
      <c r="AK352" s="3">
        <v>13.7</v>
      </c>
      <c r="AL352" s="3">
        <v>0.7</v>
      </c>
      <c r="AM352" s="3">
        <v>5.7</v>
      </c>
      <c r="AN352" s="3">
        <v>4.0999999999999996</v>
      </c>
      <c r="AO352" s="3">
        <v>47.9</v>
      </c>
      <c r="AP352" s="3">
        <v>5.4</v>
      </c>
      <c r="AQ352" s="3">
        <v>0.9</v>
      </c>
      <c r="AR352" s="3">
        <v>6.9</v>
      </c>
      <c r="AS352" s="3">
        <v>22</v>
      </c>
      <c r="AT352" s="3">
        <v>21.2</v>
      </c>
      <c r="AU352" s="3">
        <v>56.8</v>
      </c>
      <c r="AV352" s="3">
        <v>70.8</v>
      </c>
      <c r="AW352" s="3">
        <v>17.3</v>
      </c>
      <c r="AX352" s="3">
        <v>69.099999999999994</v>
      </c>
      <c r="AY352" s="3">
        <v>13.6</v>
      </c>
      <c r="AZ352" s="3">
        <v>65.400000000000006</v>
      </c>
      <c r="BA352" s="3">
        <v>4</v>
      </c>
      <c r="BB352" s="3">
        <v>1.5</v>
      </c>
      <c r="BC352" s="3">
        <v>10.1</v>
      </c>
      <c r="BD352" s="3">
        <v>4.7</v>
      </c>
      <c r="BE352" s="3">
        <v>4.0999999999999996</v>
      </c>
      <c r="BF352" s="3">
        <v>7.1</v>
      </c>
      <c r="BG352" s="3">
        <v>13.3</v>
      </c>
      <c r="BH352" s="3">
        <v>8.3000000000000007</v>
      </c>
      <c r="BI352" s="3">
        <v>6.4</v>
      </c>
      <c r="BJ352" s="3">
        <v>46</v>
      </c>
      <c r="BK352" s="3">
        <v>54</v>
      </c>
      <c r="BL352" s="3">
        <v>31</v>
      </c>
      <c r="BM352" s="3">
        <v>55</v>
      </c>
      <c r="BN352" s="3">
        <v>58.6</v>
      </c>
      <c r="BO352" s="3">
        <v>59.8</v>
      </c>
      <c r="BP352" s="3">
        <v>53.9</v>
      </c>
      <c r="BQ352" s="3">
        <v>54.6</v>
      </c>
      <c r="BR352" s="3">
        <v>57</v>
      </c>
      <c r="BS352" s="3">
        <v>50.7</v>
      </c>
      <c r="BT352" s="3">
        <v>0</v>
      </c>
    </row>
    <row r="353" spans="1:72" x14ac:dyDescent="0.25">
      <c r="A353" s="9">
        <v>41713</v>
      </c>
      <c r="B353" s="3">
        <v>7.5349442644775317</v>
      </c>
      <c r="C353" s="3">
        <v>6.201887534012811</v>
      </c>
      <c r="D353" s="3">
        <v>7.1618392020029829</v>
      </c>
      <c r="E353" s="3">
        <v>10.638568109802293</v>
      </c>
      <c r="F353" s="3">
        <v>2.0000000000000004E-2</v>
      </c>
      <c r="G353" s="3">
        <v>6.8999999999999992E-2</v>
      </c>
      <c r="H353" s="3">
        <v>0.372</v>
      </c>
      <c r="I353" s="3">
        <v>1.67</v>
      </c>
      <c r="J353" s="3">
        <v>2.669</v>
      </c>
      <c r="K353" s="3">
        <v>2.2969999999999997</v>
      </c>
      <c r="L353" s="3">
        <v>0.99899999999999989</v>
      </c>
      <c r="M353" s="3">
        <v>1.298</v>
      </c>
      <c r="N353" s="3">
        <v>0.30299999999999999</v>
      </c>
      <c r="O353" s="3">
        <v>3.1094527363184077</v>
      </c>
      <c r="P353" s="3">
        <v>51</v>
      </c>
      <c r="Q353" s="3">
        <v>5.7450000000000001</v>
      </c>
      <c r="R353" s="3">
        <v>1.2</v>
      </c>
      <c r="S353" s="3">
        <v>0.75000000000000022</v>
      </c>
      <c r="T353" s="3">
        <v>-0.31000000000000005</v>
      </c>
      <c r="U353" s="3">
        <v>1.9400000000000002</v>
      </c>
      <c r="V353" s="3">
        <v>4.0250000000000004</v>
      </c>
      <c r="W353" s="3">
        <v>2.8250000000000002</v>
      </c>
      <c r="X353" s="3">
        <v>3.2749999999999999</v>
      </c>
      <c r="Y353" s="3">
        <v>4.335</v>
      </c>
      <c r="Z353" s="3">
        <v>2.085</v>
      </c>
      <c r="AA353" s="3">
        <v>83.9</v>
      </c>
      <c r="AB353" s="3">
        <v>84.8</v>
      </c>
      <c r="AC353" s="3">
        <v>82.5</v>
      </c>
      <c r="AD353" s="3">
        <v>13.8</v>
      </c>
      <c r="AE353" s="3">
        <v>31.4</v>
      </c>
      <c r="AF353" s="3">
        <v>13</v>
      </c>
      <c r="AG353" s="3">
        <v>11.5</v>
      </c>
      <c r="AH353" s="3">
        <v>15.3</v>
      </c>
      <c r="AI353" s="3">
        <v>17.5</v>
      </c>
      <c r="AJ353" s="3">
        <v>54.8</v>
      </c>
      <c r="AK353" s="3">
        <v>14.1</v>
      </c>
      <c r="AL353" s="3">
        <v>1.4</v>
      </c>
      <c r="AM353" s="3">
        <v>5.3</v>
      </c>
      <c r="AN353" s="3">
        <v>2.8</v>
      </c>
      <c r="AO353" s="3">
        <v>50.5</v>
      </c>
      <c r="AP353" s="3">
        <v>4</v>
      </c>
      <c r="AQ353" s="3">
        <v>1.1000000000000001</v>
      </c>
      <c r="AR353" s="3">
        <v>6.8</v>
      </c>
      <c r="AS353" s="3">
        <v>23.5</v>
      </c>
      <c r="AT353" s="3">
        <v>22.6</v>
      </c>
      <c r="AU353" s="3">
        <v>53.9</v>
      </c>
      <c r="AV353" s="3">
        <v>73.2</v>
      </c>
      <c r="AW353" s="3">
        <v>17.399999999999999</v>
      </c>
      <c r="AX353" s="3">
        <v>72.5</v>
      </c>
      <c r="AY353" s="3">
        <v>10.1</v>
      </c>
      <c r="AZ353" s="3">
        <v>68.400000000000006</v>
      </c>
      <c r="BA353" s="3">
        <v>3.9</v>
      </c>
      <c r="BB353" s="3">
        <v>2.2000000000000002</v>
      </c>
      <c r="BC353" s="3">
        <v>11.6</v>
      </c>
      <c r="BD353" s="3">
        <v>5</v>
      </c>
      <c r="BE353" s="3">
        <v>4.2</v>
      </c>
      <c r="BF353" s="3">
        <v>8</v>
      </c>
      <c r="BG353" s="3">
        <v>12.7</v>
      </c>
      <c r="BH353" s="3">
        <v>10.4</v>
      </c>
      <c r="BI353" s="3">
        <v>6.3</v>
      </c>
      <c r="BJ353" s="3">
        <v>46</v>
      </c>
      <c r="BK353" s="3">
        <v>53</v>
      </c>
      <c r="BL353" s="3">
        <v>32</v>
      </c>
      <c r="BM353" s="3">
        <v>55.9</v>
      </c>
      <c r="BN353" s="3">
        <v>58.8</v>
      </c>
      <c r="BO353" s="3">
        <v>59</v>
      </c>
      <c r="BP353" s="3">
        <v>58.3</v>
      </c>
      <c r="BQ353" s="3">
        <v>54</v>
      </c>
      <c r="BR353" s="3">
        <v>55.8</v>
      </c>
      <c r="BS353" s="3">
        <v>52.6</v>
      </c>
      <c r="BT353" s="3">
        <v>1</v>
      </c>
    </row>
    <row r="354" spans="1:72" x14ac:dyDescent="0.25">
      <c r="A354" s="9">
        <v>41744</v>
      </c>
      <c r="B354" s="3">
        <v>7.5411259155060035</v>
      </c>
      <c r="C354" s="3">
        <v>6.2173044599699345</v>
      </c>
      <c r="D354" s="3">
        <v>7.1652616089238563</v>
      </c>
      <c r="E354" s="3">
        <v>10.639311007376509</v>
      </c>
      <c r="F354" s="3">
        <v>2.0000000000000004E-2</v>
      </c>
      <c r="G354" s="3">
        <v>7.5999999999999998E-2</v>
      </c>
      <c r="H354" s="3">
        <v>0.38400000000000001</v>
      </c>
      <c r="I354" s="3">
        <v>1.647</v>
      </c>
      <c r="J354" s="3">
        <v>2.6160000000000001</v>
      </c>
      <c r="K354" s="3">
        <v>2.2319999999999998</v>
      </c>
      <c r="L354" s="3">
        <v>0.96899999999999986</v>
      </c>
      <c r="M354" s="3">
        <v>1.2630000000000001</v>
      </c>
      <c r="N354" s="3">
        <v>0.308</v>
      </c>
      <c r="O354" s="3">
        <v>3.0656039239730228</v>
      </c>
      <c r="P354" s="3">
        <v>50</v>
      </c>
      <c r="Q354" s="3">
        <v>5.577</v>
      </c>
      <c r="R354" s="3">
        <v>1.1629999999999998</v>
      </c>
      <c r="S354" s="3">
        <v>0.7330000000000001</v>
      </c>
      <c r="T354" s="3">
        <v>-0.31699999999999995</v>
      </c>
      <c r="U354" s="3">
        <v>1.843</v>
      </c>
      <c r="V354" s="3">
        <v>3.9</v>
      </c>
      <c r="W354" s="3">
        <v>2.7370000000000001</v>
      </c>
      <c r="X354" s="3">
        <v>3.1669999999999998</v>
      </c>
      <c r="Y354" s="3">
        <v>4.2169999999999996</v>
      </c>
      <c r="Z354" s="3">
        <v>2.0569999999999999</v>
      </c>
      <c r="AA354" s="3">
        <v>81.7</v>
      </c>
      <c r="AB354" s="3">
        <v>83.9</v>
      </c>
      <c r="AC354" s="3">
        <v>78.5</v>
      </c>
      <c r="AD354" s="3">
        <v>13</v>
      </c>
      <c r="AE354" s="3">
        <v>32.799999999999997</v>
      </c>
      <c r="AF354" s="3">
        <v>10.6</v>
      </c>
      <c r="AG354" s="3">
        <v>12.9</v>
      </c>
      <c r="AH354" s="3">
        <v>16.8</v>
      </c>
      <c r="AI354" s="3">
        <v>18</v>
      </c>
      <c r="AJ354" s="3">
        <v>54.2</v>
      </c>
      <c r="AK354" s="3">
        <v>14.7</v>
      </c>
      <c r="AL354" s="3">
        <v>1.7</v>
      </c>
      <c r="AM354" s="3">
        <v>5.6</v>
      </c>
      <c r="AN354" s="3">
        <v>2.9</v>
      </c>
      <c r="AO354" s="3">
        <v>45.9</v>
      </c>
      <c r="AP354" s="3">
        <v>3.4</v>
      </c>
      <c r="AQ354" s="3">
        <v>1</v>
      </c>
      <c r="AR354" s="3">
        <v>5.5</v>
      </c>
      <c r="AS354" s="3">
        <v>24.8</v>
      </c>
      <c r="AT354" s="3">
        <v>22.2</v>
      </c>
      <c r="AU354" s="3">
        <v>53</v>
      </c>
      <c r="AV354" s="3">
        <v>70.3</v>
      </c>
      <c r="AW354" s="3">
        <v>17.2</v>
      </c>
      <c r="AX354" s="3">
        <v>72.3</v>
      </c>
      <c r="AY354" s="3">
        <v>10.5</v>
      </c>
      <c r="AZ354" s="3">
        <v>67.3</v>
      </c>
      <c r="BA354" s="3">
        <v>4.5</v>
      </c>
      <c r="BB354" s="3">
        <v>1.7</v>
      </c>
      <c r="BC354" s="3">
        <v>10.4</v>
      </c>
      <c r="BD354" s="3">
        <v>5.6</v>
      </c>
      <c r="BE354" s="3">
        <v>2.9</v>
      </c>
      <c r="BF354" s="3">
        <v>6.1</v>
      </c>
      <c r="BG354" s="3">
        <v>11.8</v>
      </c>
      <c r="BH354" s="3">
        <v>8.5</v>
      </c>
      <c r="BI354" s="3">
        <v>6.5</v>
      </c>
      <c r="BJ354" s="3">
        <v>46</v>
      </c>
      <c r="BK354" s="3">
        <v>56</v>
      </c>
      <c r="BL354" s="3">
        <v>31</v>
      </c>
      <c r="BM354" s="3">
        <v>56.6</v>
      </c>
      <c r="BN354" s="3">
        <v>57.3</v>
      </c>
      <c r="BO354" s="3">
        <v>55.9</v>
      </c>
      <c r="BP354" s="3">
        <v>57.9</v>
      </c>
      <c r="BQ354" s="3">
        <v>57.5</v>
      </c>
      <c r="BR354" s="3">
        <v>56.9</v>
      </c>
      <c r="BS354" s="3">
        <v>53.2</v>
      </c>
      <c r="BT354" s="3">
        <v>1</v>
      </c>
    </row>
    <row r="355" spans="1:72" x14ac:dyDescent="0.25">
      <c r="A355" s="9">
        <v>41774</v>
      </c>
      <c r="B355" s="3">
        <v>7.5619381135239383</v>
      </c>
      <c r="C355" s="3">
        <v>6.2105799965017559</v>
      </c>
      <c r="D355" s="3">
        <v>7.1266176792328189</v>
      </c>
      <c r="E355" s="3">
        <v>10.640029415415263</v>
      </c>
      <c r="F355" s="3">
        <v>1.9999999999999997E-2</v>
      </c>
      <c r="G355" s="3">
        <v>5.9000000000000004E-2</v>
      </c>
      <c r="H355" s="3">
        <v>0.33500000000000002</v>
      </c>
      <c r="I355" s="3">
        <v>1.4989999999999999</v>
      </c>
      <c r="J355" s="3">
        <v>2.4350000000000001</v>
      </c>
      <c r="K355" s="3">
        <v>2.1</v>
      </c>
      <c r="L355" s="3">
        <v>0.93600000000000017</v>
      </c>
      <c r="M355" s="3">
        <v>1.1639999999999999</v>
      </c>
      <c r="N355" s="3">
        <v>0.27600000000000002</v>
      </c>
      <c r="O355" s="3">
        <v>3.21853878339234</v>
      </c>
      <c r="P355" s="3">
        <v>48</v>
      </c>
      <c r="Q355" s="3">
        <v>5.5190000000000001</v>
      </c>
      <c r="R355" s="3">
        <v>1.1610000000000003</v>
      </c>
      <c r="S355" s="3">
        <v>0.74099999999999988</v>
      </c>
      <c r="T355" s="3">
        <v>-0.28899999999999992</v>
      </c>
      <c r="U355" s="3">
        <v>1.8110000000000002</v>
      </c>
      <c r="V355" s="3">
        <v>3.9800000000000004</v>
      </c>
      <c r="W355" s="3">
        <v>2.819</v>
      </c>
      <c r="X355" s="3">
        <v>3.2390000000000003</v>
      </c>
      <c r="Y355" s="3">
        <v>4.2690000000000001</v>
      </c>
      <c r="Z355" s="3">
        <v>2.169</v>
      </c>
      <c r="AA355" s="3">
        <v>82.2</v>
      </c>
      <c r="AB355" s="3">
        <v>83.5</v>
      </c>
      <c r="AC355" s="3">
        <v>80.3</v>
      </c>
      <c r="AD355" s="3">
        <v>14.2</v>
      </c>
      <c r="AE355" s="3">
        <v>32.200000000000003</v>
      </c>
      <c r="AF355" s="3">
        <v>11.6</v>
      </c>
      <c r="AG355" s="3">
        <v>14.5</v>
      </c>
      <c r="AH355" s="3">
        <v>18</v>
      </c>
      <c r="AI355" s="3">
        <v>18.899999999999999</v>
      </c>
      <c r="AJ355" s="3">
        <v>53.6</v>
      </c>
      <c r="AK355" s="3">
        <v>15.2</v>
      </c>
      <c r="AL355" s="3">
        <v>1.2</v>
      </c>
      <c r="AM355" s="3">
        <v>5</v>
      </c>
      <c r="AN355" s="3">
        <v>3.1</v>
      </c>
      <c r="AO355" s="3">
        <v>45.2</v>
      </c>
      <c r="AP355" s="3">
        <v>3.8</v>
      </c>
      <c r="AQ355" s="3">
        <v>0.7</v>
      </c>
      <c r="AR355" s="3">
        <v>6.1</v>
      </c>
      <c r="AS355" s="3">
        <v>24.6</v>
      </c>
      <c r="AT355" s="3">
        <v>21.1</v>
      </c>
      <c r="AU355" s="3">
        <v>54.3</v>
      </c>
      <c r="AV355" s="3">
        <v>67.5</v>
      </c>
      <c r="AW355" s="3">
        <v>17.7</v>
      </c>
      <c r="AX355" s="3">
        <v>71.599999999999994</v>
      </c>
      <c r="AY355" s="3">
        <v>10.7</v>
      </c>
      <c r="AZ355" s="3">
        <v>65.900000000000006</v>
      </c>
      <c r="BA355" s="3">
        <v>4.0999999999999996</v>
      </c>
      <c r="BB355" s="3">
        <v>1.7</v>
      </c>
      <c r="BC355" s="3">
        <v>9.5</v>
      </c>
      <c r="BD355" s="3">
        <v>4.3</v>
      </c>
      <c r="BE355" s="3">
        <v>3.3</v>
      </c>
      <c r="BF355" s="3">
        <v>5.8</v>
      </c>
      <c r="BG355" s="3">
        <v>13.6</v>
      </c>
      <c r="BH355" s="3">
        <v>8.9</v>
      </c>
      <c r="BI355" s="3">
        <v>5.2</v>
      </c>
      <c r="BJ355" s="3">
        <v>45</v>
      </c>
      <c r="BK355" s="3">
        <v>56</v>
      </c>
      <c r="BL355" s="3">
        <v>33</v>
      </c>
      <c r="BM355" s="3">
        <v>55.7</v>
      </c>
      <c r="BN355" s="3">
        <v>57.9</v>
      </c>
      <c r="BO355" s="3">
        <v>58.7</v>
      </c>
      <c r="BP355" s="3">
        <v>59.4</v>
      </c>
      <c r="BQ355" s="3">
        <v>55.1</v>
      </c>
      <c r="BR355" s="3">
        <v>53</v>
      </c>
      <c r="BS355" s="3">
        <v>53</v>
      </c>
      <c r="BT355" s="3">
        <v>1</v>
      </c>
    </row>
    <row r="356" spans="1:72" x14ac:dyDescent="0.25">
      <c r="A356" s="9">
        <v>41805</v>
      </c>
      <c r="B356" s="3">
        <v>7.5808170922787248</v>
      </c>
      <c r="C356" s="3">
        <v>6.207382053330452</v>
      </c>
      <c r="D356" s="3">
        <v>7.1830585492297239</v>
      </c>
      <c r="E356" s="3">
        <v>10.640771228584159</v>
      </c>
      <c r="F356" s="3">
        <v>3.0000000000000006E-2</v>
      </c>
      <c r="G356" s="3">
        <v>6.6000000000000003E-2</v>
      </c>
      <c r="H356" s="3">
        <v>0.41700000000000004</v>
      </c>
      <c r="I356" s="3">
        <v>1.593</v>
      </c>
      <c r="J356" s="3">
        <v>2.492</v>
      </c>
      <c r="K356" s="3">
        <v>2.0750000000000002</v>
      </c>
      <c r="L356" s="3">
        <v>0.89900000000000002</v>
      </c>
      <c r="M356" s="3">
        <v>1.1759999999999999</v>
      </c>
      <c r="N356" s="3">
        <v>0.35100000000000003</v>
      </c>
      <c r="O356" s="3">
        <v>3.1908104658583283</v>
      </c>
      <c r="P356" s="3">
        <v>53</v>
      </c>
      <c r="Q356" s="3">
        <v>5.3559999999999999</v>
      </c>
      <c r="R356" s="3">
        <v>1.137</v>
      </c>
      <c r="S356" s="3">
        <v>0.71700000000000008</v>
      </c>
      <c r="T356" s="3">
        <v>-0.33299999999999996</v>
      </c>
      <c r="U356" s="3">
        <v>1.7469999999999999</v>
      </c>
      <c r="V356" s="3">
        <v>3.7229999999999999</v>
      </c>
      <c r="W356" s="3">
        <v>2.5859999999999999</v>
      </c>
      <c r="X356" s="3">
        <v>3.0059999999999998</v>
      </c>
      <c r="Y356" s="3">
        <v>4.056</v>
      </c>
      <c r="Z356" s="3">
        <v>1.976</v>
      </c>
      <c r="AA356" s="3">
        <v>86.4</v>
      </c>
      <c r="AB356" s="3">
        <v>86.4</v>
      </c>
      <c r="AC356" s="3">
        <v>86.3</v>
      </c>
      <c r="AD356" s="3">
        <v>14.6</v>
      </c>
      <c r="AE356" s="3">
        <v>30.7</v>
      </c>
      <c r="AF356" s="3">
        <v>12.2</v>
      </c>
      <c r="AG356" s="3">
        <v>11.4</v>
      </c>
      <c r="AH356" s="3">
        <v>16.7</v>
      </c>
      <c r="AI356" s="3">
        <v>18.399999999999999</v>
      </c>
      <c r="AJ356" s="3">
        <v>54.7</v>
      </c>
      <c r="AK356" s="3">
        <v>16.3</v>
      </c>
      <c r="AL356" s="3">
        <v>1.2</v>
      </c>
      <c r="AM356" s="3">
        <v>5.4</v>
      </c>
      <c r="AN356" s="3">
        <v>3.6</v>
      </c>
      <c r="AO356" s="3">
        <v>50.4</v>
      </c>
      <c r="AP356" s="3">
        <v>4.5999999999999996</v>
      </c>
      <c r="AQ356" s="3">
        <v>0.6</v>
      </c>
      <c r="AR356" s="3">
        <v>6</v>
      </c>
      <c r="AS356" s="3">
        <v>22.8</v>
      </c>
      <c r="AT356" s="3">
        <v>23.4</v>
      </c>
      <c r="AU356" s="3">
        <v>53.8</v>
      </c>
      <c r="AV356" s="3">
        <v>71.900000000000006</v>
      </c>
      <c r="AW356" s="3">
        <v>18.399999999999999</v>
      </c>
      <c r="AX356" s="3">
        <v>70.099999999999994</v>
      </c>
      <c r="AY356" s="3">
        <v>11.5</v>
      </c>
      <c r="AZ356" s="3">
        <v>65.3</v>
      </c>
      <c r="BA356" s="3">
        <v>4.4000000000000004</v>
      </c>
      <c r="BB356" s="3">
        <v>1.6</v>
      </c>
      <c r="BC356" s="3">
        <v>10.199999999999999</v>
      </c>
      <c r="BD356" s="3">
        <v>5.7</v>
      </c>
      <c r="BE356" s="3">
        <v>4</v>
      </c>
      <c r="BF356" s="3">
        <v>6.9</v>
      </c>
      <c r="BG356" s="3">
        <v>13.7</v>
      </c>
      <c r="BH356" s="3">
        <v>9.4</v>
      </c>
      <c r="BI356" s="3">
        <v>6.3</v>
      </c>
      <c r="BJ356" s="3">
        <v>49</v>
      </c>
      <c r="BK356" s="3">
        <v>58</v>
      </c>
      <c r="BL356" s="3">
        <v>36</v>
      </c>
      <c r="BM356" s="3">
        <v>55</v>
      </c>
      <c r="BN356" s="3">
        <v>56.8</v>
      </c>
      <c r="BO356" s="3">
        <v>57</v>
      </c>
      <c r="BP356" s="3">
        <v>59.7</v>
      </c>
      <c r="BQ356" s="3">
        <v>53.4</v>
      </c>
      <c r="BR356" s="3">
        <v>53</v>
      </c>
      <c r="BS356" s="3">
        <v>52.3</v>
      </c>
      <c r="BT356" s="3">
        <v>1</v>
      </c>
    </row>
    <row r="357" spans="1:72" x14ac:dyDescent="0.25">
      <c r="A357" s="9">
        <v>41835</v>
      </c>
      <c r="B357" s="3">
        <v>7.5656223719152891</v>
      </c>
      <c r="C357" s="3">
        <v>6.1912780571098081</v>
      </c>
      <c r="D357" s="3">
        <v>7.1593385600077939</v>
      </c>
      <c r="E357" s="3">
        <v>10.641488588729699</v>
      </c>
      <c r="F357" s="3">
        <v>2.0000000000000004E-2</v>
      </c>
      <c r="G357" s="3">
        <v>8.4000000000000005E-2</v>
      </c>
      <c r="H357" s="3">
        <v>0.501</v>
      </c>
      <c r="I357" s="3">
        <v>1.726</v>
      </c>
      <c r="J357" s="3">
        <v>2.5310000000000001</v>
      </c>
      <c r="K357" s="3">
        <v>2.0299999999999998</v>
      </c>
      <c r="L357" s="3">
        <v>0.80499999999999994</v>
      </c>
      <c r="M357" s="3">
        <v>1.2250000000000001</v>
      </c>
      <c r="N357" s="3">
        <v>0.41700000000000004</v>
      </c>
      <c r="O357" s="3">
        <v>3.33000333000333</v>
      </c>
      <c r="P357" s="3">
        <v>56</v>
      </c>
      <c r="Q357" s="3">
        <v>5.819</v>
      </c>
      <c r="R357" s="3">
        <v>1.0839999999999999</v>
      </c>
      <c r="S357" s="3">
        <v>0.67400000000000015</v>
      </c>
      <c r="T357" s="3">
        <v>-0.33600000000000008</v>
      </c>
      <c r="U357" s="3">
        <v>1.704</v>
      </c>
      <c r="V357" s="3">
        <v>4.0629999999999997</v>
      </c>
      <c r="W357" s="3">
        <v>2.9790000000000001</v>
      </c>
      <c r="X357" s="3">
        <v>3.3889999999999998</v>
      </c>
      <c r="Y357" s="3">
        <v>4.399</v>
      </c>
      <c r="Z357" s="3">
        <v>2.359</v>
      </c>
      <c r="AA357" s="3">
        <v>90.3</v>
      </c>
      <c r="AB357" s="3">
        <v>91.9</v>
      </c>
      <c r="AC357" s="3">
        <v>87.9</v>
      </c>
      <c r="AD357" s="3">
        <v>15.6</v>
      </c>
      <c r="AE357" s="3">
        <v>30.9</v>
      </c>
      <c r="AF357" s="3">
        <v>12.3</v>
      </c>
      <c r="AG357" s="3">
        <v>11.1</v>
      </c>
      <c r="AH357" s="3">
        <v>17.7</v>
      </c>
      <c r="AI357" s="3">
        <v>16.600000000000001</v>
      </c>
      <c r="AJ357" s="3">
        <v>53.5</v>
      </c>
      <c r="AK357" s="3">
        <v>18.7</v>
      </c>
      <c r="AL357" s="3">
        <v>0.8</v>
      </c>
      <c r="AM357" s="3">
        <v>4.5999999999999996</v>
      </c>
      <c r="AN357" s="3">
        <v>3.1</v>
      </c>
      <c r="AO357" s="3">
        <v>48.7</v>
      </c>
      <c r="AP357" s="3">
        <v>5</v>
      </c>
      <c r="AQ357" s="3">
        <v>0.7</v>
      </c>
      <c r="AR357" s="3">
        <v>6</v>
      </c>
      <c r="AS357" s="3">
        <v>22.8</v>
      </c>
      <c r="AT357" s="3">
        <v>23.3</v>
      </c>
      <c r="AU357" s="3">
        <v>53.9</v>
      </c>
      <c r="AV357" s="3">
        <v>71.2</v>
      </c>
      <c r="AW357" s="3">
        <v>20.399999999999999</v>
      </c>
      <c r="AX357" s="3">
        <v>67.5</v>
      </c>
      <c r="AY357" s="3">
        <v>12.1</v>
      </c>
      <c r="AZ357" s="3">
        <v>64.7</v>
      </c>
      <c r="BA357" s="3">
        <v>4.5</v>
      </c>
      <c r="BB357" s="3">
        <v>1.3</v>
      </c>
      <c r="BC357" s="3">
        <v>11.5</v>
      </c>
      <c r="BD357" s="3">
        <v>5.4</v>
      </c>
      <c r="BE357" s="3">
        <v>3.7</v>
      </c>
      <c r="BF357" s="3">
        <v>6.9</v>
      </c>
      <c r="BG357" s="3">
        <v>12.7</v>
      </c>
      <c r="BH357" s="3">
        <v>8.9</v>
      </c>
      <c r="BI357" s="3">
        <v>6.6</v>
      </c>
      <c r="BJ357" s="3">
        <v>53</v>
      </c>
      <c r="BK357" s="3">
        <v>63</v>
      </c>
      <c r="BL357" s="3">
        <v>39</v>
      </c>
      <c r="BM357" s="3">
        <v>55.1</v>
      </c>
      <c r="BN357" s="3">
        <v>57.4</v>
      </c>
      <c r="BO357" s="3">
        <v>60.1</v>
      </c>
      <c r="BP357" s="3">
        <v>58.7</v>
      </c>
      <c r="BQ357" s="3">
        <v>55.1</v>
      </c>
      <c r="BR357" s="3">
        <v>54.5</v>
      </c>
      <c r="BS357" s="3">
        <v>49.8</v>
      </c>
      <c r="BT357" s="3">
        <v>1</v>
      </c>
    </row>
    <row r="358" spans="1:72" x14ac:dyDescent="0.25">
      <c r="A358" s="9">
        <v>41866</v>
      </c>
      <c r="B358" s="3">
        <v>7.6025860415222679</v>
      </c>
      <c r="C358" s="3">
        <v>6.1817336053481098</v>
      </c>
      <c r="D358" s="3">
        <v>7.160791557361315</v>
      </c>
      <c r="E358" s="3">
        <v>10.642229320654465</v>
      </c>
      <c r="F358" s="3">
        <v>2.0000000000000004E-2</v>
      </c>
      <c r="G358" s="3">
        <v>6.4000000000000001E-2</v>
      </c>
      <c r="H358" s="3">
        <v>0.46199999999999997</v>
      </c>
      <c r="I358" s="3">
        <v>1.597</v>
      </c>
      <c r="J358" s="3">
        <v>2.3150000000000004</v>
      </c>
      <c r="K358" s="3">
        <v>1.8530000000000002</v>
      </c>
      <c r="L358" s="3">
        <v>0.71800000000000019</v>
      </c>
      <c r="M358" s="3">
        <v>1.135</v>
      </c>
      <c r="N358" s="3">
        <v>0.39800000000000002</v>
      </c>
      <c r="O358" s="3">
        <v>3.2927230819888051</v>
      </c>
      <c r="P358" s="3">
        <v>58</v>
      </c>
      <c r="Q358" s="3">
        <v>5.6749999999999998</v>
      </c>
      <c r="R358" s="3">
        <v>1.083</v>
      </c>
      <c r="S358" s="3">
        <v>0.68300000000000005</v>
      </c>
      <c r="T358" s="3">
        <v>-0.29699999999999993</v>
      </c>
      <c r="U358" s="3">
        <v>1.6929999999999998</v>
      </c>
      <c r="V358" s="3">
        <v>4.048</v>
      </c>
      <c r="W358" s="3">
        <v>2.9649999999999999</v>
      </c>
      <c r="X358" s="3">
        <v>3.3649999999999998</v>
      </c>
      <c r="Y358" s="3">
        <v>4.3449999999999998</v>
      </c>
      <c r="Z358" s="3">
        <v>2.355</v>
      </c>
      <c r="AA358" s="3">
        <v>93.4</v>
      </c>
      <c r="AB358" s="3">
        <v>93.1</v>
      </c>
      <c r="AC358" s="3">
        <v>93.9</v>
      </c>
      <c r="AD358" s="3">
        <v>17.600000000000001</v>
      </c>
      <c r="AE358" s="3">
        <v>30</v>
      </c>
      <c r="AF358" s="3">
        <v>13.5</v>
      </c>
      <c r="AG358" s="3">
        <v>11.6</v>
      </c>
      <c r="AH358" s="3">
        <v>15.5</v>
      </c>
      <c r="AI358" s="3">
        <v>15.2</v>
      </c>
      <c r="AJ358" s="3">
        <v>52.4</v>
      </c>
      <c r="AK358" s="3">
        <v>17.8</v>
      </c>
      <c r="AL358" s="3">
        <v>1</v>
      </c>
      <c r="AM358" s="3">
        <v>5.3</v>
      </c>
      <c r="AN358" s="3">
        <v>3.1</v>
      </c>
      <c r="AO358" s="3">
        <v>45.7</v>
      </c>
      <c r="AP358" s="3">
        <v>4.9000000000000004</v>
      </c>
      <c r="AQ358" s="3">
        <v>1.2</v>
      </c>
      <c r="AR358" s="3">
        <v>6.8</v>
      </c>
      <c r="AS358" s="3">
        <v>21.3</v>
      </c>
      <c r="AT358" s="3">
        <v>23.5</v>
      </c>
      <c r="AU358" s="3">
        <v>55.2</v>
      </c>
      <c r="AV358" s="3">
        <v>72.900000000000006</v>
      </c>
      <c r="AW358" s="3">
        <v>20.8</v>
      </c>
      <c r="AX358" s="3">
        <v>69.3</v>
      </c>
      <c r="AY358" s="3">
        <v>9.9</v>
      </c>
      <c r="AZ358" s="3">
        <v>67</v>
      </c>
      <c r="BA358" s="3">
        <v>3.4</v>
      </c>
      <c r="BB358" s="3">
        <v>1.8</v>
      </c>
      <c r="BC358" s="3">
        <v>10.1</v>
      </c>
      <c r="BD358" s="3">
        <v>4.5999999999999996</v>
      </c>
      <c r="BE358" s="3">
        <v>3.5</v>
      </c>
      <c r="BF358" s="3">
        <v>5.5</v>
      </c>
      <c r="BG358" s="3">
        <v>13.5</v>
      </c>
      <c r="BH358" s="3">
        <v>8.9</v>
      </c>
      <c r="BI358" s="3">
        <v>6.3</v>
      </c>
      <c r="BJ358" s="3">
        <v>55</v>
      </c>
      <c r="BK358" s="3">
        <v>65</v>
      </c>
      <c r="BL358" s="3">
        <v>42</v>
      </c>
      <c r="BM358" s="3">
        <v>56.3</v>
      </c>
      <c r="BN358" s="3">
        <v>60.1</v>
      </c>
      <c r="BO358" s="3">
        <v>56.9</v>
      </c>
      <c r="BP358" s="3">
        <v>60.1</v>
      </c>
      <c r="BQ358" s="3">
        <v>56.9</v>
      </c>
      <c r="BR358" s="3">
        <v>53.7</v>
      </c>
      <c r="BS358" s="3">
        <v>50.9</v>
      </c>
      <c r="BT358" s="3">
        <v>1</v>
      </c>
    </row>
    <row r="359" spans="1:72" x14ac:dyDescent="0.25">
      <c r="A359" s="9">
        <v>41897</v>
      </c>
      <c r="B359" s="3">
        <v>7.5869505831740209</v>
      </c>
      <c r="C359" s="3">
        <v>6.1599829437582452</v>
      </c>
      <c r="D359" s="3">
        <v>7.1007117507299311</v>
      </c>
      <c r="E359" s="3">
        <v>10.642969504301549</v>
      </c>
      <c r="F359" s="3">
        <v>9.9999999999999985E-3</v>
      </c>
      <c r="G359" s="3">
        <v>0.08</v>
      </c>
      <c r="H359" s="3">
        <v>0.55499999999999994</v>
      </c>
      <c r="I359" s="3">
        <v>1.7429999999999999</v>
      </c>
      <c r="J359" s="3">
        <v>2.4750000000000001</v>
      </c>
      <c r="K359" s="3">
        <v>1.9200000000000002</v>
      </c>
      <c r="L359" s="3">
        <v>0.73200000000000021</v>
      </c>
      <c r="M359" s="3">
        <v>1.1879999999999999</v>
      </c>
      <c r="N359" s="3">
        <v>0.47499999999999998</v>
      </c>
      <c r="O359" s="3">
        <v>3.39097999321804</v>
      </c>
      <c r="P359" s="3">
        <v>63</v>
      </c>
      <c r="Q359" s="3">
        <v>5.9080000000000004</v>
      </c>
      <c r="R359" s="3">
        <v>1.177</v>
      </c>
      <c r="S359" s="3">
        <v>0.72700000000000031</v>
      </c>
      <c r="T359" s="3">
        <v>-0.31299999999999994</v>
      </c>
      <c r="U359" s="3">
        <v>1.8370000000000002</v>
      </c>
      <c r="V359" s="3">
        <v>4.1450000000000005</v>
      </c>
      <c r="W359" s="3">
        <v>2.9680000000000004</v>
      </c>
      <c r="X359" s="3">
        <v>3.4180000000000001</v>
      </c>
      <c r="Y359" s="3">
        <v>4.4580000000000002</v>
      </c>
      <c r="Z359" s="3">
        <v>2.3080000000000003</v>
      </c>
      <c r="AA359" s="3">
        <v>89</v>
      </c>
      <c r="AB359" s="3">
        <v>86.4</v>
      </c>
      <c r="AC359" s="3">
        <v>93</v>
      </c>
      <c r="AD359" s="3">
        <v>16.3</v>
      </c>
      <c r="AE359" s="3">
        <v>29.4</v>
      </c>
      <c r="AF359" s="3">
        <v>12.1</v>
      </c>
      <c r="AG359" s="3">
        <v>13.4</v>
      </c>
      <c r="AH359" s="3">
        <v>16.899999999999999</v>
      </c>
      <c r="AI359" s="3">
        <v>16.899999999999999</v>
      </c>
      <c r="AJ359" s="3">
        <v>54.3</v>
      </c>
      <c r="AK359" s="3">
        <v>16</v>
      </c>
      <c r="AL359" s="3">
        <v>1.4</v>
      </c>
      <c r="AM359" s="3">
        <v>5.0999999999999996</v>
      </c>
      <c r="AN359" s="3">
        <v>2.9</v>
      </c>
      <c r="AO359" s="3">
        <v>51.5</v>
      </c>
      <c r="AP359" s="3">
        <v>4.3</v>
      </c>
      <c r="AQ359" s="3">
        <v>0.8</v>
      </c>
      <c r="AR359" s="3">
        <v>5.9</v>
      </c>
      <c r="AS359" s="3">
        <v>21.2</v>
      </c>
      <c r="AT359" s="3">
        <v>24.2</v>
      </c>
      <c r="AU359" s="3">
        <v>54.6</v>
      </c>
      <c r="AV359" s="3">
        <v>69.7</v>
      </c>
      <c r="AW359" s="3">
        <v>19</v>
      </c>
      <c r="AX359" s="3">
        <v>69.599999999999994</v>
      </c>
      <c r="AY359" s="3">
        <v>11.4</v>
      </c>
      <c r="AZ359" s="3">
        <v>67.099999999999994</v>
      </c>
      <c r="BA359" s="3">
        <v>4.3</v>
      </c>
      <c r="BB359" s="3">
        <v>1.9</v>
      </c>
      <c r="BC359" s="3">
        <v>9.6</v>
      </c>
      <c r="BD359" s="3">
        <v>5.8</v>
      </c>
      <c r="BE359" s="3">
        <v>4.5</v>
      </c>
      <c r="BF359" s="3">
        <v>6.8</v>
      </c>
      <c r="BG359" s="3">
        <v>13.2</v>
      </c>
      <c r="BH359" s="3">
        <v>9.6999999999999993</v>
      </c>
      <c r="BI359" s="3">
        <v>7.2</v>
      </c>
      <c r="BJ359" s="3">
        <v>59</v>
      </c>
      <c r="BK359" s="3">
        <v>67</v>
      </c>
      <c r="BL359" s="3">
        <v>47</v>
      </c>
      <c r="BM359" s="3">
        <v>55.7</v>
      </c>
      <c r="BN359" s="3">
        <v>58.9</v>
      </c>
      <c r="BO359" s="3">
        <v>58.7</v>
      </c>
      <c r="BP359" s="3">
        <v>62</v>
      </c>
      <c r="BQ359" s="3">
        <v>54.1</v>
      </c>
      <c r="BR359" s="3">
        <v>52.6</v>
      </c>
      <c r="BS359" s="3">
        <v>51.1</v>
      </c>
      <c r="BT359" s="3">
        <v>1</v>
      </c>
    </row>
    <row r="360" spans="1:72" x14ac:dyDescent="0.25">
      <c r="A360" s="9">
        <v>41927</v>
      </c>
      <c r="B360" s="3">
        <v>7.6098869776135469</v>
      </c>
      <c r="C360" s="3">
        <v>6.1288759029309423</v>
      </c>
      <c r="D360" s="3">
        <v>7.0610684653524896</v>
      </c>
      <c r="E360" s="3">
        <v>10.643685289787349</v>
      </c>
      <c r="F360" s="3">
        <v>0.04</v>
      </c>
      <c r="G360" s="3">
        <v>8.6000000000000007E-2</v>
      </c>
      <c r="H360" s="3">
        <v>0.48699999999999999</v>
      </c>
      <c r="I360" s="3">
        <v>1.599</v>
      </c>
      <c r="J360" s="3">
        <v>2.3250000000000002</v>
      </c>
      <c r="K360" s="3">
        <v>1.8380000000000001</v>
      </c>
      <c r="L360" s="3">
        <v>0.72599999999999998</v>
      </c>
      <c r="M360" s="3">
        <v>1.1120000000000001</v>
      </c>
      <c r="N360" s="3">
        <v>0.40100000000000002</v>
      </c>
      <c r="O360" s="3">
        <v>3.5038542396636303</v>
      </c>
      <c r="P360" s="3">
        <v>57</v>
      </c>
      <c r="Q360" s="3">
        <v>5.7149999999999999</v>
      </c>
      <c r="R360" s="3">
        <v>1.2309999999999999</v>
      </c>
      <c r="S360" s="3">
        <v>0.81099999999999994</v>
      </c>
      <c r="T360" s="3">
        <v>-0.2589999999999999</v>
      </c>
      <c r="U360" s="3">
        <v>1.911</v>
      </c>
      <c r="V360" s="3">
        <v>4.1059999999999999</v>
      </c>
      <c r="W360" s="3">
        <v>2.875</v>
      </c>
      <c r="X360" s="3">
        <v>3.2949999999999999</v>
      </c>
      <c r="Y360" s="3">
        <v>4.3650000000000002</v>
      </c>
      <c r="Z360" s="3">
        <v>2.1949999999999998</v>
      </c>
      <c r="AA360" s="3">
        <v>94.1</v>
      </c>
      <c r="AB360" s="3">
        <v>93.8</v>
      </c>
      <c r="AC360" s="3">
        <v>94.4</v>
      </c>
      <c r="AD360" s="3">
        <v>16.5</v>
      </c>
      <c r="AE360" s="3">
        <v>29</v>
      </c>
      <c r="AF360" s="3">
        <v>10.8</v>
      </c>
      <c r="AG360" s="3">
        <v>11.3</v>
      </c>
      <c r="AH360" s="3">
        <v>16.7</v>
      </c>
      <c r="AI360" s="3">
        <v>14.1</v>
      </c>
      <c r="AJ360" s="3">
        <v>54.5</v>
      </c>
      <c r="AK360" s="3">
        <v>16</v>
      </c>
      <c r="AL360" s="3">
        <v>1.1000000000000001</v>
      </c>
      <c r="AM360" s="3">
        <v>5.7</v>
      </c>
      <c r="AN360" s="3">
        <v>3.5</v>
      </c>
      <c r="AO360" s="3">
        <v>49.2</v>
      </c>
      <c r="AP360" s="3">
        <v>3.9</v>
      </c>
      <c r="AQ360" s="3">
        <v>1.1000000000000001</v>
      </c>
      <c r="AR360" s="3">
        <v>5.8</v>
      </c>
      <c r="AS360" s="3">
        <v>21.3</v>
      </c>
      <c r="AT360" s="3">
        <v>24.7</v>
      </c>
      <c r="AU360" s="3">
        <v>54</v>
      </c>
      <c r="AV360" s="3">
        <v>72</v>
      </c>
      <c r="AW360" s="3">
        <v>19.399999999999999</v>
      </c>
      <c r="AX360" s="3">
        <v>71.7</v>
      </c>
      <c r="AY360" s="3">
        <v>8.9</v>
      </c>
      <c r="AZ360" s="3">
        <v>69.900000000000006</v>
      </c>
      <c r="BA360" s="3">
        <v>3.2</v>
      </c>
      <c r="BB360" s="3">
        <v>1.1000000000000001</v>
      </c>
      <c r="BC360" s="3">
        <v>10.1</v>
      </c>
      <c r="BD360" s="3">
        <v>6</v>
      </c>
      <c r="BE360" s="3">
        <v>3.8</v>
      </c>
      <c r="BF360" s="3">
        <v>6.7</v>
      </c>
      <c r="BG360" s="3">
        <v>14.1</v>
      </c>
      <c r="BH360" s="3">
        <v>9.1</v>
      </c>
      <c r="BI360" s="3">
        <v>6.3</v>
      </c>
      <c r="BJ360" s="3">
        <v>54</v>
      </c>
      <c r="BK360" s="3">
        <v>64</v>
      </c>
      <c r="BL360" s="3">
        <v>41</v>
      </c>
      <c r="BM360" s="3">
        <v>56.2</v>
      </c>
      <c r="BN360" s="3">
        <v>59.8</v>
      </c>
      <c r="BO360" s="3">
        <v>52.7</v>
      </c>
      <c r="BP360" s="3">
        <v>60.7</v>
      </c>
      <c r="BQ360" s="3">
        <v>53.8</v>
      </c>
      <c r="BR360" s="3">
        <v>54</v>
      </c>
      <c r="BS360" s="3">
        <v>52.7</v>
      </c>
      <c r="BT360" s="3">
        <v>1</v>
      </c>
    </row>
    <row r="361" spans="1:72" x14ac:dyDescent="0.25">
      <c r="A361" s="9">
        <v>41958</v>
      </c>
      <c r="B361" s="3">
        <v>7.6341244470329856</v>
      </c>
      <c r="C361" s="3">
        <v>6.1195058969888656</v>
      </c>
      <c r="D361" s="3">
        <v>7.0749378169332884</v>
      </c>
      <c r="E361" s="3">
        <v>10.644424396931921</v>
      </c>
      <c r="F361" s="3">
        <v>0.05</v>
      </c>
      <c r="G361" s="3">
        <v>9.799999999999999E-2</v>
      </c>
      <c r="H361" s="3">
        <v>0.45599999999999996</v>
      </c>
      <c r="I361" s="3">
        <v>1.4730000000000001</v>
      </c>
      <c r="J361" s="3">
        <v>2.153</v>
      </c>
      <c r="K361" s="3">
        <v>1.6970000000000001</v>
      </c>
      <c r="L361" s="3">
        <v>0.67999999999999994</v>
      </c>
      <c r="M361" s="3">
        <v>1.0170000000000001</v>
      </c>
      <c r="N361" s="3">
        <v>0.35799999999999998</v>
      </c>
      <c r="O361" s="3">
        <v>3.3944331296673451</v>
      </c>
      <c r="P361" s="3">
        <v>62</v>
      </c>
      <c r="Q361" s="3">
        <v>5.85</v>
      </c>
      <c r="R361" s="3">
        <v>1.2869999999999997</v>
      </c>
      <c r="S361" s="3">
        <v>0.84699999999999975</v>
      </c>
      <c r="T361" s="3">
        <v>-0.19300000000000006</v>
      </c>
      <c r="U361" s="3">
        <v>2.0270000000000001</v>
      </c>
      <c r="V361" s="3">
        <v>4.3569999999999993</v>
      </c>
      <c r="W361" s="3">
        <v>3.07</v>
      </c>
      <c r="X361" s="3">
        <v>3.51</v>
      </c>
      <c r="Y361" s="3">
        <v>4.55</v>
      </c>
      <c r="Z361" s="3">
        <v>2.3299999999999996</v>
      </c>
      <c r="AA361" s="3">
        <v>91</v>
      </c>
      <c r="AB361" s="3">
        <v>89.3</v>
      </c>
      <c r="AC361" s="3">
        <v>93.7</v>
      </c>
      <c r="AD361" s="3">
        <v>16.2</v>
      </c>
      <c r="AE361" s="3">
        <v>28.7</v>
      </c>
      <c r="AF361" s="3">
        <v>12.9</v>
      </c>
      <c r="AG361" s="3">
        <v>11</v>
      </c>
      <c r="AH361" s="3">
        <v>16.899999999999999</v>
      </c>
      <c r="AI361" s="3">
        <v>16.100000000000001</v>
      </c>
      <c r="AJ361" s="3">
        <v>55.1</v>
      </c>
      <c r="AK361" s="3">
        <v>15.5</v>
      </c>
      <c r="AL361" s="3">
        <v>1.4</v>
      </c>
      <c r="AM361" s="3">
        <v>6.5</v>
      </c>
      <c r="AN361" s="3">
        <v>3.5</v>
      </c>
      <c r="AO361" s="3">
        <v>51.6</v>
      </c>
      <c r="AP361" s="3">
        <v>4</v>
      </c>
      <c r="AQ361" s="3">
        <v>1.6</v>
      </c>
      <c r="AR361" s="3">
        <v>7.4</v>
      </c>
      <c r="AS361" s="3">
        <v>21.8</v>
      </c>
      <c r="AT361" s="3">
        <v>24.8</v>
      </c>
      <c r="AU361" s="3">
        <v>53.4</v>
      </c>
      <c r="AV361" s="3">
        <v>72.099999999999994</v>
      </c>
      <c r="AW361" s="3">
        <v>18.3</v>
      </c>
      <c r="AX361" s="3">
        <v>71.3</v>
      </c>
      <c r="AY361" s="3">
        <v>10.4</v>
      </c>
      <c r="AZ361" s="3">
        <v>68.400000000000006</v>
      </c>
      <c r="BA361" s="3">
        <v>3.9</v>
      </c>
      <c r="BB361" s="3">
        <v>1.5</v>
      </c>
      <c r="BC361" s="3">
        <v>10.7</v>
      </c>
      <c r="BD361" s="3">
        <v>5</v>
      </c>
      <c r="BE361" s="3">
        <v>4.9000000000000004</v>
      </c>
      <c r="BF361" s="3">
        <v>6.1</v>
      </c>
      <c r="BG361" s="3">
        <v>15.3</v>
      </c>
      <c r="BH361" s="3">
        <v>10</v>
      </c>
      <c r="BI361" s="3">
        <v>6.4</v>
      </c>
      <c r="BJ361" s="3">
        <v>58</v>
      </c>
      <c r="BK361" s="3">
        <v>66</v>
      </c>
      <c r="BL361" s="3">
        <v>45</v>
      </c>
      <c r="BM361" s="3">
        <v>56.3</v>
      </c>
      <c r="BN361" s="3">
        <v>61.6</v>
      </c>
      <c r="BO361" s="3">
        <v>44.4</v>
      </c>
      <c r="BP361" s="3">
        <v>60.2</v>
      </c>
      <c r="BQ361" s="3">
        <v>53.7</v>
      </c>
      <c r="BR361" s="3">
        <v>53.7</v>
      </c>
      <c r="BS361" s="3">
        <v>52.2</v>
      </c>
      <c r="BT361" s="3">
        <v>1</v>
      </c>
    </row>
    <row r="362" spans="1:72" x14ac:dyDescent="0.25">
      <c r="A362" s="9">
        <v>41988</v>
      </c>
      <c r="B362" s="3">
        <v>7.6299271385826986</v>
      </c>
      <c r="C362" s="3">
        <v>6.0816479711659612</v>
      </c>
      <c r="D362" s="3">
        <v>7.0786197870601075</v>
      </c>
      <c r="E362" s="3">
        <v>10.645139142155688</v>
      </c>
      <c r="F362" s="3">
        <v>7.9999999999999988E-2</v>
      </c>
      <c r="G362" s="3">
        <v>0.17899999999999999</v>
      </c>
      <c r="H362" s="3">
        <v>0.63200000000000001</v>
      </c>
      <c r="I362" s="3">
        <v>1.613</v>
      </c>
      <c r="J362" s="3">
        <v>2.13</v>
      </c>
      <c r="K362" s="3">
        <v>1.4979999999999998</v>
      </c>
      <c r="L362" s="3">
        <v>0.5169999999999999</v>
      </c>
      <c r="M362" s="3">
        <v>0.98099999999999998</v>
      </c>
      <c r="N362" s="3">
        <v>0.45300000000000007</v>
      </c>
      <c r="O362" s="3">
        <v>3.5124692658939236</v>
      </c>
      <c r="P362" s="3">
        <v>62</v>
      </c>
      <c r="Q362" s="3">
        <v>6.234</v>
      </c>
      <c r="R362" s="3">
        <v>1.1970000000000001</v>
      </c>
      <c r="S362" s="3">
        <v>0.83700000000000019</v>
      </c>
      <c r="T362" s="3">
        <v>-0.2430000000000001</v>
      </c>
      <c r="U362" s="3">
        <v>2.0369999999999999</v>
      </c>
      <c r="V362" s="3">
        <v>4.5809999999999995</v>
      </c>
      <c r="W362" s="3">
        <v>3.3839999999999999</v>
      </c>
      <c r="X362" s="3">
        <v>3.7439999999999998</v>
      </c>
      <c r="Y362" s="3">
        <v>4.8239999999999998</v>
      </c>
      <c r="Z362" s="3">
        <v>2.544</v>
      </c>
      <c r="AA362" s="3">
        <v>93.1</v>
      </c>
      <c r="AB362" s="3">
        <v>88.5</v>
      </c>
      <c r="AC362" s="3">
        <v>99.9</v>
      </c>
      <c r="AD362" s="3">
        <v>17.2</v>
      </c>
      <c r="AE362" s="3">
        <v>27.3</v>
      </c>
      <c r="AF362" s="3">
        <v>12.2</v>
      </c>
      <c r="AG362" s="3">
        <v>10.199999999999999</v>
      </c>
      <c r="AH362" s="3">
        <v>16.2</v>
      </c>
      <c r="AI362" s="3">
        <v>16.5</v>
      </c>
      <c r="AJ362" s="3">
        <v>55.5</v>
      </c>
      <c r="AK362" s="3">
        <v>14.6</v>
      </c>
      <c r="AL362" s="3">
        <v>1.2</v>
      </c>
      <c r="AM362" s="3">
        <v>4.9000000000000004</v>
      </c>
      <c r="AN362" s="3">
        <v>2.8</v>
      </c>
      <c r="AO362" s="3">
        <v>51.9</v>
      </c>
      <c r="AP362" s="3">
        <v>4.2</v>
      </c>
      <c r="AQ362" s="3">
        <v>0.9</v>
      </c>
      <c r="AR362" s="3">
        <v>7</v>
      </c>
      <c r="AS362" s="3">
        <v>18.899999999999999</v>
      </c>
      <c r="AT362" s="3">
        <v>24.7</v>
      </c>
      <c r="AU362" s="3">
        <v>56.4</v>
      </c>
      <c r="AV362" s="3">
        <v>73.599999999999994</v>
      </c>
      <c r="AW362" s="3">
        <v>17.8</v>
      </c>
      <c r="AX362" s="3">
        <v>72.3</v>
      </c>
      <c r="AY362" s="3">
        <v>9.9</v>
      </c>
      <c r="AZ362" s="3">
        <v>68.900000000000006</v>
      </c>
      <c r="BA362" s="3">
        <v>4.5</v>
      </c>
      <c r="BB362" s="3">
        <v>1</v>
      </c>
      <c r="BC362" s="3">
        <v>10.1</v>
      </c>
      <c r="BD362" s="3">
        <v>5.0999999999999996</v>
      </c>
      <c r="BE362" s="3">
        <v>3.9</v>
      </c>
      <c r="BF362" s="3">
        <v>6.6</v>
      </c>
      <c r="BG362" s="3">
        <v>13.2</v>
      </c>
      <c r="BH362" s="3">
        <v>11.2</v>
      </c>
      <c r="BI362" s="3">
        <v>7.4</v>
      </c>
      <c r="BJ362" s="3">
        <v>58</v>
      </c>
      <c r="BK362" s="3">
        <v>64</v>
      </c>
      <c r="BL362" s="3">
        <v>46</v>
      </c>
      <c r="BM362" s="3">
        <v>55.7</v>
      </c>
      <c r="BN362" s="3">
        <v>58.2</v>
      </c>
      <c r="BO362" s="3">
        <v>37.799999999999997</v>
      </c>
      <c r="BP362" s="3">
        <v>58.7</v>
      </c>
      <c r="BQ362" s="3">
        <v>57.2</v>
      </c>
      <c r="BR362" s="3">
        <v>56</v>
      </c>
      <c r="BS362" s="3">
        <v>48.5</v>
      </c>
      <c r="BT362" s="3">
        <v>1</v>
      </c>
    </row>
    <row r="363" spans="1:72" x14ac:dyDescent="0.25">
      <c r="A363" s="9">
        <v>42019</v>
      </c>
      <c r="B363" s="3">
        <v>7.5983943167800732</v>
      </c>
      <c r="C363" s="3">
        <v>6.0460710965988538</v>
      </c>
      <c r="D363" s="3">
        <v>7.1493201118167304</v>
      </c>
      <c r="E363" s="3">
        <v>10.645877175924472</v>
      </c>
      <c r="F363" s="3">
        <v>0.05</v>
      </c>
      <c r="G363" s="3">
        <v>0.12499999999999999</v>
      </c>
      <c r="H363" s="3">
        <v>0.433</v>
      </c>
      <c r="I363" s="3">
        <v>1.133</v>
      </c>
      <c r="J363" s="3">
        <v>1.619</v>
      </c>
      <c r="K363" s="3">
        <v>1.1859999999999999</v>
      </c>
      <c r="L363" s="3">
        <v>0.48599999999999999</v>
      </c>
      <c r="M363" s="3">
        <v>0.7</v>
      </c>
      <c r="N363" s="3">
        <v>0.30800000000000005</v>
      </c>
      <c r="O363" s="3">
        <v>3.4965034965034967</v>
      </c>
      <c r="P363" s="3">
        <v>62</v>
      </c>
      <c r="Q363" s="3">
        <v>6.2510000000000003</v>
      </c>
      <c r="R363" s="3">
        <v>1.367</v>
      </c>
      <c r="S363" s="3">
        <v>0.95699999999999985</v>
      </c>
      <c r="T363" s="3">
        <v>-3.2999999999999918E-2</v>
      </c>
      <c r="U363" s="3">
        <v>2.2570000000000001</v>
      </c>
      <c r="V363" s="3">
        <v>5.0980000000000008</v>
      </c>
      <c r="W363" s="3">
        <v>3.7310000000000003</v>
      </c>
      <c r="X363" s="3">
        <v>4.141</v>
      </c>
      <c r="Y363" s="3">
        <v>5.1310000000000002</v>
      </c>
      <c r="Z363" s="3">
        <v>2.8410000000000002</v>
      </c>
      <c r="AA363" s="3">
        <v>103.8</v>
      </c>
      <c r="AB363" s="3">
        <v>97</v>
      </c>
      <c r="AC363" s="3">
        <v>113.9</v>
      </c>
      <c r="AD363" s="3">
        <v>20.7</v>
      </c>
      <c r="AE363" s="3">
        <v>24.6</v>
      </c>
      <c r="AF363" s="3">
        <v>13.1</v>
      </c>
      <c r="AG363" s="3">
        <v>10.8</v>
      </c>
      <c r="AH363" s="3">
        <v>19.5</v>
      </c>
      <c r="AI363" s="3">
        <v>14.8</v>
      </c>
      <c r="AJ363" s="3">
        <v>54.7</v>
      </c>
      <c r="AK363" s="3">
        <v>17.3</v>
      </c>
      <c r="AL363" s="3">
        <v>1.6</v>
      </c>
      <c r="AM363" s="3">
        <v>5.4</v>
      </c>
      <c r="AN363" s="3">
        <v>3.1</v>
      </c>
      <c r="AO363" s="3">
        <v>44.4</v>
      </c>
      <c r="AP363" s="3">
        <v>4.4000000000000004</v>
      </c>
      <c r="AQ363" s="3">
        <v>0.7</v>
      </c>
      <c r="AR363" s="3">
        <v>6.9</v>
      </c>
      <c r="AS363" s="3">
        <v>17.3</v>
      </c>
      <c r="AT363" s="3">
        <v>28.2</v>
      </c>
      <c r="AU363" s="3">
        <v>54.5</v>
      </c>
      <c r="AV363" s="3">
        <v>69.7</v>
      </c>
      <c r="AW363" s="3">
        <v>18.899999999999999</v>
      </c>
      <c r="AX363" s="3">
        <v>72.900000000000006</v>
      </c>
      <c r="AY363" s="3">
        <v>8.1999999999999993</v>
      </c>
      <c r="AZ363" s="3">
        <v>67.900000000000006</v>
      </c>
      <c r="BA363" s="3">
        <v>3.9</v>
      </c>
      <c r="BB363" s="3">
        <v>1.8</v>
      </c>
      <c r="BC363" s="3">
        <v>10.3</v>
      </c>
      <c r="BD363" s="3">
        <v>4</v>
      </c>
      <c r="BE363" s="3">
        <v>4.0999999999999996</v>
      </c>
      <c r="BF363" s="3">
        <v>6.2</v>
      </c>
      <c r="BG363" s="3">
        <v>11.4</v>
      </c>
      <c r="BH363" s="3">
        <v>8.6</v>
      </c>
      <c r="BI363" s="3">
        <v>6.2</v>
      </c>
      <c r="BJ363" s="3">
        <v>57</v>
      </c>
      <c r="BK363" s="3">
        <v>60</v>
      </c>
      <c r="BL363" s="3">
        <v>44</v>
      </c>
      <c r="BM363" s="3">
        <v>53.9</v>
      </c>
      <c r="BN363" s="3">
        <v>54.3</v>
      </c>
      <c r="BO363" s="3">
        <v>35.1</v>
      </c>
      <c r="BP363" s="3">
        <v>55.9</v>
      </c>
      <c r="BQ363" s="3">
        <v>55</v>
      </c>
      <c r="BR363" s="3">
        <v>54</v>
      </c>
      <c r="BS363" s="3">
        <v>50.2</v>
      </c>
      <c r="BT363" s="3">
        <v>1</v>
      </c>
    </row>
    <row r="364" spans="1:72" x14ac:dyDescent="0.25">
      <c r="A364" s="9">
        <v>42050</v>
      </c>
      <c r="B364" s="3">
        <v>7.6518331882106256</v>
      </c>
      <c r="C364" s="3">
        <v>6.0424427918726114</v>
      </c>
      <c r="D364" s="3">
        <v>7.1037907026971512</v>
      </c>
      <c r="E364" s="3">
        <v>10.646614665401094</v>
      </c>
      <c r="F364" s="3">
        <v>0.05</v>
      </c>
      <c r="G364" s="3">
        <v>0.17100000000000001</v>
      </c>
      <c r="H364" s="3">
        <v>0.60199999999999998</v>
      </c>
      <c r="I364" s="3">
        <v>1.48</v>
      </c>
      <c r="J364" s="3">
        <v>1.976</v>
      </c>
      <c r="K364" s="3">
        <v>1.3740000000000001</v>
      </c>
      <c r="L364" s="3">
        <v>0.496</v>
      </c>
      <c r="M364" s="3">
        <v>0.878</v>
      </c>
      <c r="N364" s="3">
        <v>0.43099999999999999</v>
      </c>
      <c r="O364" s="3">
        <v>3.318951211417192</v>
      </c>
      <c r="P364" s="3">
        <v>61</v>
      </c>
      <c r="Q364" s="3">
        <v>5.8019999999999996</v>
      </c>
      <c r="R364" s="3">
        <v>1.17</v>
      </c>
      <c r="S364" s="3">
        <v>0.81</v>
      </c>
      <c r="T364" s="3">
        <v>-0.12999999999999989</v>
      </c>
      <c r="U364" s="3">
        <v>2.0299999999999998</v>
      </c>
      <c r="V364" s="3">
        <v>4.3019999999999996</v>
      </c>
      <c r="W364" s="3">
        <v>3.1319999999999997</v>
      </c>
      <c r="X364" s="3">
        <v>3.4919999999999995</v>
      </c>
      <c r="Y364" s="3">
        <v>4.4319999999999995</v>
      </c>
      <c r="Z364" s="3">
        <v>2.2719999999999998</v>
      </c>
      <c r="AA364" s="3">
        <v>98.8</v>
      </c>
      <c r="AB364" s="3">
        <v>90</v>
      </c>
      <c r="AC364" s="3">
        <v>112.1</v>
      </c>
      <c r="AD364" s="3">
        <v>20.3</v>
      </c>
      <c r="AE364" s="3">
        <v>25.1</v>
      </c>
      <c r="AF364" s="3">
        <v>11.8</v>
      </c>
      <c r="AG364" s="3">
        <v>10.8</v>
      </c>
      <c r="AH364" s="3">
        <v>16.399999999999999</v>
      </c>
      <c r="AI364" s="3">
        <v>14.8</v>
      </c>
      <c r="AJ364" s="3">
        <v>54.6</v>
      </c>
      <c r="AK364" s="3">
        <v>13.8</v>
      </c>
      <c r="AL364" s="3">
        <v>1.4</v>
      </c>
      <c r="AM364" s="3">
        <v>5.6</v>
      </c>
      <c r="AN364" s="3">
        <v>3.5</v>
      </c>
      <c r="AO364" s="3">
        <v>50</v>
      </c>
      <c r="AP364" s="3">
        <v>4.0999999999999996</v>
      </c>
      <c r="AQ364" s="3">
        <v>0.7</v>
      </c>
      <c r="AR364" s="3">
        <v>6.5</v>
      </c>
      <c r="AS364" s="3">
        <v>16.7</v>
      </c>
      <c r="AT364" s="3">
        <v>26.7</v>
      </c>
      <c r="AU364" s="3">
        <v>56.6</v>
      </c>
      <c r="AV364" s="3">
        <v>72.8</v>
      </c>
      <c r="AW364" s="3">
        <v>17.600000000000001</v>
      </c>
      <c r="AX364" s="3">
        <v>73.5</v>
      </c>
      <c r="AY364" s="3">
        <v>8.9</v>
      </c>
      <c r="AZ364" s="3">
        <v>71.400000000000006</v>
      </c>
      <c r="BA364" s="3">
        <v>4.3</v>
      </c>
      <c r="BB364" s="3">
        <v>1.2</v>
      </c>
      <c r="BC364" s="3">
        <v>10</v>
      </c>
      <c r="BD364" s="3">
        <v>5.2</v>
      </c>
      <c r="BE364" s="3">
        <v>4.4000000000000004</v>
      </c>
      <c r="BF364" s="3">
        <v>7.9</v>
      </c>
      <c r="BG364" s="3">
        <v>14.4</v>
      </c>
      <c r="BH364" s="3">
        <v>7.5</v>
      </c>
      <c r="BI364" s="3">
        <v>6.3</v>
      </c>
      <c r="BJ364" s="3">
        <v>55</v>
      </c>
      <c r="BK364" s="3">
        <v>59</v>
      </c>
      <c r="BL364" s="3">
        <v>39</v>
      </c>
      <c r="BM364" s="3">
        <v>53</v>
      </c>
      <c r="BN364" s="3">
        <v>53.9</v>
      </c>
      <c r="BO364" s="3">
        <v>35.200000000000003</v>
      </c>
      <c r="BP364" s="3">
        <v>55</v>
      </c>
      <c r="BQ364" s="3">
        <v>51.8</v>
      </c>
      <c r="BR364" s="3">
        <v>54.5</v>
      </c>
      <c r="BS364" s="3">
        <v>49.8</v>
      </c>
      <c r="BT364" s="3">
        <v>1</v>
      </c>
    </row>
    <row r="365" spans="1:72" x14ac:dyDescent="0.25">
      <c r="A365" s="9">
        <v>42078</v>
      </c>
      <c r="B365" s="3">
        <v>7.6342840427242402</v>
      </c>
      <c r="C365" s="3">
        <v>6.0282303262983055</v>
      </c>
      <c r="D365" s="3">
        <v>7.0796897428896051</v>
      </c>
      <c r="E365" s="3">
        <v>10.647280317764965</v>
      </c>
      <c r="F365" s="3">
        <v>0.11000000000000001</v>
      </c>
      <c r="G365" s="3">
        <v>0.2</v>
      </c>
      <c r="H365" s="3">
        <v>0.52900000000000003</v>
      </c>
      <c r="I365" s="3">
        <v>1.3420000000000001</v>
      </c>
      <c r="J365" s="3">
        <v>1.897</v>
      </c>
      <c r="K365" s="3">
        <v>1.3679999999999999</v>
      </c>
      <c r="L365" s="3">
        <v>0.55499999999999994</v>
      </c>
      <c r="M365" s="3">
        <v>0.81300000000000006</v>
      </c>
      <c r="N365" s="3">
        <v>0.32900000000000007</v>
      </c>
      <c r="O365" s="3">
        <v>3.5211267605633805</v>
      </c>
      <c r="P365" s="3">
        <v>58</v>
      </c>
      <c r="Q365" s="3">
        <v>6.1779999999999999</v>
      </c>
      <c r="R365" s="3">
        <v>1.268</v>
      </c>
      <c r="S365" s="3">
        <v>0.89799999999999991</v>
      </c>
      <c r="T365" s="3">
        <v>-6.2000000000000055E-2</v>
      </c>
      <c r="U365" s="3">
        <v>2.1280000000000001</v>
      </c>
      <c r="V365" s="3">
        <v>4.806</v>
      </c>
      <c r="W365" s="3">
        <v>3.5379999999999998</v>
      </c>
      <c r="X365" s="3">
        <v>3.9079999999999999</v>
      </c>
      <c r="Y365" s="3">
        <v>4.8680000000000003</v>
      </c>
      <c r="Z365" s="3">
        <v>2.6779999999999999</v>
      </c>
      <c r="AA365" s="3">
        <v>101.4</v>
      </c>
      <c r="AB365" s="3">
        <v>96</v>
      </c>
      <c r="AC365" s="3">
        <v>109.5</v>
      </c>
      <c r="AD365" s="3">
        <v>21</v>
      </c>
      <c r="AE365" s="3">
        <v>25.5</v>
      </c>
      <c r="AF365" s="3">
        <v>12.7</v>
      </c>
      <c r="AG365" s="3">
        <v>9.6999999999999993</v>
      </c>
      <c r="AH365" s="3">
        <v>18.8</v>
      </c>
      <c r="AI365" s="3">
        <v>13.6</v>
      </c>
      <c r="AJ365" s="3">
        <v>53.5</v>
      </c>
      <c r="AK365" s="3">
        <v>15.3</v>
      </c>
      <c r="AL365" s="3">
        <v>1.3</v>
      </c>
      <c r="AM365" s="3">
        <v>4.8</v>
      </c>
      <c r="AN365" s="3">
        <v>2.8</v>
      </c>
      <c r="AO365" s="3">
        <v>49.6</v>
      </c>
      <c r="AP365" s="3">
        <v>3.9</v>
      </c>
      <c r="AQ365" s="3">
        <v>0.7</v>
      </c>
      <c r="AR365" s="3">
        <v>7.2</v>
      </c>
      <c r="AS365" s="3">
        <v>19.399999999999999</v>
      </c>
      <c r="AT365" s="3">
        <v>26.7</v>
      </c>
      <c r="AU365" s="3">
        <v>53.9</v>
      </c>
      <c r="AV365" s="3">
        <v>71.5</v>
      </c>
      <c r="AW365" s="3">
        <v>16.8</v>
      </c>
      <c r="AX365" s="3">
        <v>75.099999999999994</v>
      </c>
      <c r="AY365" s="3">
        <v>8.1</v>
      </c>
      <c r="AZ365" s="3">
        <v>71.099999999999994</v>
      </c>
      <c r="BA365" s="3">
        <v>3.9</v>
      </c>
      <c r="BB365" s="3">
        <v>1.6</v>
      </c>
      <c r="BC365" s="3">
        <v>9.6999999999999993</v>
      </c>
      <c r="BD365" s="3">
        <v>5.6</v>
      </c>
      <c r="BE365" s="3">
        <v>3.8</v>
      </c>
      <c r="BF365" s="3">
        <v>7.7</v>
      </c>
      <c r="BG365" s="3">
        <v>13.6</v>
      </c>
      <c r="BH365" s="3">
        <v>8.3000000000000007</v>
      </c>
      <c r="BI365" s="3">
        <v>6.7</v>
      </c>
      <c r="BJ365" s="3">
        <v>52</v>
      </c>
      <c r="BK365" s="3">
        <v>59</v>
      </c>
      <c r="BL365" s="3">
        <v>37</v>
      </c>
      <c r="BM365" s="3">
        <v>52.1</v>
      </c>
      <c r="BN365" s="3">
        <v>52.6</v>
      </c>
      <c r="BO365" s="3">
        <v>40.1</v>
      </c>
      <c r="BP365" s="3">
        <v>55</v>
      </c>
      <c r="BQ365" s="3">
        <v>51</v>
      </c>
      <c r="BR365" s="3">
        <v>51.7</v>
      </c>
      <c r="BS365" s="3">
        <v>50.2</v>
      </c>
      <c r="BT365" s="3">
        <v>1</v>
      </c>
    </row>
    <row r="366" spans="1:72" x14ac:dyDescent="0.25">
      <c r="A366" s="9">
        <v>42109</v>
      </c>
      <c r="B366" s="3">
        <v>7.6427687086386902</v>
      </c>
      <c r="C366" s="3">
        <v>6.0429890647613727</v>
      </c>
      <c r="D366" s="3">
        <v>7.0738542923252368</v>
      </c>
      <c r="E366" s="3">
        <v>10.648016773545576</v>
      </c>
      <c r="F366" s="3">
        <v>4.9999999999999996E-2</v>
      </c>
      <c r="G366" s="3">
        <v>0.217</v>
      </c>
      <c r="H366" s="3">
        <v>0.56899999999999995</v>
      </c>
      <c r="I366" s="3">
        <v>1.42</v>
      </c>
      <c r="J366" s="3">
        <v>2.0250000000000004</v>
      </c>
      <c r="K366" s="3">
        <v>1.4560000000000002</v>
      </c>
      <c r="L366" s="3">
        <v>0.6050000000000002</v>
      </c>
      <c r="M366" s="3">
        <v>0.85099999999999998</v>
      </c>
      <c r="N366" s="3">
        <v>0.35199999999999998</v>
      </c>
      <c r="O366" s="3">
        <v>3.5423308537017353</v>
      </c>
      <c r="P366" s="3">
        <v>61</v>
      </c>
      <c r="Q366" s="3">
        <v>5.9710000000000001</v>
      </c>
      <c r="R366" s="3">
        <v>1.28</v>
      </c>
      <c r="S366" s="3">
        <v>0.92000000000000015</v>
      </c>
      <c r="T366" s="3">
        <v>-3.0000000000000027E-2</v>
      </c>
      <c r="U366" s="3">
        <v>2.13</v>
      </c>
      <c r="V366" s="3">
        <v>4.5410000000000004</v>
      </c>
      <c r="W366" s="3">
        <v>3.2610000000000001</v>
      </c>
      <c r="X366" s="3">
        <v>3.621</v>
      </c>
      <c r="Y366" s="3">
        <v>4.5709999999999997</v>
      </c>
      <c r="Z366" s="3">
        <v>2.411</v>
      </c>
      <c r="AA366" s="3">
        <v>94.3</v>
      </c>
      <c r="AB366" s="3">
        <v>87.1</v>
      </c>
      <c r="AC366" s="3">
        <v>105.1</v>
      </c>
      <c r="AD366" s="3">
        <v>19</v>
      </c>
      <c r="AE366" s="3">
        <v>25.9</v>
      </c>
      <c r="AF366" s="3">
        <v>11.1</v>
      </c>
      <c r="AG366" s="3">
        <v>10.8</v>
      </c>
      <c r="AH366" s="3">
        <v>17.399999999999999</v>
      </c>
      <c r="AI366" s="3">
        <v>16.399999999999999</v>
      </c>
      <c r="AJ366" s="3">
        <v>55.1</v>
      </c>
      <c r="AK366" s="3">
        <v>13.8</v>
      </c>
      <c r="AL366" s="3">
        <v>1.2</v>
      </c>
      <c r="AM366" s="3">
        <v>5.0999999999999996</v>
      </c>
      <c r="AN366" s="3">
        <v>3.3</v>
      </c>
      <c r="AO366" s="3">
        <v>47.2</v>
      </c>
      <c r="AP366" s="3">
        <v>3.7</v>
      </c>
      <c r="AQ366" s="3">
        <v>0.6</v>
      </c>
      <c r="AR366" s="3">
        <v>5.7</v>
      </c>
      <c r="AS366" s="3">
        <v>19.2</v>
      </c>
      <c r="AT366" s="3">
        <v>25.5</v>
      </c>
      <c r="AU366" s="3">
        <v>55.3</v>
      </c>
      <c r="AV366" s="3">
        <v>71.8</v>
      </c>
      <c r="AW366" s="3">
        <v>15.4</v>
      </c>
      <c r="AX366" s="3">
        <v>75.5</v>
      </c>
      <c r="AY366" s="3">
        <v>9.1</v>
      </c>
      <c r="AZ366" s="3">
        <v>69.8</v>
      </c>
      <c r="BA366" s="3">
        <v>4</v>
      </c>
      <c r="BB366" s="3">
        <v>1.7</v>
      </c>
      <c r="BC366" s="3">
        <v>10.9</v>
      </c>
      <c r="BD366" s="3">
        <v>4.9000000000000004</v>
      </c>
      <c r="BE366" s="3">
        <v>3.9</v>
      </c>
      <c r="BF366" s="3">
        <v>6.6</v>
      </c>
      <c r="BG366" s="3">
        <v>12.7</v>
      </c>
      <c r="BH366" s="3">
        <v>9</v>
      </c>
      <c r="BI366" s="3">
        <v>6.1</v>
      </c>
      <c r="BJ366" s="3">
        <v>56</v>
      </c>
      <c r="BK366" s="3">
        <v>63</v>
      </c>
      <c r="BL366" s="3">
        <v>40</v>
      </c>
      <c r="BM366" s="3">
        <v>51.9</v>
      </c>
      <c r="BN366" s="3">
        <v>52.8</v>
      </c>
      <c r="BO366" s="3">
        <v>41.6</v>
      </c>
      <c r="BP366" s="3">
        <v>55.7</v>
      </c>
      <c r="BQ366" s="3">
        <v>50.4</v>
      </c>
      <c r="BR366" s="3">
        <v>51.1</v>
      </c>
      <c r="BS366" s="3">
        <v>49.7</v>
      </c>
      <c r="BT366" s="3">
        <v>0</v>
      </c>
    </row>
    <row r="367" spans="1:72" x14ac:dyDescent="0.25">
      <c r="A367" s="9">
        <v>42139</v>
      </c>
      <c r="B367" s="3">
        <v>7.6532054939705301</v>
      </c>
      <c r="C367" s="3">
        <v>6.0514772170141526</v>
      </c>
      <c r="D367" s="3">
        <v>7.0816833757037623</v>
      </c>
      <c r="E367" s="3">
        <v>10.648728956654207</v>
      </c>
      <c r="F367" s="3">
        <v>4.9999999999999996E-2</v>
      </c>
      <c r="G367" s="3">
        <v>0.24099999999999999</v>
      </c>
      <c r="H367" s="3">
        <v>0.59899999999999998</v>
      </c>
      <c r="I367" s="3">
        <v>1.4750000000000001</v>
      </c>
      <c r="J367" s="3">
        <v>2.1130000000000004</v>
      </c>
      <c r="K367" s="3">
        <v>1.5140000000000002</v>
      </c>
      <c r="L367" s="3">
        <v>0.63800000000000012</v>
      </c>
      <c r="M367" s="3">
        <v>0.87600000000000011</v>
      </c>
      <c r="N367" s="3">
        <v>0.35799999999999998</v>
      </c>
      <c r="O367" s="3">
        <v>3.629764065335753</v>
      </c>
      <c r="P367" s="3">
        <v>58</v>
      </c>
      <c r="Q367" s="3">
        <v>5.9939999999999998</v>
      </c>
      <c r="R367" s="3">
        <v>1.3049999999999999</v>
      </c>
      <c r="S367" s="3">
        <v>0.94500000000000006</v>
      </c>
      <c r="T367" s="3">
        <v>-5.500000000000016E-2</v>
      </c>
      <c r="U367" s="3">
        <v>2.1849999999999996</v>
      </c>
      <c r="V367" s="3">
        <v>4.5089999999999995</v>
      </c>
      <c r="W367" s="3">
        <v>3.2039999999999997</v>
      </c>
      <c r="X367" s="3">
        <v>3.5639999999999996</v>
      </c>
      <c r="Y367" s="3">
        <v>4.5640000000000001</v>
      </c>
      <c r="Z367" s="3">
        <v>2.3239999999999998</v>
      </c>
      <c r="AA367" s="3">
        <v>94.6</v>
      </c>
      <c r="AB367" s="3">
        <v>86.2</v>
      </c>
      <c r="AC367" s="3">
        <v>107.1</v>
      </c>
      <c r="AD367" s="3">
        <v>20.6</v>
      </c>
      <c r="AE367" s="3">
        <v>27.2</v>
      </c>
      <c r="AF367" s="3">
        <v>12.4</v>
      </c>
      <c r="AG367" s="3">
        <v>10.7</v>
      </c>
      <c r="AH367" s="3">
        <v>17.600000000000001</v>
      </c>
      <c r="AI367" s="3">
        <v>16.600000000000001</v>
      </c>
      <c r="AJ367" s="3">
        <v>52.2</v>
      </c>
      <c r="AK367" s="3">
        <v>14.7</v>
      </c>
      <c r="AL367" s="3">
        <v>0.9</v>
      </c>
      <c r="AM367" s="3">
        <v>5.9</v>
      </c>
      <c r="AN367" s="3">
        <v>3.7</v>
      </c>
      <c r="AO367" s="3">
        <v>50.5</v>
      </c>
      <c r="AP367" s="3">
        <v>3.7</v>
      </c>
      <c r="AQ367" s="3">
        <v>1.3</v>
      </c>
      <c r="AR367" s="3">
        <v>7.6</v>
      </c>
      <c r="AS367" s="3">
        <v>17.899999999999999</v>
      </c>
      <c r="AT367" s="3">
        <v>24.7</v>
      </c>
      <c r="AU367" s="3">
        <v>57.4</v>
      </c>
      <c r="AV367" s="3">
        <v>71.7</v>
      </c>
      <c r="AW367" s="3">
        <v>16</v>
      </c>
      <c r="AX367" s="3">
        <v>72.7</v>
      </c>
      <c r="AY367" s="3">
        <v>11.3</v>
      </c>
      <c r="AZ367" s="3">
        <v>68.7</v>
      </c>
      <c r="BA367" s="3">
        <v>3.9</v>
      </c>
      <c r="BB367" s="3">
        <v>1.1000000000000001</v>
      </c>
      <c r="BC367" s="3">
        <v>10.3</v>
      </c>
      <c r="BD367" s="3">
        <v>5.2</v>
      </c>
      <c r="BE367" s="3">
        <v>3.7</v>
      </c>
      <c r="BF367" s="3">
        <v>7.9</v>
      </c>
      <c r="BG367" s="3">
        <v>14.4</v>
      </c>
      <c r="BH367" s="3">
        <v>9.3000000000000007</v>
      </c>
      <c r="BI367" s="3">
        <v>6.1</v>
      </c>
      <c r="BJ367" s="3">
        <v>54</v>
      </c>
      <c r="BK367" s="3">
        <v>63</v>
      </c>
      <c r="BL367" s="3">
        <v>39</v>
      </c>
      <c r="BM367" s="3">
        <v>52.9</v>
      </c>
      <c r="BN367" s="3">
        <v>53.3</v>
      </c>
      <c r="BO367" s="3">
        <v>49</v>
      </c>
      <c r="BP367" s="3">
        <v>54.6</v>
      </c>
      <c r="BQ367" s="3">
        <v>52.9</v>
      </c>
      <c r="BR367" s="3">
        <v>51.9</v>
      </c>
      <c r="BS367" s="3">
        <v>51.6</v>
      </c>
      <c r="BT367" s="3">
        <v>0</v>
      </c>
    </row>
    <row r="368" spans="1:72" x14ac:dyDescent="0.25">
      <c r="A368" s="9">
        <v>42170</v>
      </c>
      <c r="B368" s="3">
        <v>7.6319698320569431</v>
      </c>
      <c r="C368" s="3">
        <v>6.0551198658371037</v>
      </c>
      <c r="D368" s="3">
        <v>7.0642033178580785</v>
      </c>
      <c r="E368" s="3">
        <v>10.649464346740606</v>
      </c>
      <c r="F368" s="3">
        <v>0.1</v>
      </c>
      <c r="G368" s="3">
        <v>0.25800000000000001</v>
      </c>
      <c r="H368" s="3">
        <v>0.63500000000000001</v>
      </c>
      <c r="I368" s="3">
        <v>1.631</v>
      </c>
      <c r="J368" s="3">
        <v>2.3390000000000004</v>
      </c>
      <c r="K368" s="3">
        <v>1.7040000000000002</v>
      </c>
      <c r="L368" s="3">
        <v>0.70800000000000018</v>
      </c>
      <c r="M368" s="3">
        <v>0.996</v>
      </c>
      <c r="N368" s="3">
        <v>0.377</v>
      </c>
      <c r="O368" s="3">
        <v>3.6496350364963503</v>
      </c>
      <c r="P368" s="3">
        <v>65</v>
      </c>
      <c r="Q368" s="3">
        <v>6.5330000000000004</v>
      </c>
      <c r="R368" s="3">
        <v>1.4089999999999998</v>
      </c>
      <c r="S368" s="3">
        <v>0.99900000000000011</v>
      </c>
      <c r="T368" s="3">
        <v>-6.0999999999999943E-2</v>
      </c>
      <c r="U368" s="3">
        <v>2.319</v>
      </c>
      <c r="V368" s="3">
        <v>4.8920000000000003</v>
      </c>
      <c r="W368" s="3">
        <v>3.4830000000000005</v>
      </c>
      <c r="X368" s="3">
        <v>3.8930000000000002</v>
      </c>
      <c r="Y368" s="3">
        <v>4.9530000000000003</v>
      </c>
      <c r="Z368" s="3">
        <v>2.5730000000000004</v>
      </c>
      <c r="AA368" s="3">
        <v>99.8</v>
      </c>
      <c r="AB368" s="3">
        <v>92.8</v>
      </c>
      <c r="AC368" s="3">
        <v>110.3</v>
      </c>
      <c r="AD368" s="3">
        <v>21.3</v>
      </c>
      <c r="AE368" s="3">
        <v>26.1</v>
      </c>
      <c r="AF368" s="3">
        <v>13.1</v>
      </c>
      <c r="AG368" s="3">
        <v>10.6</v>
      </c>
      <c r="AH368" s="3">
        <v>17.600000000000001</v>
      </c>
      <c r="AI368" s="3">
        <v>15.2</v>
      </c>
      <c r="AJ368" s="3">
        <v>52.6</v>
      </c>
      <c r="AK368" s="3">
        <v>17.100000000000001</v>
      </c>
      <c r="AL368" s="3">
        <v>1.1000000000000001</v>
      </c>
      <c r="AM368" s="3">
        <v>5.6</v>
      </c>
      <c r="AN368" s="3">
        <v>3.5</v>
      </c>
      <c r="AO368" s="3">
        <v>47.4</v>
      </c>
      <c r="AP368" s="3">
        <v>4.9000000000000004</v>
      </c>
      <c r="AQ368" s="3">
        <v>1</v>
      </c>
      <c r="AR368" s="3">
        <v>6.3</v>
      </c>
      <c r="AS368" s="3">
        <v>18</v>
      </c>
      <c r="AT368" s="3">
        <v>26.1</v>
      </c>
      <c r="AU368" s="3">
        <v>55.9</v>
      </c>
      <c r="AV368" s="3">
        <v>71.8</v>
      </c>
      <c r="AW368" s="3">
        <v>17.899999999999999</v>
      </c>
      <c r="AX368" s="3">
        <v>71.900000000000006</v>
      </c>
      <c r="AY368" s="3">
        <v>10.199999999999999</v>
      </c>
      <c r="AZ368" s="3">
        <v>67.7</v>
      </c>
      <c r="BA368" s="3">
        <v>4.0999999999999996</v>
      </c>
      <c r="BB368" s="3">
        <v>1.9</v>
      </c>
      <c r="BC368" s="3">
        <v>9.1999999999999993</v>
      </c>
      <c r="BD368" s="3">
        <v>5.4</v>
      </c>
      <c r="BE368" s="3">
        <v>4.5999999999999996</v>
      </c>
      <c r="BF368" s="3">
        <v>5.4</v>
      </c>
      <c r="BG368" s="3">
        <v>12.6</v>
      </c>
      <c r="BH368" s="3">
        <v>8.5</v>
      </c>
      <c r="BI368" s="3">
        <v>6.8</v>
      </c>
      <c r="BJ368" s="3">
        <v>60</v>
      </c>
      <c r="BK368" s="3">
        <v>69</v>
      </c>
      <c r="BL368" s="3">
        <v>44</v>
      </c>
      <c r="BM368" s="3">
        <v>52.5</v>
      </c>
      <c r="BN368" s="3">
        <v>54.4</v>
      </c>
      <c r="BO368" s="3">
        <v>49.7</v>
      </c>
      <c r="BP368" s="3">
        <v>53.2</v>
      </c>
      <c r="BQ368" s="3">
        <v>53.5</v>
      </c>
      <c r="BR368" s="3">
        <v>49</v>
      </c>
      <c r="BS368" s="3">
        <v>52.4</v>
      </c>
      <c r="BT368" s="3">
        <v>0</v>
      </c>
    </row>
    <row r="369" spans="1:72" x14ac:dyDescent="0.25">
      <c r="A369" s="9">
        <v>42200</v>
      </c>
      <c r="B369" s="3">
        <v>7.6515195253386086</v>
      </c>
      <c r="C369" s="3">
        <v>6.0170591917694622</v>
      </c>
      <c r="D369" s="3">
        <v>6.9978701684243969</v>
      </c>
      <c r="E369" s="3">
        <v>10.650175500024103</v>
      </c>
      <c r="F369" s="3">
        <v>6.0000000000000012E-2</v>
      </c>
      <c r="G369" s="3">
        <v>0.23599999999999999</v>
      </c>
      <c r="H369" s="3">
        <v>0.58800000000000008</v>
      </c>
      <c r="I369" s="3">
        <v>1.454</v>
      </c>
      <c r="J369" s="3">
        <v>2.1069999999999998</v>
      </c>
      <c r="K369" s="3">
        <v>1.5189999999999997</v>
      </c>
      <c r="L369" s="3">
        <v>0.6529999999999998</v>
      </c>
      <c r="M369" s="3">
        <v>0.86599999999999999</v>
      </c>
      <c r="N369" s="3">
        <v>0.35200000000000004</v>
      </c>
      <c r="O369" s="3">
        <v>3.6724201248622843</v>
      </c>
      <c r="P369" s="3">
        <v>65</v>
      </c>
      <c r="Q369" s="3">
        <v>6.657</v>
      </c>
      <c r="R369" s="3">
        <v>1.466</v>
      </c>
      <c r="S369" s="3">
        <v>1.1460000000000001</v>
      </c>
      <c r="T369" s="3">
        <v>1.6000000000000014E-2</v>
      </c>
      <c r="U369" s="3">
        <v>2.4459999999999997</v>
      </c>
      <c r="V369" s="3">
        <v>5.1230000000000002</v>
      </c>
      <c r="W369" s="3">
        <v>3.657</v>
      </c>
      <c r="X369" s="3">
        <v>3.9769999999999999</v>
      </c>
      <c r="Y369" s="3">
        <v>5.1070000000000002</v>
      </c>
      <c r="Z369" s="3">
        <v>2.677</v>
      </c>
      <c r="AA369" s="3">
        <v>91</v>
      </c>
      <c r="AB369" s="3">
        <v>82.3</v>
      </c>
      <c r="AC369" s="3">
        <v>104</v>
      </c>
      <c r="AD369" s="3">
        <v>19.899999999999999</v>
      </c>
      <c r="AE369" s="3">
        <v>27.4</v>
      </c>
      <c r="AF369" s="3">
        <v>11.8</v>
      </c>
      <c r="AG369" s="3">
        <v>11.3</v>
      </c>
      <c r="AH369" s="3">
        <v>17</v>
      </c>
      <c r="AI369" s="3">
        <v>19</v>
      </c>
      <c r="AJ369" s="3">
        <v>52.7</v>
      </c>
      <c r="AK369" s="3">
        <v>13.7</v>
      </c>
      <c r="AL369" s="3">
        <v>1.9</v>
      </c>
      <c r="AM369" s="3">
        <v>5.9</v>
      </c>
      <c r="AN369" s="3">
        <v>3.1</v>
      </c>
      <c r="AO369" s="3">
        <v>52.1</v>
      </c>
      <c r="AP369" s="3">
        <v>4.0999999999999996</v>
      </c>
      <c r="AQ369" s="3">
        <v>0.9</v>
      </c>
      <c r="AR369" s="3">
        <v>5.9</v>
      </c>
      <c r="AS369" s="3">
        <v>18.2</v>
      </c>
      <c r="AT369" s="3">
        <v>23.4</v>
      </c>
      <c r="AU369" s="3">
        <v>58.4</v>
      </c>
      <c r="AV369" s="3">
        <v>71.7</v>
      </c>
      <c r="AW369" s="3">
        <v>15.3</v>
      </c>
      <c r="AX369" s="3">
        <v>74.400000000000006</v>
      </c>
      <c r="AY369" s="3">
        <v>10.3</v>
      </c>
      <c r="AZ369" s="3">
        <v>67.3</v>
      </c>
      <c r="BA369" s="3">
        <v>4</v>
      </c>
      <c r="BB369" s="3">
        <v>1.8</v>
      </c>
      <c r="BC369" s="3">
        <v>10.6</v>
      </c>
      <c r="BD369" s="3">
        <v>5.5</v>
      </c>
      <c r="BE369" s="3">
        <v>5.2</v>
      </c>
      <c r="BF369" s="3">
        <v>6.7</v>
      </c>
      <c r="BG369" s="3">
        <v>14.5</v>
      </c>
      <c r="BH369" s="3">
        <v>9.9</v>
      </c>
      <c r="BI369" s="3">
        <v>6.3</v>
      </c>
      <c r="BJ369" s="3">
        <v>60</v>
      </c>
      <c r="BK369" s="3">
        <v>70</v>
      </c>
      <c r="BL369" s="3">
        <v>43</v>
      </c>
      <c r="BM369" s="3">
        <v>52</v>
      </c>
      <c r="BN369" s="3">
        <v>52.9</v>
      </c>
      <c r="BO369" s="3">
        <v>45.1</v>
      </c>
      <c r="BP369" s="3">
        <v>53.9</v>
      </c>
      <c r="BQ369" s="3">
        <v>51.9</v>
      </c>
      <c r="BR369" s="3">
        <v>50.6</v>
      </c>
      <c r="BS369" s="3">
        <v>50.6</v>
      </c>
      <c r="BT369" s="3">
        <v>0</v>
      </c>
    </row>
    <row r="370" spans="1:72" x14ac:dyDescent="0.25">
      <c r="A370" s="9">
        <v>42231</v>
      </c>
      <c r="B370" s="3">
        <v>7.5868948088874744</v>
      </c>
      <c r="C370" s="3">
        <v>6.0070918029936813</v>
      </c>
      <c r="D370" s="3">
        <v>7.0305833448232011</v>
      </c>
      <c r="E370" s="3">
        <v>10.650909827496076</v>
      </c>
      <c r="F370" s="3">
        <v>0.19</v>
      </c>
      <c r="G370" s="3">
        <v>0.30199999999999999</v>
      </c>
      <c r="H370" s="3">
        <v>0.65900000000000003</v>
      </c>
      <c r="I370" s="3">
        <v>1.468</v>
      </c>
      <c r="J370" s="3">
        <v>2.1339999999999999</v>
      </c>
      <c r="K370" s="3">
        <v>1.4750000000000001</v>
      </c>
      <c r="L370" s="3">
        <v>0.66599999999999993</v>
      </c>
      <c r="M370" s="3">
        <v>0.80900000000000005</v>
      </c>
      <c r="N370" s="3">
        <v>0.35699999999999998</v>
      </c>
      <c r="O370" s="3">
        <v>3.6179450072358903</v>
      </c>
      <c r="P370" s="3">
        <v>66</v>
      </c>
      <c r="Q370" s="3">
        <v>7.0140000000000002</v>
      </c>
      <c r="R370" s="3">
        <v>1.5419999999999998</v>
      </c>
      <c r="S370" s="3">
        <v>1.2119999999999997</v>
      </c>
      <c r="T370" s="3">
        <v>4.2000000000000037E-2</v>
      </c>
      <c r="U370" s="3">
        <v>2.6319999999999997</v>
      </c>
      <c r="V370" s="3">
        <v>5.4660000000000002</v>
      </c>
      <c r="W370" s="3">
        <v>3.9240000000000004</v>
      </c>
      <c r="X370" s="3">
        <v>4.2540000000000004</v>
      </c>
      <c r="Y370" s="3">
        <v>5.4240000000000004</v>
      </c>
      <c r="Z370" s="3">
        <v>2.8340000000000005</v>
      </c>
      <c r="AA370" s="3">
        <v>101.3</v>
      </c>
      <c r="AB370" s="3">
        <v>91.6</v>
      </c>
      <c r="AC370" s="3">
        <v>115.8</v>
      </c>
      <c r="AD370" s="3">
        <v>22.1</v>
      </c>
      <c r="AE370" s="3">
        <v>21.7</v>
      </c>
      <c r="AF370" s="3">
        <v>10.8</v>
      </c>
      <c r="AG370" s="3">
        <v>9.8000000000000007</v>
      </c>
      <c r="AH370" s="3">
        <v>16.2</v>
      </c>
      <c r="AI370" s="3">
        <v>14.5</v>
      </c>
      <c r="AJ370" s="3">
        <v>56.2</v>
      </c>
      <c r="AK370" s="3">
        <v>14.9</v>
      </c>
      <c r="AL370" s="3">
        <v>1.1000000000000001</v>
      </c>
      <c r="AM370" s="3">
        <v>4.4000000000000004</v>
      </c>
      <c r="AN370" s="3">
        <v>2.6</v>
      </c>
      <c r="AO370" s="3">
        <v>49.5</v>
      </c>
      <c r="AP370" s="3">
        <v>3.5</v>
      </c>
      <c r="AQ370" s="3">
        <v>0.7</v>
      </c>
      <c r="AR370" s="3">
        <v>5.6</v>
      </c>
      <c r="AS370" s="3">
        <v>17.8</v>
      </c>
      <c r="AT370" s="3">
        <v>23.7</v>
      </c>
      <c r="AU370" s="3">
        <v>58.5</v>
      </c>
      <c r="AV370" s="3">
        <v>74</v>
      </c>
      <c r="AW370" s="3">
        <v>16.600000000000001</v>
      </c>
      <c r="AX370" s="3">
        <v>74.3</v>
      </c>
      <c r="AY370" s="3">
        <v>9.1</v>
      </c>
      <c r="AZ370" s="3">
        <v>70.599999999999994</v>
      </c>
      <c r="BA370" s="3">
        <v>4.0999999999999996</v>
      </c>
      <c r="BB370" s="3">
        <v>1.7</v>
      </c>
      <c r="BC370" s="3">
        <v>10.5</v>
      </c>
      <c r="BD370" s="3">
        <v>5.2</v>
      </c>
      <c r="BE370" s="3">
        <v>4</v>
      </c>
      <c r="BF370" s="3">
        <v>6.7</v>
      </c>
      <c r="BG370" s="3">
        <v>13</v>
      </c>
      <c r="BH370" s="3">
        <v>9.5</v>
      </c>
      <c r="BI370" s="3">
        <v>7</v>
      </c>
      <c r="BJ370" s="3">
        <v>61</v>
      </c>
      <c r="BK370" s="3">
        <v>70</v>
      </c>
      <c r="BL370" s="3">
        <v>45</v>
      </c>
      <c r="BM370" s="3">
        <v>50.2</v>
      </c>
      <c r="BN370" s="3">
        <v>51.5</v>
      </c>
      <c r="BO370" s="3">
        <v>38.799999999999997</v>
      </c>
      <c r="BP370" s="3">
        <v>52.6</v>
      </c>
      <c r="BQ370" s="3">
        <v>48.9</v>
      </c>
      <c r="BR370" s="3">
        <v>49.9</v>
      </c>
      <c r="BS370" s="3">
        <v>47.9</v>
      </c>
      <c r="BT370" s="3">
        <v>0</v>
      </c>
    </row>
    <row r="371" spans="1:72" x14ac:dyDescent="0.25">
      <c r="A371" s="9">
        <v>42262</v>
      </c>
      <c r="B371" s="3">
        <v>7.5600960898997585</v>
      </c>
      <c r="C371" s="3">
        <v>5.9998790457090001</v>
      </c>
      <c r="D371" s="3">
        <v>7.0160175803844069</v>
      </c>
      <c r="E371" s="3">
        <v>10.651643616126872</v>
      </c>
      <c r="F371" s="3">
        <v>0.08</v>
      </c>
      <c r="G371" s="3">
        <v>0.316</v>
      </c>
      <c r="H371" s="3">
        <v>0.629</v>
      </c>
      <c r="I371" s="3">
        <v>1.355</v>
      </c>
      <c r="J371" s="3">
        <v>2.0350000000000001</v>
      </c>
      <c r="K371" s="3">
        <v>1.4060000000000001</v>
      </c>
      <c r="L371" s="3">
        <v>0.68000000000000016</v>
      </c>
      <c r="M371" s="3">
        <v>0.72599999999999998</v>
      </c>
      <c r="N371" s="3">
        <v>0.313</v>
      </c>
      <c r="O371" s="3">
        <v>3.7285607755406414</v>
      </c>
      <c r="P371" s="3">
        <v>67</v>
      </c>
      <c r="Q371" s="3">
        <v>7.3090000000000002</v>
      </c>
      <c r="R371" s="3">
        <v>1.6350000000000002</v>
      </c>
      <c r="S371" s="3">
        <v>1.3250000000000002</v>
      </c>
      <c r="T371" s="3">
        <v>0.125</v>
      </c>
      <c r="U371" s="3">
        <v>2.7849999999999997</v>
      </c>
      <c r="V371" s="3">
        <v>5.9540000000000006</v>
      </c>
      <c r="W371" s="3">
        <v>4.319</v>
      </c>
      <c r="X371" s="3">
        <v>4.6289999999999996</v>
      </c>
      <c r="Y371" s="3">
        <v>5.8290000000000006</v>
      </c>
      <c r="Z371" s="3">
        <v>3.1690000000000005</v>
      </c>
      <c r="AA371" s="3">
        <v>102.6</v>
      </c>
      <c r="AB371" s="3">
        <v>90.8</v>
      </c>
      <c r="AC371" s="3">
        <v>120.3</v>
      </c>
      <c r="AD371" s="3">
        <v>24.8</v>
      </c>
      <c r="AE371" s="3">
        <v>24.9</v>
      </c>
      <c r="AF371" s="3">
        <v>13.1</v>
      </c>
      <c r="AG371" s="3">
        <v>9.9</v>
      </c>
      <c r="AH371" s="3">
        <v>18.7</v>
      </c>
      <c r="AI371" s="3">
        <v>15.9</v>
      </c>
      <c r="AJ371" s="3">
        <v>50.3</v>
      </c>
      <c r="AK371" s="3">
        <v>14.9</v>
      </c>
      <c r="AL371" s="3">
        <v>1.5</v>
      </c>
      <c r="AM371" s="3">
        <v>5.8</v>
      </c>
      <c r="AN371" s="3">
        <v>3</v>
      </c>
      <c r="AO371" s="3">
        <v>48.8</v>
      </c>
      <c r="AP371" s="3">
        <v>5</v>
      </c>
      <c r="AQ371" s="3">
        <v>1.3</v>
      </c>
      <c r="AR371" s="3">
        <v>6.2</v>
      </c>
      <c r="AS371" s="3">
        <v>16.399999999999999</v>
      </c>
      <c r="AT371" s="3">
        <v>28.1</v>
      </c>
      <c r="AU371" s="3">
        <v>55.5</v>
      </c>
      <c r="AV371" s="3">
        <v>71.400000000000006</v>
      </c>
      <c r="AW371" s="3">
        <v>18.100000000000001</v>
      </c>
      <c r="AX371" s="3">
        <v>71.5</v>
      </c>
      <c r="AY371" s="3">
        <v>10.4</v>
      </c>
      <c r="AZ371" s="3">
        <v>69.2</v>
      </c>
      <c r="BA371" s="3">
        <v>4.5999999999999996</v>
      </c>
      <c r="BB371" s="3">
        <v>1.9</v>
      </c>
      <c r="BC371" s="3">
        <v>10.1</v>
      </c>
      <c r="BD371" s="3">
        <v>5.3</v>
      </c>
      <c r="BE371" s="3">
        <v>3.5</v>
      </c>
      <c r="BF371" s="3">
        <v>6.6</v>
      </c>
      <c r="BG371" s="3">
        <v>13.1</v>
      </c>
      <c r="BH371" s="3">
        <v>9.6999999999999993</v>
      </c>
      <c r="BI371" s="3">
        <v>6</v>
      </c>
      <c r="BJ371" s="3">
        <v>61</v>
      </c>
      <c r="BK371" s="3">
        <v>68</v>
      </c>
      <c r="BL371" s="3">
        <v>47</v>
      </c>
      <c r="BM371" s="3">
        <v>50.1</v>
      </c>
      <c r="BN371" s="3">
        <v>50.4</v>
      </c>
      <c r="BO371" s="3">
        <v>37.6</v>
      </c>
      <c r="BP371" s="3">
        <v>51.5</v>
      </c>
      <c r="BQ371" s="3">
        <v>49.8</v>
      </c>
      <c r="BR371" s="3">
        <v>50.1</v>
      </c>
      <c r="BS371" s="3">
        <v>48.7</v>
      </c>
      <c r="BT371" s="3">
        <v>0</v>
      </c>
    </row>
    <row r="372" spans="1:72" x14ac:dyDescent="0.25">
      <c r="A372" s="9">
        <v>42292</v>
      </c>
      <c r="B372" s="3">
        <v>7.6398154330406811</v>
      </c>
      <c r="C372" s="3">
        <v>5.9792654396509839</v>
      </c>
      <c r="D372" s="3">
        <v>7.0397041701114196</v>
      </c>
      <c r="E372" s="3">
        <v>10.652353221852417</v>
      </c>
      <c r="F372" s="3">
        <v>0.15000000000000002</v>
      </c>
      <c r="G372" s="3">
        <v>0.251</v>
      </c>
      <c r="H372" s="3">
        <v>0.64800000000000002</v>
      </c>
      <c r="I372" s="3">
        <v>1.4419999999999999</v>
      </c>
      <c r="J372" s="3">
        <v>2.0659999999999998</v>
      </c>
      <c r="K372" s="3">
        <v>1.4179999999999999</v>
      </c>
      <c r="L372" s="3">
        <v>0.62399999999999989</v>
      </c>
      <c r="M372" s="3">
        <v>0.79400000000000004</v>
      </c>
      <c r="N372" s="3">
        <v>0.39699999999999996</v>
      </c>
      <c r="O372" s="3">
        <v>3.7453183520599249</v>
      </c>
      <c r="P372" s="3">
        <v>70</v>
      </c>
      <c r="Q372" s="3">
        <v>6.7229999999999999</v>
      </c>
      <c r="R372" s="3">
        <v>1.478</v>
      </c>
      <c r="S372" s="3">
        <v>1.1679999999999999</v>
      </c>
      <c r="T372" s="3">
        <v>0.10799999999999987</v>
      </c>
      <c r="U372" s="3">
        <v>2.5779999999999994</v>
      </c>
      <c r="V372" s="3">
        <v>5.2009999999999996</v>
      </c>
      <c r="W372" s="3">
        <v>3.7229999999999999</v>
      </c>
      <c r="X372" s="3">
        <v>4.0329999999999995</v>
      </c>
      <c r="Y372" s="3">
        <v>5.093</v>
      </c>
      <c r="Z372" s="3">
        <v>2.6230000000000002</v>
      </c>
      <c r="AA372" s="3">
        <v>99.1</v>
      </c>
      <c r="AB372" s="3">
        <v>88.7</v>
      </c>
      <c r="AC372" s="3">
        <v>114.6</v>
      </c>
      <c r="AD372" s="3">
        <v>22.7</v>
      </c>
      <c r="AE372" s="3">
        <v>24.6</v>
      </c>
      <c r="AF372" s="3">
        <v>9.8000000000000007</v>
      </c>
      <c r="AG372" s="3">
        <v>10.5</v>
      </c>
      <c r="AH372" s="3">
        <v>18.100000000000001</v>
      </c>
      <c r="AI372" s="3">
        <v>16.600000000000001</v>
      </c>
      <c r="AJ372" s="3">
        <v>52.7</v>
      </c>
      <c r="AK372" s="3">
        <v>14.4</v>
      </c>
      <c r="AL372" s="3">
        <v>1.8</v>
      </c>
      <c r="AM372" s="3">
        <v>6.2</v>
      </c>
      <c r="AN372" s="3">
        <v>3.2</v>
      </c>
      <c r="AO372" s="3">
        <v>47.4</v>
      </c>
      <c r="AP372" s="3">
        <v>4.2</v>
      </c>
      <c r="AQ372" s="3">
        <v>1.2</v>
      </c>
      <c r="AR372" s="3">
        <v>4.5</v>
      </c>
      <c r="AS372" s="3">
        <v>18.3</v>
      </c>
      <c r="AT372" s="3">
        <v>26.8</v>
      </c>
      <c r="AU372" s="3">
        <v>54.9</v>
      </c>
      <c r="AV372" s="3">
        <v>71.400000000000006</v>
      </c>
      <c r="AW372" s="3">
        <v>18.100000000000001</v>
      </c>
      <c r="AX372" s="3">
        <v>71.5</v>
      </c>
      <c r="AY372" s="3">
        <v>10.4</v>
      </c>
      <c r="AZ372" s="3">
        <v>69</v>
      </c>
      <c r="BA372" s="3">
        <v>4.7</v>
      </c>
      <c r="BB372" s="3">
        <v>1.1000000000000001</v>
      </c>
      <c r="BC372" s="3">
        <v>10.4</v>
      </c>
      <c r="BD372" s="3">
        <v>4.8</v>
      </c>
      <c r="BE372" s="3">
        <v>4.0999999999999996</v>
      </c>
      <c r="BF372" s="3">
        <v>6.4</v>
      </c>
      <c r="BG372" s="3">
        <v>12.4</v>
      </c>
      <c r="BH372" s="3">
        <v>9.4</v>
      </c>
      <c r="BI372" s="3">
        <v>5.6</v>
      </c>
      <c r="BJ372" s="3">
        <v>65</v>
      </c>
      <c r="BK372" s="3">
        <v>75</v>
      </c>
      <c r="BL372" s="3">
        <v>47</v>
      </c>
      <c r="BM372" s="3">
        <v>49.1</v>
      </c>
      <c r="BN372" s="3">
        <v>52.1</v>
      </c>
      <c r="BO372" s="3">
        <v>39.799999999999997</v>
      </c>
      <c r="BP372" s="3">
        <v>51.9</v>
      </c>
      <c r="BQ372" s="3">
        <v>45.6</v>
      </c>
      <c r="BR372" s="3">
        <v>49.5</v>
      </c>
      <c r="BS372" s="3">
        <v>46.5</v>
      </c>
      <c r="BT372" s="3">
        <v>0</v>
      </c>
    </row>
    <row r="373" spans="1:72" x14ac:dyDescent="0.25">
      <c r="A373" s="9">
        <v>42323</v>
      </c>
      <c r="B373" s="3">
        <v>7.6403202686552945</v>
      </c>
      <c r="C373" s="3">
        <v>5.9506425525877269</v>
      </c>
      <c r="D373" s="3">
        <v>6.9694898727869736</v>
      </c>
      <c r="E373" s="3">
        <v>10.653085952488521</v>
      </c>
      <c r="F373" s="3">
        <v>0.19999999999999998</v>
      </c>
      <c r="G373" s="3">
        <v>0.26700000000000002</v>
      </c>
      <c r="H373" s="3">
        <v>0.71400000000000008</v>
      </c>
      <c r="I373" s="3">
        <v>1.4259999999999999</v>
      </c>
      <c r="J373" s="3">
        <v>1.9880000000000002</v>
      </c>
      <c r="K373" s="3">
        <v>1.274</v>
      </c>
      <c r="L373" s="3">
        <v>0.56200000000000028</v>
      </c>
      <c r="M373" s="3">
        <v>0.71199999999999986</v>
      </c>
      <c r="N373" s="3">
        <v>0.44700000000000006</v>
      </c>
      <c r="O373" s="3">
        <v>3.7271710771524411</v>
      </c>
      <c r="P373" s="3">
        <v>67</v>
      </c>
      <c r="Q373" s="3">
        <v>7.13</v>
      </c>
      <c r="R373" s="3">
        <v>1.4140000000000001</v>
      </c>
      <c r="S373" s="3">
        <v>1.1040000000000001</v>
      </c>
      <c r="T373" s="3">
        <v>0.1140000000000001</v>
      </c>
      <c r="U373" s="3">
        <v>2.5540000000000003</v>
      </c>
      <c r="V373" s="3">
        <v>5.484</v>
      </c>
      <c r="W373" s="3">
        <v>4.07</v>
      </c>
      <c r="X373" s="3">
        <v>4.38</v>
      </c>
      <c r="Y373" s="3">
        <v>5.37</v>
      </c>
      <c r="Z373" s="3">
        <v>2.9299999999999997</v>
      </c>
      <c r="AA373" s="3">
        <v>92.6</v>
      </c>
      <c r="AB373" s="3">
        <v>80.400000000000006</v>
      </c>
      <c r="AC373" s="3">
        <v>110.9</v>
      </c>
      <c r="AD373" s="3">
        <v>21</v>
      </c>
      <c r="AE373" s="3">
        <v>25.8</v>
      </c>
      <c r="AF373" s="3">
        <v>12.7</v>
      </c>
      <c r="AG373" s="3">
        <v>11.8</v>
      </c>
      <c r="AH373" s="3">
        <v>17.3</v>
      </c>
      <c r="AI373" s="3">
        <v>18.5</v>
      </c>
      <c r="AJ373" s="3">
        <v>53.2</v>
      </c>
      <c r="AK373" s="3">
        <v>12</v>
      </c>
      <c r="AL373" s="3">
        <v>1.1000000000000001</v>
      </c>
      <c r="AM373" s="3">
        <v>6</v>
      </c>
      <c r="AN373" s="3">
        <v>4</v>
      </c>
      <c r="AO373" s="3">
        <v>49.5</v>
      </c>
      <c r="AP373" s="3">
        <v>4.4000000000000004</v>
      </c>
      <c r="AQ373" s="3">
        <v>0.9</v>
      </c>
      <c r="AR373" s="3">
        <v>6.7</v>
      </c>
      <c r="AS373" s="3">
        <v>16.899999999999999</v>
      </c>
      <c r="AT373" s="3">
        <v>25</v>
      </c>
      <c r="AU373" s="3">
        <v>58.1</v>
      </c>
      <c r="AV373" s="3">
        <v>70.900000000000006</v>
      </c>
      <c r="AW373" s="3">
        <v>15.7</v>
      </c>
      <c r="AX373" s="3">
        <v>73.7</v>
      </c>
      <c r="AY373" s="3">
        <v>10.6</v>
      </c>
      <c r="AZ373" s="3">
        <v>69.5</v>
      </c>
      <c r="BA373" s="3">
        <v>4.7</v>
      </c>
      <c r="BB373" s="3">
        <v>1.6</v>
      </c>
      <c r="BC373" s="3">
        <v>10.5</v>
      </c>
      <c r="BD373" s="3">
        <v>4.5999999999999996</v>
      </c>
      <c r="BE373" s="3">
        <v>3.6</v>
      </c>
      <c r="BF373" s="3">
        <v>6.5</v>
      </c>
      <c r="BG373" s="3">
        <v>14.2</v>
      </c>
      <c r="BH373" s="3">
        <v>10</v>
      </c>
      <c r="BI373" s="3">
        <v>5.9</v>
      </c>
      <c r="BJ373" s="3">
        <v>62</v>
      </c>
      <c r="BK373" s="3">
        <v>69</v>
      </c>
      <c r="BL373" s="3">
        <v>48</v>
      </c>
      <c r="BM373" s="3">
        <v>49.1</v>
      </c>
      <c r="BN373" s="3">
        <v>50.1</v>
      </c>
      <c r="BO373" s="3">
        <v>35.700000000000003</v>
      </c>
      <c r="BP373" s="3">
        <v>50.2</v>
      </c>
      <c r="BQ373" s="3">
        <v>51.2</v>
      </c>
      <c r="BR373" s="3">
        <v>48.4</v>
      </c>
      <c r="BS373" s="3">
        <v>45.7</v>
      </c>
      <c r="BT373" s="3">
        <v>0</v>
      </c>
    </row>
    <row r="374" spans="1:72" x14ac:dyDescent="0.25">
      <c r="A374" s="9">
        <v>42353</v>
      </c>
      <c r="B374" s="3">
        <v>7.6226345966853151</v>
      </c>
      <c r="C374" s="3">
        <v>5.9263391871475193</v>
      </c>
      <c r="D374" s="3">
        <v>6.9682669532437664</v>
      </c>
      <c r="E374" s="3">
        <v>10.653794535823947</v>
      </c>
      <c r="F374" s="3">
        <v>0.32999999999999996</v>
      </c>
      <c r="G374" s="3">
        <v>0.45299999999999996</v>
      </c>
      <c r="H374" s="3">
        <v>0.90400000000000003</v>
      </c>
      <c r="I374" s="3">
        <v>1.6060000000000001</v>
      </c>
      <c r="J374" s="3">
        <v>2.1149999999999998</v>
      </c>
      <c r="K374" s="3">
        <v>1.2109999999999999</v>
      </c>
      <c r="L374" s="3">
        <v>0.5089999999999999</v>
      </c>
      <c r="M374" s="3">
        <v>0.70199999999999996</v>
      </c>
      <c r="N374" s="3">
        <v>0.45100000000000007</v>
      </c>
      <c r="O374" s="3">
        <v>3.713330857779428</v>
      </c>
      <c r="P374" s="3">
        <v>65</v>
      </c>
      <c r="Q374" s="3">
        <v>7.7629999999999999</v>
      </c>
      <c r="R374" s="3">
        <v>1.4340000000000002</v>
      </c>
      <c r="S374" s="3">
        <v>1.0840000000000001</v>
      </c>
      <c r="T374" s="3">
        <v>0.11399999999999988</v>
      </c>
      <c r="U374" s="3">
        <v>2.5739999999999998</v>
      </c>
      <c r="V374" s="3">
        <v>5.9969999999999999</v>
      </c>
      <c r="W374" s="3">
        <v>4.5629999999999997</v>
      </c>
      <c r="X374" s="3">
        <v>4.9130000000000003</v>
      </c>
      <c r="Y374" s="3">
        <v>5.883</v>
      </c>
      <c r="Z374" s="3">
        <v>3.423</v>
      </c>
      <c r="AA374" s="3">
        <v>96.3</v>
      </c>
      <c r="AB374" s="3">
        <v>83</v>
      </c>
      <c r="AC374" s="3">
        <v>116.4</v>
      </c>
      <c r="AD374" s="3">
        <v>24.2</v>
      </c>
      <c r="AE374" s="3">
        <v>24.5</v>
      </c>
      <c r="AF374" s="3">
        <v>11.3</v>
      </c>
      <c r="AG374" s="3">
        <v>9.5</v>
      </c>
      <c r="AH374" s="3">
        <v>16.3</v>
      </c>
      <c r="AI374" s="3">
        <v>16.8</v>
      </c>
      <c r="AJ374" s="3">
        <v>51.3</v>
      </c>
      <c r="AK374" s="3">
        <v>12.4</v>
      </c>
      <c r="AL374" s="3">
        <v>0.7</v>
      </c>
      <c r="AM374" s="3">
        <v>6.2</v>
      </c>
      <c r="AN374" s="3">
        <v>3.9</v>
      </c>
      <c r="AO374" s="3">
        <v>51.5</v>
      </c>
      <c r="AP374" s="3">
        <v>3.8</v>
      </c>
      <c r="AQ374" s="3">
        <v>1.6</v>
      </c>
      <c r="AR374" s="3">
        <v>5.9</v>
      </c>
      <c r="AS374" s="3">
        <v>18.899999999999999</v>
      </c>
      <c r="AT374" s="3">
        <v>27.1</v>
      </c>
      <c r="AU374" s="3">
        <v>54</v>
      </c>
      <c r="AV374" s="3">
        <v>74.2</v>
      </c>
      <c r="AW374" s="3">
        <v>14.5</v>
      </c>
      <c r="AX374" s="3">
        <v>74.7</v>
      </c>
      <c r="AY374" s="3">
        <v>10.8</v>
      </c>
      <c r="AZ374" s="3">
        <v>70.8</v>
      </c>
      <c r="BA374" s="3">
        <v>4.3</v>
      </c>
      <c r="BB374" s="3">
        <v>1.6</v>
      </c>
      <c r="BC374" s="3">
        <v>10.7</v>
      </c>
      <c r="BD374" s="3">
        <v>5.9</v>
      </c>
      <c r="BE374" s="3">
        <v>4.0999999999999996</v>
      </c>
      <c r="BF374" s="3">
        <v>7.4</v>
      </c>
      <c r="BG374" s="3">
        <v>13.1</v>
      </c>
      <c r="BH374" s="3">
        <v>10.3</v>
      </c>
      <c r="BI374" s="3">
        <v>6.4</v>
      </c>
      <c r="BJ374" s="3">
        <v>60</v>
      </c>
      <c r="BK374" s="3">
        <v>66</v>
      </c>
      <c r="BL374" s="3">
        <v>46</v>
      </c>
      <c r="BM374" s="3">
        <v>48.7</v>
      </c>
      <c r="BN374" s="3">
        <v>49</v>
      </c>
      <c r="BO374" s="3">
        <v>33.9</v>
      </c>
      <c r="BP374" s="3">
        <v>49.8</v>
      </c>
      <c r="BQ374" s="3">
        <v>46.8</v>
      </c>
      <c r="BR374" s="3">
        <v>49.2</v>
      </c>
      <c r="BS374" s="3">
        <v>48.8</v>
      </c>
      <c r="BT374" s="3">
        <v>0</v>
      </c>
    </row>
    <row r="375" spans="1:72" x14ac:dyDescent="0.25">
      <c r="A375" s="9">
        <v>42384</v>
      </c>
      <c r="B375" s="3">
        <v>7.5705669557459636</v>
      </c>
      <c r="C375" s="3">
        <v>5.9493656960866437</v>
      </c>
      <c r="D375" s="3">
        <v>7.0185360783254955</v>
      </c>
      <c r="E375" s="3">
        <v>10.65452621151185</v>
      </c>
      <c r="F375" s="3">
        <v>9.9999999999999978E-2</v>
      </c>
      <c r="G375" s="3">
        <v>0.121</v>
      </c>
      <c r="H375" s="3">
        <v>0.44400000000000001</v>
      </c>
      <c r="I375" s="3">
        <v>1.004</v>
      </c>
      <c r="J375" s="3">
        <v>1.5999999999999999</v>
      </c>
      <c r="K375" s="3">
        <v>1.1559999999999999</v>
      </c>
      <c r="L375" s="3">
        <v>0.59599999999999986</v>
      </c>
      <c r="M375" s="3">
        <v>0.56000000000000005</v>
      </c>
      <c r="N375" s="3">
        <v>0.32300000000000001</v>
      </c>
      <c r="O375" s="3">
        <v>3.5612535612535612</v>
      </c>
      <c r="P375" s="3">
        <v>68</v>
      </c>
      <c r="Q375" s="3">
        <v>8.1240000000000006</v>
      </c>
      <c r="R375" s="3">
        <v>1.746</v>
      </c>
      <c r="S375" s="3">
        <v>1.3159999999999998</v>
      </c>
      <c r="T375" s="3">
        <v>0.26600000000000001</v>
      </c>
      <c r="U375" s="3">
        <v>3.0559999999999996</v>
      </c>
      <c r="V375" s="3">
        <v>6.7900000000000009</v>
      </c>
      <c r="W375" s="3">
        <v>5.0440000000000005</v>
      </c>
      <c r="X375" s="3">
        <v>5.4740000000000002</v>
      </c>
      <c r="Y375" s="3">
        <v>6.5240000000000009</v>
      </c>
      <c r="Z375" s="3">
        <v>3.7340000000000009</v>
      </c>
      <c r="AA375" s="3">
        <v>97.8</v>
      </c>
      <c r="AB375" s="3">
        <v>85.3</v>
      </c>
      <c r="AC375" s="3">
        <v>116.6</v>
      </c>
      <c r="AD375" s="3">
        <v>23</v>
      </c>
      <c r="AE375" s="3">
        <v>23.6</v>
      </c>
      <c r="AF375" s="3">
        <v>12.1</v>
      </c>
      <c r="AG375" s="3">
        <v>10.7</v>
      </c>
      <c r="AH375" s="3">
        <v>18.600000000000001</v>
      </c>
      <c r="AI375" s="3">
        <v>17</v>
      </c>
      <c r="AJ375" s="3">
        <v>53.4</v>
      </c>
      <c r="AK375" s="3">
        <v>13.4</v>
      </c>
      <c r="AL375" s="3">
        <v>2.5</v>
      </c>
      <c r="AM375" s="3">
        <v>7.4</v>
      </c>
      <c r="AN375" s="3">
        <v>3.7</v>
      </c>
      <c r="AO375" s="3">
        <v>53.9</v>
      </c>
      <c r="AP375" s="3">
        <v>4.4000000000000004</v>
      </c>
      <c r="AQ375" s="3">
        <v>1.2</v>
      </c>
      <c r="AR375" s="3">
        <v>6.6</v>
      </c>
      <c r="AS375" s="3">
        <v>18.8</v>
      </c>
      <c r="AT375" s="3">
        <v>27.7</v>
      </c>
      <c r="AU375" s="3">
        <v>53.5</v>
      </c>
      <c r="AV375" s="3">
        <v>70.7</v>
      </c>
      <c r="AW375" s="3">
        <v>15.9</v>
      </c>
      <c r="AX375" s="3">
        <v>73.400000000000006</v>
      </c>
      <c r="AY375" s="3">
        <v>10.7</v>
      </c>
      <c r="AZ375" s="3">
        <v>69.599999999999994</v>
      </c>
      <c r="BA375" s="3">
        <v>4.5</v>
      </c>
      <c r="BB375" s="3">
        <v>1.1000000000000001</v>
      </c>
      <c r="BC375" s="3">
        <v>10.1</v>
      </c>
      <c r="BD375" s="3">
        <v>5.9</v>
      </c>
      <c r="BE375" s="3">
        <v>4.2</v>
      </c>
      <c r="BF375" s="3">
        <v>7</v>
      </c>
      <c r="BG375" s="3">
        <v>13.5</v>
      </c>
      <c r="BH375" s="3">
        <v>11.3</v>
      </c>
      <c r="BI375" s="3">
        <v>7.5</v>
      </c>
      <c r="BJ375" s="3">
        <v>61</v>
      </c>
      <c r="BK375" s="3">
        <v>64</v>
      </c>
      <c r="BL375" s="3">
        <v>44</v>
      </c>
      <c r="BM375" s="3">
        <v>47.6</v>
      </c>
      <c r="BN375" s="3">
        <v>49.9</v>
      </c>
      <c r="BO375" s="3">
        <v>33.9</v>
      </c>
      <c r="BP375" s="3">
        <v>49</v>
      </c>
      <c r="BQ375" s="3">
        <v>44.5</v>
      </c>
      <c r="BR375" s="3">
        <v>50.4</v>
      </c>
      <c r="BS375" s="3">
        <v>44.4</v>
      </c>
      <c r="BT375" s="3">
        <v>0</v>
      </c>
    </row>
    <row r="376" spans="1:72" x14ac:dyDescent="0.25">
      <c r="A376" s="9">
        <v>42415</v>
      </c>
      <c r="B376" s="3">
        <v>7.5664300553059052</v>
      </c>
      <c r="C376" s="3">
        <v>5.9507206745361279</v>
      </c>
      <c r="D376" s="3">
        <v>7.1171081748271225</v>
      </c>
      <c r="E376" s="3">
        <v>10.655257352241835</v>
      </c>
      <c r="F376" s="3">
        <v>0.15999999999999998</v>
      </c>
      <c r="G376" s="3">
        <v>0.27199999999999996</v>
      </c>
      <c r="H376" s="3">
        <v>0.45900000000000002</v>
      </c>
      <c r="I376" s="3">
        <v>0.8899999999999999</v>
      </c>
      <c r="J376" s="3">
        <v>1.41</v>
      </c>
      <c r="K376" s="3">
        <v>0.95099999999999996</v>
      </c>
      <c r="L376" s="3">
        <v>0.52</v>
      </c>
      <c r="M376" s="3">
        <v>0.43099999999999994</v>
      </c>
      <c r="N376" s="3">
        <v>0.18700000000000006</v>
      </c>
      <c r="O376" s="3">
        <v>3.7411148522259632</v>
      </c>
      <c r="P376" s="3">
        <v>65</v>
      </c>
      <c r="Q376" s="3">
        <v>7.6539999999999999</v>
      </c>
      <c r="R376" s="3">
        <v>1.8299999999999998</v>
      </c>
      <c r="S376" s="3">
        <v>1.3699999999999999</v>
      </c>
      <c r="T376" s="3">
        <v>0.34000000000000008</v>
      </c>
      <c r="U376" s="3">
        <v>3.08</v>
      </c>
      <c r="V376" s="3">
        <v>6.4340000000000002</v>
      </c>
      <c r="W376" s="3">
        <v>4.6040000000000001</v>
      </c>
      <c r="X376" s="3">
        <v>5.0640000000000001</v>
      </c>
      <c r="Y376" s="3">
        <v>6.0939999999999994</v>
      </c>
      <c r="Z376" s="3">
        <v>3.3540000000000001</v>
      </c>
      <c r="AA376" s="3">
        <v>94</v>
      </c>
      <c r="AB376" s="3">
        <v>79.900000000000006</v>
      </c>
      <c r="AC376" s="3">
        <v>115</v>
      </c>
      <c r="AD376" s="3">
        <v>22.8</v>
      </c>
      <c r="AE376" s="3">
        <v>23.6</v>
      </c>
      <c r="AF376" s="3">
        <v>12.9</v>
      </c>
      <c r="AG376" s="3">
        <v>11.6</v>
      </c>
      <c r="AH376" s="3">
        <v>17.7</v>
      </c>
      <c r="AI376" s="3">
        <v>17.7</v>
      </c>
      <c r="AJ376" s="3">
        <v>53.6</v>
      </c>
      <c r="AK376" s="3">
        <v>12.2</v>
      </c>
      <c r="AL376" s="3">
        <v>1.8</v>
      </c>
      <c r="AM376" s="3">
        <v>5.9</v>
      </c>
      <c r="AN376" s="3">
        <v>3</v>
      </c>
      <c r="AO376" s="3">
        <v>47.3</v>
      </c>
      <c r="AP376" s="3">
        <v>4.3</v>
      </c>
      <c r="AQ376" s="3">
        <v>1.1000000000000001</v>
      </c>
      <c r="AR376" s="3">
        <v>6.6</v>
      </c>
      <c r="AS376" s="3">
        <v>19</v>
      </c>
      <c r="AT376" s="3">
        <v>26.5</v>
      </c>
      <c r="AU376" s="3">
        <v>54.5</v>
      </c>
      <c r="AV376" s="3">
        <v>70.7</v>
      </c>
      <c r="AW376" s="3">
        <v>14.5</v>
      </c>
      <c r="AX376" s="3">
        <v>73.900000000000006</v>
      </c>
      <c r="AY376" s="3">
        <v>11.6</v>
      </c>
      <c r="AZ376" s="3">
        <v>70.099999999999994</v>
      </c>
      <c r="BA376" s="3">
        <v>4.2</v>
      </c>
      <c r="BB376" s="3">
        <v>2</v>
      </c>
      <c r="BC376" s="3">
        <v>9.8000000000000007</v>
      </c>
      <c r="BD376" s="3">
        <v>5.6</v>
      </c>
      <c r="BE376" s="3">
        <v>3.2</v>
      </c>
      <c r="BF376" s="3">
        <v>6.1</v>
      </c>
      <c r="BG376" s="3">
        <v>13.6</v>
      </c>
      <c r="BH376" s="3">
        <v>8.8000000000000007</v>
      </c>
      <c r="BI376" s="3">
        <v>5.8</v>
      </c>
      <c r="BJ376" s="3">
        <v>58</v>
      </c>
      <c r="BK376" s="3">
        <v>64</v>
      </c>
      <c r="BL376" s="3">
        <v>39</v>
      </c>
      <c r="BM376" s="3">
        <v>49.2</v>
      </c>
      <c r="BN376" s="3">
        <v>52.1</v>
      </c>
      <c r="BO376" s="3">
        <v>38.299999999999997</v>
      </c>
      <c r="BP376" s="3">
        <v>51.9</v>
      </c>
      <c r="BQ376" s="3">
        <v>47.5</v>
      </c>
      <c r="BR376" s="3">
        <v>49.6</v>
      </c>
      <c r="BS376" s="3">
        <v>44.7</v>
      </c>
      <c r="BT376" s="3">
        <v>0</v>
      </c>
    </row>
    <row r="377" spans="1:72" x14ac:dyDescent="0.25">
      <c r="A377" s="9">
        <v>42444</v>
      </c>
      <c r="B377" s="3">
        <v>7.6303350402257877</v>
      </c>
      <c r="C377" s="3">
        <v>5.9944849810014791</v>
      </c>
      <c r="D377" s="3">
        <v>7.1182916932571123</v>
      </c>
      <c r="E377" s="3">
        <v>10.65594083899348</v>
      </c>
      <c r="F377" s="3">
        <v>0.18000000000000002</v>
      </c>
      <c r="G377" s="3">
        <v>0.38300000000000001</v>
      </c>
      <c r="H377" s="3">
        <v>0.52300000000000002</v>
      </c>
      <c r="I377" s="3">
        <v>1.0130000000000001</v>
      </c>
      <c r="J377" s="3">
        <v>1.5740000000000001</v>
      </c>
      <c r="K377" s="3">
        <v>1.0510000000000002</v>
      </c>
      <c r="L377" s="3">
        <v>0.56099999999999994</v>
      </c>
      <c r="M377" s="3">
        <v>0.4900000000000001</v>
      </c>
      <c r="N377" s="3">
        <v>0.14000000000000001</v>
      </c>
      <c r="O377" s="3">
        <v>3.7313432835820897</v>
      </c>
      <c r="P377" s="3">
        <v>65</v>
      </c>
      <c r="Q377" s="3">
        <v>7.0629999999999997</v>
      </c>
      <c r="R377" s="3">
        <v>1.587</v>
      </c>
      <c r="S377" s="3">
        <v>1.1969999999999998</v>
      </c>
      <c r="T377" s="3">
        <v>0.31699999999999995</v>
      </c>
      <c r="U377" s="3">
        <v>2.6269999999999998</v>
      </c>
      <c r="V377" s="3">
        <v>5.84</v>
      </c>
      <c r="W377" s="3">
        <v>4.2530000000000001</v>
      </c>
      <c r="X377" s="3">
        <v>4.6429999999999998</v>
      </c>
      <c r="Y377" s="3">
        <v>5.5229999999999997</v>
      </c>
      <c r="Z377" s="3">
        <v>3.2129999999999996</v>
      </c>
      <c r="AA377" s="3">
        <v>96.1</v>
      </c>
      <c r="AB377" s="3">
        <v>83.6</v>
      </c>
      <c r="AC377" s="3">
        <v>114.9</v>
      </c>
      <c r="AD377" s="3">
        <v>25.4</v>
      </c>
      <c r="AE377" s="3">
        <v>25.2</v>
      </c>
      <c r="AF377" s="3">
        <v>11.8</v>
      </c>
      <c r="AG377" s="3">
        <v>12.3</v>
      </c>
      <c r="AH377" s="3">
        <v>16.899999999999999</v>
      </c>
      <c r="AI377" s="3">
        <v>16.3</v>
      </c>
      <c r="AJ377" s="3">
        <v>49.4</v>
      </c>
      <c r="AK377" s="3">
        <v>13</v>
      </c>
      <c r="AL377" s="3">
        <v>2.5</v>
      </c>
      <c r="AM377" s="3">
        <v>6.3</v>
      </c>
      <c r="AN377" s="3">
        <v>3</v>
      </c>
      <c r="AO377" s="3">
        <v>50.5</v>
      </c>
      <c r="AP377" s="3">
        <v>3.9</v>
      </c>
      <c r="AQ377" s="3">
        <v>0.8</v>
      </c>
      <c r="AR377" s="3">
        <v>6.2</v>
      </c>
      <c r="AS377" s="3">
        <v>19.2</v>
      </c>
      <c r="AT377" s="3">
        <v>24.9</v>
      </c>
      <c r="AU377" s="3">
        <v>55.9</v>
      </c>
      <c r="AV377" s="3">
        <v>70.8</v>
      </c>
      <c r="AW377" s="3">
        <v>14.7</v>
      </c>
      <c r="AX377" s="3">
        <v>75.8</v>
      </c>
      <c r="AY377" s="3">
        <v>9.5</v>
      </c>
      <c r="AZ377" s="3">
        <v>70.7</v>
      </c>
      <c r="BA377" s="3">
        <v>4.5</v>
      </c>
      <c r="BB377" s="3">
        <v>1.7</v>
      </c>
      <c r="BC377" s="3">
        <v>10.1</v>
      </c>
      <c r="BD377" s="3">
        <v>5.6</v>
      </c>
      <c r="BE377" s="3">
        <v>3.1</v>
      </c>
      <c r="BF377" s="3">
        <v>5.7</v>
      </c>
      <c r="BG377" s="3">
        <v>16.100000000000001</v>
      </c>
      <c r="BH377" s="3">
        <v>8.9</v>
      </c>
      <c r="BI377" s="3">
        <v>6.6</v>
      </c>
      <c r="BJ377" s="3">
        <v>58</v>
      </c>
      <c r="BK377" s="3">
        <v>61</v>
      </c>
      <c r="BL377" s="3">
        <v>43</v>
      </c>
      <c r="BM377" s="3">
        <v>51</v>
      </c>
      <c r="BN377" s="3">
        <v>54.7</v>
      </c>
      <c r="BO377" s="3">
        <v>52.1</v>
      </c>
      <c r="BP377" s="3">
        <v>54.8</v>
      </c>
      <c r="BQ377" s="3">
        <v>47.1</v>
      </c>
      <c r="BR377" s="3">
        <v>51.5</v>
      </c>
      <c r="BS377" s="3">
        <v>46.9</v>
      </c>
      <c r="BT377" s="3">
        <v>0</v>
      </c>
    </row>
    <row r="378" spans="1:72" x14ac:dyDescent="0.25">
      <c r="A378" s="9">
        <v>42475</v>
      </c>
      <c r="B378" s="3">
        <v>7.633030773293604</v>
      </c>
      <c r="C378" s="3">
        <v>6.0346437612019148</v>
      </c>
      <c r="D378" s="3">
        <v>7.1642098076173184</v>
      </c>
      <c r="E378" s="3">
        <v>10.656670946540133</v>
      </c>
      <c r="F378" s="3">
        <v>0.18000000000000002</v>
      </c>
      <c r="G378" s="3">
        <v>0.33500000000000008</v>
      </c>
      <c r="H378" s="3">
        <v>0.55400000000000005</v>
      </c>
      <c r="I378" s="3">
        <v>1.0609999999999999</v>
      </c>
      <c r="J378" s="3">
        <v>1.599</v>
      </c>
      <c r="K378" s="3">
        <v>1.0449999999999999</v>
      </c>
      <c r="L378" s="3">
        <v>0.53800000000000003</v>
      </c>
      <c r="M378" s="3">
        <v>0.5069999999999999</v>
      </c>
      <c r="N378" s="3">
        <v>0.21899999999999997</v>
      </c>
      <c r="O378" s="3">
        <v>3.793626707132018</v>
      </c>
      <c r="P378" s="3">
        <v>63</v>
      </c>
      <c r="Q378" s="3">
        <v>6.3559999999999999</v>
      </c>
      <c r="R378" s="3">
        <v>1.4490000000000001</v>
      </c>
      <c r="S378" s="3">
        <v>1.0890000000000002</v>
      </c>
      <c r="T378" s="3">
        <v>0.21900000000000008</v>
      </c>
      <c r="U378" s="3">
        <v>2.3689999999999998</v>
      </c>
      <c r="V378" s="3">
        <v>5.0750000000000002</v>
      </c>
      <c r="W378" s="3">
        <v>3.6259999999999999</v>
      </c>
      <c r="X378" s="3">
        <v>3.9859999999999998</v>
      </c>
      <c r="Y378" s="3">
        <v>4.8559999999999999</v>
      </c>
      <c r="Z378" s="3">
        <v>2.706</v>
      </c>
      <c r="AA378" s="3">
        <v>94.7</v>
      </c>
      <c r="AB378" s="3">
        <v>79.7</v>
      </c>
      <c r="AC378" s="3">
        <v>117.1</v>
      </c>
      <c r="AD378" s="3">
        <v>24.2</v>
      </c>
      <c r="AE378" s="3">
        <v>22.8</v>
      </c>
      <c r="AF378" s="3">
        <v>11.8</v>
      </c>
      <c r="AG378" s="3">
        <v>12.4</v>
      </c>
      <c r="AH378" s="3">
        <v>15.8</v>
      </c>
      <c r="AI378" s="3">
        <v>16.7</v>
      </c>
      <c r="AJ378" s="3">
        <v>53</v>
      </c>
      <c r="AK378" s="3">
        <v>12.7</v>
      </c>
      <c r="AL378" s="3">
        <v>1.4</v>
      </c>
      <c r="AM378" s="3">
        <v>5.3</v>
      </c>
      <c r="AN378" s="3">
        <v>3</v>
      </c>
      <c r="AO378" s="3">
        <v>51.6</v>
      </c>
      <c r="AP378" s="3">
        <v>4.5</v>
      </c>
      <c r="AQ378" s="3">
        <v>0.9</v>
      </c>
      <c r="AR378" s="3">
        <v>5.9</v>
      </c>
      <c r="AS378" s="3">
        <v>18.2</v>
      </c>
      <c r="AT378" s="3">
        <v>24.2</v>
      </c>
      <c r="AU378" s="3">
        <v>57.6</v>
      </c>
      <c r="AV378" s="3">
        <v>71.8</v>
      </c>
      <c r="AW378" s="3">
        <v>13.8</v>
      </c>
      <c r="AX378" s="3">
        <v>75.400000000000006</v>
      </c>
      <c r="AY378" s="3">
        <v>10.8</v>
      </c>
      <c r="AZ378" s="3">
        <v>70.599999999999994</v>
      </c>
      <c r="BA378" s="3">
        <v>4.4000000000000004</v>
      </c>
      <c r="BB378" s="3">
        <v>1.4</v>
      </c>
      <c r="BC378" s="3">
        <v>11.6</v>
      </c>
      <c r="BD378" s="3">
        <v>4.7</v>
      </c>
      <c r="BE378" s="3">
        <v>4.4000000000000004</v>
      </c>
      <c r="BF378" s="3">
        <v>8.1999999999999993</v>
      </c>
      <c r="BG378" s="3">
        <v>14.3</v>
      </c>
      <c r="BH378" s="3">
        <v>8.6999999999999993</v>
      </c>
      <c r="BI378" s="3">
        <v>6.9</v>
      </c>
      <c r="BJ378" s="3">
        <v>58</v>
      </c>
      <c r="BK378" s="3">
        <v>62</v>
      </c>
      <c r="BL378" s="3">
        <v>44</v>
      </c>
      <c r="BM378" s="3">
        <v>51.3</v>
      </c>
      <c r="BN378" s="3">
        <v>55.8</v>
      </c>
      <c r="BO378" s="3">
        <v>57.9</v>
      </c>
      <c r="BP378" s="3">
        <v>53.8</v>
      </c>
      <c r="BQ378" s="3">
        <v>50.3</v>
      </c>
      <c r="BR378" s="3">
        <v>50.9</v>
      </c>
      <c r="BS378" s="3">
        <v>45.5</v>
      </c>
      <c r="BT378" s="3">
        <v>0</v>
      </c>
    </row>
    <row r="379" spans="1:72" x14ac:dyDescent="0.25">
      <c r="A379" s="9">
        <v>42505</v>
      </c>
      <c r="B379" s="3">
        <v>7.6482439558511324</v>
      </c>
      <c r="C379" s="3">
        <v>6.0215329282300161</v>
      </c>
      <c r="D379" s="3">
        <v>7.101906587529669</v>
      </c>
      <c r="E379" s="3">
        <v>10.657376995051459</v>
      </c>
      <c r="F379" s="3">
        <v>0.14999999999999997</v>
      </c>
      <c r="G379" s="3">
        <v>0.33200000000000002</v>
      </c>
      <c r="H379" s="3">
        <v>0.53499999999999992</v>
      </c>
      <c r="I379" s="3">
        <v>1.02</v>
      </c>
      <c r="J379" s="3">
        <v>1.494</v>
      </c>
      <c r="K379" s="3">
        <v>0.95900000000000007</v>
      </c>
      <c r="L379" s="3">
        <v>0.47399999999999998</v>
      </c>
      <c r="M379" s="3">
        <v>0.4850000000000001</v>
      </c>
      <c r="N379" s="3">
        <v>0.20299999999999996</v>
      </c>
      <c r="O379" s="3">
        <v>3.6363636363636362</v>
      </c>
      <c r="P379" s="3">
        <v>63</v>
      </c>
      <c r="Q379" s="3">
        <v>6.8390000000000004</v>
      </c>
      <c r="R379" s="3">
        <v>1.4399999999999997</v>
      </c>
      <c r="S379" s="3">
        <v>1.05</v>
      </c>
      <c r="T379" s="3">
        <v>0.19999999999999996</v>
      </c>
      <c r="U379" s="3">
        <v>2.3499999999999996</v>
      </c>
      <c r="V379" s="3">
        <v>5.4790000000000001</v>
      </c>
      <c r="W379" s="3">
        <v>4.0390000000000006</v>
      </c>
      <c r="X379" s="3">
        <v>4.4290000000000003</v>
      </c>
      <c r="Y379" s="3">
        <v>5.2789999999999999</v>
      </c>
      <c r="Z379" s="3">
        <v>3.1290000000000004</v>
      </c>
      <c r="AA379" s="3">
        <v>92.4</v>
      </c>
      <c r="AB379" s="3">
        <v>78.5</v>
      </c>
      <c r="AC379" s="3">
        <v>113.2</v>
      </c>
      <c r="AD379" s="3">
        <v>24.5</v>
      </c>
      <c r="AE379" s="3">
        <v>24.5</v>
      </c>
      <c r="AF379" s="3">
        <v>12.7</v>
      </c>
      <c r="AG379" s="3">
        <v>12.6</v>
      </c>
      <c r="AH379" s="3">
        <v>16.5</v>
      </c>
      <c r="AI379" s="3">
        <v>18.2</v>
      </c>
      <c r="AJ379" s="3">
        <v>51</v>
      </c>
      <c r="AK379" s="3">
        <v>12.5</v>
      </c>
      <c r="AL379" s="3">
        <v>1.2</v>
      </c>
      <c r="AM379" s="3">
        <v>5.9</v>
      </c>
      <c r="AN379" s="3">
        <v>3.7</v>
      </c>
      <c r="AO379" s="3">
        <v>50.8</v>
      </c>
      <c r="AP379" s="3">
        <v>5.3</v>
      </c>
      <c r="AQ379" s="3">
        <v>1</v>
      </c>
      <c r="AR379" s="3">
        <v>6.1</v>
      </c>
      <c r="AS379" s="3">
        <v>21.4</v>
      </c>
      <c r="AT379" s="3">
        <v>26.1</v>
      </c>
      <c r="AU379" s="3">
        <v>52.5</v>
      </c>
      <c r="AV379" s="3">
        <v>70.900000000000006</v>
      </c>
      <c r="AW379" s="3">
        <v>15</v>
      </c>
      <c r="AX379" s="3">
        <v>73.3</v>
      </c>
      <c r="AY379" s="3">
        <v>11.7</v>
      </c>
      <c r="AZ379" s="3">
        <v>69.3</v>
      </c>
      <c r="BA379" s="3">
        <v>4.2</v>
      </c>
      <c r="BB379" s="3">
        <v>1.3</v>
      </c>
      <c r="BC379" s="3">
        <v>10.5</v>
      </c>
      <c r="BD379" s="3">
        <v>5.5</v>
      </c>
      <c r="BE379" s="3">
        <v>3.8</v>
      </c>
      <c r="BF379" s="3">
        <v>7.9</v>
      </c>
      <c r="BG379" s="3">
        <v>13.3</v>
      </c>
      <c r="BH379" s="3">
        <v>8.6999999999999993</v>
      </c>
      <c r="BI379" s="3">
        <v>7.4</v>
      </c>
      <c r="BJ379" s="3">
        <v>58</v>
      </c>
      <c r="BK379" s="3">
        <v>65</v>
      </c>
      <c r="BL379" s="3">
        <v>44</v>
      </c>
      <c r="BM379" s="3">
        <v>51.4</v>
      </c>
      <c r="BN379" s="3">
        <v>55.1</v>
      </c>
      <c r="BO379" s="3">
        <v>61.4</v>
      </c>
      <c r="BP379" s="3">
        <v>53.9</v>
      </c>
      <c r="BQ379" s="3">
        <v>49.1</v>
      </c>
      <c r="BR379" s="3">
        <v>53.7</v>
      </c>
      <c r="BS379" s="3">
        <v>44.9</v>
      </c>
      <c r="BT379" s="3">
        <v>0</v>
      </c>
    </row>
    <row r="380" spans="1:72" x14ac:dyDescent="0.25">
      <c r="A380" s="9">
        <v>42536</v>
      </c>
      <c r="B380" s="3">
        <v>7.6491496191683712</v>
      </c>
      <c r="C380" s="3">
        <v>6.02366548689597</v>
      </c>
      <c r="D380" s="3">
        <v>7.1861972932773668</v>
      </c>
      <c r="E380" s="3">
        <v>10.658106055184174</v>
      </c>
      <c r="F380" s="3">
        <v>9.9999999999999978E-2</v>
      </c>
      <c r="G380" s="3">
        <v>0.182</v>
      </c>
      <c r="H380" s="3">
        <v>0.32999999999999996</v>
      </c>
      <c r="I380" s="3">
        <v>0.75600000000000001</v>
      </c>
      <c r="J380" s="3">
        <v>1.232</v>
      </c>
      <c r="K380" s="3">
        <v>0.90200000000000002</v>
      </c>
      <c r="L380" s="3">
        <v>0.47599999999999998</v>
      </c>
      <c r="M380" s="3">
        <v>0.42600000000000005</v>
      </c>
      <c r="N380" s="3">
        <v>0.14799999999999996</v>
      </c>
      <c r="O380" s="3">
        <v>3.8008361839604712</v>
      </c>
      <c r="P380" s="3">
        <v>64</v>
      </c>
      <c r="Q380" s="3">
        <v>6.7119999999999997</v>
      </c>
      <c r="R380" s="3">
        <v>1.544</v>
      </c>
      <c r="S380" s="3">
        <v>1.1440000000000001</v>
      </c>
      <c r="T380" s="3">
        <v>0.29400000000000004</v>
      </c>
      <c r="U380" s="3">
        <v>2.4039999999999999</v>
      </c>
      <c r="V380" s="3">
        <v>5.6959999999999997</v>
      </c>
      <c r="W380" s="3">
        <v>4.1519999999999992</v>
      </c>
      <c r="X380" s="3">
        <v>4.5519999999999996</v>
      </c>
      <c r="Y380" s="3">
        <v>5.4019999999999992</v>
      </c>
      <c r="Z380" s="3">
        <v>3.2919999999999998</v>
      </c>
      <c r="AA380" s="3">
        <v>97.4</v>
      </c>
      <c r="AB380" s="3">
        <v>84.6</v>
      </c>
      <c r="AC380" s="3">
        <v>116.6</v>
      </c>
      <c r="AD380" s="3">
        <v>23.2</v>
      </c>
      <c r="AE380" s="3">
        <v>23.7</v>
      </c>
      <c r="AF380" s="3">
        <v>12.7</v>
      </c>
      <c r="AG380" s="3">
        <v>11.3</v>
      </c>
      <c r="AH380" s="3">
        <v>18.2</v>
      </c>
      <c r="AI380" s="3">
        <v>17.7</v>
      </c>
      <c r="AJ380" s="3">
        <v>53.1</v>
      </c>
      <c r="AK380" s="3">
        <v>13.9</v>
      </c>
      <c r="AL380" s="3">
        <v>1.1000000000000001</v>
      </c>
      <c r="AM380" s="3">
        <v>4.8</v>
      </c>
      <c r="AN380" s="3">
        <v>2.6</v>
      </c>
      <c r="AO380" s="3">
        <v>48.1</v>
      </c>
      <c r="AP380" s="3">
        <v>5.4</v>
      </c>
      <c r="AQ380" s="3">
        <v>1.1000000000000001</v>
      </c>
      <c r="AR380" s="3">
        <v>6.1</v>
      </c>
      <c r="AS380" s="3">
        <v>18.3</v>
      </c>
      <c r="AT380" s="3">
        <v>26.8</v>
      </c>
      <c r="AU380" s="3">
        <v>54.9</v>
      </c>
      <c r="AV380" s="3">
        <v>70.5</v>
      </c>
      <c r="AW380" s="3">
        <v>16.600000000000001</v>
      </c>
      <c r="AX380" s="3">
        <v>72.2</v>
      </c>
      <c r="AY380" s="3">
        <v>11.2</v>
      </c>
      <c r="AZ380" s="3">
        <v>68.400000000000006</v>
      </c>
      <c r="BA380" s="3">
        <v>4.3</v>
      </c>
      <c r="BB380" s="3">
        <v>1.2</v>
      </c>
      <c r="BC380" s="3">
        <v>9</v>
      </c>
      <c r="BD380" s="3">
        <v>6</v>
      </c>
      <c r="BE380" s="3">
        <v>4.0999999999999996</v>
      </c>
      <c r="BF380" s="3">
        <v>6.3</v>
      </c>
      <c r="BG380" s="3">
        <v>12.7</v>
      </c>
      <c r="BH380" s="3">
        <v>8.1999999999999993</v>
      </c>
      <c r="BI380" s="3">
        <v>6.5</v>
      </c>
      <c r="BJ380" s="3">
        <v>60</v>
      </c>
      <c r="BK380" s="3">
        <v>69</v>
      </c>
      <c r="BL380" s="3">
        <v>46</v>
      </c>
      <c r="BM380" s="3">
        <v>52.2</v>
      </c>
      <c r="BN380" s="3">
        <v>56.3</v>
      </c>
      <c r="BO380" s="3">
        <v>59.8</v>
      </c>
      <c r="BP380" s="3">
        <v>54.2</v>
      </c>
      <c r="BQ380" s="3">
        <v>48.7</v>
      </c>
      <c r="BR380" s="3">
        <v>53.7</v>
      </c>
      <c r="BS380" s="3">
        <v>48</v>
      </c>
      <c r="BT380" s="3">
        <v>0</v>
      </c>
    </row>
    <row r="381" spans="1:72" x14ac:dyDescent="0.25">
      <c r="A381" s="9">
        <v>42566</v>
      </c>
      <c r="B381" s="3">
        <v>7.6841400581121375</v>
      </c>
      <c r="C381" s="3">
        <v>6.0120021983255301</v>
      </c>
      <c r="D381" s="3">
        <v>7.2071855700683267</v>
      </c>
      <c r="E381" s="3">
        <v>10.658811091522749</v>
      </c>
      <c r="F381" s="3">
        <v>9.9999999999999978E-2</v>
      </c>
      <c r="G381" s="3">
        <v>0.21899999999999997</v>
      </c>
      <c r="H381" s="3">
        <v>0.38700000000000001</v>
      </c>
      <c r="I381" s="3">
        <v>0.75299999999999989</v>
      </c>
      <c r="J381" s="3">
        <v>1.1779999999999999</v>
      </c>
      <c r="K381" s="3">
        <v>0.79099999999999993</v>
      </c>
      <c r="L381" s="3">
        <v>0.42500000000000004</v>
      </c>
      <c r="M381" s="3">
        <v>0.36599999999999988</v>
      </c>
      <c r="N381" s="3">
        <v>0.16800000000000004</v>
      </c>
      <c r="O381" s="3">
        <v>3.8167938931297707</v>
      </c>
      <c r="P381" s="3">
        <v>63</v>
      </c>
      <c r="Q381" s="3">
        <v>6.2779999999999996</v>
      </c>
      <c r="R381" s="3">
        <v>1.427</v>
      </c>
      <c r="S381" s="3">
        <v>1.0670000000000002</v>
      </c>
      <c r="T381" s="3">
        <v>0.27700000000000014</v>
      </c>
      <c r="U381" s="3">
        <v>2.2370000000000001</v>
      </c>
      <c r="V381" s="3">
        <v>5.2449999999999992</v>
      </c>
      <c r="W381" s="3">
        <v>3.8179999999999996</v>
      </c>
      <c r="X381" s="3">
        <v>4.177999999999999</v>
      </c>
      <c r="Y381" s="3">
        <v>4.968</v>
      </c>
      <c r="Z381" s="3">
        <v>3.0079999999999996</v>
      </c>
      <c r="AA381" s="3">
        <v>96.7</v>
      </c>
      <c r="AB381" s="3">
        <v>82</v>
      </c>
      <c r="AC381" s="3">
        <v>118.8</v>
      </c>
      <c r="AD381" s="3">
        <v>23</v>
      </c>
      <c r="AE381" s="3">
        <v>22.1</v>
      </c>
      <c r="AF381" s="3">
        <v>11.1</v>
      </c>
      <c r="AG381" s="3">
        <v>11</v>
      </c>
      <c r="AH381" s="3">
        <v>17.100000000000001</v>
      </c>
      <c r="AI381" s="3">
        <v>17.399999999999999</v>
      </c>
      <c r="AJ381" s="3">
        <v>54.9</v>
      </c>
      <c r="AK381" s="3">
        <v>13.5</v>
      </c>
      <c r="AL381" s="3">
        <v>0.9</v>
      </c>
      <c r="AM381" s="3">
        <v>5.0999999999999996</v>
      </c>
      <c r="AN381" s="3">
        <v>3.1</v>
      </c>
      <c r="AO381" s="3">
        <v>49.3</v>
      </c>
      <c r="AP381" s="3">
        <v>3.3</v>
      </c>
      <c r="AQ381" s="3">
        <v>1.1000000000000001</v>
      </c>
      <c r="AR381" s="3">
        <v>6.2</v>
      </c>
      <c r="AS381" s="3">
        <v>18.5</v>
      </c>
      <c r="AT381" s="3">
        <v>27.3</v>
      </c>
      <c r="AU381" s="3">
        <v>54.2</v>
      </c>
      <c r="AV381" s="3">
        <v>71.900000000000006</v>
      </c>
      <c r="AW381" s="3">
        <v>15.7</v>
      </c>
      <c r="AX381" s="3">
        <v>71.900000000000006</v>
      </c>
      <c r="AY381" s="3">
        <v>12.4</v>
      </c>
      <c r="AZ381" s="3">
        <v>69.099999999999994</v>
      </c>
      <c r="BA381" s="3">
        <v>4.4000000000000004</v>
      </c>
      <c r="BB381" s="3">
        <v>1.6</v>
      </c>
      <c r="BC381" s="3">
        <v>11.2</v>
      </c>
      <c r="BD381" s="3">
        <v>5.4</v>
      </c>
      <c r="BE381" s="3">
        <v>4.9000000000000004</v>
      </c>
      <c r="BF381" s="3">
        <v>7.1</v>
      </c>
      <c r="BG381" s="3">
        <v>12.5</v>
      </c>
      <c r="BH381" s="3">
        <v>8.6</v>
      </c>
      <c r="BI381" s="3">
        <v>6.4</v>
      </c>
      <c r="BJ381" s="3">
        <v>58</v>
      </c>
      <c r="BK381" s="3">
        <v>66</v>
      </c>
      <c r="BL381" s="3">
        <v>45</v>
      </c>
      <c r="BM381" s="3">
        <v>52.7</v>
      </c>
      <c r="BN381" s="3">
        <v>55.9</v>
      </c>
      <c r="BO381" s="3">
        <v>54.9</v>
      </c>
      <c r="BP381" s="3">
        <v>54.6</v>
      </c>
      <c r="BQ381" s="3">
        <v>49.5</v>
      </c>
      <c r="BR381" s="3">
        <v>52.8</v>
      </c>
      <c r="BS381" s="3">
        <v>50.7</v>
      </c>
      <c r="BT381" s="3">
        <v>0</v>
      </c>
    </row>
    <row r="382" spans="1:72" x14ac:dyDescent="0.25">
      <c r="A382" s="9">
        <v>42597</v>
      </c>
      <c r="B382" s="3">
        <v>7.6829201387517232</v>
      </c>
      <c r="C382" s="3">
        <v>5.9986635718346744</v>
      </c>
      <c r="D382" s="3">
        <v>7.1762010137654961</v>
      </c>
      <c r="E382" s="3">
        <v>10.659539107242468</v>
      </c>
      <c r="F382" s="3">
        <v>0.13999999999999996</v>
      </c>
      <c r="G382" s="3">
        <v>0.26599999999999996</v>
      </c>
      <c r="H382" s="3">
        <v>0.46300000000000002</v>
      </c>
      <c r="I382" s="3">
        <v>0.84999999999999987</v>
      </c>
      <c r="J382" s="3">
        <v>1.238</v>
      </c>
      <c r="K382" s="3">
        <v>0.77500000000000002</v>
      </c>
      <c r="L382" s="3">
        <v>0.38800000000000012</v>
      </c>
      <c r="M382" s="3">
        <v>0.3869999999999999</v>
      </c>
      <c r="N382" s="3">
        <v>0.19700000000000006</v>
      </c>
      <c r="O382" s="3">
        <v>3.7835792659856224</v>
      </c>
      <c r="P382" s="3">
        <v>65</v>
      </c>
      <c r="Q382" s="3">
        <v>5.9530000000000003</v>
      </c>
      <c r="R382" s="3">
        <v>1.3299999999999998</v>
      </c>
      <c r="S382" s="3">
        <v>1.0200000000000002</v>
      </c>
      <c r="T382" s="3">
        <v>0.29000000000000004</v>
      </c>
      <c r="U382" s="3">
        <v>2.08</v>
      </c>
      <c r="V382" s="3">
        <v>4.7730000000000006</v>
      </c>
      <c r="W382" s="3">
        <v>3.4430000000000005</v>
      </c>
      <c r="X382" s="3">
        <v>3.7530000000000001</v>
      </c>
      <c r="Y382" s="3">
        <v>4.4830000000000005</v>
      </c>
      <c r="Z382" s="3">
        <v>2.6930000000000005</v>
      </c>
      <c r="AA382" s="3">
        <v>101.8</v>
      </c>
      <c r="AB382" s="3">
        <v>86.1</v>
      </c>
      <c r="AC382" s="3">
        <v>125.3</v>
      </c>
      <c r="AD382" s="3">
        <v>26.8</v>
      </c>
      <c r="AE382" s="3">
        <v>22.8</v>
      </c>
      <c r="AF382" s="3">
        <v>12.3</v>
      </c>
      <c r="AG382" s="3">
        <v>11</v>
      </c>
      <c r="AH382" s="3">
        <v>18.5</v>
      </c>
      <c r="AI382" s="3">
        <v>17.5</v>
      </c>
      <c r="AJ382" s="3">
        <v>50.4</v>
      </c>
      <c r="AK382" s="3">
        <v>14.4</v>
      </c>
      <c r="AL382" s="3">
        <v>1.8</v>
      </c>
      <c r="AM382" s="3">
        <v>6.9</v>
      </c>
      <c r="AN382" s="3">
        <v>3.4</v>
      </c>
      <c r="AO382" s="3">
        <v>50.9</v>
      </c>
      <c r="AP382" s="3">
        <v>3.9</v>
      </c>
      <c r="AQ382" s="3">
        <v>1.7</v>
      </c>
      <c r="AR382" s="3">
        <v>6.8</v>
      </c>
      <c r="AS382" s="3">
        <v>18.2</v>
      </c>
      <c r="AT382" s="3">
        <v>30.3</v>
      </c>
      <c r="AU382" s="3">
        <v>51.5</v>
      </c>
      <c r="AV382" s="3">
        <v>70.5</v>
      </c>
      <c r="AW382" s="3">
        <v>17.600000000000001</v>
      </c>
      <c r="AX382" s="3">
        <v>71</v>
      </c>
      <c r="AY382" s="3">
        <v>11.4</v>
      </c>
      <c r="AZ382" s="3">
        <v>68.099999999999994</v>
      </c>
      <c r="BA382" s="3">
        <v>5.2</v>
      </c>
      <c r="BB382" s="3">
        <v>1.6</v>
      </c>
      <c r="BC382" s="3">
        <v>11.1</v>
      </c>
      <c r="BD382" s="3">
        <v>5.7</v>
      </c>
      <c r="BE382" s="3">
        <v>3.8</v>
      </c>
      <c r="BF382" s="3">
        <v>6.5</v>
      </c>
      <c r="BG382" s="3">
        <v>13.6</v>
      </c>
      <c r="BH382" s="3">
        <v>9.6</v>
      </c>
      <c r="BI382" s="3">
        <v>6.5</v>
      </c>
      <c r="BJ382" s="3">
        <v>59</v>
      </c>
      <c r="BK382" s="3">
        <v>66</v>
      </c>
      <c r="BL382" s="3">
        <v>44</v>
      </c>
      <c r="BM382" s="3">
        <v>49.8</v>
      </c>
      <c r="BN382" s="3">
        <v>51.2</v>
      </c>
      <c r="BO382" s="3">
        <v>53.6</v>
      </c>
      <c r="BP382" s="3">
        <v>50.1</v>
      </c>
      <c r="BQ382" s="3">
        <v>47.8</v>
      </c>
      <c r="BR382" s="3">
        <v>51.3</v>
      </c>
      <c r="BS382" s="3">
        <v>48.4</v>
      </c>
      <c r="BT382" s="3">
        <v>0</v>
      </c>
    </row>
    <row r="383" spans="1:72" x14ac:dyDescent="0.25">
      <c r="A383" s="9">
        <v>42628</v>
      </c>
      <c r="B383" s="3">
        <v>7.6816848935506181</v>
      </c>
      <c r="C383" s="3">
        <v>5.997968351446648</v>
      </c>
      <c r="D383" s="3">
        <v>7.186530301174245</v>
      </c>
      <c r="E383" s="3">
        <v>10.660266593340847</v>
      </c>
      <c r="F383" s="3">
        <v>0.16000000000000003</v>
      </c>
      <c r="G383" s="3">
        <v>0.30299999999999999</v>
      </c>
      <c r="H383" s="3">
        <v>0.47600000000000003</v>
      </c>
      <c r="I383" s="3">
        <v>0.86199999999999988</v>
      </c>
      <c r="J383" s="3">
        <v>1.3160000000000001</v>
      </c>
      <c r="K383" s="3">
        <v>0.84000000000000008</v>
      </c>
      <c r="L383" s="3">
        <v>0.45400000000000018</v>
      </c>
      <c r="M383" s="3">
        <v>0.3859999999999999</v>
      </c>
      <c r="N383" s="3">
        <v>0.17300000000000004</v>
      </c>
      <c r="O383" s="3">
        <v>4.0064102564102573</v>
      </c>
      <c r="P383" s="3">
        <v>71</v>
      </c>
      <c r="Q383" s="3">
        <v>5.923</v>
      </c>
      <c r="R383" s="3">
        <v>1.4280000000000002</v>
      </c>
      <c r="S383" s="3">
        <v>1.0880000000000003</v>
      </c>
      <c r="T383" s="3">
        <v>0.31800000000000006</v>
      </c>
      <c r="U383" s="3">
        <v>2.1180000000000003</v>
      </c>
      <c r="V383" s="3">
        <v>4.7709999999999999</v>
      </c>
      <c r="W383" s="3">
        <v>3.343</v>
      </c>
      <c r="X383" s="3">
        <v>3.6829999999999998</v>
      </c>
      <c r="Y383" s="3">
        <v>4.4530000000000003</v>
      </c>
      <c r="Z383" s="3">
        <v>2.653</v>
      </c>
      <c r="AA383" s="3">
        <v>103.5</v>
      </c>
      <c r="AB383" s="3">
        <v>87.2</v>
      </c>
      <c r="AC383" s="3">
        <v>127.9</v>
      </c>
      <c r="AD383" s="3">
        <v>27.6</v>
      </c>
      <c r="AE383" s="3">
        <v>22.3</v>
      </c>
      <c r="AF383" s="3">
        <v>12.5</v>
      </c>
      <c r="AG383" s="3">
        <v>10.4</v>
      </c>
      <c r="AH383" s="3">
        <v>17.5</v>
      </c>
      <c r="AI383" s="3">
        <v>18.100000000000001</v>
      </c>
      <c r="AJ383" s="3">
        <v>50.1</v>
      </c>
      <c r="AK383" s="3">
        <v>15.7</v>
      </c>
      <c r="AL383" s="3">
        <v>1.4</v>
      </c>
      <c r="AM383" s="3">
        <v>5.9</v>
      </c>
      <c r="AN383" s="3">
        <v>3.8</v>
      </c>
      <c r="AO383" s="3">
        <v>51.9</v>
      </c>
      <c r="AP383" s="3">
        <v>4.5999999999999996</v>
      </c>
      <c r="AQ383" s="3">
        <v>0.7</v>
      </c>
      <c r="AR383" s="3">
        <v>6.2</v>
      </c>
      <c r="AS383" s="3">
        <v>15.8</v>
      </c>
      <c r="AT383" s="3">
        <v>27.7</v>
      </c>
      <c r="AU383" s="3">
        <v>56.5</v>
      </c>
      <c r="AV383" s="3">
        <v>72.099999999999994</v>
      </c>
      <c r="AW383" s="3">
        <v>17</v>
      </c>
      <c r="AX383" s="3">
        <v>72.2</v>
      </c>
      <c r="AY383" s="3">
        <v>10.8</v>
      </c>
      <c r="AZ383" s="3">
        <v>66.2</v>
      </c>
      <c r="BA383" s="3">
        <v>4.7</v>
      </c>
      <c r="BB383" s="3">
        <v>1.7</v>
      </c>
      <c r="BC383" s="3">
        <v>10.199999999999999</v>
      </c>
      <c r="BD383" s="3">
        <v>6.4</v>
      </c>
      <c r="BE383" s="3">
        <v>4</v>
      </c>
      <c r="BF383" s="3">
        <v>6.7</v>
      </c>
      <c r="BG383" s="3">
        <v>12.7</v>
      </c>
      <c r="BH383" s="3">
        <v>9.5</v>
      </c>
      <c r="BI383" s="3">
        <v>7.9</v>
      </c>
      <c r="BJ383" s="3">
        <v>65</v>
      </c>
      <c r="BK383" s="3">
        <v>71</v>
      </c>
      <c r="BL383" s="3">
        <v>47</v>
      </c>
      <c r="BM383" s="3">
        <v>51.1</v>
      </c>
      <c r="BN383" s="3">
        <v>53.4</v>
      </c>
      <c r="BO383" s="3">
        <v>53.1</v>
      </c>
      <c r="BP383" s="3">
        <v>53.3</v>
      </c>
      <c r="BQ383" s="3">
        <v>49.1</v>
      </c>
      <c r="BR383" s="3">
        <v>50.3</v>
      </c>
      <c r="BS383" s="3">
        <v>49.3</v>
      </c>
      <c r="BT383" s="3">
        <v>0</v>
      </c>
    </row>
    <row r="384" spans="1:72" x14ac:dyDescent="0.25">
      <c r="A384" s="9">
        <v>42658</v>
      </c>
      <c r="B384" s="3">
        <v>7.6620681114459295</v>
      </c>
      <c r="C384" s="3">
        <v>6.000374733237738</v>
      </c>
      <c r="D384" s="3">
        <v>7.1498226401730456</v>
      </c>
      <c r="E384" s="3">
        <v>10.660970108600967</v>
      </c>
      <c r="F384" s="3">
        <v>0.16999999999999998</v>
      </c>
      <c r="G384" s="3">
        <v>0.314</v>
      </c>
      <c r="H384" s="3">
        <v>0.5089999999999999</v>
      </c>
      <c r="I384" s="3">
        <v>0.97299999999999986</v>
      </c>
      <c r="J384" s="3">
        <v>1.494</v>
      </c>
      <c r="K384" s="3">
        <v>0.9850000000000001</v>
      </c>
      <c r="L384" s="3">
        <v>0.52100000000000013</v>
      </c>
      <c r="M384" s="3">
        <v>0.46399999999999997</v>
      </c>
      <c r="N384" s="3">
        <v>0.19499999999999995</v>
      </c>
      <c r="O384" s="3">
        <v>3.8580246913580249</v>
      </c>
      <c r="P384" s="3">
        <v>69</v>
      </c>
      <c r="Q384" s="3">
        <v>6.1669999999999998</v>
      </c>
      <c r="R384" s="3">
        <v>1.397</v>
      </c>
      <c r="S384" s="3">
        <v>1.0770000000000002</v>
      </c>
      <c r="T384" s="3">
        <v>0.29700000000000015</v>
      </c>
      <c r="U384" s="3">
        <v>2.0670000000000002</v>
      </c>
      <c r="V384" s="3">
        <v>4.8540000000000001</v>
      </c>
      <c r="W384" s="3">
        <v>3.4569999999999999</v>
      </c>
      <c r="X384" s="3">
        <v>3.7769999999999997</v>
      </c>
      <c r="Y384" s="3">
        <v>4.5569999999999995</v>
      </c>
      <c r="Z384" s="3">
        <v>2.7869999999999999</v>
      </c>
      <c r="AA384" s="3">
        <v>100.8</v>
      </c>
      <c r="AB384" s="3">
        <v>86</v>
      </c>
      <c r="AC384" s="3">
        <v>123.1</v>
      </c>
      <c r="AD384" s="3">
        <v>25.3</v>
      </c>
      <c r="AE384" s="3">
        <v>21.7</v>
      </c>
      <c r="AF384" s="3">
        <v>13.4</v>
      </c>
      <c r="AG384" s="3">
        <v>10.199999999999999</v>
      </c>
      <c r="AH384" s="3">
        <v>17.399999999999999</v>
      </c>
      <c r="AI384" s="3">
        <v>16.600000000000001</v>
      </c>
      <c r="AJ384" s="3">
        <v>53</v>
      </c>
      <c r="AK384" s="3">
        <v>14.4</v>
      </c>
      <c r="AL384" s="3">
        <v>1.4</v>
      </c>
      <c r="AM384" s="3">
        <v>5.5</v>
      </c>
      <c r="AN384" s="3">
        <v>3.2</v>
      </c>
      <c r="AO384" s="3">
        <v>51.8</v>
      </c>
      <c r="AP384" s="3">
        <v>4.4000000000000004</v>
      </c>
      <c r="AQ384" s="3">
        <v>0.9</v>
      </c>
      <c r="AR384" s="3">
        <v>7.2</v>
      </c>
      <c r="AS384" s="3">
        <v>17.3</v>
      </c>
      <c r="AT384" s="3">
        <v>26.5</v>
      </c>
      <c r="AU384" s="3">
        <v>56.2</v>
      </c>
      <c r="AV384" s="3">
        <v>72.400000000000006</v>
      </c>
      <c r="AW384" s="3">
        <v>16.399999999999999</v>
      </c>
      <c r="AX384" s="3">
        <v>71.8</v>
      </c>
      <c r="AY384" s="3">
        <v>11.8</v>
      </c>
      <c r="AZ384" s="3">
        <v>69</v>
      </c>
      <c r="BA384" s="3">
        <v>4.8</v>
      </c>
      <c r="BB384" s="3">
        <v>1.8</v>
      </c>
      <c r="BC384" s="3">
        <v>11.4</v>
      </c>
      <c r="BD384" s="3">
        <v>5.2</v>
      </c>
      <c r="BE384" s="3">
        <v>5.2</v>
      </c>
      <c r="BF384" s="3">
        <v>7.2</v>
      </c>
      <c r="BG384" s="3">
        <v>13.1</v>
      </c>
      <c r="BH384" s="3">
        <v>9.1999999999999993</v>
      </c>
      <c r="BI384" s="3">
        <v>7.1</v>
      </c>
      <c r="BJ384" s="3">
        <v>63</v>
      </c>
      <c r="BK384" s="3">
        <v>71</v>
      </c>
      <c r="BL384" s="3">
        <v>46</v>
      </c>
      <c r="BM384" s="3">
        <v>51.8</v>
      </c>
      <c r="BN384" s="3">
        <v>54.2</v>
      </c>
      <c r="BO384" s="3">
        <v>54.8</v>
      </c>
      <c r="BP384" s="3">
        <v>53.9</v>
      </c>
      <c r="BQ384" s="3">
        <v>51.2</v>
      </c>
      <c r="BR384" s="3">
        <v>51.7</v>
      </c>
      <c r="BS384" s="3">
        <v>48.2</v>
      </c>
      <c r="BT384" s="3">
        <v>0</v>
      </c>
    </row>
    <row r="385" spans="1:72" x14ac:dyDescent="0.25">
      <c r="A385" s="9">
        <v>42689</v>
      </c>
      <c r="B385" s="3">
        <v>7.6956715839114009</v>
      </c>
      <c r="C385" s="3">
        <v>6.0400880307203151</v>
      </c>
      <c r="D385" s="3">
        <v>7.0679675501879906</v>
      </c>
      <c r="E385" s="3">
        <v>10.661696554788023</v>
      </c>
      <c r="F385" s="3">
        <v>0.14000000000000001</v>
      </c>
      <c r="G385" s="3">
        <v>0.30000000000000004</v>
      </c>
      <c r="H385" s="3">
        <v>0.63500000000000001</v>
      </c>
      <c r="I385" s="3">
        <v>1.3540000000000001</v>
      </c>
      <c r="J385" s="3">
        <v>1.887</v>
      </c>
      <c r="K385" s="3">
        <v>1.252</v>
      </c>
      <c r="L385" s="3">
        <v>0.53299999999999992</v>
      </c>
      <c r="M385" s="3">
        <v>0.71900000000000008</v>
      </c>
      <c r="N385" s="3">
        <v>0.33499999999999996</v>
      </c>
      <c r="O385" s="3">
        <v>4.032258064516129</v>
      </c>
      <c r="P385" s="3">
        <v>69</v>
      </c>
      <c r="Q385" s="3">
        <v>6.2359999999999998</v>
      </c>
      <c r="R385" s="3">
        <v>1.306</v>
      </c>
      <c r="S385" s="3">
        <v>0.95599999999999996</v>
      </c>
      <c r="T385" s="3">
        <v>0.16599999999999993</v>
      </c>
      <c r="U385" s="3">
        <v>1.996</v>
      </c>
      <c r="V385" s="3">
        <v>4.4019999999999992</v>
      </c>
      <c r="W385" s="3">
        <v>3.0959999999999996</v>
      </c>
      <c r="X385" s="3">
        <v>3.4459999999999997</v>
      </c>
      <c r="Y385" s="3">
        <v>4.2359999999999998</v>
      </c>
      <c r="Z385" s="3">
        <v>2.4059999999999997</v>
      </c>
      <c r="AA385" s="3">
        <v>109.4</v>
      </c>
      <c r="AB385" s="3">
        <v>94.4</v>
      </c>
      <c r="AC385" s="3">
        <v>132</v>
      </c>
      <c r="AD385" s="3">
        <v>27.8</v>
      </c>
      <c r="AE385" s="3">
        <v>21.2</v>
      </c>
      <c r="AF385" s="3">
        <v>12.8</v>
      </c>
      <c r="AG385" s="3">
        <v>9.1999999999999993</v>
      </c>
      <c r="AH385" s="3">
        <v>17.399999999999999</v>
      </c>
      <c r="AI385" s="3">
        <v>13.5</v>
      </c>
      <c r="AJ385" s="3">
        <v>51</v>
      </c>
      <c r="AK385" s="3">
        <v>16.100000000000001</v>
      </c>
      <c r="AL385" s="3">
        <v>1</v>
      </c>
      <c r="AM385" s="3">
        <v>6.8</v>
      </c>
      <c r="AN385" s="3">
        <v>4.0999999999999996</v>
      </c>
      <c r="AO385" s="3">
        <v>51</v>
      </c>
      <c r="AP385" s="3">
        <v>4.0999999999999996</v>
      </c>
      <c r="AQ385" s="3">
        <v>1.7</v>
      </c>
      <c r="AR385" s="3">
        <v>6.8</v>
      </c>
      <c r="AS385" s="3">
        <v>15.2</v>
      </c>
      <c r="AT385" s="3">
        <v>29.7</v>
      </c>
      <c r="AU385" s="3">
        <v>55.1</v>
      </c>
      <c r="AV385" s="3">
        <v>73.400000000000006</v>
      </c>
      <c r="AW385" s="3">
        <v>16.399999999999999</v>
      </c>
      <c r="AX385" s="3">
        <v>73.7</v>
      </c>
      <c r="AY385" s="3">
        <v>9.9</v>
      </c>
      <c r="AZ385" s="3">
        <v>70.400000000000006</v>
      </c>
      <c r="BA385" s="3">
        <v>5.2</v>
      </c>
      <c r="BB385" s="3">
        <v>1.9</v>
      </c>
      <c r="BC385" s="3">
        <v>10</v>
      </c>
      <c r="BD385" s="3">
        <v>5</v>
      </c>
      <c r="BE385" s="3">
        <v>3.8</v>
      </c>
      <c r="BF385" s="3">
        <v>8.1</v>
      </c>
      <c r="BG385" s="3">
        <v>12.7</v>
      </c>
      <c r="BH385" s="3">
        <v>10</v>
      </c>
      <c r="BI385" s="3">
        <v>6.2</v>
      </c>
      <c r="BJ385" s="3">
        <v>63</v>
      </c>
      <c r="BK385" s="3">
        <v>69</v>
      </c>
      <c r="BL385" s="3">
        <v>47</v>
      </c>
      <c r="BM385" s="3">
        <v>53.2</v>
      </c>
      <c r="BN385" s="3">
        <v>55.5</v>
      </c>
      <c r="BO385" s="3">
        <v>53.5</v>
      </c>
      <c r="BP385" s="3">
        <v>55</v>
      </c>
      <c r="BQ385" s="3">
        <v>51.6</v>
      </c>
      <c r="BR385" s="3">
        <v>54</v>
      </c>
      <c r="BS385" s="3">
        <v>50</v>
      </c>
      <c r="BT385" s="3">
        <v>0</v>
      </c>
    </row>
    <row r="386" spans="1:72" x14ac:dyDescent="0.25">
      <c r="A386" s="9">
        <v>42719</v>
      </c>
      <c r="B386" s="3">
        <v>7.7137086869631579</v>
      </c>
      <c r="C386" s="3">
        <v>6.0475612864598522</v>
      </c>
      <c r="D386" s="3">
        <v>7.0540091466142147</v>
      </c>
      <c r="E386" s="3">
        <v>10.662399065120399</v>
      </c>
      <c r="F386" s="3">
        <v>0.10999999999999999</v>
      </c>
      <c r="G386" s="3">
        <v>0.30799999999999994</v>
      </c>
      <c r="H386" s="3">
        <v>0.68799999999999994</v>
      </c>
      <c r="I386" s="3">
        <v>1.4119999999999999</v>
      </c>
      <c r="J386" s="3">
        <v>1.9219999999999999</v>
      </c>
      <c r="K386" s="3">
        <v>1.234</v>
      </c>
      <c r="L386" s="3">
        <v>0.51</v>
      </c>
      <c r="M386" s="3">
        <v>0.72399999999999998</v>
      </c>
      <c r="N386" s="3">
        <v>0.38</v>
      </c>
      <c r="O386" s="3">
        <v>3.9856516540454363</v>
      </c>
      <c r="P386" s="3">
        <v>75</v>
      </c>
      <c r="Q386" s="3">
        <v>5.8540000000000001</v>
      </c>
      <c r="R386" s="3">
        <v>1.228</v>
      </c>
      <c r="S386" s="3">
        <v>0.89799999999999991</v>
      </c>
      <c r="T386" s="3">
        <v>0.13800000000000012</v>
      </c>
      <c r="U386" s="3">
        <v>1.8779999999999999</v>
      </c>
      <c r="V386" s="3">
        <v>3.9320000000000004</v>
      </c>
      <c r="W386" s="3">
        <v>2.7040000000000002</v>
      </c>
      <c r="X386" s="3">
        <v>3.0340000000000003</v>
      </c>
      <c r="Y386" s="3">
        <v>3.794</v>
      </c>
      <c r="Z386" s="3">
        <v>2.0540000000000003</v>
      </c>
      <c r="AA386" s="3">
        <v>113.3</v>
      </c>
      <c r="AB386" s="3">
        <v>106.4</v>
      </c>
      <c r="AC386" s="3">
        <v>123.5</v>
      </c>
      <c r="AD386" s="3">
        <v>26</v>
      </c>
      <c r="AE386" s="3">
        <v>22.7</v>
      </c>
      <c r="AF386" s="3">
        <v>13.9</v>
      </c>
      <c r="AG386" s="3">
        <v>8.6</v>
      </c>
      <c r="AH386" s="3">
        <v>21.5</v>
      </c>
      <c r="AI386" s="3">
        <v>14.1</v>
      </c>
      <c r="AJ386" s="3">
        <v>51.3</v>
      </c>
      <c r="AK386" s="3">
        <v>21.7</v>
      </c>
      <c r="AL386" s="3">
        <v>1.3</v>
      </c>
      <c r="AM386" s="3">
        <v>6.7</v>
      </c>
      <c r="AN386" s="3">
        <v>4.3</v>
      </c>
      <c r="AO386" s="3">
        <v>52.6</v>
      </c>
      <c r="AP386" s="3">
        <v>4.8</v>
      </c>
      <c r="AQ386" s="3">
        <v>1.1000000000000001</v>
      </c>
      <c r="AR386" s="3">
        <v>7.5</v>
      </c>
      <c r="AS386" s="3">
        <v>17.8</v>
      </c>
      <c r="AT386" s="3">
        <v>28.6</v>
      </c>
      <c r="AU386" s="3">
        <v>53.6</v>
      </c>
      <c r="AV386" s="3">
        <v>69.900000000000006</v>
      </c>
      <c r="AW386" s="3">
        <v>24.7</v>
      </c>
      <c r="AX386" s="3">
        <v>66.400000000000006</v>
      </c>
      <c r="AY386" s="3">
        <v>8.9</v>
      </c>
      <c r="AZ386" s="3">
        <v>64.2</v>
      </c>
      <c r="BA386" s="3">
        <v>5.4</v>
      </c>
      <c r="BB386" s="3">
        <v>1.6</v>
      </c>
      <c r="BC386" s="3">
        <v>11.1</v>
      </c>
      <c r="BD386" s="3">
        <v>6.4</v>
      </c>
      <c r="BE386" s="3">
        <v>4.0999999999999996</v>
      </c>
      <c r="BF386" s="3">
        <v>7</v>
      </c>
      <c r="BG386" s="3">
        <v>13.6</v>
      </c>
      <c r="BH386" s="3">
        <v>9.9</v>
      </c>
      <c r="BI386" s="3">
        <v>6.2</v>
      </c>
      <c r="BJ386" s="3">
        <v>69</v>
      </c>
      <c r="BK386" s="3">
        <v>78</v>
      </c>
      <c r="BL386" s="3">
        <v>52</v>
      </c>
      <c r="BM386" s="3">
        <v>54.4</v>
      </c>
      <c r="BN386" s="3">
        <v>59</v>
      </c>
      <c r="BO386" s="3">
        <v>64.2</v>
      </c>
      <c r="BP386" s="3">
        <v>58.7</v>
      </c>
      <c r="BQ386" s="3">
        <v>53.3</v>
      </c>
      <c r="BR386" s="3">
        <v>52.5</v>
      </c>
      <c r="BS386" s="3">
        <v>48.5</v>
      </c>
      <c r="BT386" s="3">
        <v>0</v>
      </c>
    </row>
    <row r="387" spans="1:72" x14ac:dyDescent="0.25">
      <c r="A387" s="9">
        <v>42750</v>
      </c>
      <c r="B387" s="3">
        <v>7.7314349850561683</v>
      </c>
      <c r="C387" s="3">
        <v>6.0722377571304644</v>
      </c>
      <c r="D387" s="3">
        <v>7.0996062859922207</v>
      </c>
      <c r="E387" s="3">
        <v>10.663124474364906</v>
      </c>
      <c r="F387" s="3">
        <v>0.12</v>
      </c>
      <c r="G387" s="3">
        <v>0.247</v>
      </c>
      <c r="H387" s="3">
        <v>0.68399999999999994</v>
      </c>
      <c r="I387" s="3">
        <v>1.3859999999999999</v>
      </c>
      <c r="J387" s="3">
        <v>1.931</v>
      </c>
      <c r="K387" s="3">
        <v>1.2470000000000001</v>
      </c>
      <c r="L387" s="3">
        <v>0.54500000000000015</v>
      </c>
      <c r="M387" s="3">
        <v>0.70199999999999996</v>
      </c>
      <c r="N387" s="3">
        <v>0.43699999999999994</v>
      </c>
      <c r="O387" s="3">
        <v>4.056795131845842</v>
      </c>
      <c r="P387" s="3">
        <v>72</v>
      </c>
      <c r="Q387" s="3">
        <v>5.915</v>
      </c>
      <c r="R387" s="3">
        <v>1.244</v>
      </c>
      <c r="S387" s="3">
        <v>0.89399999999999991</v>
      </c>
      <c r="T387" s="3">
        <v>0.19400000000000017</v>
      </c>
      <c r="U387" s="3">
        <v>1.8440000000000001</v>
      </c>
      <c r="V387" s="3">
        <v>4.0090000000000003</v>
      </c>
      <c r="W387" s="3">
        <v>2.7650000000000001</v>
      </c>
      <c r="X387" s="3">
        <v>3.1150000000000002</v>
      </c>
      <c r="Y387" s="3">
        <v>3.8149999999999999</v>
      </c>
      <c r="Z387" s="3">
        <v>2.165</v>
      </c>
      <c r="AA387" s="3">
        <v>111.6</v>
      </c>
      <c r="AB387" s="3">
        <v>99.3</v>
      </c>
      <c r="AC387" s="3">
        <v>130</v>
      </c>
      <c r="AD387" s="3">
        <v>27.1</v>
      </c>
      <c r="AE387" s="3">
        <v>21.1</v>
      </c>
      <c r="AF387" s="3">
        <v>12.5</v>
      </c>
      <c r="AG387" s="3">
        <v>9.4</v>
      </c>
      <c r="AH387" s="3">
        <v>18.100000000000001</v>
      </c>
      <c r="AI387" s="3">
        <v>14.4</v>
      </c>
      <c r="AJ387" s="3">
        <v>51.8</v>
      </c>
      <c r="AK387" s="3">
        <v>19.7</v>
      </c>
      <c r="AL387" s="3">
        <v>1.6</v>
      </c>
      <c r="AM387" s="3">
        <v>5.7</v>
      </c>
      <c r="AN387" s="3">
        <v>2.9</v>
      </c>
      <c r="AO387" s="3">
        <v>51.9</v>
      </c>
      <c r="AP387" s="3">
        <v>4.5999999999999996</v>
      </c>
      <c r="AQ387" s="3">
        <v>1.2</v>
      </c>
      <c r="AR387" s="3">
        <v>6.8</v>
      </c>
      <c r="AS387" s="3">
        <v>15.9</v>
      </c>
      <c r="AT387" s="3">
        <v>29</v>
      </c>
      <c r="AU387" s="3">
        <v>55.1</v>
      </c>
      <c r="AV387" s="3">
        <v>72.5</v>
      </c>
      <c r="AW387" s="3">
        <v>22.9</v>
      </c>
      <c r="AX387" s="3">
        <v>66.3</v>
      </c>
      <c r="AY387" s="3">
        <v>10.8</v>
      </c>
      <c r="AZ387" s="3">
        <v>65.900000000000006</v>
      </c>
      <c r="BA387" s="3">
        <v>6.2</v>
      </c>
      <c r="BB387" s="3">
        <v>1.1000000000000001</v>
      </c>
      <c r="BC387" s="3">
        <v>11.8</v>
      </c>
      <c r="BD387" s="3">
        <v>5.8</v>
      </c>
      <c r="BE387" s="3">
        <v>4.0999999999999996</v>
      </c>
      <c r="BF387" s="3">
        <v>7.4</v>
      </c>
      <c r="BG387" s="3">
        <v>12</v>
      </c>
      <c r="BH387" s="3">
        <v>9.3000000000000007</v>
      </c>
      <c r="BI387" s="3">
        <v>7.1</v>
      </c>
      <c r="BJ387" s="3">
        <v>67</v>
      </c>
      <c r="BK387" s="3">
        <v>76</v>
      </c>
      <c r="BL387" s="3">
        <v>51</v>
      </c>
      <c r="BM387" s="3">
        <v>55.7</v>
      </c>
      <c r="BN387" s="3">
        <v>59.8</v>
      </c>
      <c r="BO387" s="3">
        <v>67.900000000000006</v>
      </c>
      <c r="BP387" s="3">
        <v>60.8</v>
      </c>
      <c r="BQ387" s="3">
        <v>55.2</v>
      </c>
      <c r="BR387" s="3">
        <v>53.6</v>
      </c>
      <c r="BS387" s="3">
        <v>49.3</v>
      </c>
      <c r="BT387" s="3">
        <v>0</v>
      </c>
    </row>
    <row r="388" spans="1:72" x14ac:dyDescent="0.25">
      <c r="A388" s="9">
        <v>42781</v>
      </c>
      <c r="B388" s="3">
        <v>7.7679580826656034</v>
      </c>
      <c r="C388" s="3">
        <v>6.070160194056319</v>
      </c>
      <c r="D388" s="3">
        <v>7.1361967713896446</v>
      </c>
      <c r="E388" s="3">
        <v>10.663849357772266</v>
      </c>
      <c r="F388" s="3">
        <v>0.15999999999999992</v>
      </c>
      <c r="G388" s="3">
        <v>0.27</v>
      </c>
      <c r="H388" s="3">
        <v>0.68599999999999994</v>
      </c>
      <c r="I388" s="3">
        <v>1.3499999999999999</v>
      </c>
      <c r="J388" s="3">
        <v>1.8280000000000001</v>
      </c>
      <c r="K388" s="3">
        <v>1.1420000000000001</v>
      </c>
      <c r="L388" s="3">
        <v>0.4780000000000002</v>
      </c>
      <c r="M388" s="3">
        <v>0.66399999999999992</v>
      </c>
      <c r="N388" s="3">
        <v>0.41599999999999993</v>
      </c>
      <c r="O388" s="3">
        <v>4.1322314049586781</v>
      </c>
      <c r="P388" s="3">
        <v>71</v>
      </c>
      <c r="Q388" s="3">
        <v>5.6639999999999997</v>
      </c>
      <c r="R388" s="3">
        <v>1.1800000000000002</v>
      </c>
      <c r="S388" s="3">
        <v>0.85000000000000009</v>
      </c>
      <c r="T388" s="3">
        <v>0.16999999999999993</v>
      </c>
      <c r="U388" s="3">
        <v>1.77</v>
      </c>
      <c r="V388" s="3">
        <v>3.7839999999999998</v>
      </c>
      <c r="W388" s="3">
        <v>2.6039999999999996</v>
      </c>
      <c r="X388" s="3">
        <v>2.9339999999999997</v>
      </c>
      <c r="Y388" s="3">
        <v>3.6139999999999999</v>
      </c>
      <c r="Z388" s="3">
        <v>2.0139999999999998</v>
      </c>
      <c r="AA388" s="3">
        <v>116.1</v>
      </c>
      <c r="AB388" s="3">
        <v>103.9</v>
      </c>
      <c r="AC388" s="3">
        <v>134.4</v>
      </c>
      <c r="AD388" s="3">
        <v>26.9</v>
      </c>
      <c r="AE388" s="3">
        <v>19.899999999999999</v>
      </c>
      <c r="AF388" s="3">
        <v>13.7</v>
      </c>
      <c r="AG388" s="3">
        <v>8.1</v>
      </c>
      <c r="AH388" s="3">
        <v>19.2</v>
      </c>
      <c r="AI388" s="3">
        <v>13.6</v>
      </c>
      <c r="AJ388" s="3">
        <v>53.2</v>
      </c>
      <c r="AK388" s="3">
        <v>20.9</v>
      </c>
      <c r="AL388" s="3">
        <v>1.3</v>
      </c>
      <c r="AM388" s="3">
        <v>6.5</v>
      </c>
      <c r="AN388" s="3">
        <v>4</v>
      </c>
      <c r="AO388" s="3">
        <v>49.9</v>
      </c>
      <c r="AP388" s="3">
        <v>5.9</v>
      </c>
      <c r="AQ388" s="3">
        <v>1.2</v>
      </c>
      <c r="AR388" s="3">
        <v>6.8</v>
      </c>
      <c r="AS388" s="3">
        <v>13.4</v>
      </c>
      <c r="AT388" s="3">
        <v>28.3</v>
      </c>
      <c r="AU388" s="3">
        <v>58.3</v>
      </c>
      <c r="AV388" s="3">
        <v>72.7</v>
      </c>
      <c r="AW388" s="3">
        <v>23.9</v>
      </c>
      <c r="AX388" s="3">
        <v>65.599999999999994</v>
      </c>
      <c r="AY388" s="3">
        <v>10.5</v>
      </c>
      <c r="AZ388" s="3">
        <v>65.5</v>
      </c>
      <c r="BA388" s="3">
        <v>4.7</v>
      </c>
      <c r="BB388" s="3">
        <v>1</v>
      </c>
      <c r="BC388" s="3">
        <v>13.4</v>
      </c>
      <c r="BD388" s="3">
        <v>6.4</v>
      </c>
      <c r="BE388" s="3">
        <v>4.0999999999999996</v>
      </c>
      <c r="BF388" s="3">
        <v>7.3</v>
      </c>
      <c r="BG388" s="3">
        <v>12.4</v>
      </c>
      <c r="BH388" s="3">
        <v>8.5</v>
      </c>
      <c r="BI388" s="3">
        <v>6.5</v>
      </c>
      <c r="BJ388" s="3">
        <v>65</v>
      </c>
      <c r="BK388" s="3">
        <v>73</v>
      </c>
      <c r="BL388" s="3">
        <v>46</v>
      </c>
      <c r="BM388" s="3">
        <v>57.7</v>
      </c>
      <c r="BN388" s="3">
        <v>64.5</v>
      </c>
      <c r="BO388" s="3">
        <v>66.900000000000006</v>
      </c>
      <c r="BP388" s="3">
        <v>62.8</v>
      </c>
      <c r="BQ388" s="3">
        <v>54.5</v>
      </c>
      <c r="BR388" s="3">
        <v>55.9</v>
      </c>
      <c r="BS388" s="3">
        <v>50.9</v>
      </c>
      <c r="BT388" s="3">
        <v>0</v>
      </c>
    </row>
    <row r="389" spans="1:72" x14ac:dyDescent="0.25">
      <c r="A389" s="9">
        <v>42809</v>
      </c>
      <c r="B389" s="3">
        <v>7.7675687767254633</v>
      </c>
      <c r="C389" s="3">
        <v>6.065342135582565</v>
      </c>
      <c r="D389" s="3">
        <v>7.1286964067411471</v>
      </c>
      <c r="E389" s="3">
        <v>10.664503639837902</v>
      </c>
      <c r="F389" s="3">
        <v>0.15000000000000002</v>
      </c>
      <c r="G389" s="3">
        <v>0.2669999999999999</v>
      </c>
      <c r="H389" s="3">
        <v>0.498</v>
      </c>
      <c r="I389" s="3">
        <v>1.1679999999999999</v>
      </c>
      <c r="J389" s="3">
        <v>1.635</v>
      </c>
      <c r="K389" s="3">
        <v>1.137</v>
      </c>
      <c r="L389" s="3">
        <v>0.46700000000000008</v>
      </c>
      <c r="M389" s="3">
        <v>0.66999999999999993</v>
      </c>
      <c r="N389" s="3">
        <v>0.23100000000000009</v>
      </c>
      <c r="O389" s="3">
        <v>4.0371417036737993</v>
      </c>
      <c r="P389" s="3">
        <v>77</v>
      </c>
      <c r="Q389" s="3">
        <v>5.86</v>
      </c>
      <c r="R389" s="3">
        <v>1.1819999999999999</v>
      </c>
      <c r="S389" s="3">
        <v>0.82200000000000006</v>
      </c>
      <c r="T389" s="3">
        <v>0.13200000000000012</v>
      </c>
      <c r="U389" s="3">
        <v>1.782</v>
      </c>
      <c r="V389" s="3">
        <v>3.9320000000000004</v>
      </c>
      <c r="W389" s="3">
        <v>2.7500000000000004</v>
      </c>
      <c r="X389" s="3">
        <v>3.1100000000000003</v>
      </c>
      <c r="Y389" s="3">
        <v>3.8000000000000003</v>
      </c>
      <c r="Z389" s="3">
        <v>2.1500000000000004</v>
      </c>
      <c r="AA389" s="3">
        <v>124.9</v>
      </c>
      <c r="AB389" s="3">
        <v>112.3</v>
      </c>
      <c r="AC389" s="3">
        <v>143.9</v>
      </c>
      <c r="AD389" s="3">
        <v>31.8</v>
      </c>
      <c r="AE389" s="3">
        <v>19</v>
      </c>
      <c r="AF389" s="3">
        <v>13.8</v>
      </c>
      <c r="AG389" s="3">
        <v>7.5</v>
      </c>
      <c r="AH389" s="3">
        <v>22.5</v>
      </c>
      <c r="AI389" s="3">
        <v>12.7</v>
      </c>
      <c r="AJ389" s="3">
        <v>49.2</v>
      </c>
      <c r="AK389" s="3">
        <v>23.8</v>
      </c>
      <c r="AL389" s="3">
        <v>1.3</v>
      </c>
      <c r="AM389" s="3">
        <v>6.2</v>
      </c>
      <c r="AN389" s="3">
        <v>3.9</v>
      </c>
      <c r="AO389" s="3">
        <v>51.5</v>
      </c>
      <c r="AP389" s="3">
        <v>5.0999999999999996</v>
      </c>
      <c r="AQ389" s="3">
        <v>1</v>
      </c>
      <c r="AR389" s="3">
        <v>6.5</v>
      </c>
      <c r="AS389" s="3">
        <v>13.1</v>
      </c>
      <c r="AT389" s="3">
        <v>32.4</v>
      </c>
      <c r="AU389" s="3">
        <v>54.5</v>
      </c>
      <c r="AV389" s="3">
        <v>70</v>
      </c>
      <c r="AW389" s="3">
        <v>26.9</v>
      </c>
      <c r="AX389" s="3">
        <v>64.599999999999994</v>
      </c>
      <c r="AY389" s="3">
        <v>8.5</v>
      </c>
      <c r="AZ389" s="3">
        <v>63.5</v>
      </c>
      <c r="BA389" s="3">
        <v>4.8</v>
      </c>
      <c r="BB389" s="3">
        <v>2.2000000000000002</v>
      </c>
      <c r="BC389" s="3">
        <v>12.6</v>
      </c>
      <c r="BD389" s="3">
        <v>6</v>
      </c>
      <c r="BE389" s="3">
        <v>4.5</v>
      </c>
      <c r="BF389" s="3">
        <v>6.9</v>
      </c>
      <c r="BG389" s="3">
        <v>13</v>
      </c>
      <c r="BH389" s="3">
        <v>9.5</v>
      </c>
      <c r="BI389" s="3">
        <v>6.8</v>
      </c>
      <c r="BJ389" s="3">
        <v>71</v>
      </c>
      <c r="BK389" s="3">
        <v>78</v>
      </c>
      <c r="BL389" s="3">
        <v>53</v>
      </c>
      <c r="BM389" s="3">
        <v>56.5</v>
      </c>
      <c r="BN389" s="3">
        <v>61.7</v>
      </c>
      <c r="BO389" s="3">
        <v>68.8</v>
      </c>
      <c r="BP389" s="3">
        <v>58.1</v>
      </c>
      <c r="BQ389" s="3">
        <v>57.8</v>
      </c>
      <c r="BR389" s="3">
        <v>56.3</v>
      </c>
      <c r="BS389" s="3">
        <v>48.5</v>
      </c>
      <c r="BT389" s="3">
        <v>0</v>
      </c>
    </row>
    <row r="390" spans="1:72" x14ac:dyDescent="0.25">
      <c r="A390" s="9">
        <v>42840</v>
      </c>
      <c r="B390" s="3">
        <v>7.7766189172839013</v>
      </c>
      <c r="C390" s="3">
        <v>6.0510062298162977</v>
      </c>
      <c r="D390" s="3">
        <v>7.1450857188068904</v>
      </c>
      <c r="E390" s="3">
        <v>10.665227524561685</v>
      </c>
      <c r="F390" s="3">
        <v>0.18999999999999995</v>
      </c>
      <c r="G390" s="3">
        <v>0.27299999999999991</v>
      </c>
      <c r="H390" s="3">
        <v>0.47</v>
      </c>
      <c r="I390" s="3">
        <v>1.016</v>
      </c>
      <c r="J390" s="3">
        <v>1.482</v>
      </c>
      <c r="K390" s="3">
        <v>1.012</v>
      </c>
      <c r="L390" s="3">
        <v>0.46599999999999997</v>
      </c>
      <c r="M390" s="3">
        <v>0.54600000000000004</v>
      </c>
      <c r="N390" s="3">
        <v>0.19700000000000006</v>
      </c>
      <c r="O390" s="3">
        <v>4.1067761806981524</v>
      </c>
      <c r="P390" s="3">
        <v>74</v>
      </c>
      <c r="Q390" s="3">
        <v>5.665</v>
      </c>
      <c r="R390" s="3">
        <v>1.2139999999999997</v>
      </c>
      <c r="S390" s="3">
        <v>0.85399999999999987</v>
      </c>
      <c r="T390" s="3">
        <v>0.18399999999999994</v>
      </c>
      <c r="U390" s="3">
        <v>1.7939999999999998</v>
      </c>
      <c r="V390" s="3">
        <v>3.8490000000000002</v>
      </c>
      <c r="W390" s="3">
        <v>2.6350000000000002</v>
      </c>
      <c r="X390" s="3">
        <v>2.9950000000000001</v>
      </c>
      <c r="Y390" s="3">
        <v>3.665</v>
      </c>
      <c r="Z390" s="3">
        <v>2.0550000000000002</v>
      </c>
      <c r="AA390" s="3">
        <v>119.4</v>
      </c>
      <c r="AB390" s="3">
        <v>105.4</v>
      </c>
      <c r="AC390" s="3">
        <v>140.30000000000001</v>
      </c>
      <c r="AD390" s="3">
        <v>30.3</v>
      </c>
      <c r="AE390" s="3">
        <v>19.399999999999999</v>
      </c>
      <c r="AF390" s="3">
        <v>14</v>
      </c>
      <c r="AG390" s="3">
        <v>7.6</v>
      </c>
      <c r="AH390" s="3">
        <v>18.7</v>
      </c>
      <c r="AI390" s="3">
        <v>13.8</v>
      </c>
      <c r="AJ390" s="3">
        <v>50.3</v>
      </c>
      <c r="AK390" s="3">
        <v>21.9</v>
      </c>
      <c r="AL390" s="3">
        <v>2</v>
      </c>
      <c r="AM390" s="3">
        <v>6.4</v>
      </c>
      <c r="AN390" s="3">
        <v>3.4</v>
      </c>
      <c r="AO390" s="3">
        <v>52.9</v>
      </c>
      <c r="AP390" s="3">
        <v>4.9000000000000004</v>
      </c>
      <c r="AQ390" s="3">
        <v>1</v>
      </c>
      <c r="AR390" s="3">
        <v>7.8</v>
      </c>
      <c r="AS390" s="3">
        <v>13.7</v>
      </c>
      <c r="AT390" s="3">
        <v>30.8</v>
      </c>
      <c r="AU390" s="3">
        <v>55.5</v>
      </c>
      <c r="AV390" s="3">
        <v>73.7</v>
      </c>
      <c r="AW390" s="3">
        <v>25.1</v>
      </c>
      <c r="AX390" s="3">
        <v>64.5</v>
      </c>
      <c r="AY390" s="3">
        <v>10.4</v>
      </c>
      <c r="AZ390" s="3">
        <v>64.3</v>
      </c>
      <c r="BA390" s="3">
        <v>5.0999999999999996</v>
      </c>
      <c r="BB390" s="3">
        <v>1.3</v>
      </c>
      <c r="BC390" s="3">
        <v>11.1</v>
      </c>
      <c r="BD390" s="3">
        <v>6.3</v>
      </c>
      <c r="BE390" s="3">
        <v>4.9000000000000004</v>
      </c>
      <c r="BF390" s="3">
        <v>7.7</v>
      </c>
      <c r="BG390" s="3">
        <v>11.9</v>
      </c>
      <c r="BH390" s="3">
        <v>9.1</v>
      </c>
      <c r="BI390" s="3">
        <v>7.9</v>
      </c>
      <c r="BJ390" s="3">
        <v>68</v>
      </c>
      <c r="BK390" s="3">
        <v>75</v>
      </c>
      <c r="BL390" s="3">
        <v>52</v>
      </c>
      <c r="BM390" s="3">
        <v>55.8</v>
      </c>
      <c r="BN390" s="3">
        <v>57.4</v>
      </c>
      <c r="BO390" s="3">
        <v>68.3</v>
      </c>
      <c r="BP390" s="3">
        <v>59.4</v>
      </c>
      <c r="BQ390" s="3">
        <v>54.3</v>
      </c>
      <c r="BR390" s="3">
        <v>56.3</v>
      </c>
      <c r="BS390" s="3">
        <v>51.4</v>
      </c>
      <c r="BT390" s="3">
        <v>1</v>
      </c>
    </row>
    <row r="391" spans="1:72" x14ac:dyDescent="0.25">
      <c r="A391" s="9">
        <v>42870</v>
      </c>
      <c r="B391" s="3">
        <v>7.7881286356694925</v>
      </c>
      <c r="C391" s="3">
        <v>6.0735052574441912</v>
      </c>
      <c r="D391" s="3">
        <v>7.1451724754112922</v>
      </c>
      <c r="E391" s="3">
        <v>10.665927559592022</v>
      </c>
      <c r="F391" s="3">
        <v>0.10000000000000009</v>
      </c>
      <c r="G391" s="3">
        <v>0.17500000000000004</v>
      </c>
      <c r="H391" s="3">
        <v>0.29800000000000004</v>
      </c>
      <c r="I391" s="3">
        <v>0.76800000000000002</v>
      </c>
      <c r="J391" s="3">
        <v>1.218</v>
      </c>
      <c r="K391" s="3">
        <v>0.91999999999999993</v>
      </c>
      <c r="L391" s="3">
        <v>0.44999999999999996</v>
      </c>
      <c r="M391" s="3">
        <v>0.47</v>
      </c>
      <c r="N391" s="3">
        <v>0.123</v>
      </c>
      <c r="O391" s="3">
        <v>4.1701417848206841</v>
      </c>
      <c r="P391" s="3">
        <v>75</v>
      </c>
      <c r="Q391" s="3">
        <v>5.665</v>
      </c>
      <c r="R391" s="3">
        <v>1.1820000000000002</v>
      </c>
      <c r="S391" s="3">
        <v>0.89200000000000013</v>
      </c>
      <c r="T391" s="3">
        <v>0.19199999999999995</v>
      </c>
      <c r="U391" s="3">
        <v>1.7619999999999998</v>
      </c>
      <c r="V391" s="3">
        <v>3.9169999999999998</v>
      </c>
      <c r="W391" s="3">
        <v>2.7349999999999999</v>
      </c>
      <c r="X391" s="3">
        <v>3.0249999999999999</v>
      </c>
      <c r="Y391" s="3">
        <v>3.7250000000000001</v>
      </c>
      <c r="Z391" s="3">
        <v>2.1550000000000002</v>
      </c>
      <c r="AA391" s="3">
        <v>117.6</v>
      </c>
      <c r="AB391" s="3">
        <v>102.3</v>
      </c>
      <c r="AC391" s="3">
        <v>140.6</v>
      </c>
      <c r="AD391" s="3">
        <v>30</v>
      </c>
      <c r="AE391" s="3">
        <v>18.3</v>
      </c>
      <c r="AF391" s="3">
        <v>12.5</v>
      </c>
      <c r="AG391" s="3">
        <v>8.6999999999999993</v>
      </c>
      <c r="AH391" s="3">
        <v>19.100000000000001</v>
      </c>
      <c r="AI391" s="3">
        <v>12.1</v>
      </c>
      <c r="AJ391" s="3">
        <v>51.7</v>
      </c>
      <c r="AK391" s="3">
        <v>18.600000000000001</v>
      </c>
      <c r="AL391" s="3">
        <v>1.4</v>
      </c>
      <c r="AM391" s="3">
        <v>6.1</v>
      </c>
      <c r="AN391" s="3">
        <v>3.5</v>
      </c>
      <c r="AO391" s="3">
        <v>48.5</v>
      </c>
      <c r="AP391" s="3">
        <v>4.8</v>
      </c>
      <c r="AQ391" s="3">
        <v>1.2</v>
      </c>
      <c r="AR391" s="3">
        <v>6.8</v>
      </c>
      <c r="AS391" s="3">
        <v>13.9</v>
      </c>
      <c r="AT391" s="3">
        <v>29.8</v>
      </c>
      <c r="AU391" s="3">
        <v>56.3</v>
      </c>
      <c r="AV391" s="3">
        <v>72.2</v>
      </c>
      <c r="AW391" s="3">
        <v>21.5</v>
      </c>
      <c r="AX391" s="3">
        <v>68.2</v>
      </c>
      <c r="AY391" s="3">
        <v>10.3</v>
      </c>
      <c r="AZ391" s="3">
        <v>69.3</v>
      </c>
      <c r="BA391" s="3">
        <v>4.8</v>
      </c>
      <c r="BB391" s="3">
        <v>0.9</v>
      </c>
      <c r="BC391" s="3">
        <v>11.3</v>
      </c>
      <c r="BD391" s="3">
        <v>6.7</v>
      </c>
      <c r="BE391" s="3">
        <v>4.5</v>
      </c>
      <c r="BF391" s="3">
        <v>6.3</v>
      </c>
      <c r="BG391" s="3">
        <v>11.9</v>
      </c>
      <c r="BH391" s="3">
        <v>7.6</v>
      </c>
      <c r="BI391" s="3">
        <v>6.7</v>
      </c>
      <c r="BJ391" s="3">
        <v>69</v>
      </c>
      <c r="BK391" s="3">
        <v>78</v>
      </c>
      <c r="BL391" s="3">
        <v>51</v>
      </c>
      <c r="BM391" s="3">
        <v>56.4</v>
      </c>
      <c r="BN391" s="3">
        <v>61.5</v>
      </c>
      <c r="BO391" s="3">
        <v>59.5</v>
      </c>
      <c r="BP391" s="3">
        <v>59</v>
      </c>
      <c r="BQ391" s="3">
        <v>54</v>
      </c>
      <c r="BR391" s="3">
        <v>55</v>
      </c>
      <c r="BS391" s="3">
        <v>52.4</v>
      </c>
      <c r="BT391" s="3">
        <v>1</v>
      </c>
    </row>
    <row r="392" spans="1:72" x14ac:dyDescent="0.25">
      <c r="A392" s="9">
        <v>42901</v>
      </c>
      <c r="B392" s="3">
        <v>7.7929309182228446</v>
      </c>
      <c r="C392" s="3">
        <v>6.1020663034357776</v>
      </c>
      <c r="D392" s="3">
        <v>7.1256611375000833</v>
      </c>
      <c r="E392" s="3">
        <v>10.666650414667744</v>
      </c>
      <c r="F392" s="3">
        <v>0.10999999999999988</v>
      </c>
      <c r="G392" s="3">
        <v>0.20799999999999996</v>
      </c>
      <c r="H392" s="3">
        <v>0.35599999999999987</v>
      </c>
      <c r="I392" s="3">
        <v>0.85699999999999998</v>
      </c>
      <c r="J392" s="3">
        <v>1.272</v>
      </c>
      <c r="K392" s="3">
        <v>0.91600000000000015</v>
      </c>
      <c r="L392" s="3">
        <v>0.41500000000000004</v>
      </c>
      <c r="M392" s="3">
        <v>0.50100000000000011</v>
      </c>
      <c r="N392" s="3">
        <v>0.14799999999999991</v>
      </c>
      <c r="O392" s="3">
        <v>4.1407867494824018</v>
      </c>
      <c r="P392" s="3">
        <v>72</v>
      </c>
      <c r="Q392" s="3">
        <v>5.6369999999999996</v>
      </c>
      <c r="R392" s="3">
        <v>1.093</v>
      </c>
      <c r="S392" s="3">
        <v>0.81300000000000017</v>
      </c>
      <c r="T392" s="3">
        <v>0.15300000000000002</v>
      </c>
      <c r="U392" s="3">
        <v>1.6629999999999998</v>
      </c>
      <c r="V392" s="3">
        <v>3.7499999999999996</v>
      </c>
      <c r="W392" s="3">
        <v>2.6569999999999996</v>
      </c>
      <c r="X392" s="3">
        <v>2.9369999999999994</v>
      </c>
      <c r="Y392" s="3">
        <v>3.5969999999999995</v>
      </c>
      <c r="Z392" s="3">
        <v>2.0869999999999997</v>
      </c>
      <c r="AA392" s="3">
        <v>117.3</v>
      </c>
      <c r="AB392" s="3">
        <v>99.6</v>
      </c>
      <c r="AC392" s="3">
        <v>143.9</v>
      </c>
      <c r="AD392" s="3">
        <v>32</v>
      </c>
      <c r="AE392" s="3">
        <v>18.399999999999999</v>
      </c>
      <c r="AF392" s="3">
        <v>12.6</v>
      </c>
      <c r="AG392" s="3">
        <v>9.3000000000000007</v>
      </c>
      <c r="AH392" s="3">
        <v>20.9</v>
      </c>
      <c r="AI392" s="3">
        <v>14.6</v>
      </c>
      <c r="AJ392" s="3">
        <v>49.6</v>
      </c>
      <c r="AK392" s="3">
        <v>19.2</v>
      </c>
      <c r="AL392" s="3">
        <v>2</v>
      </c>
      <c r="AM392" s="3">
        <v>6</v>
      </c>
      <c r="AN392" s="3">
        <v>3.1</v>
      </c>
      <c r="AO392" s="3">
        <v>52.1</v>
      </c>
      <c r="AP392" s="3">
        <v>4.2</v>
      </c>
      <c r="AQ392" s="3">
        <v>0.9</v>
      </c>
      <c r="AR392" s="3">
        <v>7</v>
      </c>
      <c r="AS392" s="3">
        <v>13.4</v>
      </c>
      <c r="AT392" s="3">
        <v>30.6</v>
      </c>
      <c r="AU392" s="3">
        <v>56</v>
      </c>
      <c r="AV392" s="3">
        <v>69.8</v>
      </c>
      <c r="AW392" s="3">
        <v>20.100000000000001</v>
      </c>
      <c r="AX392" s="3">
        <v>69.900000000000006</v>
      </c>
      <c r="AY392" s="3">
        <v>10</v>
      </c>
      <c r="AZ392" s="3">
        <v>66.2</v>
      </c>
      <c r="BA392" s="3">
        <v>4.2</v>
      </c>
      <c r="BB392" s="3">
        <v>1.4</v>
      </c>
      <c r="BC392" s="3">
        <v>10.8</v>
      </c>
      <c r="BD392" s="3">
        <v>5.9</v>
      </c>
      <c r="BE392" s="3">
        <v>4.4000000000000004</v>
      </c>
      <c r="BF392" s="3">
        <v>7</v>
      </c>
      <c r="BG392" s="3">
        <v>14</v>
      </c>
      <c r="BH392" s="3">
        <v>9</v>
      </c>
      <c r="BI392" s="3">
        <v>7.6</v>
      </c>
      <c r="BJ392" s="3">
        <v>66</v>
      </c>
      <c r="BK392" s="3">
        <v>75</v>
      </c>
      <c r="BL392" s="3">
        <v>49</v>
      </c>
      <c r="BM392" s="3">
        <v>56.2</v>
      </c>
      <c r="BN392" s="3">
        <v>60.4</v>
      </c>
      <c r="BO392" s="3">
        <v>53</v>
      </c>
      <c r="BP392" s="3">
        <v>60.3</v>
      </c>
      <c r="BQ392" s="3">
        <v>55.9</v>
      </c>
      <c r="BR392" s="3">
        <v>55.5</v>
      </c>
      <c r="BS392" s="3">
        <v>48.8</v>
      </c>
      <c r="BT392" s="3">
        <v>1</v>
      </c>
    </row>
    <row r="393" spans="1:72" x14ac:dyDescent="0.25">
      <c r="A393" s="9">
        <v>42931</v>
      </c>
      <c r="B393" s="3">
        <v>7.8120948797365379</v>
      </c>
      <c r="C393" s="3">
        <v>6.0912646321851591</v>
      </c>
      <c r="D393" s="3">
        <v>7.1458662574181329</v>
      </c>
      <c r="E393" s="3">
        <v>10.667349454681297</v>
      </c>
      <c r="F393" s="3">
        <v>5.9999999999999831E-2</v>
      </c>
      <c r="G393" s="3">
        <v>0.15199999999999991</v>
      </c>
      <c r="H393" s="3">
        <v>0.28099999999999992</v>
      </c>
      <c r="I393" s="3">
        <v>0.76200000000000001</v>
      </c>
      <c r="J393" s="3">
        <v>1.2219999999999998</v>
      </c>
      <c r="K393" s="3">
        <v>0.94099999999999984</v>
      </c>
      <c r="L393" s="3">
        <v>0.45999999999999974</v>
      </c>
      <c r="M393" s="3">
        <v>0.48100000000000009</v>
      </c>
      <c r="N393" s="3">
        <v>0.129</v>
      </c>
      <c r="O393" s="3">
        <v>4.0966816878328558</v>
      </c>
      <c r="P393" s="3">
        <v>70</v>
      </c>
      <c r="Q393" s="3">
        <v>5.5739999999999998</v>
      </c>
      <c r="R393" s="3">
        <v>1.0679999999999998</v>
      </c>
      <c r="S393" s="3">
        <v>0.80800000000000005</v>
      </c>
      <c r="T393" s="3">
        <v>0.16799999999999993</v>
      </c>
      <c r="U393" s="3">
        <v>1.6380000000000001</v>
      </c>
      <c r="V393" s="3">
        <v>3.742</v>
      </c>
      <c r="W393" s="3">
        <v>2.6739999999999999</v>
      </c>
      <c r="X393" s="3">
        <v>2.9339999999999997</v>
      </c>
      <c r="Y393" s="3">
        <v>3.5739999999999998</v>
      </c>
      <c r="Z393" s="3">
        <v>2.1039999999999996</v>
      </c>
      <c r="AA393" s="3">
        <v>120</v>
      </c>
      <c r="AB393" s="3">
        <v>103</v>
      </c>
      <c r="AC393" s="3">
        <v>145.4</v>
      </c>
      <c r="AD393" s="3">
        <v>33.200000000000003</v>
      </c>
      <c r="AE393" s="3">
        <v>18.7</v>
      </c>
      <c r="AF393" s="3">
        <v>13.6</v>
      </c>
      <c r="AG393" s="3">
        <v>9.5</v>
      </c>
      <c r="AH393" s="3">
        <v>20</v>
      </c>
      <c r="AI393" s="3">
        <v>13.2</v>
      </c>
      <c r="AJ393" s="3">
        <v>48.1</v>
      </c>
      <c r="AK393" s="3">
        <v>18.5</v>
      </c>
      <c r="AL393" s="3">
        <v>1.2</v>
      </c>
      <c r="AM393" s="3">
        <v>6.7</v>
      </c>
      <c r="AN393" s="3">
        <v>3.8</v>
      </c>
      <c r="AO393" s="3">
        <v>47.7</v>
      </c>
      <c r="AP393" s="3">
        <v>4.4000000000000004</v>
      </c>
      <c r="AQ393" s="3">
        <v>1.7</v>
      </c>
      <c r="AR393" s="3">
        <v>7.5</v>
      </c>
      <c r="AS393" s="3">
        <v>13.5</v>
      </c>
      <c r="AT393" s="3">
        <v>32.5</v>
      </c>
      <c r="AU393" s="3">
        <v>54</v>
      </c>
      <c r="AV393" s="3">
        <v>70.5</v>
      </c>
      <c r="AW393" s="3">
        <v>22.4</v>
      </c>
      <c r="AX393" s="3">
        <v>69.2</v>
      </c>
      <c r="AY393" s="3">
        <v>8.4</v>
      </c>
      <c r="AZ393" s="3">
        <v>68.3</v>
      </c>
      <c r="BA393" s="3">
        <v>4.8</v>
      </c>
      <c r="BB393" s="3">
        <v>1.7</v>
      </c>
      <c r="BC393" s="3">
        <v>11.5</v>
      </c>
      <c r="BD393" s="3">
        <v>5.8</v>
      </c>
      <c r="BE393" s="3">
        <v>3</v>
      </c>
      <c r="BF393" s="3">
        <v>6.4</v>
      </c>
      <c r="BG393" s="3">
        <v>12.6</v>
      </c>
      <c r="BH393" s="3">
        <v>9.1</v>
      </c>
      <c r="BI393" s="3">
        <v>6</v>
      </c>
      <c r="BJ393" s="3">
        <v>64</v>
      </c>
      <c r="BK393" s="3">
        <v>73</v>
      </c>
      <c r="BL393" s="3">
        <v>48</v>
      </c>
      <c r="BM393" s="3">
        <v>56.5</v>
      </c>
      <c r="BN393" s="3">
        <v>60.9</v>
      </c>
      <c r="BO393" s="3">
        <v>61.7</v>
      </c>
      <c r="BP393" s="3">
        <v>60.3</v>
      </c>
      <c r="BQ393" s="3">
        <v>55.6</v>
      </c>
      <c r="BR393" s="3">
        <v>56.4</v>
      </c>
      <c r="BS393" s="3">
        <v>49.6</v>
      </c>
      <c r="BT393" s="3">
        <v>1</v>
      </c>
    </row>
    <row r="394" spans="1:72" x14ac:dyDescent="0.25">
      <c r="A394" s="9">
        <v>42962</v>
      </c>
      <c r="B394" s="3">
        <v>7.8126412227928537</v>
      </c>
      <c r="C394" s="3">
        <v>6.0771145812240777</v>
      </c>
      <c r="D394" s="3">
        <v>7.1823673093381695</v>
      </c>
      <c r="E394" s="3">
        <v>10.668071283033923</v>
      </c>
      <c r="F394" s="3">
        <v>7.0000000000000062E-2</v>
      </c>
      <c r="G394" s="3">
        <v>0.21500000000000008</v>
      </c>
      <c r="H394" s="3">
        <v>0.32000000000000006</v>
      </c>
      <c r="I394" s="3">
        <v>0.69700000000000006</v>
      </c>
      <c r="J394" s="3">
        <v>1.1119999999999999</v>
      </c>
      <c r="K394" s="3">
        <v>0.79199999999999982</v>
      </c>
      <c r="L394" s="3">
        <v>0.41499999999999981</v>
      </c>
      <c r="M394" s="3">
        <v>0.377</v>
      </c>
      <c r="N394" s="3">
        <v>0.10499999999999998</v>
      </c>
      <c r="O394" s="3">
        <v>3.940110323089046</v>
      </c>
      <c r="P394" s="3">
        <v>74</v>
      </c>
      <c r="Q394" s="3">
        <v>5.6520000000000001</v>
      </c>
      <c r="R394" s="3">
        <v>1.123</v>
      </c>
      <c r="S394" s="3">
        <v>0.84299999999999975</v>
      </c>
      <c r="T394" s="3">
        <v>0.22299999999999986</v>
      </c>
      <c r="U394" s="3">
        <v>1.7129999999999999</v>
      </c>
      <c r="V394" s="3">
        <v>3.9450000000000003</v>
      </c>
      <c r="W394" s="3">
        <v>2.8220000000000001</v>
      </c>
      <c r="X394" s="3">
        <v>3.1020000000000003</v>
      </c>
      <c r="Y394" s="3">
        <v>3.7220000000000004</v>
      </c>
      <c r="Z394" s="3">
        <v>2.2320000000000002</v>
      </c>
      <c r="AA394" s="3">
        <v>120.4</v>
      </c>
      <c r="AB394" s="3">
        <v>101.7</v>
      </c>
      <c r="AC394" s="3">
        <v>148.4</v>
      </c>
      <c r="AD394" s="3">
        <v>34.4</v>
      </c>
      <c r="AE394" s="3">
        <v>18.399999999999999</v>
      </c>
      <c r="AF394" s="3">
        <v>12.9</v>
      </c>
      <c r="AG394" s="3">
        <v>8.4</v>
      </c>
      <c r="AH394" s="3">
        <v>19.899999999999999</v>
      </c>
      <c r="AI394" s="3">
        <v>13.2</v>
      </c>
      <c r="AJ394" s="3">
        <v>47.2</v>
      </c>
      <c r="AK394" s="3">
        <v>16.8</v>
      </c>
      <c r="AL394" s="3">
        <v>1.5</v>
      </c>
      <c r="AM394" s="3">
        <v>7.3</v>
      </c>
      <c r="AN394" s="3">
        <v>4.5999999999999996</v>
      </c>
      <c r="AO394" s="3">
        <v>50.5</v>
      </c>
      <c r="AP394" s="3">
        <v>5</v>
      </c>
      <c r="AQ394" s="3">
        <v>1.2</v>
      </c>
      <c r="AR394" s="3">
        <v>5.9</v>
      </c>
      <c r="AS394" s="3">
        <v>13.2</v>
      </c>
      <c r="AT394" s="3">
        <v>34.5</v>
      </c>
      <c r="AU394" s="3">
        <v>52.3</v>
      </c>
      <c r="AV394" s="3">
        <v>71.7</v>
      </c>
      <c r="AW394" s="3">
        <v>19.8</v>
      </c>
      <c r="AX394" s="3">
        <v>72.2</v>
      </c>
      <c r="AY394" s="3">
        <v>8</v>
      </c>
      <c r="AZ394" s="3">
        <v>70</v>
      </c>
      <c r="BA394" s="3">
        <v>5</v>
      </c>
      <c r="BB394" s="3">
        <v>2</v>
      </c>
      <c r="BC394" s="3">
        <v>11.6</v>
      </c>
      <c r="BD394" s="3">
        <v>4.9000000000000004</v>
      </c>
      <c r="BE394" s="3">
        <v>4.2</v>
      </c>
      <c r="BF394" s="3">
        <v>7.1</v>
      </c>
      <c r="BG394" s="3">
        <v>14</v>
      </c>
      <c r="BH394" s="3">
        <v>8.5</v>
      </c>
      <c r="BI394" s="3">
        <v>6.8</v>
      </c>
      <c r="BJ394" s="3">
        <v>67</v>
      </c>
      <c r="BK394" s="3">
        <v>77</v>
      </c>
      <c r="BL394" s="3">
        <v>48</v>
      </c>
      <c r="BM394" s="3">
        <v>58.4</v>
      </c>
      <c r="BN394" s="3">
        <v>60.7</v>
      </c>
      <c r="BO394" s="3">
        <v>61.7</v>
      </c>
      <c r="BP394" s="3">
        <v>60.3</v>
      </c>
      <c r="BQ394" s="3">
        <v>59.6</v>
      </c>
      <c r="BR394" s="3">
        <v>57</v>
      </c>
      <c r="BS394" s="3">
        <v>54.5</v>
      </c>
      <c r="BT394" s="3">
        <v>1</v>
      </c>
    </row>
    <row r="395" spans="1:72" x14ac:dyDescent="0.25">
      <c r="A395" s="9">
        <v>42993</v>
      </c>
      <c r="B395" s="3">
        <v>7.8317601799961025</v>
      </c>
      <c r="C395" s="3">
        <v>6.0583284873614893</v>
      </c>
      <c r="D395" s="3">
        <v>7.1576030767305232</v>
      </c>
      <c r="E395" s="3">
        <v>10.668792590726181</v>
      </c>
      <c r="F395" s="3">
        <v>0.1399999999999999</v>
      </c>
      <c r="G395" s="3">
        <v>0.24</v>
      </c>
      <c r="H395" s="3">
        <v>0.41900000000000004</v>
      </c>
      <c r="I395" s="3">
        <v>0.86799999999999988</v>
      </c>
      <c r="J395" s="3">
        <v>1.266</v>
      </c>
      <c r="K395" s="3">
        <v>0.84699999999999998</v>
      </c>
      <c r="L395" s="3">
        <v>0.39800000000000013</v>
      </c>
      <c r="M395" s="3">
        <v>0.44899999999999984</v>
      </c>
      <c r="N395" s="3">
        <v>0.17900000000000005</v>
      </c>
      <c r="O395" s="3">
        <v>3.8037276531000384</v>
      </c>
      <c r="P395" s="3">
        <v>70</v>
      </c>
      <c r="Q395" s="3">
        <v>5.5410000000000004</v>
      </c>
      <c r="R395" s="3">
        <v>1.0020000000000002</v>
      </c>
      <c r="S395" s="3">
        <v>0.75200000000000022</v>
      </c>
      <c r="T395" s="3">
        <v>0.16199999999999992</v>
      </c>
      <c r="U395" s="3">
        <v>1.5620000000000003</v>
      </c>
      <c r="V395" s="3">
        <v>3.6130000000000004</v>
      </c>
      <c r="W395" s="3">
        <v>2.6110000000000002</v>
      </c>
      <c r="X395" s="3">
        <v>2.8610000000000002</v>
      </c>
      <c r="Y395" s="3">
        <v>3.4510000000000005</v>
      </c>
      <c r="Z395" s="3">
        <v>2.0510000000000002</v>
      </c>
      <c r="AA395" s="3">
        <v>120.6</v>
      </c>
      <c r="AB395" s="3">
        <v>103</v>
      </c>
      <c r="AC395" s="3">
        <v>146.9</v>
      </c>
      <c r="AD395" s="3">
        <v>32.700000000000003</v>
      </c>
      <c r="AE395" s="3">
        <v>18</v>
      </c>
      <c r="AF395" s="3">
        <v>12.1</v>
      </c>
      <c r="AG395" s="3">
        <v>8.6</v>
      </c>
      <c r="AH395" s="3">
        <v>20.5</v>
      </c>
      <c r="AI395" s="3">
        <v>13</v>
      </c>
      <c r="AJ395" s="3">
        <v>49.3</v>
      </c>
      <c r="AK395" s="3">
        <v>19.2</v>
      </c>
      <c r="AL395" s="3">
        <v>1.8</v>
      </c>
      <c r="AM395" s="3">
        <v>7.4</v>
      </c>
      <c r="AN395" s="3">
        <v>4.5</v>
      </c>
      <c r="AO395" s="3">
        <v>53.8</v>
      </c>
      <c r="AP395" s="3">
        <v>4</v>
      </c>
      <c r="AQ395" s="3">
        <v>1.1000000000000001</v>
      </c>
      <c r="AR395" s="3">
        <v>6.9</v>
      </c>
      <c r="AS395" s="3">
        <v>13.2</v>
      </c>
      <c r="AT395" s="3">
        <v>33.4</v>
      </c>
      <c r="AU395" s="3">
        <v>53.4</v>
      </c>
      <c r="AV395" s="3">
        <v>70.900000000000006</v>
      </c>
      <c r="AW395" s="3">
        <v>20.9</v>
      </c>
      <c r="AX395" s="3">
        <v>69.5</v>
      </c>
      <c r="AY395" s="3">
        <v>9.6</v>
      </c>
      <c r="AZ395" s="3">
        <v>67.8</v>
      </c>
      <c r="BA395" s="3">
        <v>5.4</v>
      </c>
      <c r="BB395" s="3">
        <v>1.2</v>
      </c>
      <c r="BC395" s="3">
        <v>11.6</v>
      </c>
      <c r="BD395" s="3">
        <v>6.9</v>
      </c>
      <c r="BE395" s="3">
        <v>4.2</v>
      </c>
      <c r="BF395" s="3">
        <v>7.4</v>
      </c>
      <c r="BG395" s="3">
        <v>13.2</v>
      </c>
      <c r="BH395" s="3">
        <v>8.4</v>
      </c>
      <c r="BI395" s="3">
        <v>8.3000000000000007</v>
      </c>
      <c r="BJ395" s="3">
        <v>64</v>
      </c>
      <c r="BK395" s="3">
        <v>73</v>
      </c>
      <c r="BL395" s="3">
        <v>47</v>
      </c>
      <c r="BM395" s="3">
        <v>60</v>
      </c>
      <c r="BN395" s="3">
        <v>64.8</v>
      </c>
      <c r="BO395" s="3">
        <v>71.5</v>
      </c>
      <c r="BP395" s="3">
        <v>60.2</v>
      </c>
      <c r="BQ395" s="3">
        <v>58.5</v>
      </c>
      <c r="BR395" s="3">
        <v>64.099999999999994</v>
      </c>
      <c r="BS395" s="3">
        <v>52.2</v>
      </c>
      <c r="BT395" s="3">
        <v>1</v>
      </c>
    </row>
    <row r="396" spans="1:72" x14ac:dyDescent="0.25">
      <c r="A396" s="9">
        <v>43023</v>
      </c>
      <c r="B396" s="3">
        <v>7.8537057788744074</v>
      </c>
      <c r="C396" s="3">
        <v>6.0582349507418343</v>
      </c>
      <c r="D396" s="3">
        <v>7.1463468921804303</v>
      </c>
      <c r="E396" s="3">
        <v>10.669490135397321</v>
      </c>
      <c r="F396" s="3">
        <v>0.13000000000000012</v>
      </c>
      <c r="G396" s="3">
        <v>0.27900000000000014</v>
      </c>
      <c r="H396" s="3">
        <v>0.44600000000000017</v>
      </c>
      <c r="I396" s="3">
        <v>0.85999999999999988</v>
      </c>
      <c r="J396" s="3">
        <v>1.226</v>
      </c>
      <c r="K396" s="3">
        <v>0.7799999999999998</v>
      </c>
      <c r="L396" s="3">
        <v>0.3660000000000001</v>
      </c>
      <c r="M396" s="3">
        <v>0.4139999999999997</v>
      </c>
      <c r="N396" s="3">
        <v>0.16700000000000004</v>
      </c>
      <c r="O396" s="3">
        <v>4.2176296921130323</v>
      </c>
      <c r="P396" s="3">
        <v>75</v>
      </c>
      <c r="Q396" s="3">
        <v>5.7320000000000002</v>
      </c>
      <c r="R396" s="3">
        <v>0.93000000000000016</v>
      </c>
      <c r="S396" s="3">
        <v>0.68000000000000016</v>
      </c>
      <c r="T396" s="3">
        <v>0.16000000000000014</v>
      </c>
      <c r="U396" s="3">
        <v>1.4800000000000004</v>
      </c>
      <c r="V396" s="3">
        <v>3.7220000000000004</v>
      </c>
      <c r="W396" s="3">
        <v>2.7920000000000003</v>
      </c>
      <c r="X396" s="3">
        <v>3.0420000000000003</v>
      </c>
      <c r="Y396" s="3">
        <v>3.5620000000000003</v>
      </c>
      <c r="Z396" s="3">
        <v>2.242</v>
      </c>
      <c r="AA396" s="3">
        <v>126.2</v>
      </c>
      <c r="AB396" s="3">
        <v>109</v>
      </c>
      <c r="AC396" s="3">
        <v>152</v>
      </c>
      <c r="AD396" s="3">
        <v>36.700000000000003</v>
      </c>
      <c r="AE396" s="3">
        <v>17.100000000000001</v>
      </c>
      <c r="AF396" s="3">
        <v>14</v>
      </c>
      <c r="AG396" s="3">
        <v>7.5</v>
      </c>
      <c r="AH396" s="3">
        <v>20.3</v>
      </c>
      <c r="AI396" s="3">
        <v>11.6</v>
      </c>
      <c r="AJ396" s="3">
        <v>46.2</v>
      </c>
      <c r="AK396" s="3">
        <v>18.7</v>
      </c>
      <c r="AL396" s="3">
        <v>2.5</v>
      </c>
      <c r="AM396" s="3">
        <v>6.4</v>
      </c>
      <c r="AN396" s="3">
        <v>2.9</v>
      </c>
      <c r="AO396" s="3">
        <v>48.8</v>
      </c>
      <c r="AP396" s="3">
        <v>5.2</v>
      </c>
      <c r="AQ396" s="3">
        <v>1</v>
      </c>
      <c r="AR396" s="3">
        <v>7.1</v>
      </c>
      <c r="AS396" s="3">
        <v>13.5</v>
      </c>
      <c r="AT396" s="3">
        <v>34.4</v>
      </c>
      <c r="AU396" s="3">
        <v>52.1</v>
      </c>
      <c r="AV396" s="3">
        <v>72.2</v>
      </c>
      <c r="AW396" s="3">
        <v>22.1</v>
      </c>
      <c r="AX396" s="3">
        <v>70.900000000000006</v>
      </c>
      <c r="AY396" s="3">
        <v>7</v>
      </c>
      <c r="AZ396" s="3">
        <v>69.7</v>
      </c>
      <c r="BA396" s="3">
        <v>5</v>
      </c>
      <c r="BB396" s="3">
        <v>1.7</v>
      </c>
      <c r="BC396" s="3">
        <v>10.8</v>
      </c>
      <c r="BD396" s="3">
        <v>4.3</v>
      </c>
      <c r="BE396" s="3">
        <v>4.7</v>
      </c>
      <c r="BF396" s="3">
        <v>7.2</v>
      </c>
      <c r="BG396" s="3">
        <v>12.8</v>
      </c>
      <c r="BH396" s="3">
        <v>8.8000000000000007</v>
      </c>
      <c r="BI396" s="3">
        <v>6</v>
      </c>
      <c r="BJ396" s="3">
        <v>68</v>
      </c>
      <c r="BK396" s="3">
        <v>78</v>
      </c>
      <c r="BL396" s="3">
        <v>48</v>
      </c>
      <c r="BM396" s="3">
        <v>58.6</v>
      </c>
      <c r="BN396" s="3">
        <v>63.7</v>
      </c>
      <c r="BO396" s="3">
        <v>68.099999999999994</v>
      </c>
      <c r="BP396" s="3">
        <v>62</v>
      </c>
      <c r="BQ396" s="3">
        <v>59.4</v>
      </c>
      <c r="BR396" s="3">
        <v>60.1</v>
      </c>
      <c r="BS396" s="3">
        <v>47.8</v>
      </c>
      <c r="BT396" s="3">
        <v>1</v>
      </c>
    </row>
    <row r="397" spans="1:72" x14ac:dyDescent="0.25">
      <c r="A397" s="9">
        <v>43054</v>
      </c>
      <c r="B397" s="3">
        <v>7.8814012942050562</v>
      </c>
      <c r="C397" s="3">
        <v>6.063133833798342</v>
      </c>
      <c r="D397" s="3">
        <v>7.1539354383213949</v>
      </c>
      <c r="E397" s="3">
        <v>10.670210420754392</v>
      </c>
      <c r="F397" s="3">
        <v>0.16999999999999993</v>
      </c>
      <c r="G397" s="3">
        <v>0.34800000000000009</v>
      </c>
      <c r="H397" s="3">
        <v>0.52</v>
      </c>
      <c r="I397" s="3">
        <v>0.87400000000000011</v>
      </c>
      <c r="J397" s="3">
        <v>1.145</v>
      </c>
      <c r="K397" s="3">
        <v>0.625</v>
      </c>
      <c r="L397" s="3">
        <v>0.27099999999999991</v>
      </c>
      <c r="M397" s="3">
        <v>0.35400000000000009</v>
      </c>
      <c r="N397" s="3">
        <v>0.17199999999999993</v>
      </c>
      <c r="O397" s="3">
        <v>4.1841004184100417</v>
      </c>
      <c r="P397" s="3">
        <v>77</v>
      </c>
      <c r="Q397" s="3">
        <v>5.95</v>
      </c>
      <c r="R397" s="3">
        <v>0.90599999999999969</v>
      </c>
      <c r="S397" s="3">
        <v>0.63599999999999968</v>
      </c>
      <c r="T397" s="3">
        <v>0.17599999999999971</v>
      </c>
      <c r="U397" s="3">
        <v>1.476</v>
      </c>
      <c r="V397" s="3">
        <v>3.806</v>
      </c>
      <c r="W397" s="3">
        <v>2.9000000000000004</v>
      </c>
      <c r="X397" s="3">
        <v>3.1700000000000004</v>
      </c>
      <c r="Y397" s="3">
        <v>3.6300000000000003</v>
      </c>
      <c r="Z397" s="3">
        <v>2.33</v>
      </c>
      <c r="AA397" s="3">
        <v>128.6</v>
      </c>
      <c r="AB397" s="3">
        <v>111</v>
      </c>
      <c r="AC397" s="3">
        <v>154.9</v>
      </c>
      <c r="AD397" s="3">
        <v>37.5</v>
      </c>
      <c r="AE397" s="3">
        <v>16.8</v>
      </c>
      <c r="AF397" s="3">
        <v>13.3</v>
      </c>
      <c r="AG397" s="3">
        <v>7.6</v>
      </c>
      <c r="AH397" s="3">
        <v>20.3</v>
      </c>
      <c r="AI397" s="3">
        <v>12.1</v>
      </c>
      <c r="AJ397" s="3">
        <v>45.7</v>
      </c>
      <c r="AK397" s="3">
        <v>21.3</v>
      </c>
      <c r="AL397" s="3">
        <v>1.5</v>
      </c>
      <c r="AM397" s="3">
        <v>6.5</v>
      </c>
      <c r="AN397" s="3">
        <v>3.9</v>
      </c>
      <c r="AO397" s="3">
        <v>53.4</v>
      </c>
      <c r="AP397" s="3">
        <v>4.9000000000000004</v>
      </c>
      <c r="AQ397" s="3">
        <v>1.1000000000000001</v>
      </c>
      <c r="AR397" s="3">
        <v>6.5</v>
      </c>
      <c r="AS397" s="3">
        <v>12.3</v>
      </c>
      <c r="AT397" s="3">
        <v>35</v>
      </c>
      <c r="AU397" s="3">
        <v>52.7</v>
      </c>
      <c r="AV397" s="3">
        <v>72.099999999999994</v>
      </c>
      <c r="AW397" s="3">
        <v>23.1</v>
      </c>
      <c r="AX397" s="3">
        <v>70.2</v>
      </c>
      <c r="AY397" s="3">
        <v>6.7</v>
      </c>
      <c r="AZ397" s="3">
        <v>66.599999999999994</v>
      </c>
      <c r="BA397" s="3">
        <v>5.6</v>
      </c>
      <c r="BB397" s="3">
        <v>1.9</v>
      </c>
      <c r="BC397" s="3">
        <v>10.3</v>
      </c>
      <c r="BD397" s="3">
        <v>6.5</v>
      </c>
      <c r="BE397" s="3">
        <v>5.0999999999999996</v>
      </c>
      <c r="BF397" s="3">
        <v>8.1</v>
      </c>
      <c r="BG397" s="3">
        <v>12.6</v>
      </c>
      <c r="BH397" s="3">
        <v>8.1</v>
      </c>
      <c r="BI397" s="3">
        <v>7.4</v>
      </c>
      <c r="BJ397" s="3">
        <v>69</v>
      </c>
      <c r="BK397" s="3">
        <v>76</v>
      </c>
      <c r="BL397" s="3">
        <v>50</v>
      </c>
      <c r="BM397" s="3">
        <v>57.6</v>
      </c>
      <c r="BN397" s="3">
        <v>63.2</v>
      </c>
      <c r="BO397" s="3">
        <v>64.8</v>
      </c>
      <c r="BP397" s="3">
        <v>63.1</v>
      </c>
      <c r="BQ397" s="3">
        <v>58.4</v>
      </c>
      <c r="BR397" s="3">
        <v>55.3</v>
      </c>
      <c r="BS397" s="3">
        <v>48.2</v>
      </c>
      <c r="BT397" s="3">
        <v>1</v>
      </c>
    </row>
    <row r="398" spans="1:72" x14ac:dyDescent="0.25">
      <c r="A398" s="9">
        <v>43084</v>
      </c>
      <c r="B398" s="3">
        <v>7.8911848981094188</v>
      </c>
      <c r="C398" s="3">
        <v>6.0694667127525213</v>
      </c>
      <c r="D398" s="3">
        <v>7.1727775462897476</v>
      </c>
      <c r="E398" s="3">
        <v>10.670906977470661</v>
      </c>
      <c r="F398" s="3">
        <v>0.14000000000000012</v>
      </c>
      <c r="G398" s="3">
        <v>0.3470000000000002</v>
      </c>
      <c r="H398" s="3">
        <v>0.50100000000000011</v>
      </c>
      <c r="I398" s="3">
        <v>0.82099999999999995</v>
      </c>
      <c r="J398" s="3">
        <v>1.0210000000000001</v>
      </c>
      <c r="K398" s="3">
        <v>0.52</v>
      </c>
      <c r="L398" s="3">
        <v>0.20000000000000018</v>
      </c>
      <c r="M398" s="3">
        <v>0.31999999999999984</v>
      </c>
      <c r="N398" s="3">
        <v>0.15399999999999991</v>
      </c>
      <c r="O398" s="3">
        <v>4.1981528127623848</v>
      </c>
      <c r="P398" s="3">
        <v>80</v>
      </c>
      <c r="Q398" s="3">
        <v>5.9009999999999998</v>
      </c>
      <c r="R398" s="3">
        <v>0.81899999999999995</v>
      </c>
      <c r="S398" s="3">
        <v>0.57900000000000018</v>
      </c>
      <c r="T398" s="3">
        <v>0.15900000000000025</v>
      </c>
      <c r="U398" s="3">
        <v>1.379</v>
      </c>
      <c r="V398" s="3">
        <v>3.69</v>
      </c>
      <c r="W398" s="3">
        <v>2.871</v>
      </c>
      <c r="X398" s="3">
        <v>3.1109999999999998</v>
      </c>
      <c r="Y398" s="3">
        <v>3.5309999999999997</v>
      </c>
      <c r="Z398" s="3">
        <v>2.3109999999999999</v>
      </c>
      <c r="AA398" s="3">
        <v>123.1</v>
      </c>
      <c r="AB398" s="3">
        <v>100.8</v>
      </c>
      <c r="AC398" s="3">
        <v>156.5</v>
      </c>
      <c r="AD398" s="3">
        <v>36.299999999999997</v>
      </c>
      <c r="AE398" s="3">
        <v>16</v>
      </c>
      <c r="AF398" s="3">
        <v>13</v>
      </c>
      <c r="AG398" s="3">
        <v>9</v>
      </c>
      <c r="AH398" s="3">
        <v>22.7</v>
      </c>
      <c r="AI398" s="3">
        <v>15.9</v>
      </c>
      <c r="AJ398" s="3">
        <v>47.7</v>
      </c>
      <c r="AK398" s="3">
        <v>18.899999999999999</v>
      </c>
      <c r="AL398" s="3">
        <v>2.4</v>
      </c>
      <c r="AM398" s="3">
        <v>7.4</v>
      </c>
      <c r="AN398" s="3">
        <v>3.4</v>
      </c>
      <c r="AO398" s="3">
        <v>59.3</v>
      </c>
      <c r="AP398" s="3">
        <v>4</v>
      </c>
      <c r="AQ398" s="3">
        <v>1.6</v>
      </c>
      <c r="AR398" s="3">
        <v>7.1</v>
      </c>
      <c r="AS398" s="3">
        <v>11.7</v>
      </c>
      <c r="AT398" s="3">
        <v>35.799999999999997</v>
      </c>
      <c r="AU398" s="3">
        <v>52.5</v>
      </c>
      <c r="AV398" s="3">
        <v>68.3</v>
      </c>
      <c r="AW398" s="3">
        <v>21.6</v>
      </c>
      <c r="AX398" s="3">
        <v>69.400000000000006</v>
      </c>
      <c r="AY398" s="3">
        <v>9</v>
      </c>
      <c r="AZ398" s="3">
        <v>65.2</v>
      </c>
      <c r="BA398" s="3">
        <v>6</v>
      </c>
      <c r="BB398" s="3">
        <v>1.9</v>
      </c>
      <c r="BC398" s="3">
        <v>12.2</v>
      </c>
      <c r="BD398" s="3">
        <v>7.2</v>
      </c>
      <c r="BE398" s="3">
        <v>5.3</v>
      </c>
      <c r="BF398" s="3">
        <v>8.9</v>
      </c>
      <c r="BG398" s="3">
        <v>13.9</v>
      </c>
      <c r="BH398" s="3">
        <v>8.5</v>
      </c>
      <c r="BI398" s="3">
        <v>9.5</v>
      </c>
      <c r="BJ398" s="3">
        <v>74</v>
      </c>
      <c r="BK398" s="3">
        <v>79</v>
      </c>
      <c r="BL398" s="3">
        <v>58</v>
      </c>
      <c r="BM398" s="3">
        <v>59.7</v>
      </c>
      <c r="BN398" s="3">
        <v>66.8</v>
      </c>
      <c r="BO398" s="3">
        <v>68.3</v>
      </c>
      <c r="BP398" s="3">
        <v>65.900000000000006</v>
      </c>
      <c r="BQ398" s="3">
        <v>58.4</v>
      </c>
      <c r="BR398" s="3">
        <v>56.3</v>
      </c>
      <c r="BS398" s="3">
        <v>50.9</v>
      </c>
      <c r="BT398" s="3">
        <v>1</v>
      </c>
    </row>
    <row r="399" spans="1:72" x14ac:dyDescent="0.25">
      <c r="A399" s="9">
        <v>43115</v>
      </c>
      <c r="B399" s="3">
        <v>7.945842315896444</v>
      </c>
      <c r="C399" s="3">
        <v>6.0946076060248506</v>
      </c>
      <c r="D399" s="3">
        <v>7.2016703856535171</v>
      </c>
      <c r="E399" s="3">
        <v>10.671626243386426</v>
      </c>
      <c r="F399" s="3">
        <v>0.19999999999999996</v>
      </c>
      <c r="G399" s="3">
        <v>0.43700000000000006</v>
      </c>
      <c r="H399" s="3">
        <v>0.68500000000000005</v>
      </c>
      <c r="I399" s="3">
        <v>1.0659999999999998</v>
      </c>
      <c r="J399" s="3">
        <v>1.2600000000000002</v>
      </c>
      <c r="K399" s="3">
        <v>0.57500000000000018</v>
      </c>
      <c r="L399" s="3">
        <v>0.19400000000000039</v>
      </c>
      <c r="M399" s="3">
        <v>0.38099999999999978</v>
      </c>
      <c r="N399" s="3">
        <v>0.248</v>
      </c>
      <c r="O399" s="3">
        <v>4.2680324370465215</v>
      </c>
      <c r="P399" s="3">
        <v>79</v>
      </c>
      <c r="Q399" s="3">
        <v>5.9889999999999999</v>
      </c>
      <c r="R399" s="3">
        <v>0.73399999999999999</v>
      </c>
      <c r="S399" s="3">
        <v>0.49400000000000022</v>
      </c>
      <c r="T399" s="3">
        <v>9.4000000000000306E-2</v>
      </c>
      <c r="U399" s="3">
        <v>1.2240000000000002</v>
      </c>
      <c r="V399" s="3">
        <v>3.4630000000000001</v>
      </c>
      <c r="W399" s="3">
        <v>2.7290000000000001</v>
      </c>
      <c r="X399" s="3">
        <v>2.9689999999999999</v>
      </c>
      <c r="Y399" s="3">
        <v>3.3689999999999998</v>
      </c>
      <c r="Z399" s="3">
        <v>2.2389999999999999</v>
      </c>
      <c r="AA399" s="3">
        <v>124.3</v>
      </c>
      <c r="AB399" s="3">
        <v>104</v>
      </c>
      <c r="AC399" s="3">
        <v>154.69999999999999</v>
      </c>
      <c r="AD399" s="3">
        <v>37.200000000000003</v>
      </c>
      <c r="AE399" s="3">
        <v>16.3</v>
      </c>
      <c r="AF399" s="3">
        <v>13.6</v>
      </c>
      <c r="AG399" s="3">
        <v>7.9</v>
      </c>
      <c r="AH399" s="3">
        <v>20.6</v>
      </c>
      <c r="AI399" s="3">
        <v>12.5</v>
      </c>
      <c r="AJ399" s="3">
        <v>46.5</v>
      </c>
      <c r="AK399" s="3">
        <v>18.7</v>
      </c>
      <c r="AL399" s="3">
        <v>2</v>
      </c>
      <c r="AM399" s="3">
        <v>6</v>
      </c>
      <c r="AN399" s="3">
        <v>2.8</v>
      </c>
      <c r="AO399" s="3">
        <v>50.1</v>
      </c>
      <c r="AP399" s="3">
        <v>5.0999999999999996</v>
      </c>
      <c r="AQ399" s="3">
        <v>1.2</v>
      </c>
      <c r="AR399" s="3">
        <v>6.4</v>
      </c>
      <c r="AS399" s="3">
        <v>13</v>
      </c>
      <c r="AT399" s="3">
        <v>35</v>
      </c>
      <c r="AU399" s="3">
        <v>52</v>
      </c>
      <c r="AV399" s="3">
        <v>71.5</v>
      </c>
      <c r="AW399" s="3">
        <v>21.5</v>
      </c>
      <c r="AX399" s="3">
        <v>68.7</v>
      </c>
      <c r="AY399" s="3">
        <v>9.8000000000000007</v>
      </c>
      <c r="AZ399" s="3">
        <v>68.8</v>
      </c>
      <c r="BA399" s="3">
        <v>4.7</v>
      </c>
      <c r="BB399" s="3">
        <v>2.1</v>
      </c>
      <c r="BC399" s="3">
        <v>12.7</v>
      </c>
      <c r="BD399" s="3">
        <v>5.4</v>
      </c>
      <c r="BE399" s="3">
        <v>4.5</v>
      </c>
      <c r="BF399" s="3">
        <v>8.6999999999999993</v>
      </c>
      <c r="BG399" s="3">
        <v>12.2</v>
      </c>
      <c r="BH399" s="3">
        <v>8.9</v>
      </c>
      <c r="BI399" s="3">
        <v>5.7</v>
      </c>
      <c r="BJ399" s="3">
        <v>72</v>
      </c>
      <c r="BK399" s="3">
        <v>78</v>
      </c>
      <c r="BL399" s="3">
        <v>54</v>
      </c>
      <c r="BM399" s="3">
        <v>59.4</v>
      </c>
      <c r="BN399" s="3">
        <v>66.5</v>
      </c>
      <c r="BO399" s="3">
        <v>72.7</v>
      </c>
      <c r="BP399" s="3">
        <v>64.3</v>
      </c>
      <c r="BQ399" s="3">
        <v>54.8</v>
      </c>
      <c r="BR399" s="3">
        <v>59.2</v>
      </c>
      <c r="BS399" s="3">
        <v>52.4</v>
      </c>
      <c r="BT399" s="3">
        <v>1</v>
      </c>
    </row>
    <row r="400" spans="1:72" x14ac:dyDescent="0.25">
      <c r="A400" s="9">
        <v>43146</v>
      </c>
      <c r="B400" s="3">
        <v>7.9061162002605228</v>
      </c>
      <c r="C400" s="3">
        <v>6.0950134227365407</v>
      </c>
      <c r="D400" s="3">
        <v>7.184886890538734</v>
      </c>
      <c r="E400" s="3">
        <v>10.672344992330549</v>
      </c>
      <c r="F400" s="3">
        <v>0.21000000000000019</v>
      </c>
      <c r="G400" s="3">
        <v>0.41999999999999993</v>
      </c>
      <c r="H400" s="3">
        <v>0.6120000000000001</v>
      </c>
      <c r="I400" s="3">
        <v>1</v>
      </c>
      <c r="J400" s="3">
        <v>1.218</v>
      </c>
      <c r="K400" s="3">
        <v>0.60599999999999987</v>
      </c>
      <c r="L400" s="3">
        <v>0.21799999999999997</v>
      </c>
      <c r="M400" s="3">
        <v>0.3879999999999999</v>
      </c>
      <c r="N400" s="3">
        <v>0.19200000000000017</v>
      </c>
      <c r="O400" s="3">
        <v>4.5187528242205151</v>
      </c>
      <c r="P400" s="3">
        <v>77</v>
      </c>
      <c r="Q400" s="3">
        <v>6.2160000000000002</v>
      </c>
      <c r="R400" s="3">
        <v>0.87000000000000011</v>
      </c>
      <c r="S400" s="3">
        <v>0.58000000000000007</v>
      </c>
      <c r="T400" s="3">
        <v>0.12999999999999989</v>
      </c>
      <c r="U400" s="3">
        <v>1.3699999999999997</v>
      </c>
      <c r="V400" s="3">
        <v>3.5660000000000003</v>
      </c>
      <c r="W400" s="3">
        <v>2.6960000000000002</v>
      </c>
      <c r="X400" s="3">
        <v>2.9860000000000002</v>
      </c>
      <c r="Y400" s="3">
        <v>3.4360000000000004</v>
      </c>
      <c r="Z400" s="3">
        <v>2.1960000000000006</v>
      </c>
      <c r="AA400" s="3">
        <v>130</v>
      </c>
      <c r="AB400" s="3">
        <v>109.2</v>
      </c>
      <c r="AC400" s="3">
        <v>161.19999999999999</v>
      </c>
      <c r="AD400" s="3">
        <v>39.1</v>
      </c>
      <c r="AE400" s="3">
        <v>15.1</v>
      </c>
      <c r="AF400" s="3">
        <v>12.9</v>
      </c>
      <c r="AG400" s="3">
        <v>8.6</v>
      </c>
      <c r="AH400" s="3">
        <v>23.5</v>
      </c>
      <c r="AI400" s="3">
        <v>12.4</v>
      </c>
      <c r="AJ400" s="3">
        <v>45.8</v>
      </c>
      <c r="AK400" s="3">
        <v>22.4</v>
      </c>
      <c r="AL400" s="3">
        <v>2</v>
      </c>
      <c r="AM400" s="3">
        <v>6.4</v>
      </c>
      <c r="AN400" s="3">
        <v>3.4</v>
      </c>
      <c r="AO400" s="3">
        <v>52.1</v>
      </c>
      <c r="AP400" s="3">
        <v>5.0999999999999996</v>
      </c>
      <c r="AQ400" s="3">
        <v>1</v>
      </c>
      <c r="AR400" s="3">
        <v>6.7</v>
      </c>
      <c r="AS400" s="3">
        <v>11.3</v>
      </c>
      <c r="AT400" s="3">
        <v>36.5</v>
      </c>
      <c r="AU400" s="3">
        <v>52.2</v>
      </c>
      <c r="AV400" s="3">
        <v>67.900000000000006</v>
      </c>
      <c r="AW400" s="3">
        <v>25</v>
      </c>
      <c r="AX400" s="3">
        <v>65.599999999999994</v>
      </c>
      <c r="AY400" s="3">
        <v>9.4</v>
      </c>
      <c r="AZ400" s="3">
        <v>65.2</v>
      </c>
      <c r="BA400" s="3">
        <v>5.0999999999999996</v>
      </c>
      <c r="BB400" s="3">
        <v>1.1000000000000001</v>
      </c>
      <c r="BC400" s="3">
        <v>11.9</v>
      </c>
      <c r="BD400" s="3">
        <v>5.7</v>
      </c>
      <c r="BE400" s="3">
        <v>4.5</v>
      </c>
      <c r="BF400" s="3">
        <v>8.1999999999999993</v>
      </c>
      <c r="BG400" s="3">
        <v>12.9</v>
      </c>
      <c r="BH400" s="3">
        <v>9</v>
      </c>
      <c r="BI400" s="3">
        <v>6.7</v>
      </c>
      <c r="BJ400" s="3">
        <v>71</v>
      </c>
      <c r="BK400" s="3">
        <v>80</v>
      </c>
      <c r="BL400" s="3">
        <v>54</v>
      </c>
      <c r="BM400" s="3">
        <v>60.9</v>
      </c>
      <c r="BN400" s="3">
        <v>64.900000000000006</v>
      </c>
      <c r="BO400" s="3">
        <v>74.2</v>
      </c>
      <c r="BP400" s="3">
        <v>63.1</v>
      </c>
      <c r="BQ400" s="3">
        <v>59.7</v>
      </c>
      <c r="BR400" s="3">
        <v>61.4</v>
      </c>
      <c r="BS400" s="3">
        <v>55.2</v>
      </c>
      <c r="BT400" s="3">
        <v>1</v>
      </c>
    </row>
    <row r="401" spans="1:72" x14ac:dyDescent="0.25">
      <c r="A401" s="9">
        <v>43174</v>
      </c>
      <c r="B401" s="3">
        <v>7.8788636873067306</v>
      </c>
      <c r="C401" s="3">
        <v>6.0796585578438984</v>
      </c>
      <c r="D401" s="3">
        <v>7.1879821302042037</v>
      </c>
      <c r="E401" s="3">
        <v>10.672993741194823</v>
      </c>
      <c r="F401" s="3">
        <v>0.19999999999999996</v>
      </c>
      <c r="G401" s="3">
        <v>0.35999999999999988</v>
      </c>
      <c r="H401" s="3">
        <v>0.54400000000000004</v>
      </c>
      <c r="I401" s="3">
        <v>0.83499999999999996</v>
      </c>
      <c r="J401" s="3">
        <v>1.0140000000000002</v>
      </c>
      <c r="K401" s="3">
        <v>0.4700000000000002</v>
      </c>
      <c r="L401" s="3">
        <v>0.17900000000000027</v>
      </c>
      <c r="M401" s="3">
        <v>0.29099999999999993</v>
      </c>
      <c r="N401" s="3">
        <v>0.18400000000000016</v>
      </c>
      <c r="O401" s="3">
        <v>4.4286979627989362</v>
      </c>
      <c r="P401" s="3">
        <v>77</v>
      </c>
      <c r="Q401" s="3">
        <v>6.4770000000000003</v>
      </c>
      <c r="R401" s="3">
        <v>0.99500000000000011</v>
      </c>
      <c r="S401" s="3">
        <v>0.67500000000000027</v>
      </c>
      <c r="T401" s="3">
        <v>0.19499999999999984</v>
      </c>
      <c r="U401" s="3">
        <v>1.5050000000000003</v>
      </c>
      <c r="V401" s="3">
        <v>3.9120000000000004</v>
      </c>
      <c r="W401" s="3">
        <v>2.9170000000000003</v>
      </c>
      <c r="X401" s="3">
        <v>3.2370000000000001</v>
      </c>
      <c r="Y401" s="3">
        <v>3.7170000000000005</v>
      </c>
      <c r="Z401" s="3">
        <v>2.407</v>
      </c>
      <c r="AA401" s="3">
        <v>127</v>
      </c>
      <c r="AB401" s="3">
        <v>106.2</v>
      </c>
      <c r="AC401" s="3">
        <v>158.1</v>
      </c>
      <c r="AD401" s="3">
        <v>39.5</v>
      </c>
      <c r="AE401" s="3">
        <v>15.7</v>
      </c>
      <c r="AF401" s="3">
        <v>11.5</v>
      </c>
      <c r="AG401" s="3">
        <v>7.2</v>
      </c>
      <c r="AH401" s="3">
        <v>23.2</v>
      </c>
      <c r="AI401" s="3">
        <v>12.5</v>
      </c>
      <c r="AJ401" s="3">
        <v>44.8</v>
      </c>
      <c r="AK401" s="3">
        <v>18.899999999999999</v>
      </c>
      <c r="AL401" s="3">
        <v>1.7</v>
      </c>
      <c r="AM401" s="3">
        <v>6</v>
      </c>
      <c r="AN401" s="3">
        <v>3.6</v>
      </c>
      <c r="AO401" s="3">
        <v>49.5</v>
      </c>
      <c r="AP401" s="3">
        <v>3.9</v>
      </c>
      <c r="AQ401" s="3">
        <v>0.7</v>
      </c>
      <c r="AR401" s="3">
        <v>6.1</v>
      </c>
      <c r="AS401" s="3">
        <v>13.3</v>
      </c>
      <c r="AT401" s="3">
        <v>37.6</v>
      </c>
      <c r="AU401" s="3">
        <v>49.1</v>
      </c>
      <c r="AV401" s="3">
        <v>69.599999999999994</v>
      </c>
      <c r="AW401" s="3">
        <v>23.2</v>
      </c>
      <c r="AX401" s="3">
        <v>66.599999999999994</v>
      </c>
      <c r="AY401" s="3">
        <v>10.199999999999999</v>
      </c>
      <c r="AZ401" s="3">
        <v>68.599999999999994</v>
      </c>
      <c r="BA401" s="3">
        <v>4</v>
      </c>
      <c r="BB401" s="3">
        <v>1.5</v>
      </c>
      <c r="BC401" s="3">
        <v>12.4</v>
      </c>
      <c r="BD401" s="3">
        <v>5.3</v>
      </c>
      <c r="BE401" s="3">
        <v>4.4000000000000004</v>
      </c>
      <c r="BF401" s="3">
        <v>6.5</v>
      </c>
      <c r="BG401" s="3">
        <v>13.6</v>
      </c>
      <c r="BH401" s="3">
        <v>9.5</v>
      </c>
      <c r="BI401" s="3">
        <v>6.2</v>
      </c>
      <c r="BJ401" s="3">
        <v>70</v>
      </c>
      <c r="BK401" s="3">
        <v>78</v>
      </c>
      <c r="BL401" s="3">
        <v>51</v>
      </c>
      <c r="BM401" s="3">
        <v>58.8</v>
      </c>
      <c r="BN401" s="3">
        <v>61.6</v>
      </c>
      <c r="BO401" s="3">
        <v>78.099999999999994</v>
      </c>
      <c r="BP401" s="3">
        <v>60.6</v>
      </c>
      <c r="BQ401" s="3">
        <v>55.9</v>
      </c>
      <c r="BR401" s="3">
        <v>61.4</v>
      </c>
      <c r="BS401" s="3">
        <v>54.6</v>
      </c>
      <c r="BT401" s="3">
        <v>1</v>
      </c>
    </row>
    <row r="402" spans="1:72" x14ac:dyDescent="0.25">
      <c r="A402" s="9">
        <v>43205</v>
      </c>
      <c r="B402" s="3">
        <v>7.8815787990538597</v>
      </c>
      <c r="C402" s="3">
        <v>6.0989952063000139</v>
      </c>
      <c r="D402" s="3">
        <v>7.1802069555388748</v>
      </c>
      <c r="E402" s="3">
        <v>10.673711508275499</v>
      </c>
      <c r="F402" s="3">
        <v>0.16999999999999993</v>
      </c>
      <c r="G402" s="3">
        <v>0.36899999999999977</v>
      </c>
      <c r="H402" s="3">
        <v>0.61799999999999988</v>
      </c>
      <c r="I402" s="3">
        <v>0.91900000000000004</v>
      </c>
      <c r="J402" s="3">
        <v>1.0659999999999998</v>
      </c>
      <c r="K402" s="3">
        <v>0.44799999999999995</v>
      </c>
      <c r="L402" s="3">
        <v>0.1469999999999998</v>
      </c>
      <c r="M402" s="3">
        <v>0.30100000000000016</v>
      </c>
      <c r="N402" s="3">
        <v>0.24900000000000011</v>
      </c>
      <c r="O402" s="3">
        <v>4.5065344749887339</v>
      </c>
      <c r="P402" s="3">
        <v>74</v>
      </c>
      <c r="Q402" s="3">
        <v>6.2610000000000001</v>
      </c>
      <c r="R402" s="3">
        <v>0.93100000000000005</v>
      </c>
      <c r="S402" s="3">
        <v>0.61099999999999977</v>
      </c>
      <c r="T402" s="3">
        <v>0.1509999999999998</v>
      </c>
      <c r="U402" s="3">
        <v>1.4510000000000001</v>
      </c>
      <c r="V402" s="3">
        <v>3.472</v>
      </c>
      <c r="W402" s="3">
        <v>2.5409999999999999</v>
      </c>
      <c r="X402" s="3">
        <v>2.8610000000000002</v>
      </c>
      <c r="Y402" s="3">
        <v>3.3210000000000002</v>
      </c>
      <c r="Z402" s="3">
        <v>2.0209999999999999</v>
      </c>
      <c r="AA402" s="3">
        <v>125.6</v>
      </c>
      <c r="AB402" s="3">
        <v>104.3</v>
      </c>
      <c r="AC402" s="3">
        <v>157.5</v>
      </c>
      <c r="AD402" s="3">
        <v>38.200000000000003</v>
      </c>
      <c r="AE402" s="3">
        <v>15.5</v>
      </c>
      <c r="AF402" s="3">
        <v>12.6</v>
      </c>
      <c r="AG402" s="3">
        <v>7.9</v>
      </c>
      <c r="AH402" s="3">
        <v>21.8</v>
      </c>
      <c r="AI402" s="3">
        <v>13.2</v>
      </c>
      <c r="AJ402" s="3">
        <v>46.3</v>
      </c>
      <c r="AK402" s="3">
        <v>18.600000000000001</v>
      </c>
      <c r="AL402" s="3">
        <v>1.6</v>
      </c>
      <c r="AM402" s="3">
        <v>6.9</v>
      </c>
      <c r="AN402" s="3">
        <v>3.8</v>
      </c>
      <c r="AO402" s="3">
        <v>54.3</v>
      </c>
      <c r="AP402" s="3">
        <v>4.7</v>
      </c>
      <c r="AQ402" s="3">
        <v>1.5</v>
      </c>
      <c r="AR402" s="3">
        <v>6.6</v>
      </c>
      <c r="AS402" s="3">
        <v>12.3</v>
      </c>
      <c r="AT402" s="3">
        <v>34.799999999999997</v>
      </c>
      <c r="AU402" s="3">
        <v>52.9</v>
      </c>
      <c r="AV402" s="3">
        <v>70.3</v>
      </c>
      <c r="AW402" s="3">
        <v>23.6</v>
      </c>
      <c r="AX402" s="3">
        <v>66.599999999999994</v>
      </c>
      <c r="AY402" s="3">
        <v>9.8000000000000007</v>
      </c>
      <c r="AZ402" s="3">
        <v>68.2</v>
      </c>
      <c r="BA402" s="3">
        <v>4.5</v>
      </c>
      <c r="BB402" s="3">
        <v>1.3</v>
      </c>
      <c r="BC402" s="3">
        <v>10.5</v>
      </c>
      <c r="BD402" s="3">
        <v>6.4</v>
      </c>
      <c r="BE402" s="3">
        <v>4.2</v>
      </c>
      <c r="BF402" s="3">
        <v>8.8000000000000007</v>
      </c>
      <c r="BG402" s="3">
        <v>13.1</v>
      </c>
      <c r="BH402" s="3">
        <v>9.5</v>
      </c>
      <c r="BI402" s="3">
        <v>7.8</v>
      </c>
      <c r="BJ402" s="3">
        <v>68</v>
      </c>
      <c r="BK402" s="3">
        <v>77</v>
      </c>
      <c r="BL402" s="3">
        <v>51</v>
      </c>
      <c r="BM402" s="3">
        <v>58.6</v>
      </c>
      <c r="BN402" s="3">
        <v>62.7</v>
      </c>
      <c r="BO402" s="3">
        <v>79.3</v>
      </c>
      <c r="BP402" s="3">
        <v>60.3</v>
      </c>
      <c r="BQ402" s="3">
        <v>55.9</v>
      </c>
      <c r="BR402" s="3">
        <v>61.3</v>
      </c>
      <c r="BS402" s="3">
        <v>52.6</v>
      </c>
      <c r="BT402" s="3">
        <v>1</v>
      </c>
    </row>
    <row r="403" spans="1:72" x14ac:dyDescent="0.25">
      <c r="A403" s="9">
        <v>43235</v>
      </c>
      <c r="B403" s="3">
        <v>7.9029570014564969</v>
      </c>
      <c r="C403" s="3">
        <v>6.1008121039432641</v>
      </c>
      <c r="D403" s="3">
        <v>7.1732530902980347</v>
      </c>
      <c r="E403" s="3">
        <v>10.674405631394531</v>
      </c>
      <c r="F403" s="3">
        <v>0.15000000000000013</v>
      </c>
      <c r="G403" s="3">
        <v>0.29600000000000004</v>
      </c>
      <c r="H403" s="3">
        <v>0.48100000000000009</v>
      </c>
      <c r="I403" s="3">
        <v>0.73400000000000021</v>
      </c>
      <c r="J403" s="3">
        <v>0.89200000000000013</v>
      </c>
      <c r="K403" s="3">
        <v>0.41100000000000003</v>
      </c>
      <c r="L403" s="3">
        <v>0.15799999999999992</v>
      </c>
      <c r="M403" s="3">
        <v>0.25300000000000011</v>
      </c>
      <c r="N403" s="3">
        <v>0.18500000000000005</v>
      </c>
      <c r="O403" s="3">
        <v>4.4662795891022773</v>
      </c>
      <c r="P403" s="3">
        <v>76</v>
      </c>
      <c r="Q403" s="3">
        <v>6.2329999999999997</v>
      </c>
      <c r="R403" s="3">
        <v>1.0059999999999998</v>
      </c>
      <c r="S403" s="3">
        <v>0.67599999999999971</v>
      </c>
      <c r="T403" s="3">
        <v>0.19599999999999973</v>
      </c>
      <c r="U403" s="3">
        <v>1.5760000000000001</v>
      </c>
      <c r="V403" s="3">
        <v>3.5689999999999995</v>
      </c>
      <c r="W403" s="3">
        <v>2.5629999999999997</v>
      </c>
      <c r="X403" s="3">
        <v>2.8929999999999998</v>
      </c>
      <c r="Y403" s="3">
        <v>3.3729999999999998</v>
      </c>
      <c r="Z403" s="3">
        <v>1.9929999999999994</v>
      </c>
      <c r="AA403" s="3">
        <v>128.80000000000001</v>
      </c>
      <c r="AB403" s="3">
        <v>107.2</v>
      </c>
      <c r="AC403" s="3">
        <v>161.19999999999999</v>
      </c>
      <c r="AD403" s="3">
        <v>42.1</v>
      </c>
      <c r="AE403" s="3">
        <v>15.6</v>
      </c>
      <c r="AF403" s="3">
        <v>12.1</v>
      </c>
      <c r="AG403" s="3">
        <v>8</v>
      </c>
      <c r="AH403" s="3">
        <v>21.4</v>
      </c>
      <c r="AI403" s="3">
        <v>13.1</v>
      </c>
      <c r="AJ403" s="3">
        <v>42.3</v>
      </c>
      <c r="AK403" s="3">
        <v>19.7</v>
      </c>
      <c r="AL403" s="3">
        <v>1</v>
      </c>
      <c r="AM403" s="3">
        <v>5.5</v>
      </c>
      <c r="AN403" s="3">
        <v>3.5</v>
      </c>
      <c r="AO403" s="3">
        <v>50.8</v>
      </c>
      <c r="AP403" s="3">
        <v>5.0999999999999996</v>
      </c>
      <c r="AQ403" s="3">
        <v>1</v>
      </c>
      <c r="AR403" s="3">
        <v>6.3</v>
      </c>
      <c r="AS403" s="3">
        <v>12.6</v>
      </c>
      <c r="AT403" s="3">
        <v>38.6</v>
      </c>
      <c r="AU403" s="3">
        <v>48.8</v>
      </c>
      <c r="AV403" s="3">
        <v>70.599999999999994</v>
      </c>
      <c r="AW403" s="3">
        <v>23.3</v>
      </c>
      <c r="AX403" s="3">
        <v>68.900000000000006</v>
      </c>
      <c r="AY403" s="3">
        <v>7.8</v>
      </c>
      <c r="AZ403" s="3">
        <v>67.2</v>
      </c>
      <c r="BA403" s="3">
        <v>4.3</v>
      </c>
      <c r="BB403" s="3">
        <v>0.7</v>
      </c>
      <c r="BC403" s="3">
        <v>11.3</v>
      </c>
      <c r="BD403" s="3">
        <v>5.8</v>
      </c>
      <c r="BE403" s="3">
        <v>4.5999999999999996</v>
      </c>
      <c r="BF403" s="3">
        <v>7.1</v>
      </c>
      <c r="BG403" s="3">
        <v>12.5</v>
      </c>
      <c r="BH403" s="3">
        <v>8.6</v>
      </c>
      <c r="BI403" s="3">
        <v>7.9</v>
      </c>
      <c r="BJ403" s="3">
        <v>70</v>
      </c>
      <c r="BK403" s="3">
        <v>77</v>
      </c>
      <c r="BL403" s="3">
        <v>51</v>
      </c>
      <c r="BM403" s="3">
        <v>59</v>
      </c>
      <c r="BN403" s="3">
        <v>62.7</v>
      </c>
      <c r="BO403" s="3">
        <v>79.5</v>
      </c>
      <c r="BP403" s="3">
        <v>61.9</v>
      </c>
      <c r="BQ403" s="3">
        <v>57.4</v>
      </c>
      <c r="BR403" s="3">
        <v>62.8</v>
      </c>
      <c r="BS403" s="3">
        <v>50.4</v>
      </c>
      <c r="BT403" s="3">
        <v>1</v>
      </c>
    </row>
    <row r="404" spans="1:72" x14ac:dyDescent="0.25">
      <c r="A404" s="9">
        <v>43266</v>
      </c>
      <c r="B404" s="3">
        <v>7.9077877149532991</v>
      </c>
      <c r="C404" s="3">
        <v>6.0847499511639649</v>
      </c>
      <c r="D404" s="3">
        <v>7.1318024219344345</v>
      </c>
      <c r="E404" s="3">
        <v>10.675122386144814</v>
      </c>
      <c r="F404" s="3">
        <v>0.17999999999999994</v>
      </c>
      <c r="G404" s="3">
        <v>0.39200000000000013</v>
      </c>
      <c r="H404" s="3">
        <v>0.59800000000000009</v>
      </c>
      <c r="I404" s="3">
        <v>0.80099999999999993</v>
      </c>
      <c r="J404" s="3">
        <v>0.92100000000000004</v>
      </c>
      <c r="K404" s="3">
        <v>0.32299999999999995</v>
      </c>
      <c r="L404" s="3">
        <v>0.12000000000000011</v>
      </c>
      <c r="M404" s="3">
        <v>0.20299999999999985</v>
      </c>
      <c r="N404" s="3">
        <v>0.20599999999999996</v>
      </c>
      <c r="O404" s="3">
        <v>4.5105999097880023</v>
      </c>
      <c r="P404" s="3">
        <v>74</v>
      </c>
      <c r="Q404" s="3">
        <v>6.2779999999999996</v>
      </c>
      <c r="R404" s="3">
        <v>1.0590000000000002</v>
      </c>
      <c r="S404" s="3">
        <v>0.71900000000000031</v>
      </c>
      <c r="T404" s="3">
        <v>0.19900000000000029</v>
      </c>
      <c r="U404" s="3">
        <v>1.649</v>
      </c>
      <c r="V404" s="3">
        <v>3.5469999999999997</v>
      </c>
      <c r="W404" s="3">
        <v>2.4879999999999995</v>
      </c>
      <c r="X404" s="3">
        <v>2.8279999999999994</v>
      </c>
      <c r="Y404" s="3">
        <v>3.3479999999999994</v>
      </c>
      <c r="Z404" s="3">
        <v>1.8979999999999997</v>
      </c>
      <c r="AA404" s="3">
        <v>127.1</v>
      </c>
      <c r="AB404" s="3">
        <v>104</v>
      </c>
      <c r="AC404" s="3">
        <v>161.69999999999999</v>
      </c>
      <c r="AD404" s="3">
        <v>40.4</v>
      </c>
      <c r="AE404" s="3">
        <v>15.1</v>
      </c>
      <c r="AF404" s="3">
        <v>10.9</v>
      </c>
      <c r="AG404" s="3">
        <v>7.9</v>
      </c>
      <c r="AH404" s="3">
        <v>19.7</v>
      </c>
      <c r="AI404" s="3">
        <v>13.1</v>
      </c>
      <c r="AJ404" s="3">
        <v>44.5</v>
      </c>
      <c r="AK404" s="3">
        <v>20</v>
      </c>
      <c r="AL404" s="3">
        <v>1.8</v>
      </c>
      <c r="AM404" s="3">
        <v>6.1</v>
      </c>
      <c r="AN404" s="3">
        <v>3.3</v>
      </c>
      <c r="AO404" s="3">
        <v>49.7</v>
      </c>
      <c r="AP404" s="3">
        <v>4</v>
      </c>
      <c r="AQ404" s="3">
        <v>1</v>
      </c>
      <c r="AR404" s="3">
        <v>5.3</v>
      </c>
      <c r="AS404" s="3">
        <v>11.5</v>
      </c>
      <c r="AT404" s="3">
        <v>37.200000000000003</v>
      </c>
      <c r="AU404" s="3">
        <v>51.3</v>
      </c>
      <c r="AV404" s="3">
        <v>72.400000000000006</v>
      </c>
      <c r="AW404" s="3">
        <v>20.7</v>
      </c>
      <c r="AX404" s="3">
        <v>70</v>
      </c>
      <c r="AY404" s="3">
        <v>9.3000000000000007</v>
      </c>
      <c r="AZ404" s="3">
        <v>66.900000000000006</v>
      </c>
      <c r="BA404" s="3">
        <v>5</v>
      </c>
      <c r="BB404" s="3">
        <v>1.6</v>
      </c>
      <c r="BC404" s="3">
        <v>11.7</v>
      </c>
      <c r="BD404" s="3">
        <v>5</v>
      </c>
      <c r="BE404" s="3">
        <v>3.6</v>
      </c>
      <c r="BF404" s="3">
        <v>6.9</v>
      </c>
      <c r="BG404" s="3">
        <v>11.2</v>
      </c>
      <c r="BH404" s="3">
        <v>11</v>
      </c>
      <c r="BI404" s="3">
        <v>7</v>
      </c>
      <c r="BJ404" s="3">
        <v>68</v>
      </c>
      <c r="BK404" s="3">
        <v>75</v>
      </c>
      <c r="BL404" s="3">
        <v>50</v>
      </c>
      <c r="BM404" s="3">
        <v>59.9</v>
      </c>
      <c r="BN404" s="3">
        <v>64.599999999999994</v>
      </c>
      <c r="BO404" s="3">
        <v>76.8</v>
      </c>
      <c r="BP404" s="3">
        <v>60.6</v>
      </c>
      <c r="BQ404" s="3">
        <v>55.6</v>
      </c>
      <c r="BR404" s="3">
        <v>68.2</v>
      </c>
      <c r="BS404" s="3">
        <v>50.8</v>
      </c>
      <c r="BT404" s="3">
        <v>1</v>
      </c>
    </row>
    <row r="405" spans="1:72" x14ac:dyDescent="0.25">
      <c r="A405" s="9">
        <v>43296</v>
      </c>
      <c r="B405" s="3">
        <v>7.9431756949300985</v>
      </c>
      <c r="C405" s="3">
        <v>6.0690272590557726</v>
      </c>
      <c r="D405" s="3">
        <v>7.1082523230041135</v>
      </c>
      <c r="E405" s="3">
        <v>10.675815530970514</v>
      </c>
      <c r="F405" s="3">
        <v>0.18000000000000016</v>
      </c>
      <c r="G405" s="3">
        <v>0.38700000000000001</v>
      </c>
      <c r="H405" s="3">
        <v>0.63900000000000023</v>
      </c>
      <c r="I405" s="3">
        <v>0.81800000000000006</v>
      </c>
      <c r="J405" s="3">
        <v>0.93400000000000016</v>
      </c>
      <c r="K405" s="3">
        <v>0.29499999999999993</v>
      </c>
      <c r="L405" s="3">
        <v>0.1160000000000001</v>
      </c>
      <c r="M405" s="3">
        <v>0.17899999999999983</v>
      </c>
      <c r="N405" s="3">
        <v>0.25200000000000022</v>
      </c>
      <c r="O405" s="3">
        <v>4.6189376443418011</v>
      </c>
      <c r="P405" s="3">
        <v>74</v>
      </c>
      <c r="Q405" s="3">
        <v>6.1550000000000002</v>
      </c>
      <c r="R405" s="3">
        <v>0.94200000000000017</v>
      </c>
      <c r="S405" s="3">
        <v>0.63200000000000012</v>
      </c>
      <c r="T405" s="3">
        <v>0.17200000000000015</v>
      </c>
      <c r="U405" s="3">
        <v>1.4720000000000004</v>
      </c>
      <c r="V405" s="3">
        <v>3.3070000000000004</v>
      </c>
      <c r="W405" s="3">
        <v>2.3650000000000002</v>
      </c>
      <c r="X405" s="3">
        <v>2.6750000000000003</v>
      </c>
      <c r="Y405" s="3">
        <v>3.1350000000000002</v>
      </c>
      <c r="Z405" s="3">
        <v>1.835</v>
      </c>
      <c r="AA405" s="3">
        <v>127.9</v>
      </c>
      <c r="AB405" s="3">
        <v>102.4</v>
      </c>
      <c r="AC405" s="3">
        <v>166.1</v>
      </c>
      <c r="AD405" s="3">
        <v>42.8</v>
      </c>
      <c r="AE405" s="3">
        <v>14.8</v>
      </c>
      <c r="AF405" s="3">
        <v>11.1</v>
      </c>
      <c r="AG405" s="3">
        <v>9.4</v>
      </c>
      <c r="AH405" s="3">
        <v>20.399999999999999</v>
      </c>
      <c r="AI405" s="3">
        <v>15.2</v>
      </c>
      <c r="AJ405" s="3">
        <v>42.4</v>
      </c>
      <c r="AK405" s="3">
        <v>22.6</v>
      </c>
      <c r="AL405" s="3">
        <v>1.3</v>
      </c>
      <c r="AM405" s="3">
        <v>5.4</v>
      </c>
      <c r="AN405" s="3">
        <v>3.2</v>
      </c>
      <c r="AO405" s="3">
        <v>47.8</v>
      </c>
      <c r="AP405" s="3">
        <v>4.0999999999999996</v>
      </c>
      <c r="AQ405" s="3">
        <v>0.9</v>
      </c>
      <c r="AR405" s="3">
        <v>5.7</v>
      </c>
      <c r="AS405" s="3">
        <v>10.3</v>
      </c>
      <c r="AT405" s="3">
        <v>38.1</v>
      </c>
      <c r="AU405" s="3">
        <v>51.6</v>
      </c>
      <c r="AV405" s="3">
        <v>70.2</v>
      </c>
      <c r="AW405" s="3">
        <v>22.9</v>
      </c>
      <c r="AX405" s="3">
        <v>66.8</v>
      </c>
      <c r="AY405" s="3">
        <v>10.3</v>
      </c>
      <c r="AZ405" s="3">
        <v>62.2</v>
      </c>
      <c r="BA405" s="3">
        <v>5.2</v>
      </c>
      <c r="BB405" s="3">
        <v>1.3</v>
      </c>
      <c r="BC405" s="3">
        <v>10.199999999999999</v>
      </c>
      <c r="BD405" s="3">
        <v>5</v>
      </c>
      <c r="BE405" s="3">
        <v>4.4000000000000004</v>
      </c>
      <c r="BF405" s="3">
        <v>8.6</v>
      </c>
      <c r="BG405" s="3">
        <v>11.2</v>
      </c>
      <c r="BH405" s="3">
        <v>8</v>
      </c>
      <c r="BI405" s="3">
        <v>5.4</v>
      </c>
      <c r="BJ405" s="3">
        <v>68</v>
      </c>
      <c r="BK405" s="3">
        <v>73</v>
      </c>
      <c r="BL405" s="3">
        <v>51</v>
      </c>
      <c r="BM405" s="3">
        <v>58.1</v>
      </c>
      <c r="BN405" s="3">
        <v>58.9</v>
      </c>
      <c r="BO405" s="3">
        <v>73.2</v>
      </c>
      <c r="BP405" s="3">
        <v>59.3</v>
      </c>
      <c r="BQ405" s="3">
        <v>56.2</v>
      </c>
      <c r="BR405" s="3">
        <v>62.4</v>
      </c>
      <c r="BS405" s="3">
        <v>53.6</v>
      </c>
      <c r="BT405" s="3">
        <v>1</v>
      </c>
    </row>
    <row r="406" spans="1:72" x14ac:dyDescent="0.25">
      <c r="A406" s="9">
        <v>43327</v>
      </c>
      <c r="B406" s="3">
        <v>7.9729900165932932</v>
      </c>
      <c r="C406" s="3">
        <v>6.0196145905243279</v>
      </c>
      <c r="D406" s="3">
        <v>7.0924407062980288</v>
      </c>
      <c r="E406" s="3">
        <v>10.676531276241942</v>
      </c>
      <c r="F406" s="3">
        <v>0.16999999999999993</v>
      </c>
      <c r="G406" s="3">
        <v>0.3450000000000002</v>
      </c>
      <c r="H406" s="3">
        <v>0.51900000000000013</v>
      </c>
      <c r="I406" s="3">
        <v>0.625</v>
      </c>
      <c r="J406" s="3">
        <v>0.74300000000000033</v>
      </c>
      <c r="K406" s="3">
        <v>0.2240000000000002</v>
      </c>
      <c r="L406" s="3">
        <v>0.11800000000000033</v>
      </c>
      <c r="M406" s="3">
        <v>0.10599999999999987</v>
      </c>
      <c r="N406" s="3">
        <v>0.17399999999999993</v>
      </c>
      <c r="O406" s="3">
        <v>4.694835680751174</v>
      </c>
      <c r="P406" s="3">
        <v>73</v>
      </c>
      <c r="Q406" s="3">
        <v>6.2050000000000001</v>
      </c>
      <c r="R406" s="3">
        <v>0.99500000000000011</v>
      </c>
      <c r="S406" s="3">
        <v>0.67500000000000027</v>
      </c>
      <c r="T406" s="3">
        <v>0.22500000000000009</v>
      </c>
      <c r="U406" s="3">
        <v>1.5550000000000002</v>
      </c>
      <c r="V406" s="3">
        <v>3.47</v>
      </c>
      <c r="W406" s="3">
        <v>2.4750000000000001</v>
      </c>
      <c r="X406" s="3">
        <v>2.7949999999999999</v>
      </c>
      <c r="Y406" s="3">
        <v>3.2450000000000001</v>
      </c>
      <c r="Z406" s="3">
        <v>1.915</v>
      </c>
      <c r="AA406" s="3">
        <v>134.69999999999999</v>
      </c>
      <c r="AB406" s="3">
        <v>109.3</v>
      </c>
      <c r="AC406" s="3">
        <v>172.8</v>
      </c>
      <c r="AD406" s="3">
        <v>42.3</v>
      </c>
      <c r="AE406" s="3">
        <v>12.1</v>
      </c>
      <c r="AF406" s="3">
        <v>13</v>
      </c>
      <c r="AG406" s="3">
        <v>6.9</v>
      </c>
      <c r="AH406" s="3">
        <v>25.4</v>
      </c>
      <c r="AI406" s="3">
        <v>13.2</v>
      </c>
      <c r="AJ406" s="3">
        <v>45.6</v>
      </c>
      <c r="AK406" s="3">
        <v>21.5</v>
      </c>
      <c r="AL406" s="3">
        <v>1.4</v>
      </c>
      <c r="AM406" s="3">
        <v>6.3</v>
      </c>
      <c r="AN406" s="3">
        <v>3.9</v>
      </c>
      <c r="AO406" s="3">
        <v>53.6</v>
      </c>
      <c r="AP406" s="3">
        <v>5.4</v>
      </c>
      <c r="AQ406" s="3">
        <v>1</v>
      </c>
      <c r="AR406" s="3">
        <v>5.8</v>
      </c>
      <c r="AS406" s="3">
        <v>9.3000000000000007</v>
      </c>
      <c r="AT406" s="3">
        <v>40.5</v>
      </c>
      <c r="AU406" s="3">
        <v>50.2</v>
      </c>
      <c r="AV406" s="3">
        <v>67.7</v>
      </c>
      <c r="AW406" s="3">
        <v>24.4</v>
      </c>
      <c r="AX406" s="3">
        <v>65.7</v>
      </c>
      <c r="AY406" s="3">
        <v>9.9</v>
      </c>
      <c r="AZ406" s="3">
        <v>65.3</v>
      </c>
      <c r="BA406" s="3">
        <v>5.2</v>
      </c>
      <c r="BB406" s="3">
        <v>1.8</v>
      </c>
      <c r="BC406" s="3">
        <v>11.6</v>
      </c>
      <c r="BD406" s="3">
        <v>5.5</v>
      </c>
      <c r="BE406" s="3">
        <v>5</v>
      </c>
      <c r="BF406" s="3">
        <v>7.8</v>
      </c>
      <c r="BG406" s="3">
        <v>14.5</v>
      </c>
      <c r="BH406" s="3">
        <v>9</v>
      </c>
      <c r="BI406" s="3">
        <v>6.6</v>
      </c>
      <c r="BJ406" s="3">
        <v>67</v>
      </c>
      <c r="BK406" s="3">
        <v>72</v>
      </c>
      <c r="BL406" s="3">
        <v>49</v>
      </c>
      <c r="BM406" s="3">
        <v>60.5</v>
      </c>
      <c r="BN406" s="3">
        <v>63.8</v>
      </c>
      <c r="BO406" s="3">
        <v>72.099999999999994</v>
      </c>
      <c r="BP406" s="3">
        <v>62</v>
      </c>
      <c r="BQ406" s="3">
        <v>58.4</v>
      </c>
      <c r="BR406" s="3">
        <v>64.099999999999994</v>
      </c>
      <c r="BS406" s="3">
        <v>54.1</v>
      </c>
      <c r="BT406" s="3">
        <v>1</v>
      </c>
    </row>
    <row r="407" spans="1:72" x14ac:dyDescent="0.25">
      <c r="A407" s="9">
        <v>43358</v>
      </c>
      <c r="B407" s="3">
        <v>7.977275123313615</v>
      </c>
      <c r="C407" s="3">
        <v>6.0285194550589933</v>
      </c>
      <c r="D407" s="3">
        <v>7.0829599037213695</v>
      </c>
      <c r="E407" s="3">
        <v>10.677246509588461</v>
      </c>
      <c r="F407" s="3">
        <v>0.16999999999999993</v>
      </c>
      <c r="G407" s="3">
        <v>0.38100000000000023</v>
      </c>
      <c r="H407" s="3">
        <v>0.629</v>
      </c>
      <c r="I407" s="3">
        <v>0.75800000000000001</v>
      </c>
      <c r="J407" s="3">
        <v>0.8660000000000001</v>
      </c>
      <c r="K407" s="3">
        <v>0.2370000000000001</v>
      </c>
      <c r="L407" s="3">
        <v>0.1080000000000001</v>
      </c>
      <c r="M407" s="3">
        <v>0.129</v>
      </c>
      <c r="N407" s="3">
        <v>0.24799999999999978</v>
      </c>
      <c r="O407" s="3">
        <v>4.6926325668700137</v>
      </c>
      <c r="P407" s="3">
        <v>73</v>
      </c>
      <c r="Q407" s="3">
        <v>6.077</v>
      </c>
      <c r="R407" s="3">
        <v>0.91199999999999992</v>
      </c>
      <c r="S407" s="3">
        <v>0.60199999999999987</v>
      </c>
      <c r="T407" s="3">
        <v>0.18199999999999994</v>
      </c>
      <c r="U407" s="3">
        <v>1.4319999999999999</v>
      </c>
      <c r="V407" s="3">
        <v>3.129</v>
      </c>
      <c r="W407" s="3">
        <v>2.2170000000000001</v>
      </c>
      <c r="X407" s="3">
        <v>2.5270000000000001</v>
      </c>
      <c r="Y407" s="3">
        <v>2.9470000000000001</v>
      </c>
      <c r="Z407" s="3">
        <v>1.6970000000000001</v>
      </c>
      <c r="AA407" s="3">
        <v>135.30000000000001</v>
      </c>
      <c r="AB407" s="3">
        <v>112.5</v>
      </c>
      <c r="AC407" s="3">
        <v>169.4</v>
      </c>
      <c r="AD407" s="3">
        <v>44.1</v>
      </c>
      <c r="AE407" s="3">
        <v>14.1</v>
      </c>
      <c r="AF407" s="3">
        <v>13.7</v>
      </c>
      <c r="AG407" s="3">
        <v>7.6</v>
      </c>
      <c r="AH407" s="3">
        <v>22.5</v>
      </c>
      <c r="AI407" s="3">
        <v>11.4</v>
      </c>
      <c r="AJ407" s="3">
        <v>41.8</v>
      </c>
      <c r="AK407" s="3">
        <v>22.1</v>
      </c>
      <c r="AL407" s="3">
        <v>0.9</v>
      </c>
      <c r="AM407" s="3">
        <v>6.2</v>
      </c>
      <c r="AN407" s="3">
        <v>3.9</v>
      </c>
      <c r="AO407" s="3">
        <v>52.9</v>
      </c>
      <c r="AP407" s="3">
        <v>4.9000000000000004</v>
      </c>
      <c r="AQ407" s="3">
        <v>1.4</v>
      </c>
      <c r="AR407" s="3">
        <v>6.9</v>
      </c>
      <c r="AS407" s="3">
        <v>9.6</v>
      </c>
      <c r="AT407" s="3">
        <v>39.9</v>
      </c>
      <c r="AU407" s="3">
        <v>50.5</v>
      </c>
      <c r="AV407" s="3">
        <v>69.900000000000006</v>
      </c>
      <c r="AW407" s="3">
        <v>25.8</v>
      </c>
      <c r="AX407" s="3">
        <v>65.900000000000006</v>
      </c>
      <c r="AY407" s="3">
        <v>8.3000000000000007</v>
      </c>
      <c r="AZ407" s="3">
        <v>66.5</v>
      </c>
      <c r="BA407" s="3">
        <v>4.4000000000000004</v>
      </c>
      <c r="BB407" s="3">
        <v>1.9</v>
      </c>
      <c r="BC407" s="3">
        <v>11.5</v>
      </c>
      <c r="BD407" s="3">
        <v>7</v>
      </c>
      <c r="BE407" s="3">
        <v>4.0999999999999996</v>
      </c>
      <c r="BF407" s="3">
        <v>6.9</v>
      </c>
      <c r="BG407" s="3">
        <v>14.2</v>
      </c>
      <c r="BH407" s="3">
        <v>8.5</v>
      </c>
      <c r="BI407" s="3">
        <v>7.8</v>
      </c>
      <c r="BJ407" s="3">
        <v>67</v>
      </c>
      <c r="BK407" s="3">
        <v>74</v>
      </c>
      <c r="BL407" s="3">
        <v>49</v>
      </c>
      <c r="BM407" s="3">
        <v>59.3</v>
      </c>
      <c r="BN407" s="3">
        <v>61.1</v>
      </c>
      <c r="BO407" s="3">
        <v>66.900000000000006</v>
      </c>
      <c r="BP407" s="3">
        <v>62</v>
      </c>
      <c r="BQ407" s="3">
        <v>58.6</v>
      </c>
      <c r="BR407" s="3">
        <v>61.9</v>
      </c>
      <c r="BS407" s="3">
        <v>52.9</v>
      </c>
      <c r="BT407" s="3">
        <v>1</v>
      </c>
    </row>
    <row r="408" spans="1:72" x14ac:dyDescent="0.25">
      <c r="A408" s="9">
        <v>43388</v>
      </c>
      <c r="B408" s="3">
        <v>7.9053457742579543</v>
      </c>
      <c r="C408" s="3">
        <v>6.030036011083082</v>
      </c>
      <c r="D408" s="3">
        <v>7.1029437014829151</v>
      </c>
      <c r="E408" s="3">
        <v>10.677938184160109</v>
      </c>
      <c r="F408" s="3">
        <v>0.15000000000000036</v>
      </c>
      <c r="G408" s="3">
        <v>0.32500000000000018</v>
      </c>
      <c r="H408" s="3">
        <v>0.53500000000000014</v>
      </c>
      <c r="I408" s="3">
        <v>0.64700000000000024</v>
      </c>
      <c r="J408" s="3">
        <v>0.81899999999999995</v>
      </c>
      <c r="K408" s="3">
        <v>0.28399999999999981</v>
      </c>
      <c r="L408" s="3">
        <v>0.17199999999999971</v>
      </c>
      <c r="M408" s="3">
        <v>0.1120000000000001</v>
      </c>
      <c r="N408" s="3">
        <v>0.20999999999999996</v>
      </c>
      <c r="O408" s="3">
        <v>4.6403712296983759</v>
      </c>
      <c r="P408" s="3">
        <v>74</v>
      </c>
      <c r="Q408" s="3">
        <v>6.774</v>
      </c>
      <c r="R408" s="3">
        <v>1.0629999999999997</v>
      </c>
      <c r="S408" s="3">
        <v>0.71300000000000008</v>
      </c>
      <c r="T408" s="3">
        <v>0.24299999999999988</v>
      </c>
      <c r="U408" s="3">
        <v>1.6429999999999998</v>
      </c>
      <c r="V408" s="3">
        <v>3.7869999999999999</v>
      </c>
      <c r="W408" s="3">
        <v>2.7240000000000002</v>
      </c>
      <c r="X408" s="3">
        <v>3.0739999999999998</v>
      </c>
      <c r="Y408" s="3">
        <v>3.544</v>
      </c>
      <c r="Z408" s="3">
        <v>2.1440000000000001</v>
      </c>
      <c r="AA408" s="3">
        <v>137.9</v>
      </c>
      <c r="AB408" s="3">
        <v>115.1</v>
      </c>
      <c r="AC408" s="3">
        <v>171.9</v>
      </c>
      <c r="AD408" s="3">
        <v>45.4</v>
      </c>
      <c r="AE408" s="3">
        <v>13.4</v>
      </c>
      <c r="AF408" s="3">
        <v>14</v>
      </c>
      <c r="AG408" s="3">
        <v>8.1999999999999993</v>
      </c>
      <c r="AH408" s="3">
        <v>24.7</v>
      </c>
      <c r="AI408" s="3">
        <v>10.6</v>
      </c>
      <c r="AJ408" s="3">
        <v>41.2</v>
      </c>
      <c r="AK408" s="3">
        <v>22.3</v>
      </c>
      <c r="AL408" s="3">
        <v>1.5</v>
      </c>
      <c r="AM408" s="3">
        <v>6.4</v>
      </c>
      <c r="AN408" s="3">
        <v>3.8</v>
      </c>
      <c r="AO408" s="3">
        <v>53.8</v>
      </c>
      <c r="AP408" s="3">
        <v>4.8</v>
      </c>
      <c r="AQ408" s="3">
        <v>1.1000000000000001</v>
      </c>
      <c r="AR408" s="3">
        <v>7.2</v>
      </c>
      <c r="AS408" s="3">
        <v>9.4</v>
      </c>
      <c r="AT408" s="3">
        <v>41</v>
      </c>
      <c r="AU408" s="3">
        <v>49.6</v>
      </c>
      <c r="AV408" s="3">
        <v>67.099999999999994</v>
      </c>
      <c r="AW408" s="3">
        <v>26.3</v>
      </c>
      <c r="AX408" s="3">
        <v>66.5</v>
      </c>
      <c r="AY408" s="3">
        <v>7.2</v>
      </c>
      <c r="AZ408" s="3">
        <v>67.099999999999994</v>
      </c>
      <c r="BA408" s="3">
        <v>5.9</v>
      </c>
      <c r="BB408" s="3">
        <v>2</v>
      </c>
      <c r="BC408" s="3">
        <v>10.4</v>
      </c>
      <c r="BD408" s="3">
        <v>6.2</v>
      </c>
      <c r="BE408" s="3">
        <v>3.7</v>
      </c>
      <c r="BF408" s="3">
        <v>8.3000000000000007</v>
      </c>
      <c r="BG408" s="3">
        <v>12.8</v>
      </c>
      <c r="BH408" s="3">
        <v>8.6999999999999993</v>
      </c>
      <c r="BI408" s="3">
        <v>8.1999999999999993</v>
      </c>
      <c r="BJ408" s="3">
        <v>68</v>
      </c>
      <c r="BK408" s="3">
        <v>75</v>
      </c>
      <c r="BL408" s="3">
        <v>53</v>
      </c>
      <c r="BM408" s="3">
        <v>58.1</v>
      </c>
      <c r="BN408" s="3">
        <v>59.1</v>
      </c>
      <c r="BO408" s="3">
        <v>71.599999999999994</v>
      </c>
      <c r="BP408" s="3">
        <v>60.8</v>
      </c>
      <c r="BQ408" s="3">
        <v>56.1</v>
      </c>
      <c r="BR408" s="3">
        <v>63.9</v>
      </c>
      <c r="BS408" s="3">
        <v>50.6</v>
      </c>
      <c r="BT408" s="3">
        <v>1</v>
      </c>
    </row>
    <row r="409" spans="1:72" x14ac:dyDescent="0.25">
      <c r="A409" s="9">
        <v>43419</v>
      </c>
      <c r="B409" s="3">
        <v>7.9230475510172491</v>
      </c>
      <c r="C409" s="3">
        <v>6.0311178589846337</v>
      </c>
      <c r="D409" s="3">
        <v>7.1059091735927407</v>
      </c>
      <c r="E409" s="3">
        <v>10.678652412305714</v>
      </c>
      <c r="F409" s="3">
        <v>0.14999999999999991</v>
      </c>
      <c r="G409" s="3">
        <v>0.32099999999999973</v>
      </c>
      <c r="H409" s="3">
        <v>0.44099999999999984</v>
      </c>
      <c r="I409" s="3">
        <v>0.47500000000000009</v>
      </c>
      <c r="J409" s="3">
        <v>0.64299999999999979</v>
      </c>
      <c r="K409" s="3">
        <v>0.20199999999999996</v>
      </c>
      <c r="L409" s="3">
        <v>0.16799999999999971</v>
      </c>
      <c r="M409" s="3">
        <v>3.4000000000000252E-2</v>
      </c>
      <c r="N409" s="3">
        <v>0.12000000000000011</v>
      </c>
      <c r="O409" s="3">
        <v>4.4247787610619467</v>
      </c>
      <c r="P409" s="3">
        <v>67</v>
      </c>
      <c r="Q409" s="3">
        <v>6.9969999999999999</v>
      </c>
      <c r="R409" s="3">
        <v>1.2349999999999999</v>
      </c>
      <c r="S409" s="3">
        <v>0.85499999999999998</v>
      </c>
      <c r="T409" s="3">
        <v>0.29499999999999993</v>
      </c>
      <c r="U409" s="3">
        <v>1.9249999999999994</v>
      </c>
      <c r="V409" s="3">
        <v>4.1519999999999992</v>
      </c>
      <c r="W409" s="3">
        <v>2.9169999999999998</v>
      </c>
      <c r="X409" s="3">
        <v>3.2969999999999997</v>
      </c>
      <c r="Y409" s="3">
        <v>3.8569999999999998</v>
      </c>
      <c r="Z409" s="3">
        <v>2.2270000000000003</v>
      </c>
      <c r="AA409" s="3">
        <v>136.4</v>
      </c>
      <c r="AB409" s="3">
        <v>112.3</v>
      </c>
      <c r="AC409" s="3">
        <v>172.7</v>
      </c>
      <c r="AD409" s="3">
        <v>46.8</v>
      </c>
      <c r="AE409" s="3">
        <v>12.6</v>
      </c>
      <c r="AF409" s="3">
        <v>13.8</v>
      </c>
      <c r="AG409" s="3">
        <v>7.2</v>
      </c>
      <c r="AH409" s="3">
        <v>23.2</v>
      </c>
      <c r="AI409" s="3">
        <v>11.2</v>
      </c>
      <c r="AJ409" s="3">
        <v>40.6</v>
      </c>
      <c r="AK409" s="3">
        <v>22.7</v>
      </c>
      <c r="AL409" s="3">
        <v>1.7</v>
      </c>
      <c r="AM409" s="3">
        <v>6.4</v>
      </c>
      <c r="AN409" s="3">
        <v>3.3</v>
      </c>
      <c r="AO409" s="3">
        <v>54.8</v>
      </c>
      <c r="AP409" s="3">
        <v>5.6</v>
      </c>
      <c r="AQ409" s="3">
        <v>1.4</v>
      </c>
      <c r="AR409" s="3">
        <v>6.5</v>
      </c>
      <c r="AS409" s="3">
        <v>10.7</v>
      </c>
      <c r="AT409" s="3">
        <v>42</v>
      </c>
      <c r="AU409" s="3">
        <v>47.3</v>
      </c>
      <c r="AV409" s="3">
        <v>69.599999999999994</v>
      </c>
      <c r="AW409" s="3">
        <v>21.9</v>
      </c>
      <c r="AX409" s="3">
        <v>69.8</v>
      </c>
      <c r="AY409" s="3">
        <v>8.3000000000000007</v>
      </c>
      <c r="AZ409" s="3">
        <v>66.099999999999994</v>
      </c>
      <c r="BA409" s="3">
        <v>4.8</v>
      </c>
      <c r="BB409" s="3">
        <v>1.7</v>
      </c>
      <c r="BC409" s="3">
        <v>11.5</v>
      </c>
      <c r="BD409" s="3">
        <v>7.6</v>
      </c>
      <c r="BE409" s="3">
        <v>4.7</v>
      </c>
      <c r="BF409" s="3">
        <v>8.6</v>
      </c>
      <c r="BG409" s="3">
        <v>11.3</v>
      </c>
      <c r="BH409" s="3">
        <v>8.9</v>
      </c>
      <c r="BI409" s="3">
        <v>8.9</v>
      </c>
      <c r="BJ409" s="3">
        <v>60</v>
      </c>
      <c r="BK409" s="3">
        <v>65</v>
      </c>
      <c r="BL409" s="3">
        <v>45</v>
      </c>
      <c r="BM409" s="3">
        <v>58.6</v>
      </c>
      <c r="BN409" s="3">
        <v>60.9</v>
      </c>
      <c r="BO409" s="3">
        <v>60.7</v>
      </c>
      <c r="BP409" s="3">
        <v>59.5</v>
      </c>
      <c r="BQ409" s="3">
        <v>57.5</v>
      </c>
      <c r="BR409" s="3">
        <v>61</v>
      </c>
      <c r="BS409" s="3">
        <v>54.2</v>
      </c>
      <c r="BT409" s="3">
        <v>1</v>
      </c>
    </row>
    <row r="410" spans="1:72" x14ac:dyDescent="0.25">
      <c r="A410" s="9">
        <v>43449</v>
      </c>
      <c r="B410" s="3">
        <v>7.8267822638991733</v>
      </c>
      <c r="C410" s="3">
        <v>6.0141307176068937</v>
      </c>
      <c r="D410" s="3">
        <v>7.1556616843221699</v>
      </c>
      <c r="E410" s="3">
        <v>10.679343115468965</v>
      </c>
      <c r="F410" s="3">
        <v>0.10999999999999988</v>
      </c>
      <c r="G410" s="3">
        <v>0.1509999999999998</v>
      </c>
      <c r="H410" s="3">
        <v>4.8000000000000043E-2</v>
      </c>
      <c r="I410" s="3">
        <v>6.0999999999999943E-2</v>
      </c>
      <c r="J410" s="3">
        <v>0.24099999999999966</v>
      </c>
      <c r="K410" s="3">
        <v>0.19299999999999962</v>
      </c>
      <c r="L410" s="3">
        <v>0.17999999999999972</v>
      </c>
      <c r="M410" s="3">
        <v>1.2999999999999901E-2</v>
      </c>
      <c r="N410" s="3">
        <v>-0.10299999999999976</v>
      </c>
      <c r="O410" s="3">
        <v>4.621072088724584</v>
      </c>
      <c r="P410" s="3">
        <v>61</v>
      </c>
      <c r="Q410" s="3">
        <v>7.6829999999999998</v>
      </c>
      <c r="R410" s="3">
        <v>1.339</v>
      </c>
      <c r="S410" s="3">
        <v>0.93900000000000006</v>
      </c>
      <c r="T410" s="3">
        <v>0.31899999999999995</v>
      </c>
      <c r="U410" s="3">
        <v>2.1390000000000002</v>
      </c>
      <c r="V410" s="3">
        <v>5.1719999999999997</v>
      </c>
      <c r="W410" s="3">
        <v>3.8329999999999997</v>
      </c>
      <c r="X410" s="3">
        <v>4.2329999999999997</v>
      </c>
      <c r="Y410" s="3">
        <v>4.8529999999999998</v>
      </c>
      <c r="Z410" s="3">
        <v>3.0329999999999995</v>
      </c>
      <c r="AA410" s="3">
        <v>126.6</v>
      </c>
      <c r="AB410" s="3">
        <v>97.7</v>
      </c>
      <c r="AC410" s="3">
        <v>169.9</v>
      </c>
      <c r="AD410" s="3">
        <v>45.5</v>
      </c>
      <c r="AE410" s="3">
        <v>12.2</v>
      </c>
      <c r="AF410" s="3">
        <v>13.1</v>
      </c>
      <c r="AG410" s="3">
        <v>7.6</v>
      </c>
      <c r="AH410" s="3">
        <v>22.4</v>
      </c>
      <c r="AI410" s="3">
        <v>14.6</v>
      </c>
      <c r="AJ410" s="3">
        <v>42.3</v>
      </c>
      <c r="AK410" s="3">
        <v>16.600000000000001</v>
      </c>
      <c r="AL410" s="3">
        <v>1.9</v>
      </c>
      <c r="AM410" s="3">
        <v>5.9</v>
      </c>
      <c r="AN410" s="3">
        <v>3.2</v>
      </c>
      <c r="AO410" s="3">
        <v>49</v>
      </c>
      <c r="AP410" s="3">
        <v>6.1</v>
      </c>
      <c r="AQ410" s="3">
        <v>0.8</v>
      </c>
      <c r="AR410" s="3">
        <v>5.2</v>
      </c>
      <c r="AS410" s="3">
        <v>11.6</v>
      </c>
      <c r="AT410" s="3">
        <v>37.5</v>
      </c>
      <c r="AU410" s="3">
        <v>50.9</v>
      </c>
      <c r="AV410" s="3">
        <v>70</v>
      </c>
      <c r="AW410" s="3">
        <v>18.100000000000001</v>
      </c>
      <c r="AX410" s="3">
        <v>71.3</v>
      </c>
      <c r="AY410" s="3">
        <v>10.6</v>
      </c>
      <c r="AZ410" s="3">
        <v>68.8</v>
      </c>
      <c r="BA410" s="3">
        <v>6</v>
      </c>
      <c r="BB410" s="3">
        <v>1.8</v>
      </c>
      <c r="BC410" s="3">
        <v>10.3</v>
      </c>
      <c r="BD410" s="3">
        <v>5.7</v>
      </c>
      <c r="BE410" s="3">
        <v>4.5999999999999996</v>
      </c>
      <c r="BF410" s="3">
        <v>7.4</v>
      </c>
      <c r="BG410" s="3">
        <v>11.9</v>
      </c>
      <c r="BH410" s="3">
        <v>7.3</v>
      </c>
      <c r="BI410" s="3">
        <v>6.1</v>
      </c>
      <c r="BJ410" s="3">
        <v>56</v>
      </c>
      <c r="BK410" s="3">
        <v>61</v>
      </c>
      <c r="BL410" s="3">
        <v>43</v>
      </c>
      <c r="BM410" s="3">
        <v>54.9</v>
      </c>
      <c r="BN410" s="3">
        <v>52.5</v>
      </c>
      <c r="BO410" s="3">
        <v>54.9</v>
      </c>
      <c r="BP410" s="3">
        <v>55.6</v>
      </c>
      <c r="BQ410" s="3">
        <v>56.4</v>
      </c>
      <c r="BR410" s="3">
        <v>56.6</v>
      </c>
      <c r="BS410" s="3">
        <v>53.5</v>
      </c>
      <c r="BT410" s="3">
        <v>1</v>
      </c>
    </row>
    <row r="411" spans="1:72" x14ac:dyDescent="0.25">
      <c r="A411" s="9">
        <v>43480</v>
      </c>
      <c r="B411" s="3">
        <v>7.9025244187275492</v>
      </c>
      <c r="C411" s="3">
        <v>6.0230358859453004</v>
      </c>
      <c r="D411" s="3">
        <v>7.1873472143470156</v>
      </c>
      <c r="E411" s="3">
        <v>10.680056341235145</v>
      </c>
      <c r="F411" s="3">
        <v>4.9999999999999822E-2</v>
      </c>
      <c r="G411" s="3">
        <v>0.1419999999999999</v>
      </c>
      <c r="H411" s="3">
        <v>5.2000000000000046E-2</v>
      </c>
      <c r="I411" s="3">
        <v>2.9999999999999805E-2</v>
      </c>
      <c r="J411" s="3">
        <v>0.22499999999999964</v>
      </c>
      <c r="K411" s="3">
        <v>0.1729999999999996</v>
      </c>
      <c r="L411" s="3">
        <v>0.19499999999999984</v>
      </c>
      <c r="M411" s="3">
        <v>-2.2000000000000242E-2</v>
      </c>
      <c r="N411" s="3">
        <v>-8.9999999999999858E-2</v>
      </c>
      <c r="O411" s="3">
        <v>4.4863167339614174</v>
      </c>
      <c r="P411" s="3">
        <v>64</v>
      </c>
      <c r="Q411" s="3">
        <v>6.806</v>
      </c>
      <c r="R411" s="3">
        <v>1.1400000000000001</v>
      </c>
      <c r="S411" s="3">
        <v>0.81999999999999984</v>
      </c>
      <c r="T411" s="3">
        <v>0.31000000000000005</v>
      </c>
      <c r="U411" s="3">
        <v>1.8900000000000001</v>
      </c>
      <c r="V411" s="3">
        <v>4.3659999999999997</v>
      </c>
      <c r="W411" s="3">
        <v>3.226</v>
      </c>
      <c r="X411" s="3">
        <v>3.5460000000000003</v>
      </c>
      <c r="Y411" s="3">
        <v>4.056</v>
      </c>
      <c r="Z411" s="3">
        <v>2.476</v>
      </c>
      <c r="AA411" s="3">
        <v>121.7</v>
      </c>
      <c r="AB411" s="3">
        <v>89.4</v>
      </c>
      <c r="AC411" s="3">
        <v>170.2</v>
      </c>
      <c r="AD411" s="3">
        <v>46.7</v>
      </c>
      <c r="AE411" s="3">
        <v>12.6</v>
      </c>
      <c r="AF411" s="3">
        <v>12.9</v>
      </c>
      <c r="AG411" s="3">
        <v>6.8</v>
      </c>
      <c r="AH411" s="3">
        <v>17.7</v>
      </c>
      <c r="AI411" s="3">
        <v>16.2</v>
      </c>
      <c r="AJ411" s="3">
        <v>40.700000000000003</v>
      </c>
      <c r="AK411" s="3">
        <v>15.3</v>
      </c>
      <c r="AL411" s="3">
        <v>1.5</v>
      </c>
      <c r="AM411" s="3">
        <v>7.2</v>
      </c>
      <c r="AN411" s="3">
        <v>4.5999999999999996</v>
      </c>
      <c r="AO411" s="3">
        <v>50</v>
      </c>
      <c r="AP411" s="3">
        <v>5</v>
      </c>
      <c r="AQ411" s="3">
        <v>1.1000000000000001</v>
      </c>
      <c r="AR411" s="3">
        <v>6</v>
      </c>
      <c r="AS411" s="3">
        <v>10.8</v>
      </c>
      <c r="AT411" s="3">
        <v>36.4</v>
      </c>
      <c r="AU411" s="3">
        <v>52.8</v>
      </c>
      <c r="AV411" s="3">
        <v>75.5</v>
      </c>
      <c r="AW411" s="3">
        <v>16.3</v>
      </c>
      <c r="AX411" s="3">
        <v>69.900000000000006</v>
      </c>
      <c r="AY411" s="3">
        <v>13.8</v>
      </c>
      <c r="AZ411" s="3">
        <v>68.5</v>
      </c>
      <c r="BA411" s="3">
        <v>5.6</v>
      </c>
      <c r="BB411" s="3">
        <v>1.9</v>
      </c>
      <c r="BC411" s="3">
        <v>10.199999999999999</v>
      </c>
      <c r="BD411" s="3">
        <v>5.5</v>
      </c>
      <c r="BE411" s="3">
        <v>4</v>
      </c>
      <c r="BF411" s="3">
        <v>7</v>
      </c>
      <c r="BG411" s="3">
        <v>12.8</v>
      </c>
      <c r="BH411" s="3">
        <v>9.1999999999999993</v>
      </c>
      <c r="BI411" s="3">
        <v>5.9</v>
      </c>
      <c r="BJ411" s="3">
        <v>58</v>
      </c>
      <c r="BK411" s="3">
        <v>63</v>
      </c>
      <c r="BL411" s="3">
        <v>44</v>
      </c>
      <c r="BM411" s="3">
        <v>55.7</v>
      </c>
      <c r="BN411" s="3">
        <v>57</v>
      </c>
      <c r="BO411" s="3">
        <v>49.6</v>
      </c>
      <c r="BP411" s="3">
        <v>57.9</v>
      </c>
      <c r="BQ411" s="3">
        <v>55.3</v>
      </c>
      <c r="BR411" s="3">
        <v>55.5</v>
      </c>
      <c r="BS411" s="3">
        <v>53</v>
      </c>
      <c r="BT411" s="3">
        <v>1</v>
      </c>
    </row>
    <row r="412" spans="1:72" x14ac:dyDescent="0.25">
      <c r="A412" s="9">
        <v>43511</v>
      </c>
      <c r="B412" s="3">
        <v>7.9318200117142421</v>
      </c>
      <c r="C412" s="3">
        <v>6.0230358859453004</v>
      </c>
      <c r="D412" s="3">
        <v>7.1820861190655005</v>
      </c>
      <c r="E412" s="3">
        <v>10.680769058672864</v>
      </c>
      <c r="F412" s="3">
        <v>4.9999999999999822E-2</v>
      </c>
      <c r="G412" s="3">
        <v>9.1999999999999638E-2</v>
      </c>
      <c r="H412" s="3">
        <v>6.1999999999999833E-2</v>
      </c>
      <c r="I412" s="3">
        <v>5.8999999999999719E-2</v>
      </c>
      <c r="J412" s="3">
        <v>0.26099999999999968</v>
      </c>
      <c r="K412" s="3">
        <v>0.19899999999999984</v>
      </c>
      <c r="L412" s="3">
        <v>0.20199999999999996</v>
      </c>
      <c r="M412" s="3">
        <v>-3.0000000000001137E-3</v>
      </c>
      <c r="N412" s="3">
        <v>-2.9999999999999805E-2</v>
      </c>
      <c r="O412" s="3">
        <v>4.4943820224719104</v>
      </c>
      <c r="P412" s="3">
        <v>66</v>
      </c>
      <c r="Q412" s="3">
        <v>6.5419999999999998</v>
      </c>
      <c r="R412" s="3">
        <v>1.081</v>
      </c>
      <c r="S412" s="3">
        <v>0.78100000000000014</v>
      </c>
      <c r="T412" s="3">
        <v>0.29099999999999993</v>
      </c>
      <c r="U412" s="3">
        <v>1.8110000000000004</v>
      </c>
      <c r="V412" s="3">
        <v>4.0329999999999995</v>
      </c>
      <c r="W412" s="3">
        <v>2.952</v>
      </c>
      <c r="X412" s="3">
        <v>3.2519999999999998</v>
      </c>
      <c r="Y412" s="3">
        <v>3.742</v>
      </c>
      <c r="Z412" s="3">
        <v>2.2219999999999995</v>
      </c>
      <c r="AA412" s="3">
        <v>131.4</v>
      </c>
      <c r="AB412" s="3">
        <v>103.8</v>
      </c>
      <c r="AC412" s="3">
        <v>172.8</v>
      </c>
      <c r="AD412" s="3">
        <v>45.7</v>
      </c>
      <c r="AE412" s="3">
        <v>11.7</v>
      </c>
      <c r="AF412" s="3">
        <v>12.4</v>
      </c>
      <c r="AG412" s="3">
        <v>8.3000000000000007</v>
      </c>
      <c r="AH412" s="3">
        <v>20.6</v>
      </c>
      <c r="AI412" s="3">
        <v>12.3</v>
      </c>
      <c r="AJ412" s="3">
        <v>42.6</v>
      </c>
      <c r="AK412" s="3">
        <v>19</v>
      </c>
      <c r="AL412" s="3">
        <v>1.7</v>
      </c>
      <c r="AM412" s="3">
        <v>5.4</v>
      </c>
      <c r="AN412" s="3">
        <v>2.8</v>
      </c>
      <c r="AO412" s="3">
        <v>48.6</v>
      </c>
      <c r="AP412" s="3">
        <v>4.5</v>
      </c>
      <c r="AQ412" s="3">
        <v>0.9</v>
      </c>
      <c r="AR412" s="3">
        <v>6.6</v>
      </c>
      <c r="AS412" s="3">
        <v>11.1</v>
      </c>
      <c r="AT412" s="3">
        <v>40.6</v>
      </c>
      <c r="AU412" s="3">
        <v>48.3</v>
      </c>
      <c r="AV412" s="3">
        <v>71.099999999999994</v>
      </c>
      <c r="AW412" s="3">
        <v>19.600000000000001</v>
      </c>
      <c r="AX412" s="3">
        <v>71.2</v>
      </c>
      <c r="AY412" s="3">
        <v>9.1999999999999993</v>
      </c>
      <c r="AZ412" s="3">
        <v>68.7</v>
      </c>
      <c r="BA412" s="3">
        <v>4.8</v>
      </c>
      <c r="BB412" s="3">
        <v>1.3</v>
      </c>
      <c r="BC412" s="3">
        <v>10.5</v>
      </c>
      <c r="BD412" s="3">
        <v>5.7</v>
      </c>
      <c r="BE412" s="3">
        <v>3.9</v>
      </c>
      <c r="BF412" s="3">
        <v>6.5</v>
      </c>
      <c r="BG412" s="3">
        <v>12.4</v>
      </c>
      <c r="BH412" s="3">
        <v>8.3000000000000007</v>
      </c>
      <c r="BI412" s="3">
        <v>7</v>
      </c>
      <c r="BJ412" s="3">
        <v>62</v>
      </c>
      <c r="BK412" s="3">
        <v>68</v>
      </c>
      <c r="BL412" s="3">
        <v>48</v>
      </c>
      <c r="BM412" s="3">
        <v>54.4</v>
      </c>
      <c r="BN412" s="3">
        <v>55.9</v>
      </c>
      <c r="BO412" s="3">
        <v>49.4</v>
      </c>
      <c r="BP412" s="3">
        <v>55.8</v>
      </c>
      <c r="BQ412" s="3">
        <v>52.8</v>
      </c>
      <c r="BR412" s="3">
        <v>55.3</v>
      </c>
      <c r="BS412" s="3">
        <v>52</v>
      </c>
      <c r="BT412" s="3">
        <v>1</v>
      </c>
    </row>
    <row r="413" spans="1:72" x14ac:dyDescent="0.25">
      <c r="A413" s="9">
        <v>43539</v>
      </c>
      <c r="B413" s="3">
        <v>7.9495855535512625</v>
      </c>
      <c r="C413" s="3">
        <v>6.0535234339920034</v>
      </c>
      <c r="D413" s="3">
        <v>7.1668218041874736</v>
      </c>
      <c r="E413" s="3">
        <v>10.681412367138472</v>
      </c>
      <c r="F413" s="3">
        <v>4.0000000000000036E-2</v>
      </c>
      <c r="G413" s="3">
        <v>9.9999999999988987E-4</v>
      </c>
      <c r="H413" s="3">
        <v>-0.12599999999999989</v>
      </c>
      <c r="I413" s="3">
        <v>-0.15700000000000003</v>
      </c>
      <c r="J413" s="3">
        <v>1.4000000000000234E-2</v>
      </c>
      <c r="K413" s="3">
        <v>0.14000000000000012</v>
      </c>
      <c r="L413" s="3">
        <v>0.17100000000000026</v>
      </c>
      <c r="M413" s="3">
        <v>-3.1000000000000139E-2</v>
      </c>
      <c r="N413" s="3">
        <v>-0.12699999999999978</v>
      </c>
      <c r="O413" s="3">
        <v>4.6082949308755756</v>
      </c>
      <c r="P413" s="3">
        <v>68</v>
      </c>
      <c r="Q413" s="3">
        <v>6.476</v>
      </c>
      <c r="R413" s="3">
        <v>1.0870000000000002</v>
      </c>
      <c r="S413" s="3">
        <v>0.78699999999999992</v>
      </c>
      <c r="T413" s="3">
        <v>0.30699999999999994</v>
      </c>
      <c r="U413" s="3">
        <v>1.7769999999999997</v>
      </c>
      <c r="V413" s="3">
        <v>4.2330000000000005</v>
      </c>
      <c r="W413" s="3">
        <v>3.1459999999999999</v>
      </c>
      <c r="X413" s="3">
        <v>3.4460000000000002</v>
      </c>
      <c r="Y413" s="3">
        <v>3.9260000000000002</v>
      </c>
      <c r="Z413" s="3">
        <v>2.4560000000000004</v>
      </c>
      <c r="AA413" s="3">
        <v>124.2</v>
      </c>
      <c r="AB413" s="3">
        <v>98.3</v>
      </c>
      <c r="AC413" s="3">
        <v>163</v>
      </c>
      <c r="AD413" s="3">
        <v>42.5</v>
      </c>
      <c r="AE413" s="3">
        <v>13.8</v>
      </c>
      <c r="AF413" s="3">
        <v>14.2</v>
      </c>
      <c r="AG413" s="3">
        <v>7.4</v>
      </c>
      <c r="AH413" s="3">
        <v>21.4</v>
      </c>
      <c r="AI413" s="3">
        <v>14.3</v>
      </c>
      <c r="AJ413" s="3">
        <v>43.7</v>
      </c>
      <c r="AK413" s="3">
        <v>16.8</v>
      </c>
      <c r="AL413" s="3">
        <v>0.7</v>
      </c>
      <c r="AM413" s="3">
        <v>6.4</v>
      </c>
      <c r="AN413" s="3">
        <v>4.5</v>
      </c>
      <c r="AO413" s="3">
        <v>51.8</v>
      </c>
      <c r="AP413" s="3">
        <v>4.7</v>
      </c>
      <c r="AQ413" s="3">
        <v>1.2</v>
      </c>
      <c r="AR413" s="3">
        <v>7.6</v>
      </c>
      <c r="AS413" s="3">
        <v>12.4</v>
      </c>
      <c r="AT413" s="3">
        <v>34.700000000000003</v>
      </c>
      <c r="AU413" s="3">
        <v>52.9</v>
      </c>
      <c r="AV413" s="3">
        <v>71.2</v>
      </c>
      <c r="AW413" s="3">
        <v>17.2</v>
      </c>
      <c r="AX413" s="3">
        <v>72.8</v>
      </c>
      <c r="AY413" s="3">
        <v>10</v>
      </c>
      <c r="AZ413" s="3">
        <v>68.900000000000006</v>
      </c>
      <c r="BA413" s="3">
        <v>5</v>
      </c>
      <c r="BB413" s="3">
        <v>1.9</v>
      </c>
      <c r="BC413" s="3">
        <v>9.8000000000000007</v>
      </c>
      <c r="BD413" s="3">
        <v>6.4</v>
      </c>
      <c r="BE413" s="3">
        <v>3.7</v>
      </c>
      <c r="BF413" s="3">
        <v>7</v>
      </c>
      <c r="BG413" s="3">
        <v>13.7</v>
      </c>
      <c r="BH413" s="3">
        <v>9</v>
      </c>
      <c r="BI413" s="3">
        <v>7</v>
      </c>
      <c r="BJ413" s="3">
        <v>62</v>
      </c>
      <c r="BK413" s="3">
        <v>72</v>
      </c>
      <c r="BL413" s="3">
        <v>44</v>
      </c>
      <c r="BM413" s="3">
        <v>54.9</v>
      </c>
      <c r="BN413" s="3">
        <v>56.6</v>
      </c>
      <c r="BO413" s="3">
        <v>54.3</v>
      </c>
      <c r="BP413" s="3">
        <v>56</v>
      </c>
      <c r="BQ413" s="3">
        <v>56.3</v>
      </c>
      <c r="BR413" s="3">
        <v>54.9</v>
      </c>
      <c r="BS413" s="3">
        <v>51</v>
      </c>
      <c r="BT413" s="3">
        <v>1</v>
      </c>
    </row>
    <row r="414" spans="1:72" x14ac:dyDescent="0.25">
      <c r="A414" s="9">
        <v>43570</v>
      </c>
      <c r="B414" s="3">
        <v>7.9881458899943523</v>
      </c>
      <c r="C414" s="3">
        <v>6.0452185614393477</v>
      </c>
      <c r="D414" s="3">
        <v>7.1570031289157781</v>
      </c>
      <c r="E414" s="3">
        <v>10.682124119111489</v>
      </c>
      <c r="F414" s="3">
        <v>2.9999999999999805E-2</v>
      </c>
      <c r="G414" s="3">
        <v>-4.8000000000000043E-2</v>
      </c>
      <c r="H414" s="3">
        <v>-0.16200000000000037</v>
      </c>
      <c r="I414" s="3">
        <v>-0.14800000000000013</v>
      </c>
      <c r="J414" s="3">
        <v>7.6999999999999957E-2</v>
      </c>
      <c r="K414" s="3">
        <v>0.23900000000000032</v>
      </c>
      <c r="L414" s="3">
        <v>0.22500000000000009</v>
      </c>
      <c r="M414" s="3">
        <v>1.4000000000000234E-2</v>
      </c>
      <c r="N414" s="3">
        <v>-0.11400000000000032</v>
      </c>
      <c r="O414" s="3">
        <v>4.6382189239332101</v>
      </c>
      <c r="P414" s="3">
        <v>69</v>
      </c>
      <c r="Q414" s="3">
        <v>6.3760000000000003</v>
      </c>
      <c r="R414" s="3">
        <v>1.0379999999999998</v>
      </c>
      <c r="S414" s="3">
        <v>0.75800000000000001</v>
      </c>
      <c r="T414" s="3">
        <v>0.27800000000000002</v>
      </c>
      <c r="U414" s="3">
        <v>1.6680000000000001</v>
      </c>
      <c r="V414" s="3">
        <v>4.0940000000000003</v>
      </c>
      <c r="W414" s="3">
        <v>3.0560000000000005</v>
      </c>
      <c r="X414" s="3">
        <v>3.3360000000000003</v>
      </c>
      <c r="Y414" s="3">
        <v>3.8160000000000003</v>
      </c>
      <c r="Z414" s="3">
        <v>2.4260000000000002</v>
      </c>
      <c r="AA414" s="3">
        <v>129.19999999999999</v>
      </c>
      <c r="AB414" s="3">
        <v>102.7</v>
      </c>
      <c r="AC414" s="3">
        <v>169</v>
      </c>
      <c r="AD414" s="3">
        <v>46.5</v>
      </c>
      <c r="AE414" s="3">
        <v>13.3</v>
      </c>
      <c r="AF414" s="3">
        <v>13.3</v>
      </c>
      <c r="AG414" s="3">
        <v>6.8</v>
      </c>
      <c r="AH414" s="3">
        <v>21.5</v>
      </c>
      <c r="AI414" s="3">
        <v>13.2</v>
      </c>
      <c r="AJ414" s="3">
        <v>40.200000000000003</v>
      </c>
      <c r="AK414" s="3">
        <v>16.7</v>
      </c>
      <c r="AL414" s="3">
        <v>1.4</v>
      </c>
      <c r="AM414" s="3">
        <v>5.0999999999999996</v>
      </c>
      <c r="AN414" s="3">
        <v>2.2999999999999998</v>
      </c>
      <c r="AO414" s="3">
        <v>48.7</v>
      </c>
      <c r="AP414" s="3">
        <v>4.2</v>
      </c>
      <c r="AQ414" s="3">
        <v>1.4</v>
      </c>
      <c r="AR414" s="3">
        <v>7.5</v>
      </c>
      <c r="AS414" s="3">
        <v>11.3</v>
      </c>
      <c r="AT414" s="3">
        <v>37.6</v>
      </c>
      <c r="AU414" s="3">
        <v>51.1</v>
      </c>
      <c r="AV414" s="3">
        <v>71.7</v>
      </c>
      <c r="AW414" s="3">
        <v>19.399999999999999</v>
      </c>
      <c r="AX414" s="3">
        <v>71.599999999999994</v>
      </c>
      <c r="AY414" s="3">
        <v>9</v>
      </c>
      <c r="AZ414" s="3">
        <v>70.099999999999994</v>
      </c>
      <c r="BA414" s="3">
        <v>4.7</v>
      </c>
      <c r="BB414" s="3">
        <v>1.6</v>
      </c>
      <c r="BC414" s="3">
        <v>11.4</v>
      </c>
      <c r="BD414" s="3">
        <v>5.9</v>
      </c>
      <c r="BE414" s="3">
        <v>4.4000000000000004</v>
      </c>
      <c r="BF414" s="3">
        <v>7.7</v>
      </c>
      <c r="BG414" s="3">
        <v>11.1</v>
      </c>
      <c r="BH414" s="3">
        <v>8.4</v>
      </c>
      <c r="BI414" s="3">
        <v>6.5</v>
      </c>
      <c r="BJ414" s="3">
        <v>63</v>
      </c>
      <c r="BK414" s="3">
        <v>71</v>
      </c>
      <c r="BL414" s="3">
        <v>47</v>
      </c>
      <c r="BM414" s="3">
        <v>53.6</v>
      </c>
      <c r="BN414" s="3">
        <v>53.5</v>
      </c>
      <c r="BO414" s="3">
        <v>50</v>
      </c>
      <c r="BP414" s="3">
        <v>53.8</v>
      </c>
      <c r="BQ414" s="3">
        <v>53.1</v>
      </c>
      <c r="BR414" s="3">
        <v>54.8</v>
      </c>
      <c r="BS414" s="3">
        <v>52.5</v>
      </c>
      <c r="BT414" s="3">
        <v>1</v>
      </c>
    </row>
    <row r="415" spans="1:72" x14ac:dyDescent="0.25">
      <c r="A415" s="9">
        <v>43600</v>
      </c>
      <c r="B415" s="3">
        <v>7.920105001141148</v>
      </c>
      <c r="C415" s="3">
        <v>6.0305891017920317</v>
      </c>
      <c r="D415" s="3">
        <v>7.1702041552545639</v>
      </c>
      <c r="E415" s="3">
        <v>10.682812429337126</v>
      </c>
      <c r="F415" s="3">
        <v>0</v>
      </c>
      <c r="G415" s="3">
        <v>-0.1339999999999999</v>
      </c>
      <c r="H415" s="3">
        <v>-0.40600000000000014</v>
      </c>
      <c r="I415" s="3">
        <v>-0.42100000000000004</v>
      </c>
      <c r="J415" s="3">
        <v>-0.20800000000000018</v>
      </c>
      <c r="K415" s="3">
        <v>0.19799999999999995</v>
      </c>
      <c r="L415" s="3">
        <v>0.21299999999999986</v>
      </c>
      <c r="M415" s="3">
        <v>-1.4999999999999902E-2</v>
      </c>
      <c r="N415" s="3">
        <v>-0.27200000000000024</v>
      </c>
      <c r="O415" s="3">
        <v>4.6082949308755756</v>
      </c>
      <c r="P415" s="3">
        <v>72</v>
      </c>
      <c r="Q415" s="3">
        <v>6.6959999999999997</v>
      </c>
      <c r="R415" s="3">
        <v>1.2009999999999998</v>
      </c>
      <c r="S415" s="3">
        <v>0.88100000000000001</v>
      </c>
      <c r="T415" s="3">
        <v>0.33099999999999974</v>
      </c>
      <c r="U415" s="3">
        <v>1.901</v>
      </c>
      <c r="V415" s="3">
        <v>4.7669999999999995</v>
      </c>
      <c r="W415" s="3">
        <v>3.5659999999999998</v>
      </c>
      <c r="X415" s="3">
        <v>3.8859999999999997</v>
      </c>
      <c r="Y415" s="3">
        <v>4.4359999999999999</v>
      </c>
      <c r="Z415" s="3">
        <v>2.8659999999999997</v>
      </c>
      <c r="AA415" s="3">
        <v>131.30000000000001</v>
      </c>
      <c r="AB415" s="3">
        <v>105</v>
      </c>
      <c r="AC415" s="3">
        <v>170.7</v>
      </c>
      <c r="AD415" s="3">
        <v>45.3</v>
      </c>
      <c r="AE415" s="3">
        <v>11.8</v>
      </c>
      <c r="AF415" s="3">
        <v>15.1</v>
      </c>
      <c r="AG415" s="3">
        <v>7.8</v>
      </c>
      <c r="AH415" s="3">
        <v>22.2</v>
      </c>
      <c r="AI415" s="3">
        <v>13</v>
      </c>
      <c r="AJ415" s="3">
        <v>42.9</v>
      </c>
      <c r="AK415" s="3">
        <v>18.399999999999999</v>
      </c>
      <c r="AL415" s="3">
        <v>1.9</v>
      </c>
      <c r="AM415" s="3">
        <v>6.5</v>
      </c>
      <c r="AN415" s="3">
        <v>3</v>
      </c>
      <c r="AO415" s="3">
        <v>52.6</v>
      </c>
      <c r="AP415" s="3">
        <v>5.6</v>
      </c>
      <c r="AQ415" s="3">
        <v>1.6</v>
      </c>
      <c r="AR415" s="3">
        <v>8.3000000000000007</v>
      </c>
      <c r="AS415" s="3">
        <v>11.7</v>
      </c>
      <c r="AT415" s="3">
        <v>38.4</v>
      </c>
      <c r="AU415" s="3">
        <v>49.9</v>
      </c>
      <c r="AV415" s="3">
        <v>70</v>
      </c>
      <c r="AW415" s="3">
        <v>21.4</v>
      </c>
      <c r="AX415" s="3">
        <v>69.8</v>
      </c>
      <c r="AY415" s="3">
        <v>8.8000000000000007</v>
      </c>
      <c r="AZ415" s="3">
        <v>68.599999999999994</v>
      </c>
      <c r="BA415" s="3">
        <v>5.0999999999999996</v>
      </c>
      <c r="BB415" s="3">
        <v>1.2</v>
      </c>
      <c r="BC415" s="3">
        <v>10.3</v>
      </c>
      <c r="BD415" s="3">
        <v>6.5</v>
      </c>
      <c r="BE415" s="3">
        <v>3.6</v>
      </c>
      <c r="BF415" s="3">
        <v>7.4</v>
      </c>
      <c r="BG415" s="3">
        <v>12.6</v>
      </c>
      <c r="BH415" s="3">
        <v>9.9</v>
      </c>
      <c r="BI415" s="3">
        <v>7.5</v>
      </c>
      <c r="BJ415" s="3">
        <v>66</v>
      </c>
      <c r="BK415" s="3">
        <v>72</v>
      </c>
      <c r="BL415" s="3">
        <v>49</v>
      </c>
      <c r="BM415" s="3">
        <v>52.6</v>
      </c>
      <c r="BN415" s="3">
        <v>52.5</v>
      </c>
      <c r="BO415" s="3">
        <v>53.2</v>
      </c>
      <c r="BP415" s="3">
        <v>52.3</v>
      </c>
      <c r="BQ415" s="3">
        <v>54.5</v>
      </c>
      <c r="BR415" s="3">
        <v>52.5</v>
      </c>
      <c r="BS415" s="3">
        <v>51.2</v>
      </c>
      <c r="BT415" s="3">
        <v>1</v>
      </c>
    </row>
    <row r="416" spans="1:72" x14ac:dyDescent="0.25">
      <c r="A416" s="9">
        <v>43631</v>
      </c>
      <c r="B416" s="3">
        <v>7.9867633206753901</v>
      </c>
      <c r="C416" s="3">
        <v>6.0109484961806698</v>
      </c>
      <c r="D416" s="3">
        <v>7.2529748600750183</v>
      </c>
      <c r="E416" s="3">
        <v>10.683523185864164</v>
      </c>
      <c r="F416" s="3">
        <v>-3.0000000000000249E-2</v>
      </c>
      <c r="G416" s="3">
        <v>-0.19000000000000017</v>
      </c>
      <c r="H416" s="3">
        <v>-0.379</v>
      </c>
      <c r="I416" s="3">
        <v>-0.36300000000000021</v>
      </c>
      <c r="J416" s="3">
        <v>-0.12000000000000011</v>
      </c>
      <c r="K416" s="3">
        <v>0.2589999999999999</v>
      </c>
      <c r="L416" s="3">
        <v>0.2430000000000001</v>
      </c>
      <c r="M416" s="3">
        <v>1.5999999999999792E-2</v>
      </c>
      <c r="N416" s="3">
        <v>-0.18899999999999983</v>
      </c>
      <c r="O416" s="3">
        <v>4.512635379061372</v>
      </c>
      <c r="P416" s="3">
        <v>71</v>
      </c>
      <c r="Q416" s="3">
        <v>6.32</v>
      </c>
      <c r="R416" s="3">
        <v>1.1130000000000002</v>
      </c>
      <c r="S416" s="3">
        <v>0.84300000000000019</v>
      </c>
      <c r="T416" s="3">
        <v>0.31299999999999994</v>
      </c>
      <c r="U416" s="3">
        <v>1.7729999999999999</v>
      </c>
      <c r="V416" s="3">
        <v>4.5630000000000006</v>
      </c>
      <c r="W416" s="3">
        <v>3.45</v>
      </c>
      <c r="X416" s="3">
        <v>3.72</v>
      </c>
      <c r="Y416" s="3">
        <v>4.25</v>
      </c>
      <c r="Z416" s="3">
        <v>2.7900000000000005</v>
      </c>
      <c r="AA416" s="3">
        <v>124.3</v>
      </c>
      <c r="AB416" s="3">
        <v>97.6</v>
      </c>
      <c r="AC416" s="3">
        <v>164.3</v>
      </c>
      <c r="AD416" s="3">
        <v>44</v>
      </c>
      <c r="AE416" s="3">
        <v>15.8</v>
      </c>
      <c r="AF416" s="3">
        <v>12</v>
      </c>
      <c r="AG416" s="3">
        <v>7.5</v>
      </c>
      <c r="AH416" s="3">
        <v>20.5</v>
      </c>
      <c r="AI416" s="3">
        <v>13.9</v>
      </c>
      <c r="AJ416" s="3">
        <v>40.200000000000003</v>
      </c>
      <c r="AK416" s="3">
        <v>17.5</v>
      </c>
      <c r="AL416" s="3">
        <v>2.5</v>
      </c>
      <c r="AM416" s="3">
        <v>6.2</v>
      </c>
      <c r="AN416" s="3">
        <v>2.9</v>
      </c>
      <c r="AO416" s="3">
        <v>49.1</v>
      </c>
      <c r="AP416" s="3">
        <v>4.3</v>
      </c>
      <c r="AQ416" s="3">
        <v>0.8</v>
      </c>
      <c r="AR416" s="3">
        <v>6.2</v>
      </c>
      <c r="AS416" s="3">
        <v>10.6</v>
      </c>
      <c r="AT416" s="3">
        <v>37.5</v>
      </c>
      <c r="AU416" s="3">
        <v>51.9</v>
      </c>
      <c r="AV416" s="3">
        <v>72</v>
      </c>
      <c r="AW416" s="3">
        <v>19.100000000000001</v>
      </c>
      <c r="AX416" s="3">
        <v>68.3</v>
      </c>
      <c r="AY416" s="3">
        <v>12.6</v>
      </c>
      <c r="AZ416" s="3">
        <v>68.599999999999994</v>
      </c>
      <c r="BA416" s="3">
        <v>4.0999999999999996</v>
      </c>
      <c r="BB416" s="3">
        <v>1.5</v>
      </c>
      <c r="BC416" s="3">
        <v>11.2</v>
      </c>
      <c r="BD416" s="3">
        <v>5.0999999999999996</v>
      </c>
      <c r="BE416" s="3">
        <v>4.5</v>
      </c>
      <c r="BF416" s="3">
        <v>6.4</v>
      </c>
      <c r="BG416" s="3">
        <v>12.5</v>
      </c>
      <c r="BH416" s="3">
        <v>10.6</v>
      </c>
      <c r="BI416" s="3">
        <v>5.9</v>
      </c>
      <c r="BJ416" s="3">
        <v>64</v>
      </c>
      <c r="BK416" s="3">
        <v>70</v>
      </c>
      <c r="BL416" s="3">
        <v>47</v>
      </c>
      <c r="BM416" s="3">
        <v>51.5</v>
      </c>
      <c r="BN416" s="3">
        <v>50.7</v>
      </c>
      <c r="BO416" s="3">
        <v>47.9</v>
      </c>
      <c r="BP416" s="3">
        <v>52.5</v>
      </c>
      <c r="BQ416" s="3">
        <v>53.8</v>
      </c>
      <c r="BR416" s="3">
        <v>51.2</v>
      </c>
      <c r="BS416" s="3">
        <v>49.3</v>
      </c>
      <c r="BT416" s="3">
        <v>1</v>
      </c>
    </row>
    <row r="417" spans="1:72" x14ac:dyDescent="0.25">
      <c r="A417" s="9">
        <v>43661</v>
      </c>
      <c r="B417" s="3">
        <v>7.9998060881484001</v>
      </c>
      <c r="C417" s="3">
        <v>5.9993335054866774</v>
      </c>
      <c r="D417" s="3">
        <v>7.2638060281518415</v>
      </c>
      <c r="E417" s="3">
        <v>10.684210534101828</v>
      </c>
      <c r="F417" s="3">
        <v>2.0000000000000018E-2</v>
      </c>
      <c r="G417" s="3">
        <v>-7.4000000000000288E-2</v>
      </c>
      <c r="H417" s="3">
        <v>-0.19200000000000017</v>
      </c>
      <c r="I417" s="3">
        <v>-0.2350000000000001</v>
      </c>
      <c r="J417" s="3">
        <v>-5.9000000000000163E-2</v>
      </c>
      <c r="K417" s="3">
        <v>0.13300000000000001</v>
      </c>
      <c r="L417" s="3">
        <v>0.17599999999999993</v>
      </c>
      <c r="M417" s="3">
        <v>-4.2999999999999927E-2</v>
      </c>
      <c r="N417" s="3">
        <v>-0.11799999999999988</v>
      </c>
      <c r="O417" s="3">
        <v>4.6816479400749067</v>
      </c>
      <c r="P417" s="3">
        <v>71</v>
      </c>
      <c r="Q417" s="3">
        <v>5.968</v>
      </c>
      <c r="R417" s="3">
        <v>1.0450000000000002</v>
      </c>
      <c r="S417" s="3">
        <v>0.78499999999999992</v>
      </c>
      <c r="T417" s="3">
        <v>0.30499999999999994</v>
      </c>
      <c r="U417" s="3">
        <v>1.6649999999999998</v>
      </c>
      <c r="V417" s="3">
        <v>4.1230000000000002</v>
      </c>
      <c r="W417" s="3">
        <v>3.0779999999999998</v>
      </c>
      <c r="X417" s="3">
        <v>3.3380000000000001</v>
      </c>
      <c r="Y417" s="3">
        <v>3.8180000000000001</v>
      </c>
      <c r="Z417" s="3">
        <v>2.4580000000000002</v>
      </c>
      <c r="AA417" s="3">
        <v>135.80000000000001</v>
      </c>
      <c r="AB417" s="3">
        <v>112.4</v>
      </c>
      <c r="AC417" s="3">
        <v>170.9</v>
      </c>
      <c r="AD417" s="3">
        <v>45.6</v>
      </c>
      <c r="AE417" s="3">
        <v>12.5</v>
      </c>
      <c r="AF417" s="3">
        <v>12.5</v>
      </c>
      <c r="AG417" s="3">
        <v>6.6</v>
      </c>
      <c r="AH417" s="3">
        <v>24.9</v>
      </c>
      <c r="AI417" s="3">
        <v>11.1</v>
      </c>
      <c r="AJ417" s="3">
        <v>41.9</v>
      </c>
      <c r="AK417" s="3">
        <v>19.899999999999999</v>
      </c>
      <c r="AL417" s="3">
        <v>2</v>
      </c>
      <c r="AM417" s="3">
        <v>7.4</v>
      </c>
      <c r="AN417" s="3">
        <v>3.4</v>
      </c>
      <c r="AO417" s="3">
        <v>52.4</v>
      </c>
      <c r="AP417" s="3">
        <v>4.7</v>
      </c>
      <c r="AQ417" s="3">
        <v>2</v>
      </c>
      <c r="AR417" s="3">
        <v>6.1</v>
      </c>
      <c r="AS417" s="3">
        <v>11.2</v>
      </c>
      <c r="AT417" s="3">
        <v>39.9</v>
      </c>
      <c r="AU417" s="3">
        <v>48.9</v>
      </c>
      <c r="AV417" s="3">
        <v>68.5</v>
      </c>
      <c r="AW417" s="3">
        <v>24</v>
      </c>
      <c r="AX417" s="3">
        <v>67.599999999999994</v>
      </c>
      <c r="AY417" s="3">
        <v>8.4</v>
      </c>
      <c r="AZ417" s="3">
        <v>69</v>
      </c>
      <c r="BA417" s="3">
        <v>5.4</v>
      </c>
      <c r="BB417" s="3">
        <v>1.7</v>
      </c>
      <c r="BC417" s="3">
        <v>11.8</v>
      </c>
      <c r="BD417" s="3">
        <v>6.5</v>
      </c>
      <c r="BE417" s="3">
        <v>4.2</v>
      </c>
      <c r="BF417" s="3">
        <v>8.1999999999999993</v>
      </c>
      <c r="BG417" s="3">
        <v>12.4</v>
      </c>
      <c r="BH417" s="3">
        <v>7.8</v>
      </c>
      <c r="BI417" s="3">
        <v>7.9</v>
      </c>
      <c r="BJ417" s="3">
        <v>65</v>
      </c>
      <c r="BK417" s="3">
        <v>71</v>
      </c>
      <c r="BL417" s="3">
        <v>48</v>
      </c>
      <c r="BM417" s="3">
        <v>51</v>
      </c>
      <c r="BN417" s="3">
        <v>50.5</v>
      </c>
      <c r="BO417" s="3">
        <v>45.1</v>
      </c>
      <c r="BP417" s="3">
        <v>50.5</v>
      </c>
      <c r="BQ417" s="3">
        <v>50.9</v>
      </c>
      <c r="BR417" s="3">
        <v>53.5</v>
      </c>
      <c r="BS417" s="3">
        <v>49.8</v>
      </c>
      <c r="BT417" s="3">
        <v>1</v>
      </c>
    </row>
    <row r="418" spans="1:72" x14ac:dyDescent="0.25">
      <c r="A418" s="9">
        <v>43692</v>
      </c>
      <c r="B418" s="3">
        <v>7.981548780433525</v>
      </c>
      <c r="C418" s="3">
        <v>5.9588122148327329</v>
      </c>
      <c r="D418" s="3">
        <v>7.3325719322720833</v>
      </c>
      <c r="E418" s="3">
        <v>10.684920297963433</v>
      </c>
      <c r="F418" s="3">
        <v>-0.10000000000000009</v>
      </c>
      <c r="G418" s="3">
        <v>-0.21700000000000008</v>
      </c>
      <c r="H418" s="3">
        <v>-0.48399999999999999</v>
      </c>
      <c r="I418" s="3">
        <v>-0.60000000000000009</v>
      </c>
      <c r="J418" s="3">
        <v>-0.48399999999999999</v>
      </c>
      <c r="K418" s="3">
        <v>0</v>
      </c>
      <c r="L418" s="3">
        <v>0.1160000000000001</v>
      </c>
      <c r="M418" s="3">
        <v>-0.1160000000000001</v>
      </c>
      <c r="N418" s="3">
        <v>-0.2669999999999999</v>
      </c>
      <c r="O418" s="3">
        <v>4.6146746654360875</v>
      </c>
      <c r="P418" s="3">
        <v>73</v>
      </c>
      <c r="Q418" s="3">
        <v>5.86</v>
      </c>
      <c r="R418" s="3">
        <v>1.1300000000000001</v>
      </c>
      <c r="S418" s="3">
        <v>0.8600000000000001</v>
      </c>
      <c r="T418" s="3">
        <v>0.3600000000000001</v>
      </c>
      <c r="U418" s="3">
        <v>1.8</v>
      </c>
      <c r="V418" s="3">
        <v>4.4700000000000006</v>
      </c>
      <c r="W418" s="3">
        <v>3.3400000000000003</v>
      </c>
      <c r="X418" s="3">
        <v>3.6100000000000003</v>
      </c>
      <c r="Y418" s="3">
        <v>4.1100000000000003</v>
      </c>
      <c r="Z418" s="3">
        <v>2.6700000000000004</v>
      </c>
      <c r="AA418" s="3">
        <v>134.19999999999999</v>
      </c>
      <c r="AB418" s="3">
        <v>106.4</v>
      </c>
      <c r="AC418" s="3">
        <v>176</v>
      </c>
      <c r="AD418" s="3">
        <v>50.3</v>
      </c>
      <c r="AE418" s="3">
        <v>12</v>
      </c>
      <c r="AF418" s="3">
        <v>13</v>
      </c>
      <c r="AG418" s="3">
        <v>6.3</v>
      </c>
      <c r="AH418" s="3">
        <v>24.7</v>
      </c>
      <c r="AI418" s="3">
        <v>13.7</v>
      </c>
      <c r="AJ418" s="3">
        <v>37.700000000000003</v>
      </c>
      <c r="AK418" s="3">
        <v>19.899999999999999</v>
      </c>
      <c r="AL418" s="3">
        <v>1.3</v>
      </c>
      <c r="AM418" s="3">
        <v>6</v>
      </c>
      <c r="AN418" s="3">
        <v>3.3</v>
      </c>
      <c r="AO418" s="3">
        <v>51.8</v>
      </c>
      <c r="AP418" s="3">
        <v>4.9000000000000004</v>
      </c>
      <c r="AQ418" s="3">
        <v>1.4</v>
      </c>
      <c r="AR418" s="3">
        <v>6.3</v>
      </c>
      <c r="AS418" s="3">
        <v>9.9</v>
      </c>
      <c r="AT418" s="3">
        <v>40.9</v>
      </c>
      <c r="AU418" s="3">
        <v>49.2</v>
      </c>
      <c r="AV418" s="3">
        <v>69</v>
      </c>
      <c r="AW418" s="3">
        <v>21.6</v>
      </c>
      <c r="AX418" s="3">
        <v>68.2</v>
      </c>
      <c r="AY418" s="3">
        <v>10.199999999999999</v>
      </c>
      <c r="AZ418" s="3">
        <v>66.400000000000006</v>
      </c>
      <c r="BA418" s="3">
        <v>4.9000000000000004</v>
      </c>
      <c r="BB418" s="3">
        <v>1.8</v>
      </c>
      <c r="BC418" s="3">
        <v>11.4</v>
      </c>
      <c r="BD418" s="3">
        <v>5.9</v>
      </c>
      <c r="BE418" s="3">
        <v>5.0999999999999996</v>
      </c>
      <c r="BF418" s="3">
        <v>6.8</v>
      </c>
      <c r="BG418" s="3">
        <v>13.8</v>
      </c>
      <c r="BH418" s="3">
        <v>9.3000000000000007</v>
      </c>
      <c r="BI418" s="3">
        <v>6</v>
      </c>
      <c r="BJ418" s="3">
        <v>67</v>
      </c>
      <c r="BK418" s="3">
        <v>71</v>
      </c>
      <c r="BL418" s="3">
        <v>50</v>
      </c>
      <c r="BM418" s="3">
        <v>48.5</v>
      </c>
      <c r="BN418" s="3">
        <v>46.4</v>
      </c>
      <c r="BO418" s="3">
        <v>46</v>
      </c>
      <c r="BP418" s="3">
        <v>47.7</v>
      </c>
      <c r="BQ418" s="3">
        <v>48.1</v>
      </c>
      <c r="BR418" s="3">
        <v>51.6</v>
      </c>
      <c r="BS418" s="3">
        <v>48.6</v>
      </c>
      <c r="BT418" s="3">
        <v>1</v>
      </c>
    </row>
    <row r="419" spans="1:72" x14ac:dyDescent="0.25">
      <c r="A419" s="9">
        <v>43723</v>
      </c>
      <c r="B419" s="3">
        <v>7.9985840209572032</v>
      </c>
      <c r="C419" s="3">
        <v>5.9598964776403198</v>
      </c>
      <c r="D419" s="3">
        <v>7.2956333036632497</v>
      </c>
      <c r="E419" s="3">
        <v>10.685629558417579</v>
      </c>
      <c r="F419" s="3">
        <v>-4.9999999999999822E-2</v>
      </c>
      <c r="G419" s="3">
        <v>-0.11199999999999988</v>
      </c>
      <c r="H419" s="3">
        <v>-0.25799999999999979</v>
      </c>
      <c r="I419" s="3">
        <v>-0.32899999999999996</v>
      </c>
      <c r="J419" s="3">
        <v>-0.20699999999999985</v>
      </c>
      <c r="K419" s="3">
        <v>5.0999999999999934E-2</v>
      </c>
      <c r="L419" s="3">
        <v>0.12200000000000011</v>
      </c>
      <c r="M419" s="3">
        <v>-7.1000000000000174E-2</v>
      </c>
      <c r="N419" s="3">
        <v>-0.14599999999999991</v>
      </c>
      <c r="O419" s="3">
        <v>4.6904315196998132</v>
      </c>
      <c r="P419" s="3">
        <v>75</v>
      </c>
      <c r="Q419" s="3">
        <v>5.915</v>
      </c>
      <c r="R419" s="3">
        <v>1.079</v>
      </c>
      <c r="S419" s="3">
        <v>0.79900000000000015</v>
      </c>
      <c r="T419" s="3">
        <v>0.32899999999999996</v>
      </c>
      <c r="U419" s="3">
        <v>1.7289999999999999</v>
      </c>
      <c r="V419" s="3">
        <v>4.3639999999999999</v>
      </c>
      <c r="W419" s="3">
        <v>3.2850000000000001</v>
      </c>
      <c r="X419" s="3">
        <v>3.5649999999999999</v>
      </c>
      <c r="Y419" s="3">
        <v>4.0350000000000001</v>
      </c>
      <c r="Z419" s="3">
        <v>2.6350000000000002</v>
      </c>
      <c r="AA419" s="3">
        <v>126.3</v>
      </c>
      <c r="AB419" s="3">
        <v>96.8</v>
      </c>
      <c r="AC419" s="3">
        <v>170.6</v>
      </c>
      <c r="AD419" s="3">
        <v>44.5</v>
      </c>
      <c r="AE419" s="3">
        <v>11</v>
      </c>
      <c r="AF419" s="3">
        <v>12.1</v>
      </c>
      <c r="AG419" s="3">
        <v>6.5</v>
      </c>
      <c r="AH419" s="3">
        <v>19.7</v>
      </c>
      <c r="AI419" s="3">
        <v>15.4</v>
      </c>
      <c r="AJ419" s="3">
        <v>44.5</v>
      </c>
      <c r="AK419" s="3">
        <v>17.600000000000001</v>
      </c>
      <c r="AL419" s="3">
        <v>1.7</v>
      </c>
      <c r="AM419" s="3">
        <v>5.6</v>
      </c>
      <c r="AN419" s="3">
        <v>3</v>
      </c>
      <c r="AO419" s="3">
        <v>50.5</v>
      </c>
      <c r="AP419" s="3">
        <v>4.0999999999999996</v>
      </c>
      <c r="AQ419" s="3">
        <v>0.9</v>
      </c>
      <c r="AR419" s="3">
        <v>6.1</v>
      </c>
      <c r="AS419" s="3">
        <v>12.2</v>
      </c>
      <c r="AT419" s="3">
        <v>37.4</v>
      </c>
      <c r="AU419" s="3">
        <v>50.4</v>
      </c>
      <c r="AV419" s="3">
        <v>73.8</v>
      </c>
      <c r="AW419" s="3">
        <v>20</v>
      </c>
      <c r="AX419" s="3">
        <v>66.7</v>
      </c>
      <c r="AY419" s="3">
        <v>13.3</v>
      </c>
      <c r="AZ419" s="3">
        <v>67</v>
      </c>
      <c r="BA419" s="3">
        <v>6.1</v>
      </c>
      <c r="BB419" s="3">
        <v>1.9</v>
      </c>
      <c r="BC419" s="3">
        <v>12.2</v>
      </c>
      <c r="BD419" s="3">
        <v>5</v>
      </c>
      <c r="BE419" s="3">
        <v>3.7</v>
      </c>
      <c r="BF419" s="3">
        <v>6.8</v>
      </c>
      <c r="BG419" s="3">
        <v>12.5</v>
      </c>
      <c r="BH419" s="3">
        <v>9</v>
      </c>
      <c r="BI419" s="3">
        <v>7.4</v>
      </c>
      <c r="BJ419" s="3">
        <v>68</v>
      </c>
      <c r="BK419" s="3">
        <v>70</v>
      </c>
      <c r="BL419" s="3">
        <v>50</v>
      </c>
      <c r="BM419" s="3">
        <v>48.1</v>
      </c>
      <c r="BN419" s="3">
        <v>47.5</v>
      </c>
      <c r="BO419" s="3">
        <v>49.7</v>
      </c>
      <c r="BP419" s="3">
        <v>48.3</v>
      </c>
      <c r="BQ419" s="3">
        <v>46.6</v>
      </c>
      <c r="BR419" s="3">
        <v>51.3</v>
      </c>
      <c r="BS419" s="3">
        <v>46.6</v>
      </c>
      <c r="BT419" s="3">
        <v>1</v>
      </c>
    </row>
    <row r="420" spans="1:72" x14ac:dyDescent="0.25">
      <c r="A420" s="9">
        <v>43753</v>
      </c>
      <c r="B420" s="3">
        <v>8.0188098405401345</v>
      </c>
      <c r="C420" s="3">
        <v>5.9648638653108028</v>
      </c>
      <c r="D420" s="3">
        <v>7.3200172360905738</v>
      </c>
      <c r="E420" s="3">
        <v>10.686315460863419</v>
      </c>
      <c r="F420" s="3">
        <v>3.0000000000000027E-2</v>
      </c>
      <c r="G420" s="3">
        <v>-1.1000000000000121E-2</v>
      </c>
      <c r="H420" s="3">
        <v>-1.4000000000000012E-2</v>
      </c>
      <c r="I420" s="3">
        <v>-2.0000000000000018E-2</v>
      </c>
      <c r="J420" s="3">
        <v>0.15100000000000002</v>
      </c>
      <c r="K420" s="3">
        <v>0.16500000000000004</v>
      </c>
      <c r="L420" s="3">
        <v>0.17100000000000004</v>
      </c>
      <c r="M420" s="3">
        <v>-6.0000000000000053E-3</v>
      </c>
      <c r="N420" s="3">
        <v>-2.9999999999998916E-3</v>
      </c>
      <c r="O420" s="3">
        <v>4.6533271288971614</v>
      </c>
      <c r="P420" s="3">
        <v>78</v>
      </c>
      <c r="Q420" s="3">
        <v>5.86</v>
      </c>
      <c r="R420" s="3">
        <v>1.0499999999999998</v>
      </c>
      <c r="S420" s="3">
        <v>0.79999999999999982</v>
      </c>
      <c r="T420" s="3">
        <v>0.31000000000000005</v>
      </c>
      <c r="U420" s="3">
        <v>1.6800000000000002</v>
      </c>
      <c r="V420" s="3">
        <v>4.34</v>
      </c>
      <c r="W420" s="3">
        <v>3.2900000000000005</v>
      </c>
      <c r="X420" s="3">
        <v>3.5400000000000005</v>
      </c>
      <c r="Y420" s="3">
        <v>4.03</v>
      </c>
      <c r="Z420" s="3">
        <v>2.66</v>
      </c>
      <c r="AA420" s="3">
        <v>126.1</v>
      </c>
      <c r="AB420" s="3">
        <v>94.5</v>
      </c>
      <c r="AC420" s="3">
        <v>173.5</v>
      </c>
      <c r="AD420" s="3">
        <v>47.7</v>
      </c>
      <c r="AE420" s="3">
        <v>11.6</v>
      </c>
      <c r="AF420" s="3">
        <v>10.1</v>
      </c>
      <c r="AG420" s="3">
        <v>6.9</v>
      </c>
      <c r="AH420" s="3">
        <v>21.4</v>
      </c>
      <c r="AI420" s="3">
        <v>18</v>
      </c>
      <c r="AJ420" s="3">
        <v>40.700000000000003</v>
      </c>
      <c r="AK420" s="3">
        <v>16.899999999999999</v>
      </c>
      <c r="AL420" s="3">
        <v>2.5</v>
      </c>
      <c r="AM420" s="3">
        <v>6.6</v>
      </c>
      <c r="AN420" s="3">
        <v>2.6</v>
      </c>
      <c r="AO420" s="3">
        <v>49.8</v>
      </c>
      <c r="AP420" s="3">
        <v>3.4</v>
      </c>
      <c r="AQ420" s="3">
        <v>1.5</v>
      </c>
      <c r="AR420" s="3">
        <v>5.5</v>
      </c>
      <c r="AS420" s="3">
        <v>11</v>
      </c>
      <c r="AT420" s="3">
        <v>39.700000000000003</v>
      </c>
      <c r="AU420" s="3">
        <v>49.3</v>
      </c>
      <c r="AV420" s="3">
        <v>71.7</v>
      </c>
      <c r="AW420" s="3">
        <v>18.7</v>
      </c>
      <c r="AX420" s="3">
        <v>69.8</v>
      </c>
      <c r="AY420" s="3">
        <v>11.5</v>
      </c>
      <c r="AZ420" s="3">
        <v>65.099999999999994</v>
      </c>
      <c r="BA420" s="3">
        <v>5</v>
      </c>
      <c r="BB420" s="3">
        <v>1.2</v>
      </c>
      <c r="BC420" s="3">
        <v>10.1</v>
      </c>
      <c r="BD420" s="3">
        <v>5.5</v>
      </c>
      <c r="BE420" s="3">
        <v>4</v>
      </c>
      <c r="BF420" s="3">
        <v>6.7</v>
      </c>
      <c r="BG420" s="3">
        <v>12.3</v>
      </c>
      <c r="BH420" s="3">
        <v>8.4</v>
      </c>
      <c r="BI420" s="3">
        <v>7.9</v>
      </c>
      <c r="BJ420" s="3">
        <v>71</v>
      </c>
      <c r="BK420" s="3">
        <v>76</v>
      </c>
      <c r="BL420" s="3">
        <v>54</v>
      </c>
      <c r="BM420" s="3">
        <v>48.1</v>
      </c>
      <c r="BN420" s="3">
        <v>48.1</v>
      </c>
      <c r="BO420" s="3">
        <v>45.5</v>
      </c>
      <c r="BP420" s="3">
        <v>46.2</v>
      </c>
      <c r="BQ420" s="3">
        <v>47.2</v>
      </c>
      <c r="BR420" s="3">
        <v>50.1</v>
      </c>
      <c r="BS420" s="3">
        <v>48.8</v>
      </c>
      <c r="BT420" s="3">
        <v>1</v>
      </c>
    </row>
    <row r="421" spans="1:72" x14ac:dyDescent="0.25">
      <c r="A421" s="9">
        <v>43784</v>
      </c>
      <c r="B421" s="3">
        <v>8.0522901321194578</v>
      </c>
      <c r="C421" s="3">
        <v>5.9569766166493086</v>
      </c>
      <c r="D421" s="3">
        <v>7.2872459533180658</v>
      </c>
      <c r="E421" s="3">
        <v>10.687023732823754</v>
      </c>
      <c r="F421" s="3">
        <v>3.9999999999999813E-2</v>
      </c>
      <c r="G421" s="3">
        <v>8.999999999999897E-3</v>
      </c>
      <c r="H421" s="3">
        <v>1.2000000000000011E-2</v>
      </c>
      <c r="I421" s="3">
        <v>2.8000000000000025E-2</v>
      </c>
      <c r="J421" s="3">
        <v>0.18599999999999994</v>
      </c>
      <c r="K421" s="3">
        <v>0.17399999999999993</v>
      </c>
      <c r="L421" s="3">
        <v>0.15799999999999992</v>
      </c>
      <c r="M421" s="3">
        <v>1.6000000000000014E-2</v>
      </c>
      <c r="N421" s="3">
        <v>3.0000000000001137E-3</v>
      </c>
      <c r="O421" s="3">
        <v>4.6317739694302915</v>
      </c>
      <c r="P421" s="3">
        <v>77</v>
      </c>
      <c r="Q421" s="3">
        <v>5.742</v>
      </c>
      <c r="R421" s="3">
        <v>0.99199999999999977</v>
      </c>
      <c r="S421" s="3">
        <v>0.76199999999999979</v>
      </c>
      <c r="T421" s="3">
        <v>0.28199999999999981</v>
      </c>
      <c r="U421" s="3">
        <v>1.6119999999999999</v>
      </c>
      <c r="V421" s="3">
        <v>4.1239999999999997</v>
      </c>
      <c r="W421" s="3">
        <v>3.1320000000000001</v>
      </c>
      <c r="X421" s="3">
        <v>3.3620000000000001</v>
      </c>
      <c r="Y421" s="3">
        <v>3.8420000000000001</v>
      </c>
      <c r="Z421" s="3">
        <v>2.512</v>
      </c>
      <c r="AA421" s="3">
        <v>126.8</v>
      </c>
      <c r="AB421" s="3">
        <v>100.3</v>
      </c>
      <c r="AC421" s="3">
        <v>166.6</v>
      </c>
      <c r="AD421" s="3">
        <v>44</v>
      </c>
      <c r="AE421" s="3">
        <v>12.4</v>
      </c>
      <c r="AF421" s="3">
        <v>12.5</v>
      </c>
      <c r="AG421" s="3">
        <v>6.2</v>
      </c>
      <c r="AH421" s="3">
        <v>22.9</v>
      </c>
      <c r="AI421" s="3">
        <v>13.4</v>
      </c>
      <c r="AJ421" s="3">
        <v>43.6</v>
      </c>
      <c r="AK421" s="3">
        <v>16.5</v>
      </c>
      <c r="AL421" s="3">
        <v>0.8</v>
      </c>
      <c r="AM421" s="3">
        <v>4.7</v>
      </c>
      <c r="AN421" s="3">
        <v>2.9</v>
      </c>
      <c r="AO421" s="3">
        <v>49.3</v>
      </c>
      <c r="AP421" s="3">
        <v>4.9000000000000004</v>
      </c>
      <c r="AQ421" s="3">
        <v>1</v>
      </c>
      <c r="AR421" s="3">
        <v>6.6</v>
      </c>
      <c r="AS421" s="3">
        <v>13.6</v>
      </c>
      <c r="AT421" s="3">
        <v>38.799999999999997</v>
      </c>
      <c r="AU421" s="3">
        <v>47.6</v>
      </c>
      <c r="AV421" s="3">
        <v>70.900000000000006</v>
      </c>
      <c r="AW421" s="3">
        <v>18.600000000000001</v>
      </c>
      <c r="AX421" s="3">
        <v>70</v>
      </c>
      <c r="AY421" s="3">
        <v>11.4</v>
      </c>
      <c r="AZ421" s="3">
        <v>70.099999999999994</v>
      </c>
      <c r="BA421" s="3">
        <v>3.7</v>
      </c>
      <c r="BB421" s="3">
        <v>1</v>
      </c>
      <c r="BC421" s="3">
        <v>11.1</v>
      </c>
      <c r="BD421" s="3">
        <v>5.8</v>
      </c>
      <c r="BE421" s="3">
        <v>4.5</v>
      </c>
      <c r="BF421" s="3">
        <v>6.8</v>
      </c>
      <c r="BG421" s="3">
        <v>13</v>
      </c>
      <c r="BH421" s="3">
        <v>9.3000000000000007</v>
      </c>
      <c r="BI421" s="3">
        <v>6.2</v>
      </c>
      <c r="BJ421" s="3">
        <v>71</v>
      </c>
      <c r="BK421" s="3">
        <v>78</v>
      </c>
      <c r="BL421" s="3">
        <v>54</v>
      </c>
      <c r="BM421" s="3">
        <v>48.1</v>
      </c>
      <c r="BN421" s="3">
        <v>47.8</v>
      </c>
      <c r="BO421" s="3">
        <v>46.7</v>
      </c>
      <c r="BP421" s="3">
        <v>48.1</v>
      </c>
      <c r="BQ421" s="3">
        <v>46.5</v>
      </c>
      <c r="BR421" s="3">
        <v>51.7</v>
      </c>
      <c r="BS421" s="3">
        <v>46.6</v>
      </c>
      <c r="BT421" s="3">
        <v>1</v>
      </c>
    </row>
    <row r="422" spans="1:72" x14ac:dyDescent="0.25">
      <c r="A422" s="9">
        <v>43814</v>
      </c>
      <c r="B422" s="3">
        <v>8.0804788731317458</v>
      </c>
      <c r="C422" s="3">
        <v>5.9954067663406061</v>
      </c>
      <c r="D422" s="3">
        <v>7.3267945071174196</v>
      </c>
      <c r="E422" s="3">
        <v>10.687708679995445</v>
      </c>
      <c r="F422" s="3">
        <v>5.0000000000000044E-2</v>
      </c>
      <c r="G422" s="3">
        <v>3.2000000000000028E-2</v>
      </c>
      <c r="H422" s="3">
        <v>1.0999999999999899E-2</v>
      </c>
      <c r="I422" s="3">
        <v>0.13300000000000001</v>
      </c>
      <c r="J422" s="3">
        <v>0.35999999999999988</v>
      </c>
      <c r="K422" s="3">
        <v>0.34899999999999998</v>
      </c>
      <c r="L422" s="3">
        <v>0.22699999999999987</v>
      </c>
      <c r="M422" s="3">
        <v>0.12200000000000011</v>
      </c>
      <c r="N422" s="3">
        <v>-2.100000000000013E-2</v>
      </c>
      <c r="O422" s="3">
        <v>4.426737494466578</v>
      </c>
      <c r="P422" s="3">
        <v>84</v>
      </c>
      <c r="Q422" s="3">
        <v>5.4409999999999998</v>
      </c>
      <c r="R422" s="3">
        <v>0.90699999999999981</v>
      </c>
      <c r="S422" s="3">
        <v>0.71699999999999986</v>
      </c>
      <c r="T422" s="3">
        <v>0.23699999999999988</v>
      </c>
      <c r="U422" s="3">
        <v>1.4869999999999999</v>
      </c>
      <c r="V422" s="3">
        <v>3.758</v>
      </c>
      <c r="W422" s="3">
        <v>2.851</v>
      </c>
      <c r="X422" s="3">
        <v>3.0409999999999999</v>
      </c>
      <c r="Y422" s="3">
        <v>3.5209999999999999</v>
      </c>
      <c r="Z422" s="3">
        <v>2.2709999999999999</v>
      </c>
      <c r="AA422" s="3">
        <v>128.19999999999999</v>
      </c>
      <c r="AB422" s="3">
        <v>100</v>
      </c>
      <c r="AC422" s="3">
        <v>170.5</v>
      </c>
      <c r="AD422" s="3">
        <v>46.5</v>
      </c>
      <c r="AE422" s="3">
        <v>13</v>
      </c>
      <c r="AF422" s="3">
        <v>13.2</v>
      </c>
      <c r="AG422" s="3">
        <v>7.6</v>
      </c>
      <c r="AH422" s="3">
        <v>22.7</v>
      </c>
      <c r="AI422" s="3">
        <v>13.9</v>
      </c>
      <c r="AJ422" s="3">
        <v>40.5</v>
      </c>
      <c r="AK422" s="3">
        <v>15.5</v>
      </c>
      <c r="AL422" s="3">
        <v>1.4</v>
      </c>
      <c r="AM422" s="3">
        <v>5.7</v>
      </c>
      <c r="AN422" s="3">
        <v>3.4</v>
      </c>
      <c r="AO422" s="3">
        <v>49.3</v>
      </c>
      <c r="AP422" s="3">
        <v>5.3</v>
      </c>
      <c r="AQ422" s="3">
        <v>0.9</v>
      </c>
      <c r="AR422" s="3">
        <v>6.2</v>
      </c>
      <c r="AS422" s="3">
        <v>11</v>
      </c>
      <c r="AT422" s="3">
        <v>39</v>
      </c>
      <c r="AU422" s="3">
        <v>50</v>
      </c>
      <c r="AV422" s="3">
        <v>69.7</v>
      </c>
      <c r="AW422" s="3">
        <v>18.7</v>
      </c>
      <c r="AX422" s="3">
        <v>72.5</v>
      </c>
      <c r="AY422" s="3">
        <v>8.8000000000000007</v>
      </c>
      <c r="AZ422" s="3">
        <v>70.599999999999994</v>
      </c>
      <c r="BA422" s="3">
        <v>5.4</v>
      </c>
      <c r="BB422" s="3">
        <v>1.7</v>
      </c>
      <c r="BC422" s="3">
        <v>11.2</v>
      </c>
      <c r="BD422" s="3">
        <v>4.8</v>
      </c>
      <c r="BE422" s="3">
        <v>4</v>
      </c>
      <c r="BF422" s="3">
        <v>6.3</v>
      </c>
      <c r="BG422" s="3">
        <v>11.3</v>
      </c>
      <c r="BH422" s="3">
        <v>11.1</v>
      </c>
      <c r="BI422" s="3">
        <v>6.4</v>
      </c>
      <c r="BJ422" s="3">
        <v>76</v>
      </c>
      <c r="BK422" s="3">
        <v>79</v>
      </c>
      <c r="BL422" s="3">
        <v>57</v>
      </c>
      <c r="BM422" s="3">
        <v>47.9</v>
      </c>
      <c r="BN422" s="3">
        <v>47.6</v>
      </c>
      <c r="BO422" s="3">
        <v>51.7</v>
      </c>
      <c r="BP422" s="3">
        <v>45.5</v>
      </c>
      <c r="BQ422" s="3">
        <v>45.4</v>
      </c>
      <c r="BR422" s="3">
        <v>52.2</v>
      </c>
      <c r="BS422" s="3">
        <v>48.6</v>
      </c>
      <c r="BT422" s="3">
        <v>1</v>
      </c>
    </row>
    <row r="423" spans="1:72" x14ac:dyDescent="0.25">
      <c r="A423" s="9">
        <v>43845</v>
      </c>
      <c r="B423" s="3">
        <v>8.0788494565421285</v>
      </c>
      <c r="C423" s="3">
        <v>6.0018355815321991</v>
      </c>
      <c r="D423" s="3">
        <v>7.369411666740044</v>
      </c>
      <c r="E423" s="3">
        <v>10.688415966213457</v>
      </c>
      <c r="F423" s="3">
        <v>-1.0000000000000009E-2</v>
      </c>
      <c r="G423" s="3">
        <v>-0.10600000000000009</v>
      </c>
      <c r="H423" s="3">
        <v>-0.22100000000000009</v>
      </c>
      <c r="I423" s="3">
        <v>-0.22500000000000009</v>
      </c>
      <c r="J423" s="3">
        <v>-3.1000000000000139E-2</v>
      </c>
      <c r="K423" s="3">
        <v>0.18999999999999995</v>
      </c>
      <c r="L423" s="3">
        <v>0.19399999999999995</v>
      </c>
      <c r="M423" s="3">
        <v>-4.0000000000000036E-3</v>
      </c>
      <c r="N423" s="3">
        <v>-0.11499999999999999</v>
      </c>
      <c r="O423" s="3">
        <v>4.7641734159123397</v>
      </c>
      <c r="P423" s="3">
        <v>81</v>
      </c>
      <c r="Q423" s="3">
        <v>5.5549999999999997</v>
      </c>
      <c r="R423" s="3">
        <v>0.99499999999999988</v>
      </c>
      <c r="S423" s="3">
        <v>0.79500000000000015</v>
      </c>
      <c r="T423" s="3">
        <v>0.30499999999999994</v>
      </c>
      <c r="U423" s="3">
        <v>1.595</v>
      </c>
      <c r="V423" s="3">
        <v>4.2299999999999995</v>
      </c>
      <c r="W423" s="3">
        <v>3.2349999999999999</v>
      </c>
      <c r="X423" s="3">
        <v>3.4349999999999996</v>
      </c>
      <c r="Y423" s="3">
        <v>3.9249999999999998</v>
      </c>
      <c r="Z423" s="3">
        <v>2.6349999999999998</v>
      </c>
      <c r="AA423" s="3">
        <v>130.4</v>
      </c>
      <c r="AB423" s="3">
        <v>101.4</v>
      </c>
      <c r="AC423" s="3">
        <v>173.9</v>
      </c>
      <c r="AD423" s="3">
        <v>47.2</v>
      </c>
      <c r="AE423" s="3">
        <v>11.9</v>
      </c>
      <c r="AF423" s="3">
        <v>11.5</v>
      </c>
      <c r="AG423" s="3">
        <v>8</v>
      </c>
      <c r="AH423" s="3">
        <v>21.6</v>
      </c>
      <c r="AI423" s="3">
        <v>12.9</v>
      </c>
      <c r="AJ423" s="3">
        <v>40.9</v>
      </c>
      <c r="AK423" s="3">
        <v>16.5</v>
      </c>
      <c r="AL423" s="3">
        <v>1.4</v>
      </c>
      <c r="AM423" s="3">
        <v>6.2</v>
      </c>
      <c r="AN423" s="3">
        <v>3.7</v>
      </c>
      <c r="AO423" s="3">
        <v>49.3</v>
      </c>
      <c r="AP423" s="3">
        <v>3.6</v>
      </c>
      <c r="AQ423" s="3">
        <v>1.1000000000000001</v>
      </c>
      <c r="AR423" s="3">
        <v>5.8</v>
      </c>
      <c r="AS423" s="3">
        <v>10.4</v>
      </c>
      <c r="AT423" s="3">
        <v>40</v>
      </c>
      <c r="AU423" s="3">
        <v>49.6</v>
      </c>
      <c r="AV423" s="3">
        <v>70.400000000000006</v>
      </c>
      <c r="AW423" s="3">
        <v>18.399999999999999</v>
      </c>
      <c r="AX423" s="3">
        <v>73</v>
      </c>
      <c r="AY423" s="3">
        <v>8.6</v>
      </c>
      <c r="AZ423" s="3">
        <v>70.599999999999994</v>
      </c>
      <c r="BA423" s="3">
        <v>5.5</v>
      </c>
      <c r="BB423" s="3">
        <v>2.1</v>
      </c>
      <c r="BC423" s="3">
        <v>9.6999999999999993</v>
      </c>
      <c r="BD423" s="3">
        <v>5.3</v>
      </c>
      <c r="BE423" s="3">
        <v>4.5</v>
      </c>
      <c r="BF423" s="3">
        <v>6.8</v>
      </c>
      <c r="BG423" s="3">
        <v>11.4</v>
      </c>
      <c r="BH423" s="3">
        <v>8.3000000000000007</v>
      </c>
      <c r="BI423" s="3">
        <v>7.5</v>
      </c>
      <c r="BJ423" s="3">
        <v>75</v>
      </c>
      <c r="BK423" s="3">
        <v>80</v>
      </c>
      <c r="BL423" s="3">
        <v>58</v>
      </c>
      <c r="BM423" s="3">
        <v>51.4</v>
      </c>
      <c r="BN423" s="3">
        <v>52.9</v>
      </c>
      <c r="BO423" s="3">
        <v>53.3</v>
      </c>
      <c r="BP423" s="3">
        <v>55.6</v>
      </c>
      <c r="BQ423" s="3">
        <v>46.6</v>
      </c>
      <c r="BR423" s="3">
        <v>53</v>
      </c>
      <c r="BS423" s="3">
        <v>48.9</v>
      </c>
      <c r="BT423" s="3">
        <v>1</v>
      </c>
    </row>
    <row r="424" spans="1:72" x14ac:dyDescent="0.25">
      <c r="A424" s="9">
        <v>43876</v>
      </c>
      <c r="B424" s="3">
        <v>7.9909899356059242</v>
      </c>
      <c r="C424" s="3">
        <v>5.9791642071451401</v>
      </c>
      <c r="D424" s="3">
        <v>7.3694179691087891</v>
      </c>
      <c r="E424" s="3">
        <v>10.689122752531224</v>
      </c>
      <c r="F424" s="3">
        <v>-0.15999999999999992</v>
      </c>
      <c r="G424" s="3">
        <v>-0.28700000000000003</v>
      </c>
      <c r="H424" s="3">
        <v>-0.39200000000000002</v>
      </c>
      <c r="I424" s="3">
        <v>-0.35799999999999998</v>
      </c>
      <c r="J424" s="3">
        <v>-0.14400000000000013</v>
      </c>
      <c r="K424" s="3">
        <v>0.24799999999999989</v>
      </c>
      <c r="L424" s="3">
        <v>0.21399999999999986</v>
      </c>
      <c r="M424" s="3">
        <v>3.400000000000003E-2</v>
      </c>
      <c r="N424" s="3">
        <v>-0.10499999999999998</v>
      </c>
      <c r="O424" s="3">
        <v>4.6728971962616823</v>
      </c>
      <c r="P424" s="3">
        <v>81</v>
      </c>
      <c r="Q424" s="3">
        <v>6.01</v>
      </c>
      <c r="R424" s="3">
        <v>1.2080000000000002</v>
      </c>
      <c r="S424" s="3">
        <v>0.95800000000000007</v>
      </c>
      <c r="T424" s="3">
        <v>0.33799999999999997</v>
      </c>
      <c r="U424" s="3">
        <v>1.8780000000000001</v>
      </c>
      <c r="V424" s="3">
        <v>5.0979999999999999</v>
      </c>
      <c r="W424" s="3">
        <v>3.8899999999999997</v>
      </c>
      <c r="X424" s="3">
        <v>4.1399999999999997</v>
      </c>
      <c r="Y424" s="3">
        <v>4.76</v>
      </c>
      <c r="Z424" s="3">
        <v>3.2199999999999998</v>
      </c>
      <c r="AA424" s="3">
        <v>132.6</v>
      </c>
      <c r="AB424" s="3">
        <v>108.1</v>
      </c>
      <c r="AC424" s="3">
        <v>169.3</v>
      </c>
      <c r="AD424" s="3">
        <v>46.5</v>
      </c>
      <c r="AE424" s="3">
        <v>13.9</v>
      </c>
      <c r="AF424" s="3">
        <v>12.6</v>
      </c>
      <c r="AG424" s="3">
        <v>6.1</v>
      </c>
      <c r="AH424" s="3">
        <v>22.7</v>
      </c>
      <c r="AI424" s="3">
        <v>12</v>
      </c>
      <c r="AJ424" s="3">
        <v>39.6</v>
      </c>
      <c r="AK424" s="3">
        <v>16.600000000000001</v>
      </c>
      <c r="AL424" s="3">
        <v>1.6</v>
      </c>
      <c r="AM424" s="3">
        <v>6.8</v>
      </c>
      <c r="AN424" s="3">
        <v>3.2</v>
      </c>
      <c r="AO424" s="3">
        <v>55</v>
      </c>
      <c r="AP424" s="3">
        <v>5.8</v>
      </c>
      <c r="AQ424" s="3">
        <v>2</v>
      </c>
      <c r="AR424" s="3">
        <v>5.5</v>
      </c>
      <c r="AS424" s="3">
        <v>10.8</v>
      </c>
      <c r="AT424" s="3">
        <v>39.700000000000003</v>
      </c>
      <c r="AU424" s="3">
        <v>49.5</v>
      </c>
      <c r="AV424" s="3">
        <v>71.2</v>
      </c>
      <c r="AW424" s="3">
        <v>20.6</v>
      </c>
      <c r="AX424" s="3">
        <v>72.2</v>
      </c>
      <c r="AY424" s="3">
        <v>7.2</v>
      </c>
      <c r="AZ424" s="3">
        <v>71.400000000000006</v>
      </c>
      <c r="BA424" s="3">
        <v>5.2</v>
      </c>
      <c r="BB424" s="3">
        <v>1.3</v>
      </c>
      <c r="BC424" s="3">
        <v>11.3</v>
      </c>
      <c r="BD424" s="3">
        <v>6.2</v>
      </c>
      <c r="BE424" s="3">
        <v>5</v>
      </c>
      <c r="BF424" s="3">
        <v>9.3000000000000007</v>
      </c>
      <c r="BG424" s="3">
        <v>13.2</v>
      </c>
      <c r="BH424" s="3">
        <v>8.1999999999999993</v>
      </c>
      <c r="BI424" s="3">
        <v>7.9</v>
      </c>
      <c r="BJ424" s="3">
        <v>74</v>
      </c>
      <c r="BK424" s="3">
        <v>79</v>
      </c>
      <c r="BL424" s="3">
        <v>57</v>
      </c>
      <c r="BM424" s="3">
        <v>50.3</v>
      </c>
      <c r="BN424" s="3">
        <v>50.8</v>
      </c>
      <c r="BO424" s="3">
        <v>45.9</v>
      </c>
      <c r="BP424" s="3">
        <v>50.3</v>
      </c>
      <c r="BQ424" s="3">
        <v>46.5</v>
      </c>
      <c r="BR424" s="3">
        <v>57.3</v>
      </c>
      <c r="BS424" s="3">
        <v>46.8</v>
      </c>
      <c r="BT424" s="3">
        <v>0</v>
      </c>
    </row>
    <row r="425" spans="1:72" x14ac:dyDescent="0.25">
      <c r="A425" s="9">
        <v>43905</v>
      </c>
      <c r="B425" s="3">
        <v>7.8573221670129572</v>
      </c>
      <c r="C425" s="3">
        <v>5.9140434001393967</v>
      </c>
      <c r="D425" s="3">
        <v>7.3852929558819529</v>
      </c>
      <c r="E425" s="3">
        <v>10.689783487794095</v>
      </c>
      <c r="F425" s="3">
        <v>3.9999999999999994E-2</v>
      </c>
      <c r="G425" s="3">
        <v>4.1999999999999996E-2</v>
      </c>
      <c r="H425" s="3">
        <v>0.11800000000000001</v>
      </c>
      <c r="I425" s="3">
        <v>0.26800000000000002</v>
      </c>
      <c r="J425" s="3">
        <v>0.58899999999999997</v>
      </c>
      <c r="K425" s="3">
        <v>0.47099999999999997</v>
      </c>
      <c r="L425" s="3">
        <v>0.32099999999999995</v>
      </c>
      <c r="M425" s="3">
        <v>0.15</v>
      </c>
      <c r="N425" s="3">
        <v>7.6000000000000012E-2</v>
      </c>
      <c r="O425" s="3">
        <v>0.37499531255859303</v>
      </c>
      <c r="P425" s="3">
        <v>79</v>
      </c>
      <c r="Q425" s="3">
        <v>8.423</v>
      </c>
      <c r="R425" s="3">
        <v>2.3919999999999999</v>
      </c>
      <c r="S425" s="3">
        <v>1.8319999999999999</v>
      </c>
      <c r="T425" s="3">
        <v>0.56199999999999994</v>
      </c>
      <c r="U425" s="3">
        <v>3.9420000000000002</v>
      </c>
      <c r="V425" s="3">
        <v>8.0449999999999999</v>
      </c>
      <c r="W425" s="3">
        <v>5.6530000000000005</v>
      </c>
      <c r="X425" s="3">
        <v>6.2130000000000001</v>
      </c>
      <c r="Y425" s="3">
        <v>7.4830000000000005</v>
      </c>
      <c r="Z425" s="3">
        <v>4.1029999999999998</v>
      </c>
      <c r="AA425" s="3">
        <v>118.8</v>
      </c>
      <c r="AB425" s="3">
        <v>86.8</v>
      </c>
      <c r="AC425" s="3">
        <v>166.7</v>
      </c>
      <c r="AD425" s="3">
        <v>43.3</v>
      </c>
      <c r="AE425" s="3">
        <v>13.8</v>
      </c>
      <c r="AF425" s="3">
        <v>11.4</v>
      </c>
      <c r="AG425" s="3">
        <v>10.1</v>
      </c>
      <c r="AH425" s="3">
        <v>20</v>
      </c>
      <c r="AI425" s="3">
        <v>17.600000000000001</v>
      </c>
      <c r="AJ425" s="3">
        <v>42.9</v>
      </c>
      <c r="AK425" s="3">
        <v>16.899999999999999</v>
      </c>
      <c r="AL425" s="3">
        <v>1.6</v>
      </c>
      <c r="AM425" s="3">
        <v>5.6</v>
      </c>
      <c r="AN425" s="3">
        <v>2.6</v>
      </c>
      <c r="AO425" s="3">
        <v>47.7</v>
      </c>
      <c r="AP425" s="3">
        <v>3.8</v>
      </c>
      <c r="AQ425" s="3">
        <v>1.4</v>
      </c>
      <c r="AR425" s="3">
        <v>6.4</v>
      </c>
      <c r="AS425" s="3">
        <v>11.7</v>
      </c>
      <c r="AT425" s="3">
        <v>39.200000000000003</v>
      </c>
      <c r="AU425" s="3">
        <v>49.1</v>
      </c>
      <c r="AV425" s="3">
        <v>69.900000000000006</v>
      </c>
      <c r="AW425" s="3">
        <v>18.7</v>
      </c>
      <c r="AX425" s="3">
        <v>64.900000000000006</v>
      </c>
      <c r="AY425" s="3">
        <v>16.399999999999999</v>
      </c>
      <c r="AZ425" s="3">
        <v>65.5</v>
      </c>
      <c r="BA425" s="3">
        <v>4.2</v>
      </c>
      <c r="BB425" s="3">
        <v>1.2</v>
      </c>
      <c r="BC425" s="3">
        <v>10.5</v>
      </c>
      <c r="BD425" s="3">
        <v>4.9000000000000004</v>
      </c>
      <c r="BE425" s="3">
        <v>4.5999999999999996</v>
      </c>
      <c r="BF425" s="3">
        <v>8</v>
      </c>
      <c r="BG425" s="3">
        <v>11.7</v>
      </c>
      <c r="BH425" s="3">
        <v>8.1</v>
      </c>
      <c r="BI425" s="3">
        <v>6.2</v>
      </c>
      <c r="BJ425" s="3">
        <v>72</v>
      </c>
      <c r="BK425" s="3">
        <v>75</v>
      </c>
      <c r="BL425" s="3">
        <v>56</v>
      </c>
      <c r="BM425" s="3">
        <v>49.1</v>
      </c>
      <c r="BN425" s="3">
        <v>42.3</v>
      </c>
      <c r="BO425" s="3">
        <v>37.4</v>
      </c>
      <c r="BP425" s="3">
        <v>47.8</v>
      </c>
      <c r="BQ425" s="3">
        <v>43.1</v>
      </c>
      <c r="BR425" s="3">
        <v>65</v>
      </c>
      <c r="BS425" s="3">
        <v>47.3</v>
      </c>
      <c r="BT425" s="3">
        <v>0</v>
      </c>
    </row>
    <row r="426" spans="1:72" x14ac:dyDescent="0.25">
      <c r="A426" s="9">
        <v>43936</v>
      </c>
      <c r="B426" s="3">
        <v>7.9767430632503631</v>
      </c>
      <c r="C426" s="3">
        <v>5.8671194028351463</v>
      </c>
      <c r="D426" s="3">
        <v>7.4412089465579125</v>
      </c>
      <c r="E426" s="3">
        <v>10.690489308567697</v>
      </c>
      <c r="F426" s="3">
        <v>2.0000000000000004E-2</v>
      </c>
      <c r="G426" s="3">
        <v>7.7000000000000013E-2</v>
      </c>
      <c r="H426" s="3">
        <v>9.8000000000000004E-2</v>
      </c>
      <c r="I426" s="3">
        <v>0.255</v>
      </c>
      <c r="J426" s="3">
        <v>0.53500000000000003</v>
      </c>
      <c r="K426" s="3">
        <v>0.437</v>
      </c>
      <c r="L426" s="3">
        <v>0.28000000000000003</v>
      </c>
      <c r="M426" s="3">
        <v>0.15699999999999997</v>
      </c>
      <c r="N426" s="3">
        <v>2.0999999999999991E-2</v>
      </c>
      <c r="O426" s="3">
        <v>0.23919439328342146</v>
      </c>
      <c r="P426" s="3">
        <v>36</v>
      </c>
      <c r="Q426" s="3">
        <v>6.9630000000000001</v>
      </c>
      <c r="R426" s="3">
        <v>1.8150000000000002</v>
      </c>
      <c r="S426" s="3">
        <v>1.5050000000000001</v>
      </c>
      <c r="T426" s="3">
        <v>0.44500000000000006</v>
      </c>
      <c r="U426" s="3">
        <v>2.9950000000000001</v>
      </c>
      <c r="V426" s="3">
        <v>6.6180000000000003</v>
      </c>
      <c r="W426" s="3">
        <v>4.8029999999999999</v>
      </c>
      <c r="X426" s="3">
        <v>5.1129999999999995</v>
      </c>
      <c r="Y426" s="3">
        <v>6.173</v>
      </c>
      <c r="Z426" s="3">
        <v>3.6230000000000002</v>
      </c>
      <c r="AA426" s="3">
        <v>85.7</v>
      </c>
      <c r="AB426" s="3">
        <v>94.3</v>
      </c>
      <c r="AC426" s="3">
        <v>73</v>
      </c>
      <c r="AD426" s="3">
        <v>18.8</v>
      </c>
      <c r="AE426" s="3">
        <v>34.5</v>
      </c>
      <c r="AF426" s="3">
        <v>8.1</v>
      </c>
      <c r="AG426" s="3">
        <v>18.399999999999999</v>
      </c>
      <c r="AH426" s="3">
        <v>17.2</v>
      </c>
      <c r="AI426" s="3">
        <v>21.2</v>
      </c>
      <c r="AJ426" s="3">
        <v>46.7</v>
      </c>
      <c r="AK426" s="3">
        <v>41.2</v>
      </c>
      <c r="AL426" s="3">
        <v>0.9</v>
      </c>
      <c r="AM426" s="3">
        <v>5.3</v>
      </c>
      <c r="AN426" s="3">
        <v>2.8</v>
      </c>
      <c r="AO426" s="3">
        <v>45.8</v>
      </c>
      <c r="AP426" s="3">
        <v>2.9</v>
      </c>
      <c r="AQ426" s="3">
        <v>1.6</v>
      </c>
      <c r="AR426" s="3">
        <v>4.3</v>
      </c>
      <c r="AS426" s="3">
        <v>45.3</v>
      </c>
      <c r="AT426" s="3">
        <v>19.899999999999999</v>
      </c>
      <c r="AU426" s="3">
        <v>34.799999999999997</v>
      </c>
      <c r="AV426" s="3">
        <v>64.400000000000006</v>
      </c>
      <c r="AW426" s="3">
        <v>39.799999999999997</v>
      </c>
      <c r="AX426" s="3">
        <v>35.1</v>
      </c>
      <c r="AY426" s="3">
        <v>25.1</v>
      </c>
      <c r="AZ426" s="3">
        <v>37.6</v>
      </c>
      <c r="BA426" s="3">
        <v>4.3</v>
      </c>
      <c r="BB426" s="3">
        <v>0.9</v>
      </c>
      <c r="BC426" s="3">
        <v>8.6</v>
      </c>
      <c r="BD426" s="3">
        <v>4.9000000000000004</v>
      </c>
      <c r="BE426" s="3">
        <v>3.5</v>
      </c>
      <c r="BF426" s="3">
        <v>6.6</v>
      </c>
      <c r="BG426" s="3">
        <v>12.6</v>
      </c>
      <c r="BH426" s="3">
        <v>8.1999999999999993</v>
      </c>
      <c r="BI426" s="3">
        <v>5.7</v>
      </c>
      <c r="BJ426" s="3">
        <v>30</v>
      </c>
      <c r="BK426" s="3">
        <v>36</v>
      </c>
      <c r="BL426" s="3">
        <v>13</v>
      </c>
      <c r="BM426" s="3">
        <v>41.6</v>
      </c>
      <c r="BN426" s="3">
        <v>27</v>
      </c>
      <c r="BO426" s="3">
        <v>35.299999999999997</v>
      </c>
      <c r="BP426" s="3">
        <v>27.4</v>
      </c>
      <c r="BQ426" s="3">
        <v>27.9</v>
      </c>
      <c r="BR426" s="3">
        <v>76</v>
      </c>
      <c r="BS426" s="3">
        <v>49.9</v>
      </c>
      <c r="BT426" s="3">
        <v>0</v>
      </c>
    </row>
    <row r="427" spans="1:72" x14ac:dyDescent="0.25">
      <c r="A427" s="9">
        <v>43966</v>
      </c>
      <c r="B427" s="3">
        <v>8.0210295534808935</v>
      </c>
      <c r="C427" s="3">
        <v>5.9056887700865781</v>
      </c>
      <c r="D427" s="3">
        <v>7.4567722401220591</v>
      </c>
      <c r="E427" s="3">
        <v>10.691171886920062</v>
      </c>
      <c r="F427" s="3">
        <v>3.999999999999998E-2</v>
      </c>
      <c r="G427" s="3">
        <v>3.2999999999999974E-2</v>
      </c>
      <c r="H427" s="3">
        <v>1.5999999999999986E-2</v>
      </c>
      <c r="I427" s="3">
        <v>0.15999999999999998</v>
      </c>
      <c r="J427" s="3">
        <v>0.504</v>
      </c>
      <c r="K427" s="3">
        <v>0.48799999999999999</v>
      </c>
      <c r="L427" s="3">
        <v>0.34400000000000003</v>
      </c>
      <c r="M427" s="3">
        <v>0.14399999999999999</v>
      </c>
      <c r="N427" s="3">
        <v>-1.6999999999999987E-2</v>
      </c>
      <c r="O427" s="3">
        <v>0.43700563737272208</v>
      </c>
      <c r="P427" s="3">
        <v>42</v>
      </c>
      <c r="Q427" s="3">
        <v>6.2370000000000001</v>
      </c>
      <c r="R427" s="3">
        <v>1.66</v>
      </c>
      <c r="S427" s="3">
        <v>1.31</v>
      </c>
      <c r="T427" s="3">
        <v>0.41</v>
      </c>
      <c r="U427" s="3">
        <v>2.6700000000000004</v>
      </c>
      <c r="V427" s="3">
        <v>5.9370000000000003</v>
      </c>
      <c r="W427" s="3">
        <v>4.2770000000000001</v>
      </c>
      <c r="X427" s="3">
        <v>4.6269999999999998</v>
      </c>
      <c r="Y427" s="3">
        <v>5.5270000000000001</v>
      </c>
      <c r="Z427" s="3">
        <v>3.2669999999999999</v>
      </c>
      <c r="AA427" s="3">
        <v>85.9</v>
      </c>
      <c r="AB427" s="3">
        <v>97.6</v>
      </c>
      <c r="AC427" s="3">
        <v>68.400000000000006</v>
      </c>
      <c r="AD427" s="3">
        <v>16.5</v>
      </c>
      <c r="AE427" s="3">
        <v>29.2</v>
      </c>
      <c r="AF427" s="3">
        <v>11.3</v>
      </c>
      <c r="AG427" s="3">
        <v>15.4</v>
      </c>
      <c r="AH427" s="3">
        <v>14.6</v>
      </c>
      <c r="AI427" s="3">
        <v>19.899999999999999</v>
      </c>
      <c r="AJ427" s="3">
        <v>54.3</v>
      </c>
      <c r="AK427" s="3">
        <v>39.5</v>
      </c>
      <c r="AL427" s="3">
        <v>1.8</v>
      </c>
      <c r="AM427" s="3">
        <v>6</v>
      </c>
      <c r="AN427" s="3">
        <v>3.2</v>
      </c>
      <c r="AO427" s="3">
        <v>46.5</v>
      </c>
      <c r="AP427" s="3">
        <v>4</v>
      </c>
      <c r="AQ427" s="3">
        <v>1</v>
      </c>
      <c r="AR427" s="3">
        <v>5</v>
      </c>
      <c r="AS427" s="3">
        <v>51.2</v>
      </c>
      <c r="AT427" s="3">
        <v>16.399999999999999</v>
      </c>
      <c r="AU427" s="3">
        <v>32.4</v>
      </c>
      <c r="AV427" s="3">
        <v>70</v>
      </c>
      <c r="AW427" s="3">
        <v>42.5</v>
      </c>
      <c r="AX427" s="3">
        <v>37</v>
      </c>
      <c r="AY427" s="3">
        <v>20.5</v>
      </c>
      <c r="AZ427" s="3">
        <v>40.6</v>
      </c>
      <c r="BA427" s="3">
        <v>4.8</v>
      </c>
      <c r="BB427" s="3">
        <v>2.2999999999999998</v>
      </c>
      <c r="BC427" s="3">
        <v>9.6</v>
      </c>
      <c r="BD427" s="3">
        <v>5.8</v>
      </c>
      <c r="BE427" s="3">
        <v>3.6</v>
      </c>
      <c r="BF427" s="3">
        <v>6.8</v>
      </c>
      <c r="BG427" s="3">
        <v>11</v>
      </c>
      <c r="BH427" s="3">
        <v>8.8000000000000007</v>
      </c>
      <c r="BI427" s="3">
        <v>5.7</v>
      </c>
      <c r="BJ427" s="3">
        <v>37</v>
      </c>
      <c r="BK427" s="3">
        <v>46</v>
      </c>
      <c r="BL427" s="3">
        <v>21</v>
      </c>
      <c r="BM427" s="3">
        <v>43.5</v>
      </c>
      <c r="BN427" s="3">
        <v>32.299999999999997</v>
      </c>
      <c r="BO427" s="3">
        <v>40.799999999999997</v>
      </c>
      <c r="BP427" s="3">
        <v>34</v>
      </c>
      <c r="BQ427" s="3">
        <v>33.1</v>
      </c>
      <c r="BR427" s="3">
        <v>68.099999999999994</v>
      </c>
      <c r="BS427" s="3">
        <v>50.2</v>
      </c>
      <c r="BT427" s="3">
        <v>0</v>
      </c>
    </row>
    <row r="428" spans="1:72" x14ac:dyDescent="0.25">
      <c r="A428" s="9">
        <v>43997</v>
      </c>
      <c r="B428" s="3">
        <v>8.0392509344849561</v>
      </c>
      <c r="C428" s="3">
        <v>5.8864650773763421</v>
      </c>
      <c r="D428" s="3">
        <v>7.4864227120170739</v>
      </c>
      <c r="E428" s="3">
        <v>10.69187672875773</v>
      </c>
      <c r="F428" s="3">
        <v>1.999999999999999E-2</v>
      </c>
      <c r="G428" s="3">
        <v>0</v>
      </c>
      <c r="H428" s="3">
        <v>-6.0000000000000053E-3</v>
      </c>
      <c r="I428" s="3">
        <v>0.12799999999999997</v>
      </c>
      <c r="J428" s="3">
        <v>0.49299999999999999</v>
      </c>
      <c r="K428" s="3">
        <v>0.499</v>
      </c>
      <c r="L428" s="3">
        <v>0.36500000000000005</v>
      </c>
      <c r="M428" s="3">
        <v>0.13399999999999998</v>
      </c>
      <c r="N428" s="3">
        <v>-6.0000000000000053E-3</v>
      </c>
      <c r="O428" s="3">
        <v>0.66702241195304168</v>
      </c>
      <c r="P428" s="3">
        <v>63</v>
      </c>
      <c r="Q428" s="3">
        <v>6.2279999999999998</v>
      </c>
      <c r="R428" s="3">
        <v>1.472</v>
      </c>
      <c r="S428" s="3">
        <v>1.232</v>
      </c>
      <c r="T428" s="3">
        <v>0.39200000000000007</v>
      </c>
      <c r="U428" s="3">
        <v>2.3520000000000003</v>
      </c>
      <c r="V428" s="3">
        <v>5.9399999999999995</v>
      </c>
      <c r="W428" s="3">
        <v>4.468</v>
      </c>
      <c r="X428" s="3">
        <v>4.7080000000000002</v>
      </c>
      <c r="Y428" s="3">
        <v>5.548</v>
      </c>
      <c r="Z428" s="3">
        <v>3.5879999999999996</v>
      </c>
      <c r="AA428" s="3">
        <v>98.3</v>
      </c>
      <c r="AB428" s="3">
        <v>106.1</v>
      </c>
      <c r="AC428" s="3">
        <v>86.7</v>
      </c>
      <c r="AD428" s="3">
        <v>20.5</v>
      </c>
      <c r="AE428" s="3">
        <v>23.3</v>
      </c>
      <c r="AF428" s="3">
        <v>11.9</v>
      </c>
      <c r="AG428" s="3">
        <v>14.1</v>
      </c>
      <c r="AH428" s="3">
        <v>15.2</v>
      </c>
      <c r="AI428" s="3">
        <v>14.4</v>
      </c>
      <c r="AJ428" s="3">
        <v>56.2</v>
      </c>
      <c r="AK428" s="3">
        <v>38.4</v>
      </c>
      <c r="AL428" s="3">
        <v>1.5</v>
      </c>
      <c r="AM428" s="3">
        <v>6.8</v>
      </c>
      <c r="AN428" s="3">
        <v>3.3</v>
      </c>
      <c r="AO428" s="3">
        <v>45.6</v>
      </c>
      <c r="AP428" s="3">
        <v>4</v>
      </c>
      <c r="AQ428" s="3">
        <v>2</v>
      </c>
      <c r="AR428" s="3">
        <v>7</v>
      </c>
      <c r="AS428" s="3">
        <v>42.5</v>
      </c>
      <c r="AT428" s="3">
        <v>17.399999999999999</v>
      </c>
      <c r="AU428" s="3">
        <v>40.1</v>
      </c>
      <c r="AV428" s="3">
        <v>70.7</v>
      </c>
      <c r="AW428" s="3">
        <v>42.4</v>
      </c>
      <c r="AX428" s="3">
        <v>42.4</v>
      </c>
      <c r="AY428" s="3">
        <v>15.2</v>
      </c>
      <c r="AZ428" s="3">
        <v>47.2</v>
      </c>
      <c r="BA428" s="3">
        <v>4</v>
      </c>
      <c r="BB428" s="3">
        <v>0.9</v>
      </c>
      <c r="BC428" s="3">
        <v>9.4</v>
      </c>
      <c r="BD428" s="3">
        <v>5.0999999999999996</v>
      </c>
      <c r="BE428" s="3">
        <v>4</v>
      </c>
      <c r="BF428" s="3">
        <v>7.2</v>
      </c>
      <c r="BG428" s="3">
        <v>12.6</v>
      </c>
      <c r="BH428" s="3">
        <v>7.2</v>
      </c>
      <c r="BI428" s="3">
        <v>5.5</v>
      </c>
      <c r="BJ428" s="3">
        <v>58</v>
      </c>
      <c r="BK428" s="3">
        <v>68</v>
      </c>
      <c r="BL428" s="3">
        <v>43</v>
      </c>
      <c r="BM428" s="3">
        <v>52.4</v>
      </c>
      <c r="BN428" s="3">
        <v>56.8</v>
      </c>
      <c r="BO428" s="3">
        <v>51.3</v>
      </c>
      <c r="BP428" s="3">
        <v>56.1</v>
      </c>
      <c r="BQ428" s="3">
        <v>41.7</v>
      </c>
      <c r="BR428" s="3">
        <v>57</v>
      </c>
      <c r="BS428" s="3">
        <v>50.4</v>
      </c>
      <c r="BT428" s="3">
        <v>0</v>
      </c>
    </row>
    <row r="429" spans="1:72" x14ac:dyDescent="0.25">
      <c r="A429" s="9">
        <v>44027</v>
      </c>
      <c r="B429" s="3">
        <v>8.0928877128942052</v>
      </c>
      <c r="C429" s="3">
        <v>5.9342061282677001</v>
      </c>
      <c r="D429" s="3">
        <v>7.5883743089648119</v>
      </c>
      <c r="E429" s="3">
        <v>10.692558361066228</v>
      </c>
      <c r="F429" s="3">
        <v>1.0000000000000009E-2</v>
      </c>
      <c r="G429" s="3">
        <v>2.700000000000001E-2</v>
      </c>
      <c r="H429" s="3">
        <v>2.1000000000000005E-2</v>
      </c>
      <c r="I429" s="3">
        <v>0.124</v>
      </c>
      <c r="J429" s="3">
        <v>0.44600000000000006</v>
      </c>
      <c r="K429" s="3">
        <v>0.42500000000000004</v>
      </c>
      <c r="L429" s="3">
        <v>0.32200000000000006</v>
      </c>
      <c r="M429" s="3">
        <v>0.10299999999999999</v>
      </c>
      <c r="N429" s="3">
        <v>-6.0000000000000053E-3</v>
      </c>
      <c r="O429" s="3">
        <v>0.74682598954443624</v>
      </c>
      <c r="P429" s="3">
        <v>78</v>
      </c>
      <c r="Q429" s="3">
        <v>5.3040000000000003</v>
      </c>
      <c r="R429" s="3">
        <v>1.286</v>
      </c>
      <c r="S429" s="3">
        <v>1.1060000000000001</v>
      </c>
      <c r="T429" s="3">
        <v>0.35599999999999998</v>
      </c>
      <c r="U429" s="3">
        <v>2.0859999999999999</v>
      </c>
      <c r="V429" s="3">
        <v>5.09</v>
      </c>
      <c r="W429" s="3">
        <v>3.8040000000000003</v>
      </c>
      <c r="X429" s="3">
        <v>3.984</v>
      </c>
      <c r="Y429" s="3">
        <v>4.734</v>
      </c>
      <c r="Z429" s="3">
        <v>3.0040000000000004</v>
      </c>
      <c r="AA429" s="3">
        <v>91.7</v>
      </c>
      <c r="AB429" s="3">
        <v>88.9</v>
      </c>
      <c r="AC429" s="3">
        <v>95.9</v>
      </c>
      <c r="AD429" s="3">
        <v>22.3</v>
      </c>
      <c r="AE429" s="3">
        <v>20.100000000000001</v>
      </c>
      <c r="AF429" s="3">
        <v>12.5</v>
      </c>
      <c r="AG429" s="3">
        <v>15.8</v>
      </c>
      <c r="AH429" s="3">
        <v>14.8</v>
      </c>
      <c r="AI429" s="3">
        <v>21.3</v>
      </c>
      <c r="AJ429" s="3">
        <v>57.6</v>
      </c>
      <c r="AK429" s="3">
        <v>29.6</v>
      </c>
      <c r="AL429" s="3">
        <v>2.2000000000000002</v>
      </c>
      <c r="AM429" s="3">
        <v>7.7</v>
      </c>
      <c r="AN429" s="3">
        <v>4</v>
      </c>
      <c r="AO429" s="3">
        <v>48.2</v>
      </c>
      <c r="AP429" s="3">
        <v>4.4000000000000004</v>
      </c>
      <c r="AQ429" s="3">
        <v>1.5</v>
      </c>
      <c r="AR429" s="3">
        <v>5.4</v>
      </c>
      <c r="AS429" s="3">
        <v>38.9</v>
      </c>
      <c r="AT429" s="3">
        <v>17.5</v>
      </c>
      <c r="AU429" s="3">
        <v>43.6</v>
      </c>
      <c r="AV429" s="3">
        <v>69.400000000000006</v>
      </c>
      <c r="AW429" s="3">
        <v>31.6</v>
      </c>
      <c r="AX429" s="3">
        <v>48.2</v>
      </c>
      <c r="AY429" s="3">
        <v>20.2</v>
      </c>
      <c r="AZ429" s="3">
        <v>49.1</v>
      </c>
      <c r="BA429" s="3">
        <v>4.0999999999999996</v>
      </c>
      <c r="BB429" s="3">
        <v>2.7</v>
      </c>
      <c r="BC429" s="3">
        <v>9.4</v>
      </c>
      <c r="BD429" s="3">
        <v>6.1</v>
      </c>
      <c r="BE429" s="3">
        <v>3.9</v>
      </c>
      <c r="BF429" s="3">
        <v>6.9</v>
      </c>
      <c r="BG429" s="3">
        <v>11.1</v>
      </c>
      <c r="BH429" s="3">
        <v>9.5</v>
      </c>
      <c r="BI429" s="3">
        <v>6.6</v>
      </c>
      <c r="BJ429" s="3">
        <v>72</v>
      </c>
      <c r="BK429" s="3">
        <v>75</v>
      </c>
      <c r="BL429" s="3">
        <v>57</v>
      </c>
      <c r="BM429" s="3">
        <v>53.9</v>
      </c>
      <c r="BN429" s="3">
        <v>60.3</v>
      </c>
      <c r="BO429" s="3">
        <v>53.2</v>
      </c>
      <c r="BP429" s="3">
        <v>61.8</v>
      </c>
      <c r="BQ429" s="3">
        <v>43.9</v>
      </c>
      <c r="BR429" s="3">
        <v>55.9</v>
      </c>
      <c r="BS429" s="3">
        <v>47.4</v>
      </c>
      <c r="BT429" s="3">
        <v>0</v>
      </c>
    </row>
    <row r="430" spans="1:72" x14ac:dyDescent="0.25">
      <c r="A430" s="9">
        <v>44058</v>
      </c>
      <c r="B430" s="3">
        <v>8.1606068149838595</v>
      </c>
      <c r="C430" s="3">
        <v>5.9782779853038068</v>
      </c>
      <c r="D430" s="3">
        <v>7.5847375078739123</v>
      </c>
      <c r="E430" s="3">
        <v>10.693262226679666</v>
      </c>
      <c r="F430" s="3">
        <v>2.0000000000000004E-2</v>
      </c>
      <c r="G430" s="3">
        <v>1.1999999999999997E-2</v>
      </c>
      <c r="H430" s="3">
        <v>2.1000000000000005E-2</v>
      </c>
      <c r="I430" s="3">
        <v>0.15300000000000002</v>
      </c>
      <c r="J430" s="3">
        <v>0.58299999999999996</v>
      </c>
      <c r="K430" s="3">
        <v>0.56199999999999994</v>
      </c>
      <c r="L430" s="3">
        <v>0.42999999999999994</v>
      </c>
      <c r="M430" s="3">
        <v>0.13200000000000001</v>
      </c>
      <c r="N430" s="3">
        <v>9.000000000000008E-3</v>
      </c>
      <c r="O430" s="3">
        <v>1.0098969905069684</v>
      </c>
      <c r="P430" s="3">
        <v>84</v>
      </c>
      <c r="Q430" s="3">
        <v>4.9569999999999999</v>
      </c>
      <c r="R430" s="3">
        <v>1.347</v>
      </c>
      <c r="S430" s="3">
        <v>1.177</v>
      </c>
      <c r="T430" s="3">
        <v>0.377</v>
      </c>
      <c r="U430" s="3">
        <v>2.097</v>
      </c>
      <c r="V430" s="3">
        <v>4.694</v>
      </c>
      <c r="W430" s="3">
        <v>3.3469999999999995</v>
      </c>
      <c r="X430" s="3">
        <v>3.5169999999999999</v>
      </c>
      <c r="Y430" s="3">
        <v>4.3170000000000002</v>
      </c>
      <c r="Z430" s="3">
        <v>2.597</v>
      </c>
      <c r="AA430" s="3">
        <v>86.3</v>
      </c>
      <c r="AB430" s="3">
        <v>86.6</v>
      </c>
      <c r="AC430" s="3">
        <v>85.8</v>
      </c>
      <c r="AD430" s="3">
        <v>21.4</v>
      </c>
      <c r="AE430" s="3">
        <v>23.6</v>
      </c>
      <c r="AF430" s="3">
        <v>10.1</v>
      </c>
      <c r="AG430" s="3">
        <v>16</v>
      </c>
      <c r="AH430" s="3">
        <v>13</v>
      </c>
      <c r="AI430" s="3">
        <v>21.2</v>
      </c>
      <c r="AJ430" s="3">
        <v>55</v>
      </c>
      <c r="AK430" s="3">
        <v>29.9</v>
      </c>
      <c r="AL430" s="3">
        <v>2.1</v>
      </c>
      <c r="AM430" s="3">
        <v>6.2</v>
      </c>
      <c r="AN430" s="3">
        <v>3</v>
      </c>
      <c r="AO430" s="3">
        <v>44.9</v>
      </c>
      <c r="AP430" s="3">
        <v>4</v>
      </c>
      <c r="AQ430" s="3">
        <v>1.1000000000000001</v>
      </c>
      <c r="AR430" s="3">
        <v>4.8</v>
      </c>
      <c r="AS430" s="3">
        <v>43.3</v>
      </c>
      <c r="AT430" s="3">
        <v>16</v>
      </c>
      <c r="AU430" s="3">
        <v>40.700000000000003</v>
      </c>
      <c r="AV430" s="3">
        <v>71</v>
      </c>
      <c r="AW430" s="3">
        <v>29.8</v>
      </c>
      <c r="AX430" s="3">
        <v>49.5</v>
      </c>
      <c r="AY430" s="3">
        <v>20.7</v>
      </c>
      <c r="AZ430" s="3">
        <v>48.9</v>
      </c>
      <c r="BA430" s="3">
        <v>4.5</v>
      </c>
      <c r="BB430" s="3">
        <v>1.3</v>
      </c>
      <c r="BC430" s="3">
        <v>10.3</v>
      </c>
      <c r="BD430" s="3">
        <v>5</v>
      </c>
      <c r="BE430" s="3">
        <v>3.9</v>
      </c>
      <c r="BF430" s="3">
        <v>7.7</v>
      </c>
      <c r="BG430" s="3">
        <v>10</v>
      </c>
      <c r="BH430" s="3">
        <v>7.1</v>
      </c>
      <c r="BI430" s="3">
        <v>6.7</v>
      </c>
      <c r="BJ430" s="3">
        <v>78</v>
      </c>
      <c r="BK430" s="3">
        <v>78</v>
      </c>
      <c r="BL430" s="3">
        <v>64</v>
      </c>
      <c r="BM430" s="3">
        <v>55.4</v>
      </c>
      <c r="BN430" s="3">
        <v>65.400000000000006</v>
      </c>
      <c r="BO430" s="3">
        <v>59.5</v>
      </c>
      <c r="BP430" s="3">
        <v>61.7</v>
      </c>
      <c r="BQ430" s="3">
        <v>47.1</v>
      </c>
      <c r="BR430" s="3">
        <v>58.2</v>
      </c>
      <c r="BS430" s="3">
        <v>44.6</v>
      </c>
      <c r="BT430" s="3">
        <v>0</v>
      </c>
    </row>
    <row r="431" spans="1:72" x14ac:dyDescent="0.25">
      <c r="A431" s="9">
        <v>44089</v>
      </c>
      <c r="B431" s="3">
        <v>8.12058871174027</v>
      </c>
      <c r="C431" s="3">
        <v>6.0059589932584343</v>
      </c>
      <c r="D431" s="3">
        <v>7.5495249510823106</v>
      </c>
      <c r="E431" s="3">
        <v>10.693965597214751</v>
      </c>
      <c r="F431" s="3">
        <v>9.999999999999995E-3</v>
      </c>
      <c r="G431" s="3">
        <v>1.8999999999999989E-2</v>
      </c>
      <c r="H431" s="3">
        <v>2.4999999999999994E-2</v>
      </c>
      <c r="I431" s="3">
        <v>0.17</v>
      </c>
      <c r="J431" s="3">
        <v>0.57700000000000007</v>
      </c>
      <c r="K431" s="3">
        <v>0.55200000000000005</v>
      </c>
      <c r="L431" s="3">
        <v>0.40700000000000003</v>
      </c>
      <c r="M431" s="3">
        <v>0.14500000000000002</v>
      </c>
      <c r="N431" s="3">
        <v>6.0000000000000053E-3</v>
      </c>
      <c r="O431" s="3">
        <v>1.2103606874848705</v>
      </c>
      <c r="P431" s="3">
        <v>88</v>
      </c>
      <c r="Q431" s="3">
        <v>5.4850000000000003</v>
      </c>
      <c r="R431" s="3">
        <v>1.4</v>
      </c>
      <c r="S431" s="3">
        <v>1.21</v>
      </c>
      <c r="T431" s="3">
        <v>0.37</v>
      </c>
      <c r="U431" s="3">
        <v>2.15</v>
      </c>
      <c r="V431" s="3">
        <v>5.2149999999999999</v>
      </c>
      <c r="W431" s="3">
        <v>3.8150000000000004</v>
      </c>
      <c r="X431" s="3">
        <v>4.0050000000000008</v>
      </c>
      <c r="Y431" s="3">
        <v>4.8450000000000006</v>
      </c>
      <c r="Z431" s="3">
        <v>3.0650000000000004</v>
      </c>
      <c r="AA431" s="3">
        <v>101.3</v>
      </c>
      <c r="AB431" s="3">
        <v>102.9</v>
      </c>
      <c r="AC431" s="3">
        <v>98.9</v>
      </c>
      <c r="AD431" s="3">
        <v>23.6</v>
      </c>
      <c r="AE431" s="3">
        <v>20.3</v>
      </c>
      <c r="AF431" s="3">
        <v>11.8</v>
      </c>
      <c r="AG431" s="3">
        <v>13</v>
      </c>
      <c r="AH431" s="3">
        <v>17.3</v>
      </c>
      <c r="AI431" s="3">
        <v>16.100000000000001</v>
      </c>
      <c r="AJ431" s="3">
        <v>56.1</v>
      </c>
      <c r="AK431" s="3">
        <v>32.9</v>
      </c>
      <c r="AL431" s="3">
        <v>1.7</v>
      </c>
      <c r="AM431" s="3">
        <v>6.4</v>
      </c>
      <c r="AN431" s="3">
        <v>3</v>
      </c>
      <c r="AO431" s="3">
        <v>49.5</v>
      </c>
      <c r="AP431" s="3">
        <v>4.0999999999999996</v>
      </c>
      <c r="AQ431" s="3">
        <v>1.7</v>
      </c>
      <c r="AR431" s="3">
        <v>6.2</v>
      </c>
      <c r="AS431" s="3">
        <v>37</v>
      </c>
      <c r="AT431" s="3">
        <v>17.600000000000001</v>
      </c>
      <c r="AU431" s="3">
        <v>45.4</v>
      </c>
      <c r="AV431" s="3">
        <v>69.7</v>
      </c>
      <c r="AW431" s="3">
        <v>36.700000000000003</v>
      </c>
      <c r="AX431" s="3">
        <v>47.5</v>
      </c>
      <c r="AY431" s="3">
        <v>15.8</v>
      </c>
      <c r="AZ431" s="3">
        <v>51</v>
      </c>
      <c r="BA431" s="3">
        <v>5.8</v>
      </c>
      <c r="BB431" s="3">
        <v>1.5</v>
      </c>
      <c r="BC431" s="3">
        <v>10</v>
      </c>
      <c r="BD431" s="3">
        <v>5.5</v>
      </c>
      <c r="BE431" s="3">
        <v>4.8</v>
      </c>
      <c r="BF431" s="3">
        <v>8.6999999999999993</v>
      </c>
      <c r="BG431" s="3">
        <v>11</v>
      </c>
      <c r="BH431" s="3">
        <v>7.2</v>
      </c>
      <c r="BI431" s="3">
        <v>6.5</v>
      </c>
      <c r="BJ431" s="3">
        <v>83</v>
      </c>
      <c r="BK431" s="3">
        <v>85</v>
      </c>
      <c r="BL431" s="3">
        <v>74</v>
      </c>
      <c r="BM431" s="3">
        <v>55.4</v>
      </c>
      <c r="BN431" s="3">
        <v>59.8</v>
      </c>
      <c r="BO431" s="3">
        <v>62.8</v>
      </c>
      <c r="BP431" s="3">
        <v>60.8</v>
      </c>
      <c r="BQ431" s="3">
        <v>49.9</v>
      </c>
      <c r="BR431" s="3">
        <v>59</v>
      </c>
      <c r="BS431" s="3">
        <v>47.4</v>
      </c>
      <c r="BT431" s="3">
        <v>0</v>
      </c>
    </row>
    <row r="432" spans="1:72" x14ac:dyDescent="0.25">
      <c r="A432" s="9">
        <v>44119</v>
      </c>
      <c r="B432" s="3">
        <v>8.0925330314005812</v>
      </c>
      <c r="C432" s="3">
        <v>6.0202220575271781</v>
      </c>
      <c r="D432" s="3">
        <v>7.5394365464393527</v>
      </c>
      <c r="E432" s="3">
        <v>10.694645807652732</v>
      </c>
      <c r="F432" s="3">
        <v>2.0000000000000004E-2</v>
      </c>
      <c r="G432" s="3">
        <v>3.7000000000000005E-2</v>
      </c>
      <c r="H432" s="3">
        <v>6.2E-2</v>
      </c>
      <c r="I432" s="3">
        <v>0.29100000000000004</v>
      </c>
      <c r="J432" s="3">
        <v>0.76900000000000002</v>
      </c>
      <c r="K432" s="3">
        <v>0.70699999999999996</v>
      </c>
      <c r="L432" s="3">
        <v>0.47799999999999998</v>
      </c>
      <c r="M432" s="3">
        <v>0.22900000000000001</v>
      </c>
      <c r="N432" s="3">
        <v>2.4999999999999994E-2</v>
      </c>
      <c r="O432" s="3">
        <v>1.2645422357106728</v>
      </c>
      <c r="P432" s="3">
        <v>90</v>
      </c>
      <c r="Q432" s="3">
        <v>5.218</v>
      </c>
      <c r="R432" s="3">
        <v>1.319</v>
      </c>
      <c r="S432" s="3">
        <v>1.179</v>
      </c>
      <c r="T432" s="3">
        <v>0.32899999999999996</v>
      </c>
      <c r="U432" s="3">
        <v>2.0389999999999997</v>
      </c>
      <c r="V432" s="3">
        <v>4.8369999999999997</v>
      </c>
      <c r="W432" s="3">
        <v>3.5179999999999998</v>
      </c>
      <c r="X432" s="3">
        <v>3.6579999999999999</v>
      </c>
      <c r="Y432" s="3">
        <v>4.508</v>
      </c>
      <c r="Z432" s="3">
        <v>2.798</v>
      </c>
      <c r="AA432" s="3">
        <v>101.4</v>
      </c>
      <c r="AB432" s="3">
        <v>98.2</v>
      </c>
      <c r="AC432" s="3">
        <v>106.2</v>
      </c>
      <c r="AD432" s="3">
        <v>26.7</v>
      </c>
      <c r="AE432" s="3">
        <v>19.600000000000001</v>
      </c>
      <c r="AF432" s="3">
        <v>9.6</v>
      </c>
      <c r="AG432" s="3">
        <v>14.2</v>
      </c>
      <c r="AH432" s="3">
        <v>17.5</v>
      </c>
      <c r="AI432" s="3">
        <v>19.8</v>
      </c>
      <c r="AJ432" s="3">
        <v>53.7</v>
      </c>
      <c r="AK432" s="3">
        <v>32</v>
      </c>
      <c r="AL432" s="3">
        <v>0.9</v>
      </c>
      <c r="AM432" s="3">
        <v>6.1</v>
      </c>
      <c r="AN432" s="3">
        <v>3.9</v>
      </c>
      <c r="AO432" s="3">
        <v>43.3</v>
      </c>
      <c r="AP432" s="3">
        <v>3.7</v>
      </c>
      <c r="AQ432" s="3">
        <v>1.3</v>
      </c>
      <c r="AR432" s="3">
        <v>5</v>
      </c>
      <c r="AS432" s="3">
        <v>34.4</v>
      </c>
      <c r="AT432" s="3">
        <v>18.600000000000001</v>
      </c>
      <c r="AU432" s="3">
        <v>47</v>
      </c>
      <c r="AV432" s="3">
        <v>68.3</v>
      </c>
      <c r="AW432" s="3">
        <v>36</v>
      </c>
      <c r="AX432" s="3">
        <v>48.1</v>
      </c>
      <c r="AY432" s="3">
        <v>15.9</v>
      </c>
      <c r="AZ432" s="3">
        <v>48.2</v>
      </c>
      <c r="BA432" s="3">
        <v>4.2</v>
      </c>
      <c r="BB432" s="3">
        <v>0.9</v>
      </c>
      <c r="BC432" s="3">
        <v>10.7</v>
      </c>
      <c r="BD432" s="3">
        <v>4</v>
      </c>
      <c r="BE432" s="3">
        <v>4</v>
      </c>
      <c r="BF432" s="3">
        <v>7.4</v>
      </c>
      <c r="BG432" s="3">
        <v>11</v>
      </c>
      <c r="BH432" s="3">
        <v>7.9</v>
      </c>
      <c r="BI432" s="3">
        <v>4.8</v>
      </c>
      <c r="BJ432" s="3">
        <v>85</v>
      </c>
      <c r="BK432" s="3">
        <v>88</v>
      </c>
      <c r="BL432" s="3">
        <v>74</v>
      </c>
      <c r="BM432" s="3">
        <v>58.8</v>
      </c>
      <c r="BN432" s="3">
        <v>67.3</v>
      </c>
      <c r="BO432" s="3">
        <v>65.5</v>
      </c>
      <c r="BP432" s="3">
        <v>62.7</v>
      </c>
      <c r="BQ432" s="3">
        <v>52.3</v>
      </c>
      <c r="BR432" s="3">
        <v>60.5</v>
      </c>
      <c r="BS432" s="3">
        <v>51.1</v>
      </c>
      <c r="BT432" s="3">
        <v>0</v>
      </c>
    </row>
    <row r="433" spans="1:72" x14ac:dyDescent="0.25">
      <c r="A433" s="9">
        <v>44150</v>
      </c>
      <c r="B433" s="3">
        <v>8.1946794797189835</v>
      </c>
      <c r="C433" s="3">
        <v>6.0408973618761319</v>
      </c>
      <c r="D433" s="3">
        <v>7.4812119808723772</v>
      </c>
      <c r="E433" s="3">
        <v>10.695348206032106</v>
      </c>
      <c r="F433" s="3">
        <v>9.999999999999995E-3</v>
      </c>
      <c r="G433" s="3">
        <v>2.6999999999999996E-2</v>
      </c>
      <c r="H433" s="3">
        <v>6.699999999999999E-2</v>
      </c>
      <c r="I433" s="3">
        <v>0.28099999999999997</v>
      </c>
      <c r="J433" s="3">
        <v>0.76200000000000001</v>
      </c>
      <c r="K433" s="3">
        <v>0.69499999999999995</v>
      </c>
      <c r="L433" s="3">
        <v>0.48099999999999998</v>
      </c>
      <c r="M433" s="3">
        <v>0.214</v>
      </c>
      <c r="N433" s="3">
        <v>3.9999999999999994E-2</v>
      </c>
      <c r="O433" s="3">
        <v>1.3596193065941535</v>
      </c>
      <c r="P433" s="3">
        <v>96</v>
      </c>
      <c r="Q433" s="3">
        <v>4.8369999999999997</v>
      </c>
      <c r="R433" s="3">
        <v>1.169</v>
      </c>
      <c r="S433" s="3">
        <v>1.0589999999999999</v>
      </c>
      <c r="T433" s="3">
        <v>0.28900000000000003</v>
      </c>
      <c r="U433" s="3">
        <v>1.7689999999999999</v>
      </c>
      <c r="V433" s="3">
        <v>4.476</v>
      </c>
      <c r="W433" s="3">
        <v>3.3069999999999995</v>
      </c>
      <c r="X433" s="3">
        <v>3.4169999999999998</v>
      </c>
      <c r="Y433" s="3">
        <v>4.1869999999999994</v>
      </c>
      <c r="Z433" s="3">
        <v>2.7069999999999999</v>
      </c>
      <c r="AA433" s="3">
        <v>92.9</v>
      </c>
      <c r="AB433" s="3">
        <v>84.3</v>
      </c>
      <c r="AC433" s="3">
        <v>105.9</v>
      </c>
      <c r="AD433" s="3">
        <v>26.3</v>
      </c>
      <c r="AE433" s="3">
        <v>19.399999999999999</v>
      </c>
      <c r="AF433" s="3">
        <v>11.1</v>
      </c>
      <c r="AG433" s="3">
        <v>14.5</v>
      </c>
      <c r="AH433" s="3">
        <v>16</v>
      </c>
      <c r="AI433" s="3">
        <v>21.6</v>
      </c>
      <c r="AJ433" s="3">
        <v>54.3</v>
      </c>
      <c r="AK433" s="3">
        <v>25</v>
      </c>
      <c r="AL433" s="3">
        <v>2</v>
      </c>
      <c r="AM433" s="3">
        <v>7.5</v>
      </c>
      <c r="AN433" s="3">
        <v>4.5</v>
      </c>
      <c r="AO433" s="3">
        <v>44</v>
      </c>
      <c r="AP433" s="3">
        <v>4.2</v>
      </c>
      <c r="AQ433" s="3">
        <v>1</v>
      </c>
      <c r="AR433" s="3">
        <v>5.7</v>
      </c>
      <c r="AS433" s="3">
        <v>34.9</v>
      </c>
      <c r="AT433" s="3">
        <v>18.8</v>
      </c>
      <c r="AU433" s="3">
        <v>46.3</v>
      </c>
      <c r="AV433" s="3">
        <v>69.5</v>
      </c>
      <c r="AW433" s="3">
        <v>26.5</v>
      </c>
      <c r="AX433" s="3">
        <v>51</v>
      </c>
      <c r="AY433" s="3">
        <v>22.5</v>
      </c>
      <c r="AZ433" s="3">
        <v>53.4</v>
      </c>
      <c r="BA433" s="3">
        <v>3.2</v>
      </c>
      <c r="BB433" s="3">
        <v>1.2</v>
      </c>
      <c r="BC433" s="3">
        <v>10.7</v>
      </c>
      <c r="BD433" s="3">
        <v>5</v>
      </c>
      <c r="BE433" s="3">
        <v>4.2</v>
      </c>
      <c r="BF433" s="3">
        <v>7.2</v>
      </c>
      <c r="BG433" s="3">
        <v>9.9</v>
      </c>
      <c r="BH433" s="3">
        <v>7.7</v>
      </c>
      <c r="BI433" s="3">
        <v>6.8</v>
      </c>
      <c r="BJ433" s="3">
        <v>90</v>
      </c>
      <c r="BK433" s="3">
        <v>89</v>
      </c>
      <c r="BL433" s="3">
        <v>77</v>
      </c>
      <c r="BM433" s="3">
        <v>57.3</v>
      </c>
      <c r="BN433" s="3">
        <v>65.099999999999994</v>
      </c>
      <c r="BO433" s="3">
        <v>65.400000000000006</v>
      </c>
      <c r="BP433" s="3">
        <v>61.2</v>
      </c>
      <c r="BQ433" s="3">
        <v>48.1</v>
      </c>
      <c r="BR433" s="3">
        <v>61.7</v>
      </c>
      <c r="BS433" s="3">
        <v>50.4</v>
      </c>
      <c r="BT433" s="3">
        <v>0</v>
      </c>
    </row>
    <row r="434" spans="1:72" x14ac:dyDescent="0.25">
      <c r="A434" s="9">
        <v>44180</v>
      </c>
      <c r="B434" s="3">
        <v>8.2311284770021995</v>
      </c>
      <c r="C434" s="3">
        <v>6.0794525303957352</v>
      </c>
      <c r="D434" s="3">
        <v>7.5484347916372876</v>
      </c>
      <c r="E434" s="3">
        <v>10.696027476974109</v>
      </c>
      <c r="F434" s="3">
        <v>0</v>
      </c>
      <c r="G434" s="3">
        <v>2.2000000000000006E-2</v>
      </c>
      <c r="H434" s="3">
        <v>3.1E-2</v>
      </c>
      <c r="I434" s="3">
        <v>0.26900000000000002</v>
      </c>
      <c r="J434" s="3">
        <v>0.82200000000000006</v>
      </c>
      <c r="K434" s="3">
        <v>0.79100000000000004</v>
      </c>
      <c r="L434" s="3">
        <v>0.55300000000000005</v>
      </c>
      <c r="M434" s="3">
        <v>0.23799999999999999</v>
      </c>
      <c r="N434" s="3">
        <v>8.9999999999999941E-3</v>
      </c>
      <c r="O434" s="3">
        <v>1.2423903590508136</v>
      </c>
      <c r="P434" s="3">
        <v>92</v>
      </c>
      <c r="Q434" s="3">
        <v>4.54</v>
      </c>
      <c r="R434" s="3">
        <v>1.141</v>
      </c>
      <c r="S434" s="3">
        <v>1.0309999999999999</v>
      </c>
      <c r="T434" s="3">
        <v>0.27100000000000002</v>
      </c>
      <c r="U434" s="3">
        <v>1.681</v>
      </c>
      <c r="V434" s="3">
        <v>4.181</v>
      </c>
      <c r="W434" s="3">
        <v>3.04</v>
      </c>
      <c r="X434" s="3">
        <v>3.1500000000000004</v>
      </c>
      <c r="Y434" s="3">
        <v>3.91</v>
      </c>
      <c r="Z434" s="3">
        <v>2.5</v>
      </c>
      <c r="AA434" s="3">
        <v>87.1</v>
      </c>
      <c r="AB434" s="3">
        <v>87</v>
      </c>
      <c r="AC434" s="3">
        <v>87.2</v>
      </c>
      <c r="AD434" s="3">
        <v>21</v>
      </c>
      <c r="AE434" s="3">
        <v>22.9</v>
      </c>
      <c r="AF434" s="3">
        <v>9.8000000000000007</v>
      </c>
      <c r="AG434" s="3">
        <v>14.6</v>
      </c>
      <c r="AH434" s="3">
        <v>15.7</v>
      </c>
      <c r="AI434" s="3">
        <v>22.2</v>
      </c>
      <c r="AJ434" s="3">
        <v>56.1</v>
      </c>
      <c r="AK434" s="3">
        <v>28</v>
      </c>
      <c r="AL434" s="3">
        <v>1.4</v>
      </c>
      <c r="AM434" s="3">
        <v>6</v>
      </c>
      <c r="AN434" s="3">
        <v>3.6</v>
      </c>
      <c r="AO434" s="3">
        <v>48.3</v>
      </c>
      <c r="AP434" s="3">
        <v>3.5</v>
      </c>
      <c r="AQ434" s="3">
        <v>1</v>
      </c>
      <c r="AR434" s="3">
        <v>4.4000000000000004</v>
      </c>
      <c r="AS434" s="3">
        <v>39.700000000000003</v>
      </c>
      <c r="AT434" s="3">
        <v>15.4</v>
      </c>
      <c r="AU434" s="3">
        <v>44.9</v>
      </c>
      <c r="AV434" s="3">
        <v>69.7</v>
      </c>
      <c r="AW434" s="3">
        <v>29.5</v>
      </c>
      <c r="AX434" s="3">
        <v>48.5</v>
      </c>
      <c r="AY434" s="3">
        <v>22</v>
      </c>
      <c r="AZ434" s="3">
        <v>49.8</v>
      </c>
      <c r="BA434" s="3">
        <v>3.9</v>
      </c>
      <c r="BB434" s="3">
        <v>1.9</v>
      </c>
      <c r="BC434" s="3">
        <v>11.3</v>
      </c>
      <c r="BD434" s="3">
        <v>5.6</v>
      </c>
      <c r="BE434" s="3">
        <v>4.5</v>
      </c>
      <c r="BF434" s="3">
        <v>7.8</v>
      </c>
      <c r="BG434" s="3">
        <v>11</v>
      </c>
      <c r="BH434" s="3">
        <v>8.8000000000000007</v>
      </c>
      <c r="BI434" s="3">
        <v>6.7</v>
      </c>
      <c r="BJ434" s="3">
        <v>86</v>
      </c>
      <c r="BK434" s="3">
        <v>85</v>
      </c>
      <c r="BL434" s="3">
        <v>73</v>
      </c>
      <c r="BM434" s="3">
        <v>60.5</v>
      </c>
      <c r="BN434" s="3">
        <v>67.400000000000006</v>
      </c>
      <c r="BO434" s="3">
        <v>77.599999999999994</v>
      </c>
      <c r="BP434" s="3">
        <v>65</v>
      </c>
      <c r="BQ434" s="3">
        <v>51.6</v>
      </c>
      <c r="BR434" s="3">
        <v>67.7</v>
      </c>
      <c r="BS434" s="3">
        <v>50.9</v>
      </c>
      <c r="BT434" s="3">
        <v>0</v>
      </c>
    </row>
    <row r="435" spans="1:72" x14ac:dyDescent="0.25">
      <c r="A435" s="2"/>
      <c r="E435" s="3"/>
    </row>
    <row r="436" spans="1:72" x14ac:dyDescent="0.25">
      <c r="A436" s="2"/>
      <c r="E436" s="3"/>
    </row>
    <row r="437" spans="1:72" x14ac:dyDescent="0.25">
      <c r="A437" s="2"/>
      <c r="E437" s="3"/>
    </row>
    <row r="438" spans="1:72" x14ac:dyDescent="0.25">
      <c r="E438" s="3"/>
    </row>
    <row r="439" spans="1:72" x14ac:dyDescent="0.25">
      <c r="E439" s="3"/>
    </row>
    <row r="440" spans="1:72" x14ac:dyDescent="0.25">
      <c r="E440" s="3"/>
    </row>
    <row r="441" spans="1:72" x14ac:dyDescent="0.25">
      <c r="E441" s="3"/>
    </row>
    <row r="442" spans="1:72" x14ac:dyDescent="0.25">
      <c r="E442" s="3"/>
    </row>
    <row r="443" spans="1:72" x14ac:dyDescent="0.25">
      <c r="E443" s="3"/>
    </row>
    <row r="444" spans="1:72" x14ac:dyDescent="0.25">
      <c r="E444" s="3"/>
    </row>
    <row r="445" spans="1:72" x14ac:dyDescent="0.25">
      <c r="E445" s="3"/>
    </row>
    <row r="446" spans="1:72" x14ac:dyDescent="0.25">
      <c r="E446" s="3"/>
    </row>
    <row r="447" spans="1:72" x14ac:dyDescent="0.25">
      <c r="E447" s="3"/>
    </row>
    <row r="448" spans="1:72" x14ac:dyDescent="0.25">
      <c r="E448" s="3"/>
    </row>
    <row r="449" spans="5:5" x14ac:dyDescent="0.25">
      <c r="E449" s="3"/>
    </row>
    <row r="450" spans="5:5" x14ac:dyDescent="0.25">
      <c r="E450" s="3"/>
    </row>
    <row r="451" spans="5:5" x14ac:dyDescent="0.25">
      <c r="E451" s="3"/>
    </row>
    <row r="452" spans="5:5" x14ac:dyDescent="0.25">
      <c r="E45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 by 1</vt:lpstr>
      <vt:lpstr>Financial Series - Commodity</vt:lpstr>
      <vt:lpstr>Conf Board + Como + ISM + NAHB</vt:lpstr>
      <vt:lpstr>complément</vt:lpstr>
      <vt:lpstr>SummerSchool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Lagresle</dc:creator>
  <cp:lastModifiedBy>Vadim Lagresle</cp:lastModifiedBy>
  <dcterms:created xsi:type="dcterms:W3CDTF">2015-06-05T18:19:34Z</dcterms:created>
  <dcterms:modified xsi:type="dcterms:W3CDTF">2025-04-02T17:00:11Z</dcterms:modified>
</cp:coreProperties>
</file>