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tender\client\src\components\page\documents\"/>
    </mc:Choice>
  </mc:AlternateContent>
  <xr:revisionPtr revIDLastSave="0" documentId="13_ncr:1_{3E9C40B7-F4A8-439B-9BC0-F68D87330BDF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Table 1" sheetId="1" r:id="rId1"/>
  </sheets>
  <calcPr calcId="191029"/>
</workbook>
</file>

<file path=xl/calcChain.xml><?xml version="1.0" encoding="utf-8"?>
<calcChain xmlns="http://schemas.openxmlformats.org/spreadsheetml/2006/main">
  <c r="N17" i="1" l="1"/>
  <c r="M10" i="1"/>
  <c r="M11" i="1"/>
  <c r="M12" i="1"/>
  <c r="M13" i="1"/>
  <c r="M14" i="1"/>
  <c r="M15" i="1"/>
  <c r="M16" i="1"/>
  <c r="M9" i="1"/>
</calcChain>
</file>

<file path=xl/sharedStrings.xml><?xml version="1.0" encoding="utf-8"?>
<sst xmlns="http://schemas.openxmlformats.org/spreadsheetml/2006/main" count="47" uniqueCount="40">
  <si>
    <r>
      <rPr>
        <b/>
        <sz val="10"/>
        <rFont val="Arial"/>
        <family val="2"/>
      </rPr>
      <t xml:space="preserve">Продавец: </t>
    </r>
    <r>
      <rPr>
        <b/>
        <vertAlign val="superscript"/>
        <sz val="10"/>
        <rFont val="Arial"/>
        <family val="2"/>
      </rPr>
      <t xml:space="preserve">ООО  "СТРОЙТЕПЛОМОНТАЖ"
</t>
    </r>
    <r>
      <rPr>
        <b/>
        <sz val="10"/>
        <rFont val="Arial"/>
        <family val="2"/>
      </rPr>
      <t xml:space="preserve">Адрес:394049 г. Воронеж, Рабочий проспект , д.101. ,тел.:  (473) 207-31-51, 246-09-41 Сайт: </t>
    </r>
    <r>
      <rPr>
        <b/>
        <u/>
        <sz val="10"/>
        <color rgb="FF0000FF"/>
        <rFont val="Arial"/>
        <family val="2"/>
      </rPr>
      <t>www.stmgroup.ru</t>
    </r>
  </si>
  <si>
    <r>
      <rPr>
        <b/>
        <sz val="9"/>
        <rFont val="Arial"/>
        <family val="2"/>
      </rPr>
      <t>Образец заполнения платежного поручения</t>
    </r>
  </si>
  <si>
    <r>
      <rPr>
        <sz val="9"/>
        <rFont val="Arial"/>
        <family val="2"/>
      </rPr>
      <t xml:space="preserve">Получатель
</t>
    </r>
    <r>
      <rPr>
        <sz val="9"/>
        <rFont val="Arial"/>
        <family val="2"/>
      </rPr>
      <t>ИНН  3665032022                         КПП 366601001 ООО  "СТРОЙТЕПЛОМОНТАЖ"</t>
    </r>
  </si>
  <si>
    <r>
      <rPr>
        <sz val="9"/>
        <rFont val="Arial"/>
        <family val="2"/>
      </rPr>
      <t>Сч. №</t>
    </r>
  </si>
  <si>
    <r>
      <rPr>
        <sz val="9"/>
        <rFont val="Arial"/>
        <family val="2"/>
      </rPr>
      <t xml:space="preserve">Банк получателя
</t>
    </r>
    <r>
      <rPr>
        <sz val="9"/>
        <rFont val="Arial"/>
        <family val="2"/>
      </rPr>
      <t>Центрально-Черноземный Банк ПАО Сбербанк г.Воронеж</t>
    </r>
  </si>
  <si>
    <r>
      <rPr>
        <sz val="9"/>
        <rFont val="Arial"/>
        <family val="2"/>
      </rPr>
      <t>БИК</t>
    </r>
  </si>
  <si>
    <r>
      <rPr>
        <sz val="9"/>
        <rFont val="Arial"/>
        <family val="2"/>
      </rPr>
      <t xml:space="preserve">042007681
</t>
    </r>
    <r>
      <rPr>
        <sz val="9"/>
        <rFont val="Arial"/>
        <family val="2"/>
      </rPr>
      <t>30101810600000000681</t>
    </r>
  </si>
  <si>
    <r>
      <rPr>
        <b/>
        <sz val="12"/>
        <rFont val="Arial"/>
        <family val="2"/>
      </rPr>
      <t xml:space="preserve">СЧЕТ № П38647
</t>
    </r>
    <r>
      <rPr>
        <b/>
        <sz val="10"/>
        <rFont val="Arial"/>
        <family val="2"/>
      </rPr>
      <t>Плательщик: ИП Аветикян Липарит Ашотович</t>
    </r>
  </si>
  <si>
    <r>
      <rPr>
        <b/>
        <sz val="12"/>
        <rFont val="Arial"/>
        <family val="2"/>
      </rPr>
      <t>от  22/06/21</t>
    </r>
  </si>
  <si>
    <r>
      <rPr>
        <sz val="10"/>
        <rFont val="Arial"/>
        <family val="2"/>
      </rPr>
      <t>№</t>
    </r>
  </si>
  <si>
    <r>
      <rPr>
        <sz val="10"/>
        <rFont val="Arial"/>
        <family val="2"/>
      </rPr>
      <t>Скл.</t>
    </r>
  </si>
  <si>
    <r>
      <rPr>
        <sz val="10"/>
        <rFont val="Arial"/>
        <family val="2"/>
      </rPr>
      <t>Код</t>
    </r>
  </si>
  <si>
    <r>
      <rPr>
        <sz val="10"/>
        <rFont val="Arial"/>
        <family val="2"/>
      </rPr>
      <t>Наименование товара</t>
    </r>
  </si>
  <si>
    <r>
      <rPr>
        <sz val="10"/>
        <rFont val="Arial"/>
        <family val="2"/>
      </rPr>
      <t>*</t>
    </r>
  </si>
  <si>
    <r>
      <rPr>
        <sz val="10"/>
        <rFont val="Arial"/>
        <family val="2"/>
      </rPr>
      <t>Ед.</t>
    </r>
  </si>
  <si>
    <r>
      <rPr>
        <sz val="10"/>
        <rFont val="Arial"/>
        <family val="2"/>
      </rPr>
      <t>Количество</t>
    </r>
  </si>
  <si>
    <r>
      <rPr>
        <sz val="10"/>
        <rFont val="Arial"/>
        <family val="2"/>
      </rPr>
      <t>Цена, руб.</t>
    </r>
  </si>
  <si>
    <r>
      <rPr>
        <sz val="10"/>
        <rFont val="Arial"/>
        <family val="2"/>
      </rPr>
      <t>Сумма, руб.</t>
    </r>
  </si>
  <si>
    <r>
      <rPr>
        <sz val="8"/>
        <rFont val="Arial"/>
        <family val="2"/>
      </rPr>
      <t xml:space="preserve">Котел настенный Ariston CARES XC 24 FF NG 24кВт
</t>
    </r>
    <r>
      <rPr>
        <sz val="8"/>
        <rFont val="Arial"/>
        <family val="2"/>
      </rPr>
      <t>(3301682)</t>
    </r>
  </si>
  <si>
    <r>
      <rPr>
        <sz val="8"/>
        <rFont val="Arial"/>
        <family val="2"/>
      </rPr>
      <t>шт</t>
    </r>
  </si>
  <si>
    <r>
      <rPr>
        <sz val="8"/>
        <rFont val="Arial"/>
        <family val="2"/>
      </rPr>
      <t xml:space="preserve">KRATS Коаксиальная труба 60/100 с наконечником L=1м
</t>
    </r>
    <r>
      <rPr>
        <sz val="8"/>
        <rFont val="Arial"/>
        <family val="2"/>
      </rPr>
      <t>(TL-1M/ST) антилед</t>
    </r>
  </si>
  <si>
    <r>
      <rPr>
        <sz val="8"/>
        <rFont val="Arial"/>
        <family val="2"/>
      </rPr>
      <t xml:space="preserve">KRATS Отвод котловой 60/100 универс. (кроме Navien,
</t>
    </r>
    <r>
      <rPr>
        <sz val="8"/>
        <rFont val="Arial"/>
        <family val="2"/>
      </rPr>
      <t>Immergas, Пантера, Гепард 2015 (K-01)</t>
    </r>
  </si>
  <si>
    <r>
      <rPr>
        <sz val="8"/>
        <rFont val="Arial"/>
        <family val="2"/>
      </rPr>
      <t xml:space="preserve">Насос циркуляционный Wester WCP 25-60G 130 мм (с
</t>
    </r>
    <r>
      <rPr>
        <sz val="8"/>
        <rFont val="Arial"/>
        <family val="2"/>
      </rPr>
      <t>гайками)</t>
    </r>
  </si>
  <si>
    <r>
      <rPr>
        <sz val="8"/>
        <rFont val="Arial"/>
        <family val="2"/>
      </rPr>
      <t xml:space="preserve">Коллектор нерж. 1"-3/4 с расходомерами на 10 выходов
</t>
    </r>
    <r>
      <rPr>
        <sz val="8"/>
        <rFont val="Arial"/>
        <family val="2"/>
      </rPr>
      <t>PRO AQUA  (V500MB.10)</t>
    </r>
  </si>
  <si>
    <r>
      <rPr>
        <sz val="8"/>
        <rFont val="Arial"/>
        <family val="2"/>
      </rPr>
      <t>Евроконус 16(2.0) х 3/4 (0-32-2125) Wester</t>
    </r>
  </si>
  <si>
    <r>
      <rPr>
        <sz val="8"/>
        <rFont val="Arial"/>
        <family val="2"/>
      </rPr>
      <t xml:space="preserve">VARMEGA Вентиль т/с (настр.30-65гр., 1"ГВС, н.р.) Kvs1,6
</t>
    </r>
    <r>
      <rPr>
        <sz val="8"/>
        <rFont val="Arial"/>
        <family val="2"/>
      </rPr>
      <t>(T151002N.GR-UT)</t>
    </r>
  </si>
  <si>
    <r>
      <rPr>
        <sz val="8"/>
        <rFont val="Arial"/>
        <family val="2"/>
      </rPr>
      <t xml:space="preserve">Труба VARMEGA PE-Xb/EVOH 16х2,0 (бухта 200м)
</t>
    </r>
    <r>
      <rPr>
        <sz val="8"/>
        <rFont val="Arial"/>
        <family val="2"/>
      </rPr>
      <t>(красная) (VM30601)</t>
    </r>
  </si>
  <si>
    <r>
      <rPr>
        <sz val="8"/>
        <rFont val="Arial"/>
        <family val="2"/>
      </rPr>
      <t>м</t>
    </r>
  </si>
  <si>
    <r>
      <rPr>
        <b/>
        <sz val="10"/>
        <rFont val="Arial"/>
        <family val="2"/>
      </rPr>
      <t>Ответственный менеджер:   Мигловец А.В.</t>
    </r>
  </si>
  <si>
    <r>
      <rPr>
        <b/>
        <sz val="10"/>
        <rFont val="Arial"/>
        <family val="2"/>
      </rPr>
      <t>Итого:</t>
    </r>
  </si>
  <si>
    <r>
      <rPr>
        <b/>
        <sz val="10"/>
        <rFont val="Arial"/>
        <family val="2"/>
      </rPr>
      <t xml:space="preserve">Тел.: (473) 2070057 доб. 1109
</t>
    </r>
    <r>
      <rPr>
        <i/>
        <sz val="10"/>
        <rFont val="Arial"/>
        <family val="2"/>
      </rPr>
      <t xml:space="preserve">К оплате:  </t>
    </r>
    <r>
      <rPr>
        <i/>
        <vertAlign val="superscript"/>
        <sz val="10"/>
        <rFont val="Arial"/>
        <family val="2"/>
      </rPr>
      <t>Девяносто четыре тысячи сто шестьдесят четыре рубля 02 копеек</t>
    </r>
  </si>
  <si>
    <r>
      <rPr>
        <b/>
        <sz val="10"/>
        <rFont val="Arial"/>
        <family val="2"/>
      </rPr>
      <t>НДС в т.ч. 20% :</t>
    </r>
  </si>
  <si>
    <r>
      <rPr>
        <sz val="10"/>
        <rFont val="Arial"/>
        <family val="2"/>
      </rPr>
      <t>15693.99</t>
    </r>
  </si>
  <si>
    <r>
      <rPr>
        <sz val="10"/>
        <rFont val="Arial"/>
        <family val="2"/>
      </rPr>
      <t xml:space="preserve">Руководитель предприятия </t>
    </r>
    <r>
      <rPr>
        <u/>
        <sz val="10"/>
        <rFont val="Times New Roman"/>
        <family val="1"/>
      </rPr>
      <t xml:space="preserve">                                                 
</t>
    </r>
    <r>
      <rPr>
        <sz val="10"/>
        <rFont val="Arial"/>
        <family val="2"/>
      </rPr>
      <t xml:space="preserve">Главный бухгалтер </t>
    </r>
    <r>
      <rPr>
        <u/>
        <sz val="10"/>
        <rFont val="Times New Roman"/>
        <family val="1"/>
      </rPr>
      <t>                                                                  </t>
    </r>
  </si>
  <si>
    <r>
      <rPr>
        <sz val="9"/>
        <rFont val="Arial"/>
        <family val="2"/>
      </rPr>
      <t xml:space="preserve">/ Гетта А.И. /
</t>
    </r>
    <r>
      <rPr>
        <sz val="9"/>
        <rFont val="Arial"/>
        <family val="2"/>
      </rPr>
      <t>/ Дудина Н.И. /</t>
    </r>
  </si>
  <si>
    <r>
      <rPr>
        <b/>
        <sz val="9"/>
        <rFont val="Arial"/>
        <family val="2"/>
      </rPr>
      <t>Cчет действителен до 23/06/21.       !!! В назначении платежа укажите номер и дату договора  !!!</t>
    </r>
  </si>
  <si>
    <r>
      <rPr>
        <b/>
        <sz val="9"/>
        <rFont val="Arial"/>
        <family val="2"/>
      </rPr>
      <t xml:space="preserve">Товар отпускается по факту прихода денег на р/с поставщика при наличии доверенности и паспорта.
</t>
    </r>
    <r>
      <rPr>
        <b/>
        <sz val="9"/>
        <rFont val="Arial"/>
        <family val="2"/>
      </rPr>
      <t>Отказаться от поставки товара  помеченного *  возможно только с разрешения поставщика.</t>
    </r>
  </si>
  <si>
    <r>
      <rPr>
        <b/>
        <sz val="10"/>
        <rFont val="Arial"/>
        <family val="2"/>
      </rPr>
      <t>Если у Вас есть счет с более низкими ценами, пришлите его - мы постараемся сделать еще выгоднее!</t>
    </r>
  </si>
  <si>
    <r>
      <rPr>
        <i/>
        <sz val="8"/>
        <rFont val="Courier New"/>
        <family val="3"/>
      </rPr>
      <t xml:space="preserve">№ П38647 от 22/06/21  </t>
    </r>
    <r>
      <rPr>
        <vertAlign val="superscript"/>
        <sz val="8"/>
        <rFont val="Courier New"/>
        <family val="3"/>
      </rPr>
      <t>Стр.      1</t>
    </r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</si>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</sst>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2" x14ac:knownFonts="1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12"/>
      <name val="Arial"/>
    </font>
    <font>
      <sz val="10"/>
      <name val="Arial"/>
    </font>
    <font>
      <sz val="8"/>
      <color rgb="FF000000"/>
      <name val="Arial"/>
      <family val="2"/>
    </font>
    <font>
      <sz val="8"/>
      <name val="Arial"/>
    </font>
    <font>
      <b/>
      <sz val="10"/>
      <name val="Arial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u/>
      <sz val="10"/>
      <color rgb="FF0000FF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i/>
      <vertAlign val="superscript"/>
      <sz val="10"/>
      <name val="Arial"/>
      <family val="2"/>
    </font>
    <font>
      <u/>
      <sz val="10"/>
      <name val="Times New Roman"/>
      <family val="1"/>
    </font>
    <font>
      <i/>
      <sz val="8"/>
      <name val="Courier New"/>
      <family val="3"/>
    </font>
    <font>
      <vertAlign val="superscript"/>
      <sz val="8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right" vertical="top" shrinkToFit="1"/>
    </xf>
    <xf numFmtId="164" fontId="6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23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right" vertical="top" wrapText="1" indent="2"/>
    </xf>
    <xf numFmtId="0" fontId="2" fillId="0" borderId="4" xfId="0" applyFont="1" applyFill="1" applyBorder="1" applyAlignment="1">
      <alignment horizontal="right" vertical="top" wrapText="1" indent="2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1" fontId="3" fillId="0" borderId="4" xfId="0" applyNumberFormat="1" applyFont="1" applyFill="1" applyBorder="1" applyAlignment="1">
      <alignment horizontal="left" vertical="top" shrinkToFi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right" vertical="top" wrapText="1" indent="3"/>
    </xf>
    <xf numFmtId="0" fontId="2" fillId="0" borderId="4" xfId="0" applyFont="1" applyFill="1" applyBorder="1" applyAlignment="1">
      <alignment horizontal="right" vertical="top" wrapText="1" indent="3"/>
    </xf>
    <xf numFmtId="0" fontId="4" fillId="0" borderId="0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8"/>
    </xf>
    <xf numFmtId="0" fontId="5" fillId="0" borderId="3" xfId="0" applyFont="1" applyFill="1" applyBorder="1" applyAlignment="1">
      <alignment horizontal="left" vertical="top" wrapText="1" indent="8"/>
    </xf>
    <xf numFmtId="0" fontId="5" fillId="0" borderId="4" xfId="0" applyFont="1" applyFill="1" applyBorder="1" applyAlignment="1">
      <alignment horizontal="left" vertical="top" wrapText="1" indent="8"/>
    </xf>
    <xf numFmtId="0" fontId="5" fillId="0" borderId="2" xfId="0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right" vertical="top" wrapText="1"/>
    </xf>
    <xf numFmtId="0" fontId="5" fillId="0" borderId="2" xfId="0" applyFont="1" applyFill="1" applyBorder="1" applyAlignment="1">
      <alignment horizontal="right" vertical="top" wrapText="1" indent="1"/>
    </xf>
    <xf numFmtId="0" fontId="5" fillId="0" borderId="3" xfId="0" applyFont="1" applyFill="1" applyBorder="1" applyAlignment="1">
      <alignment horizontal="right" vertical="top" wrapText="1" indent="1"/>
    </xf>
    <xf numFmtId="0" fontId="5" fillId="0" borderId="4" xfId="0" applyFont="1" applyFill="1" applyBorder="1" applyAlignment="1">
      <alignment horizontal="right" vertical="top" wrapText="1" indent="1"/>
    </xf>
    <xf numFmtId="3" fontId="6" fillId="0" borderId="2" xfId="0" applyNumberFormat="1" applyFont="1" applyFill="1" applyBorder="1" applyAlignment="1">
      <alignment horizontal="right" vertical="top" shrinkToFit="1"/>
    </xf>
    <xf numFmtId="3" fontId="6" fillId="0" borderId="3" xfId="0" applyNumberFormat="1" applyFont="1" applyFill="1" applyBorder="1" applyAlignment="1">
      <alignment horizontal="right" vertical="top" shrinkToFit="1"/>
    </xf>
    <xf numFmtId="3" fontId="6" fillId="0" borderId="4" xfId="0" applyNumberFormat="1" applyFont="1" applyFill="1" applyBorder="1" applyAlignment="1">
      <alignment horizontal="right" vertical="top" shrinkToFit="1"/>
    </xf>
    <xf numFmtId="0" fontId="7" fillId="0" borderId="2" xfId="0" applyFont="1" applyFill="1" applyBorder="1" applyAlignment="1">
      <alignment horizontal="right" vertical="top" wrapText="1"/>
    </xf>
    <xf numFmtId="0" fontId="7" fillId="0" borderId="3" xfId="0" applyFont="1" applyFill="1" applyBorder="1" applyAlignment="1">
      <alignment horizontal="right" vertical="top" wrapText="1"/>
    </xf>
    <xf numFmtId="0" fontId="7" fillId="0" borderId="4" xfId="0" applyFont="1" applyFill="1" applyBorder="1" applyAlignment="1">
      <alignment horizontal="righ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right" vertical="top" wrapText="1" indent="2"/>
    </xf>
    <xf numFmtId="0" fontId="5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2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53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138382</xdr:colOff>
      <xdr:row>1</xdr:row>
      <xdr:rowOff>0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36882" cy="419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349509</xdr:rowOff>
    </xdr:from>
    <xdr:to>
      <xdr:col>3</xdr:col>
      <xdr:colOff>1200785</xdr:colOff>
      <xdr:row>19</xdr:row>
      <xdr:rowOff>3809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0" y="5731134"/>
          <a:ext cx="2381885" cy="1826000"/>
          <a:chOff x="0" y="0"/>
          <a:chExt cx="2343785" cy="1813560"/>
        </a:xfrm>
      </xdr:grpSpPr>
      <xdr:pic>
        <xdr:nvPicPr>
          <xdr:cNvPr id="4" name="image2.p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16028" cy="1164480"/>
          </a:xfrm>
          <a:prstGeom prst="rect">
            <a:avLst/>
          </a:prstGeom>
        </xdr:spPr>
      </xdr:pic>
      <xdr:pic>
        <xdr:nvPicPr>
          <xdr:cNvPr id="5" name="image3.jpe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2344" y="318034"/>
            <a:ext cx="1551432" cy="1495044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stmgroup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topLeftCell="C1" workbookViewId="0">
      <selection activeCell="S4" sqref="S4"/>
    </sheetView>
  </sheetViews>
  <sheetFormatPr defaultRowHeight="12.75" x14ac:dyDescent="0.2"/>
  <cols>
    <col min="1" max="1" width="6.83203125" customWidth="1"/>
    <col min="2" max="2" width="5.83203125" customWidth="1"/>
    <col min="3" max="3" width="8" customWidth="1"/>
    <col min="4" max="4" width="40.6640625" customWidth="1"/>
    <col min="5" max="5" width="2.1640625" customWidth="1"/>
    <col min="6" max="6" width="10.5" customWidth="1"/>
    <col min="7" max="7" width="3.33203125" customWidth="1"/>
    <col min="8" max="8" width="5.83203125" customWidth="1"/>
    <col min="9" max="9" width="8" customWidth="1"/>
    <col min="10" max="10" width="1.1640625" customWidth="1"/>
    <col min="11" max="11" width="4.6640625" customWidth="1"/>
    <col min="12" max="12" width="14" customWidth="1"/>
    <col min="13" max="13" width="4.6640625" customWidth="1"/>
    <col min="14" max="14" width="11.5" customWidth="1"/>
    <col min="15" max="15" width="1.1640625" customWidth="1"/>
    <col min="16" max="16" width="3.33203125" customWidth="1"/>
  </cols>
  <sheetData>
    <row r="1" spans="1:21" ht="33" customHeight="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21" ht="40.5" customHeight="1" x14ac:dyDescent="0.2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21" ht="12.75" customHeight="1" x14ac:dyDescent="0.2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21" ht="38.1" customHeight="1" x14ac:dyDescent="0.2">
      <c r="A4" s="12" t="s">
        <v>2</v>
      </c>
      <c r="B4" s="13"/>
      <c r="C4" s="13"/>
      <c r="D4" s="13"/>
      <c r="E4" s="13"/>
      <c r="F4" s="13"/>
      <c r="G4" s="14"/>
      <c r="H4" s="15" t="s">
        <v>3</v>
      </c>
      <c r="I4" s="16"/>
      <c r="J4" s="17">
        <v>4.0702810613360116E+19</v>
      </c>
      <c r="K4" s="18"/>
      <c r="L4" s="18"/>
      <c r="M4" s="18"/>
      <c r="N4" s="18"/>
      <c r="O4" s="19"/>
    </row>
    <row r="5" spans="1:21" ht="20.25" customHeight="1" x14ac:dyDescent="0.2">
      <c r="A5" s="20" t="s">
        <v>4</v>
      </c>
      <c r="B5" s="21"/>
      <c r="C5" s="21"/>
      <c r="D5" s="21"/>
      <c r="E5" s="21"/>
      <c r="F5" s="21"/>
      <c r="G5" s="22"/>
      <c r="H5" s="26" t="s">
        <v>5</v>
      </c>
      <c r="I5" s="27"/>
      <c r="J5" s="20" t="s">
        <v>6</v>
      </c>
      <c r="K5" s="21"/>
      <c r="L5" s="21"/>
      <c r="M5" s="21"/>
      <c r="N5" s="21"/>
      <c r="O5" s="22"/>
    </row>
    <row r="6" spans="1:21" ht="18.2" customHeight="1" x14ac:dyDescent="0.2">
      <c r="A6" s="23"/>
      <c r="B6" s="24"/>
      <c r="C6" s="24"/>
      <c r="D6" s="24"/>
      <c r="E6" s="24"/>
      <c r="F6" s="24"/>
      <c r="G6" s="25"/>
      <c r="H6" s="15" t="s">
        <v>3</v>
      </c>
      <c r="I6" s="16"/>
      <c r="J6" s="23"/>
      <c r="K6" s="24"/>
      <c r="L6" s="24"/>
      <c r="M6" s="24"/>
      <c r="N6" s="24"/>
      <c r="O6" s="25"/>
    </row>
    <row r="7" spans="1:21" ht="31.5" customHeight="1" x14ac:dyDescent="0.2">
      <c r="A7" s="10" t="s">
        <v>7</v>
      </c>
      <c r="B7" s="10"/>
      <c r="C7" s="10"/>
      <c r="D7" s="10"/>
      <c r="E7" s="28" t="s">
        <v>8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1:21" ht="18.75" customHeight="1" x14ac:dyDescent="0.2">
      <c r="A8" s="1" t="s">
        <v>9</v>
      </c>
      <c r="B8" s="2" t="s">
        <v>10</v>
      </c>
      <c r="C8" s="1" t="s">
        <v>11</v>
      </c>
      <c r="D8" s="29" t="s">
        <v>12</v>
      </c>
      <c r="E8" s="30"/>
      <c r="F8" s="31"/>
      <c r="G8" s="3" t="s">
        <v>13</v>
      </c>
      <c r="H8" s="1" t="s">
        <v>14</v>
      </c>
      <c r="I8" s="32" t="s">
        <v>15</v>
      </c>
      <c r="J8" s="33"/>
      <c r="K8" s="34"/>
      <c r="L8" s="2" t="s">
        <v>16</v>
      </c>
      <c r="M8" s="35" t="s">
        <v>17</v>
      </c>
      <c r="N8" s="36"/>
      <c r="O8" s="37"/>
    </row>
    <row r="9" spans="1:21" ht="26.1" customHeight="1" x14ac:dyDescent="0.2">
      <c r="A9" s="4">
        <v>1</v>
      </c>
      <c r="B9" s="5">
        <v>9</v>
      </c>
      <c r="C9" s="4">
        <v>60764</v>
      </c>
      <c r="D9" s="12" t="s">
        <v>18</v>
      </c>
      <c r="E9" s="13"/>
      <c r="F9" s="14"/>
      <c r="G9" s="6"/>
      <c r="H9" s="7" t="s">
        <v>19</v>
      </c>
      <c r="I9" s="38">
        <v>1</v>
      </c>
      <c r="J9" s="39"/>
      <c r="K9" s="40"/>
      <c r="L9">
        <v>39749.892</v>
      </c>
      <c r="M9" s="41">
        <f>PRODUCT(L9,I9)</f>
        <v>39749.892</v>
      </c>
      <c r="N9" s="42"/>
      <c r="O9" s="43"/>
      <c r="U9" t="s">
        <v>39</v>
      </c>
    </row>
    <row r="10" spans="1:21" ht="26.25" customHeight="1" x14ac:dyDescent="0.2">
      <c r="A10" s="4">
        <v>2</v>
      </c>
      <c r="B10" s="5">
        <v>9</v>
      </c>
      <c r="C10" s="4">
        <v>51428</v>
      </c>
      <c r="D10" s="12" t="s">
        <v>20</v>
      </c>
      <c r="E10" s="13"/>
      <c r="F10" s="14"/>
      <c r="G10" s="6"/>
      <c r="H10" s="7" t="s">
        <v>19</v>
      </c>
      <c r="I10" s="38">
        <v>1</v>
      </c>
      <c r="J10" s="39"/>
      <c r="K10" s="40"/>
      <c r="L10">
        <v>775.21500000000003</v>
      </c>
      <c r="M10" s="41">
        <f t="shared" ref="M10:M16" si="0">PRODUCT(L10,I10)</f>
        <v>775.21500000000003</v>
      </c>
      <c r="N10" s="42"/>
      <c r="O10" s="43"/>
    </row>
    <row r="11" spans="1:21" ht="26.25" customHeight="1" x14ac:dyDescent="0.2">
      <c r="A11" s="4">
        <v>3</v>
      </c>
      <c r="B11" s="5">
        <v>9</v>
      </c>
      <c r="C11" s="4">
        <v>51440</v>
      </c>
      <c r="D11" s="12" t="s">
        <v>21</v>
      </c>
      <c r="E11" s="13"/>
      <c r="F11" s="14"/>
      <c r="G11" s="6"/>
      <c r="H11" s="7" t="s">
        <v>19</v>
      </c>
      <c r="I11" s="38">
        <v>1</v>
      </c>
      <c r="J11" s="39"/>
      <c r="K11" s="40"/>
      <c r="L11">
        <v>847.66499999999996</v>
      </c>
      <c r="M11" s="41">
        <f t="shared" si="0"/>
        <v>847.66499999999996</v>
      </c>
      <c r="N11" s="42"/>
      <c r="O11" s="43"/>
    </row>
    <row r="12" spans="1:21" ht="26.25" customHeight="1" x14ac:dyDescent="0.2">
      <c r="A12" s="4">
        <v>4</v>
      </c>
      <c r="B12" s="4">
        <v>12</v>
      </c>
      <c r="C12" s="4">
        <v>35118</v>
      </c>
      <c r="D12" s="12" t="s">
        <v>22</v>
      </c>
      <c r="E12" s="13"/>
      <c r="F12" s="14"/>
      <c r="G12" s="6"/>
      <c r="H12" s="7" t="s">
        <v>19</v>
      </c>
      <c r="I12" s="38">
        <v>1</v>
      </c>
      <c r="J12" s="39"/>
      <c r="K12" s="40"/>
      <c r="L12">
        <v>2436.42</v>
      </c>
      <c r="M12" s="41">
        <f t="shared" si="0"/>
        <v>2436.42</v>
      </c>
      <c r="N12" s="42"/>
      <c r="O12" s="43"/>
    </row>
    <row r="13" spans="1:21" ht="26.25" customHeight="1" x14ac:dyDescent="0.2">
      <c r="A13" s="4">
        <v>5</v>
      </c>
      <c r="B13" s="4">
        <v>12</v>
      </c>
      <c r="C13" s="4">
        <v>50793</v>
      </c>
      <c r="D13" s="12" t="s">
        <v>23</v>
      </c>
      <c r="E13" s="13"/>
      <c r="F13" s="14"/>
      <c r="G13" s="6"/>
      <c r="H13" s="7" t="s">
        <v>19</v>
      </c>
      <c r="I13" s="38">
        <v>1</v>
      </c>
      <c r="J13" s="39"/>
      <c r="K13" s="40"/>
      <c r="L13">
        <v>11050.798500000001</v>
      </c>
      <c r="M13" s="41">
        <f t="shared" si="0"/>
        <v>11050.798500000001</v>
      </c>
      <c r="N13" s="42"/>
      <c r="O13" s="43"/>
    </row>
    <row r="14" spans="1:21" ht="14.25" customHeight="1" x14ac:dyDescent="0.2">
      <c r="A14" s="4">
        <v>6</v>
      </c>
      <c r="B14" s="4">
        <v>12</v>
      </c>
      <c r="C14" s="4">
        <v>52473</v>
      </c>
      <c r="D14" s="44" t="s">
        <v>24</v>
      </c>
      <c r="E14" s="45"/>
      <c r="F14" s="46"/>
      <c r="G14" s="8"/>
      <c r="H14" s="7" t="s">
        <v>19</v>
      </c>
      <c r="I14" s="38">
        <v>20</v>
      </c>
      <c r="J14" s="39"/>
      <c r="K14" s="40"/>
      <c r="L14">
        <v>104.83200000000001</v>
      </c>
      <c r="M14" s="41">
        <f t="shared" si="0"/>
        <v>2096.6400000000003</v>
      </c>
      <c r="N14" s="42"/>
      <c r="O14" s="43"/>
    </row>
    <row r="15" spans="1:21" ht="26.25" customHeight="1" x14ac:dyDescent="0.2">
      <c r="A15" s="4">
        <v>7</v>
      </c>
      <c r="B15" s="4">
        <v>12</v>
      </c>
      <c r="C15" s="4">
        <v>47901</v>
      </c>
      <c r="D15" s="12" t="s">
        <v>25</v>
      </c>
      <c r="E15" s="13"/>
      <c r="F15" s="14"/>
      <c r="G15" s="6"/>
      <c r="H15" s="7" t="s">
        <v>19</v>
      </c>
      <c r="I15" s="38">
        <v>1</v>
      </c>
      <c r="J15" s="39"/>
      <c r="K15" s="40"/>
      <c r="L15">
        <v>3880.3905000000004</v>
      </c>
      <c r="M15" s="41">
        <f t="shared" si="0"/>
        <v>3880.3905000000004</v>
      </c>
      <c r="N15" s="42"/>
      <c r="O15" s="43"/>
    </row>
    <row r="16" spans="1:21" ht="26.25" customHeight="1" x14ac:dyDescent="0.2">
      <c r="A16" s="4">
        <v>8</v>
      </c>
      <c r="B16" s="5">
        <v>9</v>
      </c>
      <c r="C16" s="4">
        <v>60503</v>
      </c>
      <c r="D16" s="12" t="s">
        <v>26</v>
      </c>
      <c r="E16" s="13"/>
      <c r="F16" s="14"/>
      <c r="G16" s="6"/>
      <c r="H16" s="7" t="s">
        <v>27</v>
      </c>
      <c r="I16" s="38">
        <v>800</v>
      </c>
      <c r="J16" s="39"/>
      <c r="K16" s="40"/>
      <c r="L16">
        <v>47.544000000000004</v>
      </c>
      <c r="M16" s="41">
        <f t="shared" si="0"/>
        <v>38035.200000000004</v>
      </c>
      <c r="N16" s="42"/>
      <c r="O16" s="43"/>
    </row>
    <row r="17" spans="1:16" ht="14.25" customHeight="1" x14ac:dyDescent="0.2">
      <c r="A17" s="47" t="s">
        <v>28</v>
      </c>
      <c r="B17" s="47"/>
      <c r="C17" s="47"/>
      <c r="D17" s="47"/>
      <c r="E17" s="47"/>
      <c r="F17" s="47"/>
      <c r="G17" s="47"/>
      <c r="H17" s="47"/>
      <c r="I17" s="47"/>
      <c r="J17" s="47"/>
      <c r="K17" s="48" t="s">
        <v>29</v>
      </c>
      <c r="L17" s="48"/>
      <c r="M17" s="48"/>
      <c r="N17" s="49">
        <f>SUM(M9:O16)</f>
        <v>98872.221000000005</v>
      </c>
      <c r="O17" s="49"/>
    </row>
    <row r="18" spans="1:16" ht="28.5" customHeight="1" x14ac:dyDescent="0.2">
      <c r="A18" s="10" t="s">
        <v>30</v>
      </c>
      <c r="B18" s="10"/>
      <c r="C18" s="10"/>
      <c r="D18" s="10"/>
      <c r="E18" s="10"/>
      <c r="F18" s="10"/>
      <c r="G18" s="10"/>
      <c r="H18" s="10"/>
      <c r="I18" s="10"/>
      <c r="J18" s="10"/>
      <c r="K18" s="48" t="s">
        <v>31</v>
      </c>
      <c r="L18" s="48"/>
      <c r="M18" s="48"/>
      <c r="N18" s="49" t="s">
        <v>32</v>
      </c>
      <c r="O18" s="49"/>
    </row>
    <row r="19" spans="1:16" ht="143.1" customHeight="1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ht="38.25" customHeight="1" x14ac:dyDescent="0.2">
      <c r="A20" s="50" t="s">
        <v>33</v>
      </c>
      <c r="B20" s="50"/>
      <c r="C20" s="50"/>
      <c r="D20" s="50"/>
      <c r="E20" s="50"/>
      <c r="F20" s="9" t="s">
        <v>34</v>
      </c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ht="12.75" customHeight="1" x14ac:dyDescent="0.2">
      <c r="A21" s="51" t="s">
        <v>35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</row>
    <row r="22" spans="1:16" ht="25.5" customHeight="1" x14ac:dyDescent="0.2">
      <c r="A22" s="50" t="s">
        <v>36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</row>
    <row r="23" spans="1:16" ht="15.75" customHeight="1" x14ac:dyDescent="0.2">
      <c r="A23" s="52" t="s">
        <v>37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4"/>
    </row>
    <row r="24" spans="1:16" ht="11.25" customHeight="1" x14ac:dyDescent="0.2">
      <c r="A24" s="55" t="s">
        <v>38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</row>
  </sheetData>
  <mergeCells count="53">
    <mergeCell ref="A24:P24"/>
    <mergeCell ref="A20:E20"/>
    <mergeCell ref="F20:P20"/>
    <mergeCell ref="A21:P21"/>
    <mergeCell ref="A22:P22"/>
    <mergeCell ref="A23:N23"/>
    <mergeCell ref="A18:J18"/>
    <mergeCell ref="K18:M18"/>
    <mergeCell ref="N18:O18"/>
    <mergeCell ref="A19:E19"/>
    <mergeCell ref="F19:P19"/>
    <mergeCell ref="D16:F16"/>
    <mergeCell ref="I16:K16"/>
    <mergeCell ref="M16:O16"/>
    <mergeCell ref="A17:J17"/>
    <mergeCell ref="K17:M17"/>
    <mergeCell ref="N17:O17"/>
    <mergeCell ref="D14:F14"/>
    <mergeCell ref="I14:K14"/>
    <mergeCell ref="M14:O14"/>
    <mergeCell ref="D15:F15"/>
    <mergeCell ref="I15:K15"/>
    <mergeCell ref="M15:O15"/>
    <mergeCell ref="D12:F12"/>
    <mergeCell ref="I12:K12"/>
    <mergeCell ref="M12:O12"/>
    <mergeCell ref="D13:F13"/>
    <mergeCell ref="I13:K13"/>
    <mergeCell ref="M13:O13"/>
    <mergeCell ref="D10:F10"/>
    <mergeCell ref="I10:K10"/>
    <mergeCell ref="M10:O10"/>
    <mergeCell ref="D11:F11"/>
    <mergeCell ref="I11:K11"/>
    <mergeCell ref="M11:O11"/>
    <mergeCell ref="D8:F8"/>
    <mergeCell ref="I8:K8"/>
    <mergeCell ref="M8:O8"/>
    <mergeCell ref="D9:F9"/>
    <mergeCell ref="I9:K9"/>
    <mergeCell ref="M9:O9"/>
    <mergeCell ref="A5:G6"/>
    <mergeCell ref="H5:I5"/>
    <mergeCell ref="J5:O6"/>
    <mergeCell ref="H6:I6"/>
    <mergeCell ref="A7:D7"/>
    <mergeCell ref="E7:P7"/>
    <mergeCell ref="A1:P1"/>
    <mergeCell ref="A2:P2"/>
    <mergeCell ref="A3:P3"/>
    <mergeCell ref="A4:G4"/>
    <mergeCell ref="H4:I4"/>
    <mergeCell ref="J4:O4"/>
  </mergeCells>
  <hyperlinks>
    <hyperlink ref="A2" r:id="rId1" display="http://www.stmgroup.ru/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created xsi:type="dcterms:W3CDTF">2021-06-22T12:27:15Z</dcterms:created>
  <dcterms:modified xsi:type="dcterms:W3CDTF">2021-06-22T12:31:11Z</dcterms:modified>
</cp:coreProperties>
</file>