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Admin\Documents\Github\HtmlTest\Grades\"/>
    </mc:Choice>
  </mc:AlternateContent>
  <xr:revisionPtr revIDLastSave="0" documentId="13_ncr:1_{A8D812FF-A751-4A7F-AA62-08A5D3EA2910}"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G22" i="15" l="1"/>
  <c r="U200" i="17" l="1"/>
  <c r="T200" i="17"/>
  <c r="S200" i="17"/>
  <c r="R200" i="17"/>
  <c r="Q200" i="17"/>
  <c r="P200" i="17"/>
  <c r="O200" i="17"/>
  <c r="J200" i="17"/>
  <c r="I200" i="17"/>
  <c r="H200" i="17"/>
  <c r="U199" i="17"/>
  <c r="T199" i="17"/>
  <c r="S199" i="17"/>
  <c r="R199" i="17"/>
  <c r="Q199" i="17"/>
  <c r="P199" i="17"/>
  <c r="O199" i="17"/>
  <c r="J199" i="17"/>
  <c r="I199" i="17"/>
  <c r="H199" i="17"/>
  <c r="U198" i="17"/>
  <c r="T198" i="17"/>
  <c r="S198" i="17"/>
  <c r="R198" i="17"/>
  <c r="Q198" i="17"/>
  <c r="P198" i="17"/>
  <c r="O198" i="17"/>
  <c r="J198" i="17"/>
  <c r="I198" i="17"/>
  <c r="H198" i="17"/>
  <c r="U197" i="17"/>
  <c r="T197" i="17"/>
  <c r="S197" i="17"/>
  <c r="R197" i="17"/>
  <c r="Q197" i="17"/>
  <c r="P197" i="17"/>
  <c r="O197" i="17"/>
  <c r="J197" i="17"/>
  <c r="I197" i="17"/>
  <c r="H197" i="17"/>
  <c r="U196" i="17"/>
  <c r="T196" i="17"/>
  <c r="S196" i="17"/>
  <c r="R196" i="17"/>
  <c r="Q196" i="17"/>
  <c r="P196" i="17"/>
  <c r="O196" i="17"/>
  <c r="J196" i="17"/>
  <c r="I196" i="17"/>
  <c r="H196" i="17"/>
  <c r="U195" i="17"/>
  <c r="T195" i="17"/>
  <c r="S195" i="17"/>
  <c r="R195" i="17"/>
  <c r="Q195" i="17"/>
  <c r="P195" i="17"/>
  <c r="O195" i="17"/>
  <c r="J195" i="17"/>
  <c r="I195" i="17"/>
  <c r="H195" i="17"/>
  <c r="U194" i="17"/>
  <c r="T194" i="17"/>
  <c r="S194" i="17"/>
  <c r="R194" i="17"/>
  <c r="Q194" i="17"/>
  <c r="P194" i="17"/>
  <c r="O194" i="17"/>
  <c r="J194" i="17"/>
  <c r="I194" i="17"/>
  <c r="H194" i="17"/>
  <c r="U193" i="17"/>
  <c r="T193" i="17"/>
  <c r="S193" i="17"/>
  <c r="R193" i="17"/>
  <c r="Q193" i="17"/>
  <c r="P193" i="17"/>
  <c r="O193" i="17"/>
  <c r="J193" i="17"/>
  <c r="I193" i="17"/>
  <c r="H193" i="17"/>
  <c r="U192" i="17"/>
  <c r="T192" i="17"/>
  <c r="S192" i="17"/>
  <c r="R192" i="17"/>
  <c r="Q192" i="17"/>
  <c r="P192" i="17"/>
  <c r="O192" i="17"/>
  <c r="J192" i="17"/>
  <c r="I192" i="17"/>
  <c r="H192" i="17"/>
  <c r="U191" i="17"/>
  <c r="T191" i="17"/>
  <c r="S191" i="17"/>
  <c r="R191" i="17"/>
  <c r="Q191" i="17"/>
  <c r="P191" i="17"/>
  <c r="O191" i="17"/>
  <c r="J191" i="17"/>
  <c r="I191" i="17"/>
  <c r="H191" i="17"/>
  <c r="U190" i="17"/>
  <c r="T190" i="17"/>
  <c r="S190" i="17"/>
  <c r="R190" i="17"/>
  <c r="Q190" i="17"/>
  <c r="P190" i="17"/>
  <c r="O190" i="17"/>
  <c r="J190" i="17"/>
  <c r="I190" i="17"/>
  <c r="H190" i="17"/>
  <c r="U189" i="17"/>
  <c r="T189" i="17"/>
  <c r="S189" i="17"/>
  <c r="R189" i="17"/>
  <c r="Q189" i="17"/>
  <c r="P189" i="17"/>
  <c r="O189" i="17"/>
  <c r="J189" i="17"/>
  <c r="I189" i="17"/>
  <c r="H189" i="17"/>
  <c r="U188" i="17"/>
  <c r="T188" i="17"/>
  <c r="S188" i="17"/>
  <c r="R188" i="17"/>
  <c r="Q188" i="17"/>
  <c r="P188" i="17"/>
  <c r="O188" i="17"/>
  <c r="J188" i="17"/>
  <c r="I188" i="17"/>
  <c r="H188" i="17"/>
  <c r="U187" i="17"/>
  <c r="T187" i="17"/>
  <c r="S187" i="17"/>
  <c r="R187" i="17"/>
  <c r="Q187" i="17"/>
  <c r="P187" i="17"/>
  <c r="O187" i="17"/>
  <c r="J187" i="17"/>
  <c r="I187" i="17"/>
  <c r="H187" i="17"/>
  <c r="U186" i="17"/>
  <c r="T186" i="17"/>
  <c r="S186" i="17"/>
  <c r="R186" i="17"/>
  <c r="Q186" i="17"/>
  <c r="P186" i="17"/>
  <c r="O186" i="17"/>
  <c r="J186" i="17"/>
  <c r="I186" i="17"/>
  <c r="H186" i="17"/>
  <c r="U185" i="17"/>
  <c r="T185" i="17"/>
  <c r="S185" i="17"/>
  <c r="R185" i="17"/>
  <c r="Q185" i="17"/>
  <c r="P185" i="17"/>
  <c r="O185" i="17"/>
  <c r="J185" i="17"/>
  <c r="I185" i="17"/>
  <c r="H185" i="17"/>
  <c r="U184" i="17"/>
  <c r="T184" i="17"/>
  <c r="S184" i="17"/>
  <c r="R184" i="17"/>
  <c r="Q184" i="17"/>
  <c r="P184" i="17"/>
  <c r="O184" i="17"/>
  <c r="J184" i="17"/>
  <c r="I184" i="17"/>
  <c r="H184" i="17"/>
  <c r="U183" i="17"/>
  <c r="T183" i="17"/>
  <c r="S183" i="17"/>
  <c r="R183" i="17"/>
  <c r="Q183" i="17"/>
  <c r="P183" i="17"/>
  <c r="O183" i="17"/>
  <c r="J183" i="17"/>
  <c r="I183" i="17"/>
  <c r="H183" i="17"/>
  <c r="U182" i="17"/>
  <c r="T182" i="17"/>
  <c r="S182" i="17"/>
  <c r="R182" i="17"/>
  <c r="Q182" i="17"/>
  <c r="P182" i="17"/>
  <c r="O182" i="17"/>
  <c r="J182" i="17"/>
  <c r="I182" i="17"/>
  <c r="H182" i="17"/>
  <c r="U181" i="17"/>
  <c r="T181" i="17"/>
  <c r="S181" i="17"/>
  <c r="R181" i="17"/>
  <c r="Q181" i="17"/>
  <c r="P181" i="17"/>
  <c r="O181" i="17"/>
  <c r="J181" i="17"/>
  <c r="I181" i="17"/>
  <c r="H181" i="17"/>
  <c r="U180" i="17"/>
  <c r="T180" i="17"/>
  <c r="S180" i="17"/>
  <c r="R180" i="17"/>
  <c r="Q180" i="17"/>
  <c r="P180" i="17"/>
  <c r="O180" i="17"/>
  <c r="J180" i="17"/>
  <c r="I180" i="17"/>
  <c r="H180" i="17"/>
  <c r="U179" i="17"/>
  <c r="T179" i="17"/>
  <c r="S179" i="17"/>
  <c r="R179" i="17"/>
  <c r="Q179" i="17"/>
  <c r="P179" i="17"/>
  <c r="O179" i="17"/>
  <c r="J179" i="17"/>
  <c r="I179" i="17"/>
  <c r="H179" i="17"/>
  <c r="U178" i="17"/>
  <c r="T178" i="17"/>
  <c r="S178" i="17"/>
  <c r="R178" i="17"/>
  <c r="Q178" i="17"/>
  <c r="P178" i="17"/>
  <c r="O178" i="17"/>
  <c r="J178" i="17"/>
  <c r="I178" i="17"/>
  <c r="H178" i="17"/>
  <c r="U177" i="17"/>
  <c r="T177" i="17"/>
  <c r="S177" i="17"/>
  <c r="R177" i="17"/>
  <c r="Q177" i="17"/>
  <c r="P177" i="17"/>
  <c r="O177" i="17"/>
  <c r="J177" i="17"/>
  <c r="I177" i="17"/>
  <c r="H177" i="17"/>
  <c r="U176" i="17"/>
  <c r="T176" i="17"/>
  <c r="S176" i="17"/>
  <c r="R176" i="17"/>
  <c r="Q176" i="17"/>
  <c r="P176" i="17"/>
  <c r="O176" i="17"/>
  <c r="J176" i="17"/>
  <c r="I176" i="17"/>
  <c r="H176" i="17"/>
  <c r="U175" i="17"/>
  <c r="T175" i="17"/>
  <c r="S175" i="17"/>
  <c r="R175" i="17"/>
  <c r="Q175" i="17"/>
  <c r="P175" i="17"/>
  <c r="O175" i="17"/>
  <c r="J175" i="17"/>
  <c r="I175" i="17"/>
  <c r="H175" i="17"/>
  <c r="U174" i="17"/>
  <c r="T174" i="17"/>
  <c r="S174" i="17"/>
  <c r="R174" i="17"/>
  <c r="Q174" i="17"/>
  <c r="P174" i="17"/>
  <c r="O174" i="17"/>
  <c r="J174" i="17"/>
  <c r="I174" i="17"/>
  <c r="H174" i="17"/>
  <c r="U173" i="17"/>
  <c r="T173" i="17"/>
  <c r="S173" i="17"/>
  <c r="R173" i="17"/>
  <c r="Q173" i="17"/>
  <c r="P173" i="17"/>
  <c r="O173" i="17"/>
  <c r="J173" i="17"/>
  <c r="I173" i="17"/>
  <c r="H173" i="17"/>
  <c r="U172" i="17"/>
  <c r="T172" i="17"/>
  <c r="S172" i="17"/>
  <c r="R172" i="17"/>
  <c r="Q172" i="17"/>
  <c r="P172" i="17"/>
  <c r="O172" i="17"/>
  <c r="J172" i="17"/>
  <c r="I172" i="17"/>
  <c r="H172" i="17"/>
  <c r="U171" i="17"/>
  <c r="T171" i="17"/>
  <c r="S171" i="17"/>
  <c r="R171" i="17"/>
  <c r="Q171" i="17"/>
  <c r="P171" i="17"/>
  <c r="O171" i="17"/>
  <c r="J171" i="17"/>
  <c r="I171" i="17"/>
  <c r="H171" i="17"/>
  <c r="U170" i="17"/>
  <c r="T170" i="17"/>
  <c r="S170" i="17"/>
  <c r="R170" i="17"/>
  <c r="Q170" i="17"/>
  <c r="P170" i="17"/>
  <c r="O170" i="17"/>
  <c r="J170" i="17"/>
  <c r="I170" i="17"/>
  <c r="H170" i="17"/>
  <c r="U169" i="17"/>
  <c r="T169" i="17"/>
  <c r="S169" i="17"/>
  <c r="R169" i="17"/>
  <c r="Q169" i="17"/>
  <c r="P169" i="17"/>
  <c r="O169" i="17"/>
  <c r="J169" i="17"/>
  <c r="I169" i="17"/>
  <c r="H169" i="17"/>
  <c r="U168" i="17"/>
  <c r="T168" i="17"/>
  <c r="S168" i="17"/>
  <c r="R168" i="17"/>
  <c r="Q168" i="17"/>
  <c r="P168" i="17"/>
  <c r="O168" i="17"/>
  <c r="J168" i="17"/>
  <c r="I168" i="17"/>
  <c r="H168" i="17"/>
  <c r="U167" i="17"/>
  <c r="T167" i="17"/>
  <c r="S167" i="17"/>
  <c r="R167" i="17"/>
  <c r="Q167" i="17"/>
  <c r="P167" i="17"/>
  <c r="O167" i="17"/>
  <c r="J167" i="17"/>
  <c r="I167" i="17"/>
  <c r="H167" i="17"/>
  <c r="U166" i="17"/>
  <c r="T166" i="17"/>
  <c r="S166" i="17"/>
  <c r="R166" i="17"/>
  <c r="Q166" i="17"/>
  <c r="P166" i="17"/>
  <c r="O166" i="17"/>
  <c r="J166" i="17"/>
  <c r="I166" i="17"/>
  <c r="H166" i="17"/>
  <c r="U165" i="17"/>
  <c r="T165" i="17"/>
  <c r="S165" i="17"/>
  <c r="R165" i="17"/>
  <c r="Q165" i="17"/>
  <c r="P165" i="17"/>
  <c r="O165" i="17"/>
  <c r="J165" i="17"/>
  <c r="I165" i="17"/>
  <c r="H165" i="17"/>
  <c r="U164" i="17"/>
  <c r="T164" i="17"/>
  <c r="S164" i="17"/>
  <c r="R164" i="17"/>
  <c r="Q164" i="17"/>
  <c r="P164" i="17"/>
  <c r="O164" i="17"/>
  <c r="J164" i="17"/>
  <c r="I164" i="17"/>
  <c r="H164" i="17"/>
  <c r="U163" i="17"/>
  <c r="T163" i="17"/>
  <c r="S163" i="17"/>
  <c r="R163" i="17"/>
  <c r="Q163" i="17"/>
  <c r="P163" i="17"/>
  <c r="O163" i="17"/>
  <c r="J163" i="17"/>
  <c r="I163" i="17"/>
  <c r="H163" i="17"/>
  <c r="U162" i="17"/>
  <c r="T162" i="17"/>
  <c r="S162" i="17"/>
  <c r="R162" i="17"/>
  <c r="Q162" i="17"/>
  <c r="P162" i="17"/>
  <c r="O162" i="17"/>
  <c r="J162" i="17"/>
  <c r="I162" i="17"/>
  <c r="H162" i="17"/>
  <c r="U161" i="17"/>
  <c r="T161" i="17"/>
  <c r="S161" i="17"/>
  <c r="R161" i="17"/>
  <c r="Q161" i="17"/>
  <c r="P161" i="17"/>
  <c r="O161" i="17"/>
  <c r="J161" i="17"/>
  <c r="I161" i="17"/>
  <c r="H161" i="17"/>
  <c r="U160" i="17"/>
  <c r="T160" i="17"/>
  <c r="S160" i="17"/>
  <c r="R160" i="17"/>
  <c r="Q160" i="17"/>
  <c r="P160" i="17"/>
  <c r="O160" i="17"/>
  <c r="J160" i="17"/>
  <c r="I160" i="17"/>
  <c r="H160" i="17"/>
  <c r="U159" i="17"/>
  <c r="T159" i="17"/>
  <c r="S159" i="17"/>
  <c r="R159" i="17"/>
  <c r="Q159" i="17"/>
  <c r="P159" i="17"/>
  <c r="O159" i="17"/>
  <c r="J159" i="17"/>
  <c r="I159" i="17"/>
  <c r="H159" i="17"/>
  <c r="U158" i="17"/>
  <c r="T158" i="17"/>
  <c r="S158" i="17"/>
  <c r="R158" i="17"/>
  <c r="Q158" i="17"/>
  <c r="P158" i="17"/>
  <c r="O158" i="17"/>
  <c r="J158" i="17"/>
  <c r="I158" i="17"/>
  <c r="H158" i="17"/>
  <c r="U157" i="17"/>
  <c r="T157" i="17"/>
  <c r="S157" i="17"/>
  <c r="R157" i="17"/>
  <c r="Q157" i="17"/>
  <c r="P157" i="17"/>
  <c r="O157" i="17"/>
  <c r="J157" i="17"/>
  <c r="I157" i="17"/>
  <c r="H157" i="17"/>
  <c r="U156" i="17"/>
  <c r="T156" i="17"/>
  <c r="S156" i="17"/>
  <c r="R156" i="17"/>
  <c r="Q156" i="17"/>
  <c r="P156" i="17"/>
  <c r="O156" i="17"/>
  <c r="J156" i="17"/>
  <c r="I156" i="17"/>
  <c r="H156" i="17"/>
  <c r="U155" i="17"/>
  <c r="T155" i="17"/>
  <c r="S155" i="17"/>
  <c r="R155" i="17"/>
  <c r="Q155" i="17"/>
  <c r="P155" i="17"/>
  <c r="O155" i="17"/>
  <c r="J155" i="17"/>
  <c r="I155" i="17"/>
  <c r="H155" i="17"/>
  <c r="U154" i="17"/>
  <c r="T154" i="17"/>
  <c r="S154" i="17"/>
  <c r="R154" i="17"/>
  <c r="Q154" i="17"/>
  <c r="P154" i="17"/>
  <c r="O154" i="17"/>
  <c r="J154" i="17"/>
  <c r="I154" i="17"/>
  <c r="H154" i="17"/>
  <c r="U153" i="17"/>
  <c r="T153" i="17"/>
  <c r="S153" i="17"/>
  <c r="R153" i="17"/>
  <c r="Q153" i="17"/>
  <c r="P153" i="17"/>
  <c r="O153" i="17"/>
  <c r="J153" i="17"/>
  <c r="I153" i="17"/>
  <c r="H153" i="17"/>
  <c r="U152" i="17"/>
  <c r="T152" i="17"/>
  <c r="S152" i="17"/>
  <c r="R152" i="17"/>
  <c r="Q152" i="17"/>
  <c r="P152" i="17"/>
  <c r="O152" i="17"/>
  <c r="J152" i="17"/>
  <c r="I152" i="17"/>
  <c r="H152" i="17"/>
  <c r="U151" i="17"/>
  <c r="T151" i="17"/>
  <c r="S151" i="17"/>
  <c r="R151" i="17"/>
  <c r="Q151" i="17"/>
  <c r="P151" i="17"/>
  <c r="O151" i="17"/>
  <c r="J151" i="17"/>
  <c r="I151" i="17"/>
  <c r="H151" i="17"/>
  <c r="U150" i="17"/>
  <c r="T150" i="17"/>
  <c r="S150" i="17"/>
  <c r="R150" i="17"/>
  <c r="Q150" i="17"/>
  <c r="P150" i="17"/>
  <c r="O150" i="17"/>
  <c r="J150" i="17"/>
  <c r="I150" i="17"/>
  <c r="H150" i="17"/>
  <c r="U149" i="17"/>
  <c r="T149" i="17"/>
  <c r="S149" i="17"/>
  <c r="R149" i="17"/>
  <c r="Q149" i="17"/>
  <c r="P149" i="17"/>
  <c r="O149" i="17"/>
  <c r="J149" i="17"/>
  <c r="I149" i="17"/>
  <c r="H149" i="17"/>
  <c r="U148" i="17"/>
  <c r="T148" i="17"/>
  <c r="S148" i="17"/>
  <c r="R148" i="17"/>
  <c r="Q148" i="17"/>
  <c r="P148" i="17"/>
  <c r="O148" i="17"/>
  <c r="J148" i="17"/>
  <c r="I148" i="17"/>
  <c r="H148" i="17"/>
  <c r="U147" i="17"/>
  <c r="T147" i="17"/>
  <c r="S147" i="17"/>
  <c r="R147" i="17"/>
  <c r="Q147" i="17"/>
  <c r="P147" i="17"/>
  <c r="O147" i="17"/>
  <c r="J147" i="17"/>
  <c r="I147" i="17"/>
  <c r="H147" i="17"/>
  <c r="U146" i="17"/>
  <c r="T146" i="17"/>
  <c r="S146" i="17"/>
  <c r="R146" i="17"/>
  <c r="Q146" i="17"/>
  <c r="P146" i="17"/>
  <c r="O146" i="17"/>
  <c r="J146" i="17"/>
  <c r="I146" i="17"/>
  <c r="H146" i="17"/>
  <c r="U145" i="17"/>
  <c r="T145" i="17"/>
  <c r="S145" i="17"/>
  <c r="R145" i="17"/>
  <c r="Q145" i="17"/>
  <c r="P145" i="17"/>
  <c r="O145" i="17"/>
  <c r="J145" i="17"/>
  <c r="I145" i="17"/>
  <c r="H145" i="17"/>
  <c r="U144" i="17"/>
  <c r="T144" i="17"/>
  <c r="S144" i="17"/>
  <c r="R144" i="17"/>
  <c r="Q144" i="17"/>
  <c r="P144" i="17"/>
  <c r="O144" i="17"/>
  <c r="J144" i="17"/>
  <c r="I144" i="17"/>
  <c r="H144" i="17"/>
  <c r="U143" i="17"/>
  <c r="T143" i="17"/>
  <c r="S143" i="17"/>
  <c r="R143" i="17"/>
  <c r="Q143" i="17"/>
  <c r="P143" i="17"/>
  <c r="O143" i="17"/>
  <c r="J143" i="17"/>
  <c r="I143" i="17"/>
  <c r="H143" i="17"/>
  <c r="U142" i="17"/>
  <c r="T142" i="17"/>
  <c r="S142" i="17"/>
  <c r="R142" i="17"/>
  <c r="Q142" i="17"/>
  <c r="P142" i="17"/>
  <c r="O142" i="17"/>
  <c r="J142" i="17"/>
  <c r="I142" i="17"/>
  <c r="H142" i="17"/>
  <c r="U141" i="17"/>
  <c r="T141" i="17"/>
  <c r="S141" i="17"/>
  <c r="R141" i="17"/>
  <c r="Q141" i="17"/>
  <c r="P141" i="17"/>
  <c r="O141" i="17"/>
  <c r="J141" i="17"/>
  <c r="I141" i="17"/>
  <c r="H141" i="17"/>
  <c r="U140" i="17"/>
  <c r="T140" i="17"/>
  <c r="S140" i="17"/>
  <c r="R140" i="17"/>
  <c r="Q140" i="17"/>
  <c r="P140" i="17"/>
  <c r="O140" i="17"/>
  <c r="J140" i="17"/>
  <c r="I140" i="17"/>
  <c r="H140" i="17"/>
  <c r="U139" i="17"/>
  <c r="T139" i="17"/>
  <c r="S139" i="17"/>
  <c r="R139" i="17"/>
  <c r="Q139" i="17"/>
  <c r="P139" i="17"/>
  <c r="O139" i="17"/>
  <c r="J139" i="17"/>
  <c r="I139" i="17"/>
  <c r="H139" i="17"/>
  <c r="U138" i="17"/>
  <c r="T138" i="17"/>
  <c r="S138" i="17"/>
  <c r="R138" i="17"/>
  <c r="Q138" i="17"/>
  <c r="P138" i="17"/>
  <c r="O138" i="17"/>
  <c r="J138" i="17"/>
  <c r="I138" i="17"/>
  <c r="H138" i="17"/>
  <c r="U137" i="17"/>
  <c r="T137" i="17"/>
  <c r="S137" i="17"/>
  <c r="R137" i="17"/>
  <c r="Q137" i="17"/>
  <c r="P137" i="17"/>
  <c r="O137" i="17"/>
  <c r="J137" i="17"/>
  <c r="I137" i="17"/>
  <c r="H137" i="17"/>
  <c r="U136" i="17"/>
  <c r="T136" i="17"/>
  <c r="S136" i="17"/>
  <c r="R136" i="17"/>
  <c r="Q136" i="17"/>
  <c r="P136" i="17"/>
  <c r="O136" i="17"/>
  <c r="J136" i="17"/>
  <c r="I136" i="17"/>
  <c r="H136" i="17"/>
  <c r="U135" i="17"/>
  <c r="T135" i="17"/>
  <c r="S135" i="17"/>
  <c r="R135" i="17"/>
  <c r="Q135" i="17"/>
  <c r="P135" i="17"/>
  <c r="O135" i="17"/>
  <c r="J135" i="17"/>
  <c r="I135" i="17"/>
  <c r="H135" i="17"/>
  <c r="U134" i="17"/>
  <c r="T134" i="17"/>
  <c r="S134" i="17"/>
  <c r="R134" i="17"/>
  <c r="Q134" i="17"/>
  <c r="P134" i="17"/>
  <c r="O134" i="17"/>
  <c r="J134" i="17"/>
  <c r="I134" i="17"/>
  <c r="H134" i="17"/>
  <c r="U133" i="17"/>
  <c r="T133" i="17"/>
  <c r="S133" i="17"/>
  <c r="R133" i="17"/>
  <c r="Q133" i="17"/>
  <c r="P133" i="17"/>
  <c r="O133" i="17"/>
  <c r="J133" i="17"/>
  <c r="I133" i="17"/>
  <c r="H133" i="17"/>
  <c r="U132" i="17"/>
  <c r="T132" i="17"/>
  <c r="S132" i="17"/>
  <c r="R132" i="17"/>
  <c r="Q132" i="17"/>
  <c r="P132" i="17"/>
  <c r="O132" i="17"/>
  <c r="J132" i="17"/>
  <c r="I132" i="17"/>
  <c r="H132" i="17"/>
  <c r="U131" i="17"/>
  <c r="T131" i="17"/>
  <c r="S131" i="17"/>
  <c r="R131" i="17"/>
  <c r="Q131" i="17"/>
  <c r="P131" i="17"/>
  <c r="O131" i="17"/>
  <c r="J131" i="17"/>
  <c r="I131" i="17"/>
  <c r="H131" i="17"/>
  <c r="U130" i="17"/>
  <c r="T130" i="17"/>
  <c r="S130" i="17"/>
  <c r="R130" i="17"/>
  <c r="Q130" i="17"/>
  <c r="P130" i="17"/>
  <c r="O130" i="17"/>
  <c r="J130" i="17"/>
  <c r="I130" i="17"/>
  <c r="H130" i="17"/>
  <c r="U129" i="17"/>
  <c r="T129" i="17"/>
  <c r="S129" i="17"/>
  <c r="R129" i="17"/>
  <c r="Q129" i="17"/>
  <c r="P129" i="17"/>
  <c r="O129" i="17"/>
  <c r="J129" i="17"/>
  <c r="I129" i="17"/>
  <c r="H129" i="17"/>
  <c r="U128" i="17"/>
  <c r="T128" i="17"/>
  <c r="S128" i="17"/>
  <c r="R128" i="17"/>
  <c r="Q128" i="17"/>
  <c r="P128" i="17"/>
  <c r="O128" i="17"/>
  <c r="J128" i="17"/>
  <c r="I128" i="17"/>
  <c r="H128" i="17"/>
  <c r="U127" i="17"/>
  <c r="T127" i="17"/>
  <c r="S127" i="17"/>
  <c r="R127" i="17"/>
  <c r="Q127" i="17"/>
  <c r="P127" i="17"/>
  <c r="O127" i="17"/>
  <c r="J127" i="17"/>
  <c r="I127" i="17"/>
  <c r="H127" i="17"/>
  <c r="U126" i="17"/>
  <c r="T126" i="17"/>
  <c r="S126" i="17"/>
  <c r="R126" i="17"/>
  <c r="Q126" i="17"/>
  <c r="P126" i="17"/>
  <c r="O126" i="17"/>
  <c r="J126" i="17"/>
  <c r="I126" i="17"/>
  <c r="H126" i="17"/>
  <c r="U125" i="17"/>
  <c r="T125" i="17"/>
  <c r="S125" i="17"/>
  <c r="R125" i="17"/>
  <c r="Q125" i="17"/>
  <c r="P125" i="17"/>
  <c r="O125" i="17"/>
  <c r="J125" i="17"/>
  <c r="I125" i="17"/>
  <c r="H125" i="17"/>
  <c r="U124" i="17"/>
  <c r="T124" i="17"/>
  <c r="S124" i="17"/>
  <c r="R124" i="17"/>
  <c r="Q124" i="17"/>
  <c r="P124" i="17"/>
  <c r="O124" i="17"/>
  <c r="J124" i="17"/>
  <c r="I124" i="17"/>
  <c r="H124" i="17"/>
  <c r="U123" i="17"/>
  <c r="T123" i="17"/>
  <c r="S123" i="17"/>
  <c r="R123" i="17"/>
  <c r="Q123" i="17"/>
  <c r="P123" i="17"/>
  <c r="O123" i="17"/>
  <c r="J123" i="17"/>
  <c r="I123" i="17"/>
  <c r="H123" i="17"/>
  <c r="U122" i="17"/>
  <c r="T122" i="17"/>
  <c r="S122" i="17"/>
  <c r="R122" i="17"/>
  <c r="Q122" i="17"/>
  <c r="P122" i="17"/>
  <c r="O122" i="17"/>
  <c r="J122" i="17"/>
  <c r="I122" i="17"/>
  <c r="H122" i="17"/>
  <c r="U121" i="17"/>
  <c r="T121" i="17"/>
  <c r="S121" i="17"/>
  <c r="R121" i="17"/>
  <c r="Q121" i="17"/>
  <c r="P121" i="17"/>
  <c r="O121" i="17"/>
  <c r="J121" i="17"/>
  <c r="I121" i="17"/>
  <c r="H121" i="17"/>
  <c r="U120" i="17"/>
  <c r="T120" i="17"/>
  <c r="S120" i="17"/>
  <c r="R120" i="17"/>
  <c r="Q120" i="17"/>
  <c r="P120" i="17"/>
  <c r="O120" i="17"/>
  <c r="J120" i="17"/>
  <c r="I120" i="17"/>
  <c r="H120" i="17"/>
  <c r="U119" i="17"/>
  <c r="T119" i="17"/>
  <c r="S119" i="17"/>
  <c r="R119" i="17"/>
  <c r="Q119" i="17"/>
  <c r="P119" i="17"/>
  <c r="O119" i="17"/>
  <c r="J119" i="17"/>
  <c r="I119" i="17"/>
  <c r="H119" i="17"/>
  <c r="U118" i="17"/>
  <c r="T118" i="17"/>
  <c r="S118" i="17"/>
  <c r="R118" i="17"/>
  <c r="Q118" i="17"/>
  <c r="P118" i="17"/>
  <c r="O118" i="17"/>
  <c r="J118" i="17"/>
  <c r="I118" i="17"/>
  <c r="H118" i="17"/>
  <c r="U117" i="17"/>
  <c r="T117" i="17"/>
  <c r="S117" i="17"/>
  <c r="R117" i="17"/>
  <c r="Q117" i="17"/>
  <c r="P117" i="17"/>
  <c r="O117" i="17"/>
  <c r="J117" i="17"/>
  <c r="I117" i="17"/>
  <c r="H117" i="17"/>
  <c r="U116" i="17"/>
  <c r="T116" i="17"/>
  <c r="S116" i="17"/>
  <c r="R116" i="17"/>
  <c r="Q116" i="17"/>
  <c r="P116" i="17"/>
  <c r="O116" i="17"/>
  <c r="J116" i="17"/>
  <c r="I116" i="17"/>
  <c r="H116" i="17"/>
  <c r="U115" i="17"/>
  <c r="T115" i="17"/>
  <c r="S115" i="17"/>
  <c r="R115" i="17"/>
  <c r="Q115" i="17"/>
  <c r="P115" i="17"/>
  <c r="O115" i="17"/>
  <c r="J115" i="17"/>
  <c r="I115" i="17"/>
  <c r="H115" i="17"/>
  <c r="U114" i="17"/>
  <c r="T114" i="17"/>
  <c r="S114" i="17"/>
  <c r="R114" i="17"/>
  <c r="Q114" i="17"/>
  <c r="P114" i="17"/>
  <c r="O114" i="17"/>
  <c r="J114" i="17"/>
  <c r="I114" i="17"/>
  <c r="H114" i="17"/>
  <c r="U113" i="17"/>
  <c r="T113" i="17"/>
  <c r="S113" i="17"/>
  <c r="R113" i="17"/>
  <c r="Q113" i="17"/>
  <c r="P113" i="17"/>
  <c r="O113" i="17"/>
  <c r="J113" i="17"/>
  <c r="I113" i="17"/>
  <c r="H113" i="17"/>
  <c r="U112" i="17"/>
  <c r="T112" i="17"/>
  <c r="S112" i="17"/>
  <c r="R112" i="17"/>
  <c r="Q112" i="17"/>
  <c r="P112" i="17"/>
  <c r="O112" i="17"/>
  <c r="J112" i="17"/>
  <c r="I112" i="17"/>
  <c r="H112" i="17"/>
  <c r="U111" i="17"/>
  <c r="T111" i="17"/>
  <c r="S111" i="17"/>
  <c r="R111" i="17"/>
  <c r="Q111" i="17"/>
  <c r="P111" i="17"/>
  <c r="O111" i="17"/>
  <c r="J111" i="17"/>
  <c r="I111" i="17"/>
  <c r="H111" i="17"/>
  <c r="U110" i="17"/>
  <c r="T110" i="17"/>
  <c r="S110" i="17"/>
  <c r="R110" i="17"/>
  <c r="Q110" i="17"/>
  <c r="P110" i="17"/>
  <c r="O110" i="17"/>
  <c r="J110" i="17"/>
  <c r="I110" i="17"/>
  <c r="H110" i="17"/>
  <c r="U109" i="17"/>
  <c r="T109" i="17"/>
  <c r="S109" i="17"/>
  <c r="R109" i="17"/>
  <c r="Q109" i="17"/>
  <c r="P109" i="17"/>
  <c r="O109" i="17"/>
  <c r="J109" i="17"/>
  <c r="I109" i="17"/>
  <c r="H109" i="17"/>
  <c r="U108" i="17"/>
  <c r="T108" i="17"/>
  <c r="S108" i="17"/>
  <c r="R108" i="17"/>
  <c r="Q108" i="17"/>
  <c r="P108" i="17"/>
  <c r="O108" i="17"/>
  <c r="J108" i="17"/>
  <c r="I108" i="17"/>
  <c r="H108" i="17"/>
  <c r="U107" i="17"/>
  <c r="T107" i="17"/>
  <c r="S107" i="17"/>
  <c r="R107" i="17"/>
  <c r="Q107" i="17"/>
  <c r="P107" i="17"/>
  <c r="O107" i="17"/>
  <c r="J107" i="17"/>
  <c r="I107" i="17"/>
  <c r="H107" i="17"/>
  <c r="U106" i="17"/>
  <c r="T106" i="17"/>
  <c r="S106" i="17"/>
  <c r="R106" i="17"/>
  <c r="Q106" i="17"/>
  <c r="P106" i="17"/>
  <c r="O106" i="17"/>
  <c r="J106" i="17"/>
  <c r="I106" i="17"/>
  <c r="H106" i="17"/>
  <c r="U105" i="17"/>
  <c r="T105" i="17"/>
  <c r="S105" i="17"/>
  <c r="R105" i="17"/>
  <c r="Q105" i="17"/>
  <c r="P105" i="17"/>
  <c r="O105" i="17"/>
  <c r="J105" i="17"/>
  <c r="I105" i="17"/>
  <c r="H105" i="17"/>
  <c r="U104" i="17"/>
  <c r="T104" i="17"/>
  <c r="S104" i="17"/>
  <c r="R104" i="17"/>
  <c r="Q104" i="17"/>
  <c r="P104" i="17"/>
  <c r="O104" i="17"/>
  <c r="J104" i="17"/>
  <c r="I104" i="17"/>
  <c r="H104" i="17"/>
  <c r="U103" i="17"/>
  <c r="T103" i="17"/>
  <c r="S103" i="17"/>
  <c r="R103" i="17"/>
  <c r="Q103" i="17"/>
  <c r="P103" i="17"/>
  <c r="O103" i="17"/>
  <c r="J103" i="17"/>
  <c r="I103" i="17"/>
  <c r="H103" i="17"/>
  <c r="U102" i="17"/>
  <c r="T102" i="17"/>
  <c r="S102" i="17"/>
  <c r="R102" i="17"/>
  <c r="Q102" i="17"/>
  <c r="P102" i="17"/>
  <c r="O102" i="17"/>
  <c r="J102" i="17"/>
  <c r="I102" i="17"/>
  <c r="H102" i="17"/>
  <c r="U101" i="17"/>
  <c r="T101" i="17"/>
  <c r="S101" i="17"/>
  <c r="R101" i="17"/>
  <c r="Q101" i="17"/>
  <c r="P101" i="17"/>
  <c r="O101" i="17"/>
  <c r="J101" i="17"/>
  <c r="I101" i="17"/>
  <c r="H101" i="17"/>
  <c r="U100" i="17"/>
  <c r="T100" i="17"/>
  <c r="S100" i="17"/>
  <c r="R100" i="17"/>
  <c r="Q100" i="17"/>
  <c r="P100" i="17"/>
  <c r="O100" i="17"/>
  <c r="J100" i="17"/>
  <c r="I100" i="17"/>
  <c r="H100" i="17"/>
  <c r="U99" i="17"/>
  <c r="T99" i="17"/>
  <c r="S99" i="17"/>
  <c r="R99" i="17"/>
  <c r="Q99" i="17"/>
  <c r="P99" i="17"/>
  <c r="O99" i="17"/>
  <c r="J99" i="17"/>
  <c r="I99" i="17"/>
  <c r="H99" i="17"/>
  <c r="U98" i="17"/>
  <c r="T98" i="17"/>
  <c r="S98" i="17"/>
  <c r="R98" i="17"/>
  <c r="Q98" i="17"/>
  <c r="P98" i="17"/>
  <c r="O98" i="17"/>
  <c r="J98" i="17"/>
  <c r="I98" i="17"/>
  <c r="H98" i="17"/>
  <c r="U97" i="17"/>
  <c r="T97" i="17"/>
  <c r="S97" i="17"/>
  <c r="R97" i="17"/>
  <c r="Q97" i="17"/>
  <c r="P97" i="17"/>
  <c r="O97" i="17"/>
  <c r="J97" i="17"/>
  <c r="I97" i="17"/>
  <c r="H97" i="17"/>
  <c r="U96" i="17"/>
  <c r="T96" i="17"/>
  <c r="S96" i="17"/>
  <c r="R96" i="17"/>
  <c r="Q96" i="17"/>
  <c r="P96" i="17"/>
  <c r="O96" i="17"/>
  <c r="J96" i="17"/>
  <c r="I96" i="17"/>
  <c r="H96" i="17"/>
  <c r="U95" i="17"/>
  <c r="T95" i="17"/>
  <c r="S95" i="17"/>
  <c r="R95" i="17"/>
  <c r="Q95" i="17"/>
  <c r="P95" i="17"/>
  <c r="O95" i="17"/>
  <c r="J95" i="17"/>
  <c r="I95" i="17"/>
  <c r="H95" i="17"/>
  <c r="U94" i="17"/>
  <c r="T94" i="17"/>
  <c r="S94" i="17"/>
  <c r="R94" i="17"/>
  <c r="Q94" i="17"/>
  <c r="P94" i="17"/>
  <c r="O94" i="17"/>
  <c r="J94" i="17"/>
  <c r="I94" i="17"/>
  <c r="H94" i="17"/>
  <c r="U93" i="17"/>
  <c r="T93" i="17"/>
  <c r="S93" i="17"/>
  <c r="R93" i="17"/>
  <c r="Q93" i="17"/>
  <c r="P93" i="17"/>
  <c r="O93" i="17"/>
  <c r="J93" i="17"/>
  <c r="I93" i="17"/>
  <c r="H93" i="17"/>
  <c r="U92" i="17"/>
  <c r="T92" i="17"/>
  <c r="S92" i="17"/>
  <c r="R92" i="17"/>
  <c r="Q92" i="17"/>
  <c r="P92" i="17"/>
  <c r="O92" i="17"/>
  <c r="J92" i="17"/>
  <c r="I92" i="17"/>
  <c r="H92" i="17"/>
  <c r="U91" i="17"/>
  <c r="T91" i="17"/>
  <c r="S91" i="17"/>
  <c r="R91" i="17"/>
  <c r="Q91" i="17"/>
  <c r="P91" i="17"/>
  <c r="O91" i="17"/>
  <c r="J91" i="17"/>
  <c r="I91" i="17"/>
  <c r="H91" i="17"/>
  <c r="U90" i="17"/>
  <c r="T90" i="17"/>
  <c r="S90" i="17"/>
  <c r="R90" i="17"/>
  <c r="Q90" i="17"/>
  <c r="P90" i="17"/>
  <c r="O90" i="17"/>
  <c r="J90" i="17"/>
  <c r="I90" i="17"/>
  <c r="H90" i="17"/>
  <c r="U89" i="17"/>
  <c r="T89" i="17"/>
  <c r="S89" i="17"/>
  <c r="R89" i="17"/>
  <c r="Q89" i="17"/>
  <c r="P89" i="17"/>
  <c r="O89" i="17"/>
  <c r="J89" i="17"/>
  <c r="I89" i="17"/>
  <c r="H89" i="17"/>
  <c r="U88" i="17"/>
  <c r="T88" i="17"/>
  <c r="S88" i="17"/>
  <c r="R88" i="17"/>
  <c r="Q88" i="17"/>
  <c r="P88" i="17"/>
  <c r="O88" i="17"/>
  <c r="J88" i="17"/>
  <c r="I88" i="17"/>
  <c r="H88" i="17"/>
  <c r="U87" i="17"/>
  <c r="T87" i="17"/>
  <c r="S87" i="17"/>
  <c r="R87" i="17"/>
  <c r="Q87" i="17"/>
  <c r="P87" i="17"/>
  <c r="O87" i="17"/>
  <c r="J87" i="17"/>
  <c r="I87" i="17"/>
  <c r="H87" i="17"/>
  <c r="U86" i="17"/>
  <c r="T86" i="17"/>
  <c r="S86" i="17"/>
  <c r="R86" i="17"/>
  <c r="Q86" i="17"/>
  <c r="P86" i="17"/>
  <c r="O86" i="17"/>
  <c r="J86" i="17"/>
  <c r="I86" i="17"/>
  <c r="H86" i="17"/>
  <c r="U85" i="17"/>
  <c r="T85" i="17"/>
  <c r="S85" i="17"/>
  <c r="R85" i="17"/>
  <c r="Q85" i="17"/>
  <c r="P85" i="17"/>
  <c r="O85" i="17"/>
  <c r="J85" i="17"/>
  <c r="I85" i="17"/>
  <c r="H85" i="17"/>
  <c r="U84" i="17"/>
  <c r="T84" i="17"/>
  <c r="S84" i="17"/>
  <c r="R84" i="17"/>
  <c r="Q84" i="17"/>
  <c r="P84" i="17"/>
  <c r="O84" i="17"/>
  <c r="J84" i="17"/>
  <c r="I84" i="17"/>
  <c r="H84" i="17"/>
  <c r="U83" i="17"/>
  <c r="T83" i="17"/>
  <c r="S83" i="17"/>
  <c r="R83" i="17"/>
  <c r="Q83" i="17"/>
  <c r="P83" i="17"/>
  <c r="O83" i="17"/>
  <c r="J83" i="17"/>
  <c r="I83" i="17"/>
  <c r="H83" i="17"/>
  <c r="U82" i="17"/>
  <c r="T82" i="17"/>
  <c r="S82" i="17"/>
  <c r="R82" i="17"/>
  <c r="Q82" i="17"/>
  <c r="P82" i="17"/>
  <c r="O82" i="17"/>
  <c r="J82" i="17"/>
  <c r="I82" i="17"/>
  <c r="H82" i="17"/>
  <c r="U81" i="17"/>
  <c r="T81" i="17"/>
  <c r="S81" i="17"/>
  <c r="R81" i="17"/>
  <c r="Q81" i="17"/>
  <c r="P81" i="17"/>
  <c r="O81" i="17"/>
  <c r="J81" i="17"/>
  <c r="I81" i="17"/>
  <c r="H81" i="17"/>
  <c r="U80" i="17"/>
  <c r="T80" i="17"/>
  <c r="S80" i="17"/>
  <c r="R80" i="17"/>
  <c r="Q80" i="17"/>
  <c r="P80" i="17"/>
  <c r="O80" i="17"/>
  <c r="J80" i="17"/>
  <c r="I80" i="17"/>
  <c r="H80" i="17"/>
  <c r="U79" i="17"/>
  <c r="T79" i="17"/>
  <c r="S79" i="17"/>
  <c r="R79" i="17"/>
  <c r="Q79" i="17"/>
  <c r="P79" i="17"/>
  <c r="O79" i="17"/>
  <c r="J79" i="17"/>
  <c r="I79" i="17"/>
  <c r="H79" i="17"/>
  <c r="U78" i="17"/>
  <c r="T78" i="17"/>
  <c r="S78" i="17"/>
  <c r="R78" i="17"/>
  <c r="Q78" i="17"/>
  <c r="P78" i="17"/>
  <c r="O78" i="17"/>
  <c r="J78" i="17"/>
  <c r="I78" i="17"/>
  <c r="H78" i="17"/>
  <c r="U77" i="17"/>
  <c r="T77" i="17"/>
  <c r="S77" i="17"/>
  <c r="R77" i="17"/>
  <c r="Q77" i="17"/>
  <c r="P77" i="17"/>
  <c r="O77" i="17"/>
  <c r="J77" i="17"/>
  <c r="I77" i="17"/>
  <c r="H77" i="17"/>
  <c r="U76" i="17"/>
  <c r="T76" i="17"/>
  <c r="S76" i="17"/>
  <c r="R76" i="17"/>
  <c r="Q76" i="17"/>
  <c r="P76" i="17"/>
  <c r="O76" i="17"/>
  <c r="J76" i="17"/>
  <c r="I76" i="17"/>
  <c r="H76" i="17"/>
  <c r="U75" i="17"/>
  <c r="T75" i="17"/>
  <c r="S75" i="17"/>
  <c r="R75" i="17"/>
  <c r="Q75" i="17"/>
  <c r="P75" i="17"/>
  <c r="O75" i="17"/>
  <c r="J75" i="17"/>
  <c r="I75" i="17"/>
  <c r="H75" i="17"/>
  <c r="U74" i="17"/>
  <c r="T74" i="17"/>
  <c r="S74" i="17"/>
  <c r="R74" i="17"/>
  <c r="Q74" i="17"/>
  <c r="P74" i="17"/>
  <c r="O74" i="17"/>
  <c r="J74" i="17"/>
  <c r="I74" i="17"/>
  <c r="H74" i="17"/>
  <c r="U73" i="17"/>
  <c r="T73" i="17"/>
  <c r="S73" i="17"/>
  <c r="R73" i="17"/>
  <c r="Q73" i="17"/>
  <c r="P73" i="17"/>
  <c r="O73" i="17"/>
  <c r="J73" i="17"/>
  <c r="I73" i="17"/>
  <c r="H73" i="17"/>
  <c r="U72" i="17"/>
  <c r="T72" i="17"/>
  <c r="S72" i="17"/>
  <c r="R72" i="17"/>
  <c r="Q72" i="17"/>
  <c r="P72" i="17"/>
  <c r="O72" i="17"/>
  <c r="J72" i="17"/>
  <c r="I72" i="17"/>
  <c r="H72" i="17"/>
  <c r="U71" i="17"/>
  <c r="T71" i="17"/>
  <c r="S71" i="17"/>
  <c r="R71" i="17"/>
  <c r="Q71" i="17"/>
  <c r="P71" i="17"/>
  <c r="O71" i="17"/>
  <c r="J71" i="17"/>
  <c r="I71" i="17"/>
  <c r="H71" i="17"/>
  <c r="U70" i="17"/>
  <c r="T70" i="17"/>
  <c r="S70" i="17"/>
  <c r="R70" i="17"/>
  <c r="Q70" i="17"/>
  <c r="P70" i="17"/>
  <c r="O70" i="17"/>
  <c r="J70" i="17"/>
  <c r="I70" i="17"/>
  <c r="H70" i="17"/>
  <c r="U69" i="17"/>
  <c r="T69" i="17"/>
  <c r="S69" i="17"/>
  <c r="R69" i="17"/>
  <c r="Q69" i="17"/>
  <c r="P69" i="17"/>
  <c r="O69" i="17"/>
  <c r="J69" i="17"/>
  <c r="I69" i="17"/>
  <c r="H69" i="17"/>
  <c r="U68" i="17"/>
  <c r="T68" i="17"/>
  <c r="S68" i="17"/>
  <c r="R68" i="17"/>
  <c r="Q68" i="17"/>
  <c r="P68" i="17"/>
  <c r="O68" i="17"/>
  <c r="J68" i="17"/>
  <c r="I68" i="17"/>
  <c r="H68" i="17"/>
  <c r="U67" i="17"/>
  <c r="T67" i="17"/>
  <c r="S67" i="17"/>
  <c r="R67" i="17"/>
  <c r="Q67" i="17"/>
  <c r="P67" i="17"/>
  <c r="O67" i="17"/>
  <c r="J67" i="17"/>
  <c r="I67" i="17"/>
  <c r="H67" i="17"/>
  <c r="U66" i="17"/>
  <c r="T66" i="17"/>
  <c r="S66" i="17"/>
  <c r="R66" i="17"/>
  <c r="Q66" i="17"/>
  <c r="P66" i="17"/>
  <c r="O66" i="17"/>
  <c r="J66" i="17"/>
  <c r="I66" i="17"/>
  <c r="H66" i="17"/>
  <c r="U65" i="17"/>
  <c r="T65" i="17"/>
  <c r="S65" i="17"/>
  <c r="R65" i="17"/>
  <c r="Q65" i="17"/>
  <c r="P65" i="17"/>
  <c r="O65" i="17"/>
  <c r="J65" i="17"/>
  <c r="I65" i="17"/>
  <c r="H65" i="17"/>
  <c r="U64" i="17"/>
  <c r="T64" i="17"/>
  <c r="S64" i="17"/>
  <c r="R64" i="17"/>
  <c r="Q64" i="17"/>
  <c r="P64" i="17"/>
  <c r="O64" i="17"/>
  <c r="J64" i="17"/>
  <c r="I64" i="17"/>
  <c r="H64" i="17"/>
  <c r="U63" i="17"/>
  <c r="T63" i="17"/>
  <c r="S63" i="17"/>
  <c r="R63" i="17"/>
  <c r="Q63" i="17"/>
  <c r="P63" i="17"/>
  <c r="O63" i="17"/>
  <c r="J63" i="17"/>
  <c r="I63" i="17"/>
  <c r="H63" i="17"/>
  <c r="U62" i="17"/>
  <c r="T62" i="17"/>
  <c r="S62" i="17"/>
  <c r="R62" i="17"/>
  <c r="Q62" i="17"/>
  <c r="P62" i="17"/>
  <c r="O62" i="17"/>
  <c r="J62" i="17"/>
  <c r="I62" i="17"/>
  <c r="H62" i="17"/>
  <c r="U61" i="17"/>
  <c r="T61" i="17"/>
  <c r="S61" i="17"/>
  <c r="R61" i="17"/>
  <c r="Q61" i="17"/>
  <c r="P61" i="17"/>
  <c r="O61" i="17"/>
  <c r="J61" i="17"/>
  <c r="I61" i="17"/>
  <c r="H61" i="17"/>
  <c r="U60" i="17"/>
  <c r="T60" i="17"/>
  <c r="S60" i="17"/>
  <c r="R60" i="17"/>
  <c r="Q60" i="17"/>
  <c r="P60" i="17"/>
  <c r="O60" i="17"/>
  <c r="J60" i="17"/>
  <c r="I60" i="17"/>
  <c r="H60" i="17"/>
  <c r="U59" i="17"/>
  <c r="T59" i="17"/>
  <c r="S59" i="17"/>
  <c r="R59" i="17"/>
  <c r="Q59" i="17"/>
  <c r="P59" i="17"/>
  <c r="O59" i="17"/>
  <c r="J59" i="17"/>
  <c r="I59" i="17"/>
  <c r="H59" i="17"/>
  <c r="U58" i="17"/>
  <c r="T58" i="17"/>
  <c r="S58" i="17"/>
  <c r="R58" i="17"/>
  <c r="Q58" i="17"/>
  <c r="P58" i="17"/>
  <c r="O58" i="17"/>
  <c r="J58" i="17"/>
  <c r="I58" i="17"/>
  <c r="H58" i="17"/>
  <c r="U57" i="17"/>
  <c r="T57" i="17"/>
  <c r="S57" i="17"/>
  <c r="R57" i="17"/>
  <c r="Q57" i="17"/>
  <c r="P57" i="17"/>
  <c r="O57" i="17"/>
  <c r="J57" i="17"/>
  <c r="I57" i="17"/>
  <c r="H57" i="17"/>
  <c r="U56" i="17"/>
  <c r="T56" i="17"/>
  <c r="S56" i="17"/>
  <c r="R56" i="17"/>
  <c r="Q56" i="17"/>
  <c r="P56" i="17"/>
  <c r="O56" i="17"/>
  <c r="J56" i="17"/>
  <c r="I56" i="17"/>
  <c r="H56" i="17"/>
  <c r="U55" i="17"/>
  <c r="T55" i="17"/>
  <c r="S55" i="17"/>
  <c r="R55" i="17"/>
  <c r="Q55" i="17"/>
  <c r="P55" i="17"/>
  <c r="O55" i="17"/>
  <c r="J55" i="17"/>
  <c r="I55" i="17"/>
  <c r="H55" i="17"/>
  <c r="U54" i="17"/>
  <c r="T54" i="17"/>
  <c r="S54" i="17"/>
  <c r="R54" i="17"/>
  <c r="Q54" i="17"/>
  <c r="P54" i="17"/>
  <c r="O54" i="17"/>
  <c r="J54" i="17"/>
  <c r="I54" i="17"/>
  <c r="H54" i="17"/>
  <c r="U53" i="17"/>
  <c r="T53" i="17"/>
  <c r="S53" i="17"/>
  <c r="R53" i="17"/>
  <c r="Q53" i="17"/>
  <c r="P53" i="17"/>
  <c r="O53" i="17"/>
  <c r="J53" i="17"/>
  <c r="I53" i="17"/>
  <c r="H53" i="17"/>
  <c r="U52" i="17"/>
  <c r="T52" i="17"/>
  <c r="S52" i="17"/>
  <c r="R52" i="17"/>
  <c r="Q52" i="17"/>
  <c r="P52" i="17"/>
  <c r="O52" i="17"/>
  <c r="J52" i="17"/>
  <c r="I52" i="17"/>
  <c r="H52" i="17"/>
  <c r="U51" i="17"/>
  <c r="T51" i="17"/>
  <c r="S51" i="17"/>
  <c r="R51" i="17"/>
  <c r="Q51" i="17"/>
  <c r="P51" i="17"/>
  <c r="O51" i="17"/>
  <c r="J51" i="17"/>
  <c r="I51" i="17"/>
  <c r="H51" i="17"/>
  <c r="U50" i="17"/>
  <c r="T50" i="17"/>
  <c r="S50" i="17"/>
  <c r="R50" i="17"/>
  <c r="Q50" i="17"/>
  <c r="P50" i="17"/>
  <c r="O50" i="17"/>
  <c r="J50" i="17"/>
  <c r="I50" i="17"/>
  <c r="H50" i="17"/>
  <c r="U49" i="17"/>
  <c r="T49" i="17"/>
  <c r="S49" i="17"/>
  <c r="R49" i="17"/>
  <c r="Q49" i="17"/>
  <c r="P49" i="17"/>
  <c r="O49" i="17"/>
  <c r="J49" i="17"/>
  <c r="I49" i="17"/>
  <c r="H49" i="17"/>
  <c r="U48" i="17"/>
  <c r="T48" i="17"/>
  <c r="S48" i="17"/>
  <c r="R48" i="17"/>
  <c r="Q48" i="17"/>
  <c r="P48" i="17"/>
  <c r="O48" i="17"/>
  <c r="J48" i="17"/>
  <c r="I48" i="17"/>
  <c r="H48" i="17"/>
  <c r="U47" i="17"/>
  <c r="T47" i="17"/>
  <c r="S47" i="17"/>
  <c r="R47" i="17"/>
  <c r="Q47" i="17"/>
  <c r="P47" i="17"/>
  <c r="O47" i="17"/>
  <c r="J47" i="17"/>
  <c r="I47" i="17"/>
  <c r="H47" i="17"/>
  <c r="U46" i="17"/>
  <c r="T46" i="17"/>
  <c r="S46" i="17"/>
  <c r="R46" i="17"/>
  <c r="Q46" i="17"/>
  <c r="P46" i="17"/>
  <c r="O46" i="17"/>
  <c r="J46" i="17"/>
  <c r="I46" i="17"/>
  <c r="H46" i="17"/>
  <c r="U45" i="17"/>
  <c r="T45" i="17"/>
  <c r="S45" i="17"/>
  <c r="R45" i="17"/>
  <c r="Q45" i="17"/>
  <c r="P45" i="17"/>
  <c r="O45" i="17"/>
  <c r="J45" i="17"/>
  <c r="I45" i="17"/>
  <c r="H45" i="17"/>
  <c r="U44" i="17"/>
  <c r="T44" i="17"/>
  <c r="S44" i="17"/>
  <c r="R44" i="17"/>
  <c r="Q44" i="17"/>
  <c r="P44" i="17"/>
  <c r="O44" i="17"/>
  <c r="J44" i="17"/>
  <c r="I44" i="17"/>
  <c r="H44" i="17"/>
  <c r="U43" i="17"/>
  <c r="T43" i="17"/>
  <c r="S43" i="17"/>
  <c r="R43" i="17"/>
  <c r="Q43" i="17"/>
  <c r="P43" i="17"/>
  <c r="O43" i="17"/>
  <c r="J43" i="17"/>
  <c r="I43" i="17"/>
  <c r="H43" i="17"/>
  <c r="U42" i="17"/>
  <c r="T42" i="17"/>
  <c r="S42" i="17"/>
  <c r="R42" i="17"/>
  <c r="Q42" i="17"/>
  <c r="P42" i="17"/>
  <c r="O42" i="17"/>
  <c r="J42" i="17"/>
  <c r="I42" i="17"/>
  <c r="H42" i="17"/>
  <c r="U41" i="17"/>
  <c r="T41" i="17"/>
  <c r="S41" i="17"/>
  <c r="R41" i="17"/>
  <c r="Q41" i="17"/>
  <c r="P41" i="17"/>
  <c r="O41" i="17"/>
  <c r="J41" i="17"/>
  <c r="I41" i="17"/>
  <c r="H41" i="17"/>
  <c r="U40" i="17"/>
  <c r="T40" i="17"/>
  <c r="S40" i="17"/>
  <c r="R40" i="17"/>
  <c r="Q40" i="17"/>
  <c r="P40" i="17"/>
  <c r="O40" i="17"/>
  <c r="J40" i="17"/>
  <c r="I40" i="17"/>
  <c r="H40" i="17"/>
  <c r="U39" i="17"/>
  <c r="T39" i="17"/>
  <c r="S39" i="17"/>
  <c r="R39" i="17"/>
  <c r="Q39" i="17"/>
  <c r="P39" i="17"/>
  <c r="O39" i="17"/>
  <c r="J39" i="17"/>
  <c r="I39" i="17"/>
  <c r="H39" i="17"/>
  <c r="U38" i="17"/>
  <c r="T38" i="17"/>
  <c r="S38" i="17"/>
  <c r="R38" i="17"/>
  <c r="Q38" i="17"/>
  <c r="P38" i="17"/>
  <c r="O38" i="17"/>
  <c r="J38" i="17"/>
  <c r="I38" i="17"/>
  <c r="H38" i="17"/>
  <c r="U37" i="17"/>
  <c r="T37" i="17"/>
  <c r="S37" i="17"/>
  <c r="R37" i="17"/>
  <c r="Q37" i="17"/>
  <c r="P37" i="17"/>
  <c r="O37" i="17"/>
  <c r="J37" i="17"/>
  <c r="I37" i="17"/>
  <c r="H37" i="17"/>
  <c r="U36" i="17"/>
  <c r="T36" i="17"/>
  <c r="S36" i="17"/>
  <c r="R36" i="17"/>
  <c r="Q36" i="17"/>
  <c r="P36" i="17"/>
  <c r="O36" i="17"/>
  <c r="J36" i="17"/>
  <c r="I36" i="17"/>
  <c r="H36" i="17"/>
  <c r="U35" i="17"/>
  <c r="T35" i="17"/>
  <c r="S35" i="17"/>
  <c r="R35" i="17"/>
  <c r="Q35" i="17"/>
  <c r="P35" i="17"/>
  <c r="O35" i="17"/>
  <c r="J35" i="17"/>
  <c r="I35" i="17"/>
  <c r="H35" i="17"/>
  <c r="U34" i="17"/>
  <c r="T34" i="17"/>
  <c r="S34" i="17"/>
  <c r="R34" i="17"/>
  <c r="Q34" i="17"/>
  <c r="P34" i="17"/>
  <c r="O34" i="17"/>
  <c r="J34" i="17"/>
  <c r="I34" i="17"/>
  <c r="H34" i="17"/>
  <c r="U33" i="17"/>
  <c r="T33" i="17"/>
  <c r="S33" i="17"/>
  <c r="R33" i="17"/>
  <c r="Q33" i="17"/>
  <c r="P33" i="17"/>
  <c r="O33" i="17"/>
  <c r="J33" i="17"/>
  <c r="I33" i="17"/>
  <c r="H33" i="17"/>
  <c r="U32" i="17"/>
  <c r="T32" i="17"/>
  <c r="S32" i="17"/>
  <c r="R32" i="17"/>
  <c r="Q32" i="17"/>
  <c r="P32" i="17"/>
  <c r="O32" i="17"/>
  <c r="J32" i="17"/>
  <c r="I32" i="17"/>
  <c r="H32" i="17"/>
  <c r="U31" i="17"/>
  <c r="T31" i="17"/>
  <c r="S31" i="17"/>
  <c r="R31" i="17"/>
  <c r="Q31" i="17"/>
  <c r="P31" i="17"/>
  <c r="O31" i="17"/>
  <c r="J31" i="17"/>
  <c r="I31" i="17"/>
  <c r="H31" i="17"/>
  <c r="U30" i="17"/>
  <c r="T30" i="17"/>
  <c r="S30" i="17"/>
  <c r="R30" i="17"/>
  <c r="Q30" i="17"/>
  <c r="P30" i="17"/>
  <c r="O30" i="17"/>
  <c r="J30" i="17"/>
  <c r="I30" i="17"/>
  <c r="H30" i="17"/>
  <c r="U29" i="17"/>
  <c r="T29" i="17"/>
  <c r="S29" i="17"/>
  <c r="R29" i="17"/>
  <c r="Q29" i="17"/>
  <c r="P29" i="17"/>
  <c r="O29" i="17"/>
  <c r="J29" i="17"/>
  <c r="I29" i="17"/>
  <c r="H29" i="17"/>
  <c r="U28" i="17"/>
  <c r="T28" i="17"/>
  <c r="S28" i="17"/>
  <c r="R28" i="17"/>
  <c r="Q28" i="17"/>
  <c r="P28" i="17"/>
  <c r="O28" i="17"/>
  <c r="J28" i="17"/>
  <c r="I28" i="17"/>
  <c r="H28" i="17"/>
  <c r="U27" i="17"/>
  <c r="T27" i="17"/>
  <c r="S27" i="17"/>
  <c r="R27" i="17"/>
  <c r="Q27" i="17"/>
  <c r="P27" i="17"/>
  <c r="O27" i="17"/>
  <c r="J27" i="17"/>
  <c r="I27" i="17"/>
  <c r="H27" i="17"/>
  <c r="U26" i="17"/>
  <c r="T26" i="17"/>
  <c r="S26" i="17"/>
  <c r="R26" i="17"/>
  <c r="Q26" i="17"/>
  <c r="P26" i="17"/>
  <c r="O26" i="17"/>
  <c r="J26" i="17"/>
  <c r="I26" i="17"/>
  <c r="H26" i="17"/>
  <c r="U25" i="17"/>
  <c r="T25" i="17"/>
  <c r="S25" i="17"/>
  <c r="R25" i="17"/>
  <c r="Q25" i="17"/>
  <c r="P25" i="17"/>
  <c r="O25" i="17"/>
  <c r="J25" i="17"/>
  <c r="I25" i="17"/>
  <c r="H25" i="17"/>
  <c r="U24" i="17"/>
  <c r="T24" i="17"/>
  <c r="S24" i="17"/>
  <c r="R24" i="17"/>
  <c r="Q24" i="17"/>
  <c r="P24" i="17"/>
  <c r="O24" i="17"/>
  <c r="J24" i="17"/>
  <c r="I24" i="17"/>
  <c r="H24" i="17"/>
  <c r="U23" i="17"/>
  <c r="T23" i="17"/>
  <c r="S23" i="17"/>
  <c r="R23" i="17"/>
  <c r="Q23" i="17"/>
  <c r="P23" i="17"/>
  <c r="O23" i="17"/>
  <c r="J23" i="17"/>
  <c r="I23" i="17"/>
  <c r="H23" i="17"/>
  <c r="U22" i="17"/>
  <c r="T22" i="17"/>
  <c r="S22" i="17"/>
  <c r="R22" i="17"/>
  <c r="Q22" i="17"/>
  <c r="P22" i="17"/>
  <c r="O22" i="17"/>
  <c r="J22" i="17"/>
  <c r="I22" i="17"/>
  <c r="H22" i="17"/>
  <c r="U21" i="17"/>
  <c r="T21" i="17"/>
  <c r="S21" i="17"/>
  <c r="R21" i="17"/>
  <c r="Q21" i="17"/>
  <c r="P21" i="17"/>
  <c r="O21" i="17"/>
  <c r="J21" i="17"/>
  <c r="I21" i="17"/>
  <c r="H21" i="17"/>
  <c r="U20" i="17"/>
  <c r="T20" i="17"/>
  <c r="S20" i="17"/>
  <c r="R20" i="17"/>
  <c r="Q20" i="17"/>
  <c r="P20" i="17"/>
  <c r="O20" i="17"/>
  <c r="J20" i="17"/>
  <c r="I20" i="17"/>
  <c r="H20" i="17"/>
  <c r="U19" i="17"/>
  <c r="T19" i="17"/>
  <c r="S19" i="17"/>
  <c r="R19" i="17"/>
  <c r="Q19" i="17"/>
  <c r="P19" i="17"/>
  <c r="O19" i="17"/>
  <c r="J19" i="17"/>
  <c r="I19" i="17"/>
  <c r="H19" i="17"/>
  <c r="U18" i="17"/>
  <c r="T18" i="17"/>
  <c r="S18" i="17"/>
  <c r="R18" i="17"/>
  <c r="Q18" i="17"/>
  <c r="P18" i="17"/>
  <c r="O18" i="17"/>
  <c r="J18" i="17"/>
  <c r="I18" i="17"/>
  <c r="H18" i="17"/>
  <c r="U17" i="17"/>
  <c r="T17" i="17"/>
  <c r="S17" i="17"/>
  <c r="R17" i="17"/>
  <c r="Q17" i="17"/>
  <c r="P17" i="17"/>
  <c r="O17" i="17"/>
  <c r="J17" i="17"/>
  <c r="I17" i="17"/>
  <c r="H17" i="17"/>
  <c r="U16" i="17"/>
  <c r="T16" i="17"/>
  <c r="S16" i="17"/>
  <c r="R16" i="17"/>
  <c r="Q16" i="17"/>
  <c r="P16" i="17"/>
  <c r="O16" i="17"/>
  <c r="J16" i="17"/>
  <c r="I16" i="17"/>
  <c r="H16" i="17"/>
  <c r="U15" i="17"/>
  <c r="T15" i="17"/>
  <c r="S15" i="17"/>
  <c r="R15" i="17"/>
  <c r="Q15" i="17"/>
  <c r="P15" i="17"/>
  <c r="O15" i="17"/>
  <c r="J15" i="17"/>
  <c r="I15" i="17"/>
  <c r="H15" i="17"/>
  <c r="U14" i="17"/>
  <c r="T14" i="17"/>
  <c r="S14" i="17"/>
  <c r="R14" i="17"/>
  <c r="Q14" i="17"/>
  <c r="P14" i="17"/>
  <c r="O14" i="17"/>
  <c r="J14" i="17"/>
  <c r="I14" i="17"/>
  <c r="H14" i="17"/>
  <c r="U13" i="17"/>
  <c r="T13" i="17"/>
  <c r="S13" i="17"/>
  <c r="R13" i="17"/>
  <c r="Q13" i="17"/>
  <c r="P13" i="17"/>
  <c r="O13" i="17"/>
  <c r="J13" i="17"/>
  <c r="I13" i="17"/>
  <c r="H13" i="17"/>
  <c r="U12" i="17"/>
  <c r="T12" i="17"/>
  <c r="S12" i="17"/>
  <c r="R12" i="17"/>
  <c r="Q12" i="17"/>
  <c r="P12" i="17"/>
  <c r="O12" i="17"/>
  <c r="J12" i="17"/>
  <c r="I12" i="17"/>
  <c r="H12" i="17"/>
  <c r="U11" i="17"/>
  <c r="T11" i="17"/>
  <c r="S11" i="17"/>
  <c r="R11" i="17"/>
  <c r="Q11" i="17"/>
  <c r="P11" i="17"/>
  <c r="O11" i="17"/>
  <c r="J11" i="17"/>
  <c r="I11" i="17"/>
  <c r="H11" i="17"/>
  <c r="U10" i="17"/>
  <c r="T10" i="17"/>
  <c r="S10" i="17"/>
  <c r="R10" i="17"/>
  <c r="Q10" i="17"/>
  <c r="P10" i="17"/>
  <c r="O10" i="17"/>
  <c r="J10" i="17"/>
  <c r="I10" i="17"/>
  <c r="H10" i="17"/>
  <c r="U9" i="17"/>
  <c r="T9" i="17"/>
  <c r="S9" i="17"/>
  <c r="R9" i="17"/>
  <c r="Q9" i="17"/>
  <c r="P9" i="17"/>
  <c r="O9" i="17"/>
  <c r="J9" i="17"/>
  <c r="I9" i="17"/>
  <c r="H9" i="17"/>
  <c r="U8" i="17"/>
  <c r="T8" i="17"/>
  <c r="S8" i="17"/>
  <c r="R8" i="17"/>
  <c r="Q8" i="17"/>
  <c r="P8" i="17"/>
  <c r="O8" i="17"/>
  <c r="J8" i="17"/>
  <c r="I8" i="17"/>
  <c r="H8" i="17"/>
  <c r="U7" i="17"/>
  <c r="T7" i="17"/>
  <c r="S7" i="17"/>
  <c r="R7" i="17"/>
  <c r="Q7" i="17"/>
  <c r="P7" i="17"/>
  <c r="O7" i="17"/>
  <c r="J7" i="17"/>
  <c r="I7" i="17"/>
  <c r="H7"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U6" i="17"/>
  <c r="T6" i="17"/>
  <c r="S6" i="17"/>
  <c r="R6" i="17"/>
  <c r="Q6" i="17"/>
  <c r="P6" i="17"/>
  <c r="O6" i="17"/>
  <c r="J6" i="17"/>
  <c r="I6" i="17"/>
  <c r="H6"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U5" i="17"/>
  <c r="T5" i="17"/>
  <c r="S5" i="17"/>
  <c r="R5" i="17"/>
  <c r="Q5" i="17"/>
  <c r="P5" i="17"/>
  <c r="O5" i="17"/>
  <c r="J5" i="17"/>
  <c r="I5" i="17"/>
  <c r="H5" i="17"/>
  <c r="U4" i="17"/>
  <c r="T4" i="17"/>
  <c r="S4" i="17"/>
  <c r="R4" i="17"/>
  <c r="Q4" i="17"/>
  <c r="P4" i="17"/>
  <c r="O4" i="17"/>
  <c r="J4" i="17"/>
  <c r="I4" i="17"/>
  <c r="H4" i="17"/>
  <c r="W3" i="17"/>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U3" i="17"/>
  <c r="T3" i="17"/>
  <c r="S3" i="17"/>
  <c r="R3" i="17"/>
  <c r="Q3" i="17"/>
  <c r="P3" i="17"/>
  <c r="O3" i="17"/>
  <c r="J3" i="17"/>
  <c r="I3" i="17"/>
  <c r="H3" i="17"/>
  <c r="AP2" i="17"/>
  <c r="AP3" i="17" s="1"/>
  <c r="AP4" i="17" s="1"/>
  <c r="AP5" i="17" s="1"/>
  <c r="AP6" i="17" s="1"/>
  <c r="AP7" i="17" s="1"/>
  <c r="AP8" i="17" s="1"/>
  <c r="AP9" i="17" s="1"/>
  <c r="AP10" i="17" s="1"/>
  <c r="AP11" i="17" s="1"/>
  <c r="AP12" i="17" s="1"/>
  <c r="AP13" i="17" s="1"/>
  <c r="AP14" i="17" s="1"/>
  <c r="AP15" i="17" s="1"/>
  <c r="AP16" i="17" s="1"/>
  <c r="AP17" i="17" s="1"/>
  <c r="AP18" i="17" s="1"/>
  <c r="AP19" i="17" s="1"/>
  <c r="AP20" i="17" s="1"/>
  <c r="AP21" i="17" s="1"/>
  <c r="AP22" i="17" s="1"/>
  <c r="AP23" i="17" s="1"/>
  <c r="AP24" i="17" s="1"/>
  <c r="AP25" i="17" s="1"/>
  <c r="AP26" i="17" s="1"/>
  <c r="AP27" i="17" s="1"/>
  <c r="AP28" i="17" s="1"/>
  <c r="AP29" i="17" s="1"/>
  <c r="AP30" i="17" s="1"/>
  <c r="AP31" i="17" s="1"/>
  <c r="AP32" i="17" s="1"/>
  <c r="AP33" i="17" s="1"/>
  <c r="AP34" i="17" s="1"/>
  <c r="AP35" i="17" s="1"/>
  <c r="AP36" i="17" s="1"/>
  <c r="AP37" i="17" s="1"/>
  <c r="AP38" i="17" s="1"/>
  <c r="AP39" i="17" s="1"/>
  <c r="AP40" i="17" s="1"/>
  <c r="AP41" i="17" s="1"/>
  <c r="AP42" i="17" s="1"/>
  <c r="AP43" i="17" s="1"/>
  <c r="AP44" i="17" s="1"/>
  <c r="AP45" i="17" s="1"/>
  <c r="AP46" i="17" s="1"/>
  <c r="AP47" i="17" s="1"/>
  <c r="AP48" i="17" s="1"/>
  <c r="AP49" i="17" s="1"/>
  <c r="AP50" i="17" s="1"/>
  <c r="AP51" i="17" s="1"/>
  <c r="AP52" i="17" s="1"/>
  <c r="AP53" i="17" s="1"/>
  <c r="AP54" i="17" s="1"/>
  <c r="AP55" i="17" s="1"/>
  <c r="AP56" i="17" s="1"/>
  <c r="AP57" i="17" s="1"/>
  <c r="AP58" i="17" s="1"/>
  <c r="AP59" i="17" s="1"/>
  <c r="AP60" i="17" s="1"/>
  <c r="AP61" i="17" s="1"/>
  <c r="AP62" i="17" s="1"/>
  <c r="AP63" i="17" s="1"/>
  <c r="AP64" i="17" s="1"/>
  <c r="AP65" i="17" s="1"/>
  <c r="AP66" i="17" s="1"/>
  <c r="AP67" i="17" s="1"/>
  <c r="AP68" i="17" s="1"/>
  <c r="AP69" i="17" s="1"/>
  <c r="AP70" i="17" s="1"/>
  <c r="AP71" i="17" s="1"/>
  <c r="AP72" i="17" s="1"/>
  <c r="AP73" i="17" s="1"/>
  <c r="AP74" i="17" s="1"/>
  <c r="AP75" i="17" s="1"/>
  <c r="AP76" i="17" s="1"/>
  <c r="AP77" i="17" s="1"/>
  <c r="AP78" i="17" s="1"/>
  <c r="AP79" i="17" s="1"/>
  <c r="AP80" i="17" s="1"/>
  <c r="AP81" i="17" s="1"/>
  <c r="AP82" i="17" s="1"/>
  <c r="AP83" i="17" s="1"/>
  <c r="AP84" i="17" s="1"/>
  <c r="AP85" i="17" s="1"/>
  <c r="AP86" i="17" s="1"/>
  <c r="AP87" i="17" s="1"/>
  <c r="AP88" i="17" s="1"/>
  <c r="AP89" i="17" s="1"/>
  <c r="AP90" i="17" s="1"/>
  <c r="AP91" i="17" s="1"/>
  <c r="AP92" i="17" s="1"/>
  <c r="AP93" i="17" s="1"/>
  <c r="AP94" i="17" s="1"/>
  <c r="AP95" i="17" s="1"/>
  <c r="AP96" i="17" s="1"/>
  <c r="AP97" i="17" s="1"/>
  <c r="AP98" i="17" s="1"/>
  <c r="AP99" i="17" s="1"/>
  <c r="AP100" i="17" s="1"/>
  <c r="AP101" i="17" s="1"/>
  <c r="AP102" i="17" s="1"/>
  <c r="AP103" i="17" s="1"/>
  <c r="AP104" i="17" s="1"/>
  <c r="AP105" i="17" s="1"/>
  <c r="AP106" i="17" s="1"/>
  <c r="AP107" i="17" s="1"/>
  <c r="AP108" i="17" s="1"/>
  <c r="AP109" i="17" s="1"/>
  <c r="AP110" i="17" s="1"/>
  <c r="AP111" i="17" s="1"/>
  <c r="AP112" i="17" s="1"/>
  <c r="AP113" i="17" s="1"/>
  <c r="AP114" i="17" s="1"/>
  <c r="AP115" i="17" s="1"/>
  <c r="AP116" i="17" s="1"/>
  <c r="AP117" i="17" s="1"/>
  <c r="AP118" i="17" s="1"/>
  <c r="AP119" i="17" s="1"/>
  <c r="AP120" i="17" s="1"/>
  <c r="AP121" i="17" s="1"/>
  <c r="AP122" i="17" s="1"/>
  <c r="AP123" i="17" s="1"/>
  <c r="AP124" i="17" s="1"/>
  <c r="AP125" i="17" s="1"/>
  <c r="AP126" i="17" s="1"/>
  <c r="AP127" i="17" s="1"/>
  <c r="AP128" i="17" s="1"/>
  <c r="AP129" i="17" s="1"/>
  <c r="AP130" i="17" s="1"/>
  <c r="AP131" i="17" s="1"/>
  <c r="AP132" i="17" s="1"/>
  <c r="AP133" i="17" s="1"/>
  <c r="AP134" i="17" s="1"/>
  <c r="AP135" i="17" s="1"/>
  <c r="AP136" i="17" s="1"/>
  <c r="AP137" i="17" s="1"/>
  <c r="AP138" i="17" s="1"/>
  <c r="AP139" i="17" s="1"/>
  <c r="AP140" i="17" s="1"/>
  <c r="AP141" i="17" s="1"/>
  <c r="AP142" i="17" s="1"/>
  <c r="AP143" i="17" s="1"/>
  <c r="AP144" i="17" s="1"/>
  <c r="AP145" i="17" s="1"/>
  <c r="AP146" i="17" s="1"/>
  <c r="AP147" i="17" s="1"/>
  <c r="AP148" i="17" s="1"/>
  <c r="AP149" i="17" s="1"/>
  <c r="AP150" i="17" s="1"/>
  <c r="AP151" i="17" s="1"/>
  <c r="AP152" i="17" s="1"/>
  <c r="AP153" i="17" s="1"/>
  <c r="AP154" i="17" s="1"/>
  <c r="AP155" i="17" s="1"/>
  <c r="AP156" i="17" s="1"/>
  <c r="AP157" i="17" s="1"/>
  <c r="AP158" i="17" s="1"/>
  <c r="AP159" i="17" s="1"/>
  <c r="AP160" i="17" s="1"/>
  <c r="AP161" i="17" s="1"/>
  <c r="AP162" i="17" s="1"/>
  <c r="AP163" i="17" s="1"/>
  <c r="AP164" i="17" s="1"/>
  <c r="AP165" i="17" s="1"/>
  <c r="AP166" i="17" s="1"/>
  <c r="AP167" i="17" s="1"/>
  <c r="AP168" i="17" s="1"/>
  <c r="AP169" i="17" s="1"/>
  <c r="AP170" i="17" s="1"/>
  <c r="AP171" i="17" s="1"/>
  <c r="AP172" i="17" s="1"/>
  <c r="AP173" i="17" s="1"/>
  <c r="AP174" i="17" s="1"/>
  <c r="AP175" i="17" s="1"/>
  <c r="AP176" i="17" s="1"/>
  <c r="AP177" i="17" s="1"/>
  <c r="AP178" i="17" s="1"/>
  <c r="AP179" i="17" s="1"/>
  <c r="AP180" i="17" s="1"/>
  <c r="AP181" i="17" s="1"/>
  <c r="AP182" i="17" s="1"/>
  <c r="AP183" i="17" s="1"/>
  <c r="AP184" i="17" s="1"/>
  <c r="AP185" i="17" s="1"/>
  <c r="AP186" i="17" s="1"/>
  <c r="AP187" i="17" s="1"/>
  <c r="AP188" i="17" s="1"/>
  <c r="AP189" i="17" s="1"/>
  <c r="AP190" i="17" s="1"/>
  <c r="AP191" i="17" s="1"/>
  <c r="AP192" i="17" s="1"/>
  <c r="AP193" i="17" s="1"/>
  <c r="AP194" i="17" s="1"/>
  <c r="AP195" i="17" s="1"/>
  <c r="AP196" i="17" s="1"/>
  <c r="AP197" i="17" s="1"/>
  <c r="AP198" i="17" s="1"/>
  <c r="AP199" i="17" s="1"/>
  <c r="AP200" i="17" s="1"/>
  <c r="AO2" i="17"/>
  <c r="AO3" i="17" s="1"/>
  <c r="AO4" i="17" s="1"/>
  <c r="AO5" i="17" s="1"/>
  <c r="AO6" i="17" s="1"/>
  <c r="AO7" i="17" s="1"/>
  <c r="AO8" i="17" s="1"/>
  <c r="AO9" i="17" s="1"/>
  <c r="AO10" i="17" s="1"/>
  <c r="AO11" i="17" s="1"/>
  <c r="AO12" i="17" s="1"/>
  <c r="AO13" i="17" s="1"/>
  <c r="AO14" i="17" s="1"/>
  <c r="AO15" i="17" s="1"/>
  <c r="AO16" i="17" s="1"/>
  <c r="AO17" i="17" s="1"/>
  <c r="AO18" i="17" s="1"/>
  <c r="AO19" i="17" s="1"/>
  <c r="AO20" i="17" s="1"/>
  <c r="AO21" i="17" s="1"/>
  <c r="AO22" i="17" s="1"/>
  <c r="AO23" i="17" s="1"/>
  <c r="AO24" i="17" s="1"/>
  <c r="AO25" i="17" s="1"/>
  <c r="AO26" i="17" s="1"/>
  <c r="AO27" i="17" s="1"/>
  <c r="AO28" i="17" s="1"/>
  <c r="AO29" i="17" s="1"/>
  <c r="AO30" i="17" s="1"/>
  <c r="AO31" i="17" s="1"/>
  <c r="AO32" i="17" s="1"/>
  <c r="AO33" i="17" s="1"/>
  <c r="AO34" i="17" s="1"/>
  <c r="AO35" i="17" s="1"/>
  <c r="AO36" i="17" s="1"/>
  <c r="AO37" i="17" s="1"/>
  <c r="AO38" i="17" s="1"/>
  <c r="AO39" i="17" s="1"/>
  <c r="AO40" i="17" s="1"/>
  <c r="AO41" i="17" s="1"/>
  <c r="AO42" i="17" s="1"/>
  <c r="AO43" i="17" s="1"/>
  <c r="AO44" i="17" s="1"/>
  <c r="AO45" i="17" s="1"/>
  <c r="AO46" i="17" s="1"/>
  <c r="AO47" i="17" s="1"/>
  <c r="AO48" i="17" s="1"/>
  <c r="AO49" i="17" s="1"/>
  <c r="AO50" i="17" s="1"/>
  <c r="AO51" i="17" s="1"/>
  <c r="AO52" i="17" s="1"/>
  <c r="AO53" i="17" s="1"/>
  <c r="AO54" i="17" s="1"/>
  <c r="AO55" i="17" s="1"/>
  <c r="AO56" i="17" s="1"/>
  <c r="AO57" i="17" s="1"/>
  <c r="AO58" i="17" s="1"/>
  <c r="AO59" i="17" s="1"/>
  <c r="AO60" i="17" s="1"/>
  <c r="AO61" i="17" s="1"/>
  <c r="AO62" i="17" s="1"/>
  <c r="AO63" i="17" s="1"/>
  <c r="AO64" i="17" s="1"/>
  <c r="AO65" i="17" s="1"/>
  <c r="AO66" i="17" s="1"/>
  <c r="AO67" i="17" s="1"/>
  <c r="AO68" i="17" s="1"/>
  <c r="AO69" i="17" s="1"/>
  <c r="AO70" i="17" s="1"/>
  <c r="AO71" i="17" s="1"/>
  <c r="AO72" i="17" s="1"/>
  <c r="AO73" i="17" s="1"/>
  <c r="AO74" i="17" s="1"/>
  <c r="AO75" i="17" s="1"/>
  <c r="AO76" i="17" s="1"/>
  <c r="AO77" i="17" s="1"/>
  <c r="AO78" i="17" s="1"/>
  <c r="AO79" i="17" s="1"/>
  <c r="AO80" i="17" s="1"/>
  <c r="AO81" i="17" s="1"/>
  <c r="AO82" i="17" s="1"/>
  <c r="AO83" i="17" s="1"/>
  <c r="AO84" i="17" s="1"/>
  <c r="AO85" i="17" s="1"/>
  <c r="AO86" i="17" s="1"/>
  <c r="AO87" i="17" s="1"/>
  <c r="AO88" i="17" s="1"/>
  <c r="AO89" i="17" s="1"/>
  <c r="AO90" i="17" s="1"/>
  <c r="AO91" i="17" s="1"/>
  <c r="AO92" i="17" s="1"/>
  <c r="AO93" i="17" s="1"/>
  <c r="AO94" i="17" s="1"/>
  <c r="AO95" i="17" s="1"/>
  <c r="AO96" i="17" s="1"/>
  <c r="AO97" i="17" s="1"/>
  <c r="AO98" i="17" s="1"/>
  <c r="AO99" i="17" s="1"/>
  <c r="AO100" i="17" s="1"/>
  <c r="AO101" i="17" s="1"/>
  <c r="AO102" i="17" s="1"/>
  <c r="AO103" i="17" s="1"/>
  <c r="AO104" i="17" s="1"/>
  <c r="AO105" i="17" s="1"/>
  <c r="AO106" i="17" s="1"/>
  <c r="AO107" i="17" s="1"/>
  <c r="AO108" i="17" s="1"/>
  <c r="AO109" i="17" s="1"/>
  <c r="AO110" i="17" s="1"/>
  <c r="AO111" i="17" s="1"/>
  <c r="AO112" i="17" s="1"/>
  <c r="AO113" i="17" s="1"/>
  <c r="AO114" i="17" s="1"/>
  <c r="AO115" i="17" s="1"/>
  <c r="AO116" i="17" s="1"/>
  <c r="AO117" i="17" s="1"/>
  <c r="AO118" i="17" s="1"/>
  <c r="AO119" i="17" s="1"/>
  <c r="AO120" i="17" s="1"/>
  <c r="AO121" i="17" s="1"/>
  <c r="AO122" i="17" s="1"/>
  <c r="AO123" i="17" s="1"/>
  <c r="AO124" i="17" s="1"/>
  <c r="AO125" i="17" s="1"/>
  <c r="AO126" i="17" s="1"/>
  <c r="AO127" i="17" s="1"/>
  <c r="AO128" i="17" s="1"/>
  <c r="AO129" i="17" s="1"/>
  <c r="AO130" i="17" s="1"/>
  <c r="AO131" i="17" s="1"/>
  <c r="AO132" i="17" s="1"/>
  <c r="AO133" i="17" s="1"/>
  <c r="AO134" i="17" s="1"/>
  <c r="AO135" i="17" s="1"/>
  <c r="AO136" i="17" s="1"/>
  <c r="AO137" i="17" s="1"/>
  <c r="AO138" i="17" s="1"/>
  <c r="AO139" i="17" s="1"/>
  <c r="AO140" i="17" s="1"/>
  <c r="AO141" i="17" s="1"/>
  <c r="AO142" i="17" s="1"/>
  <c r="AO143" i="17" s="1"/>
  <c r="AO144" i="17" s="1"/>
  <c r="AO145" i="17" s="1"/>
  <c r="AO146" i="17" s="1"/>
  <c r="AO147" i="17" s="1"/>
  <c r="AO148" i="17" s="1"/>
  <c r="AO149" i="17" s="1"/>
  <c r="AO150" i="17" s="1"/>
  <c r="AO151" i="17" s="1"/>
  <c r="AO152" i="17" s="1"/>
  <c r="AO153" i="17" s="1"/>
  <c r="AO154" i="17" s="1"/>
  <c r="AO155" i="17" s="1"/>
  <c r="AO156" i="17" s="1"/>
  <c r="AO157" i="17" s="1"/>
  <c r="AO158" i="17" s="1"/>
  <c r="AO159" i="17" s="1"/>
  <c r="AO160" i="17" s="1"/>
  <c r="AO161" i="17" s="1"/>
  <c r="AO162" i="17" s="1"/>
  <c r="AO163" i="17" s="1"/>
  <c r="AO164" i="17" s="1"/>
  <c r="AO165" i="17" s="1"/>
  <c r="AO166" i="17" s="1"/>
  <c r="AO167" i="17" s="1"/>
  <c r="AO168" i="17" s="1"/>
  <c r="AO169" i="17" s="1"/>
  <c r="AO170" i="17" s="1"/>
  <c r="AO171" i="17" s="1"/>
  <c r="AO172" i="17" s="1"/>
  <c r="AO173" i="17" s="1"/>
  <c r="AO174" i="17" s="1"/>
  <c r="AO175" i="17" s="1"/>
  <c r="AO176" i="17" s="1"/>
  <c r="AO177" i="17" s="1"/>
  <c r="AO178" i="17" s="1"/>
  <c r="AO179" i="17" s="1"/>
  <c r="AO180" i="17" s="1"/>
  <c r="AO181" i="17" s="1"/>
  <c r="AO182" i="17" s="1"/>
  <c r="AO183" i="17" s="1"/>
  <c r="AO184" i="17" s="1"/>
  <c r="AO185" i="17" s="1"/>
  <c r="AO186" i="17" s="1"/>
  <c r="AO187" i="17" s="1"/>
  <c r="AO188" i="17" s="1"/>
  <c r="AO189" i="17" s="1"/>
  <c r="AO190" i="17" s="1"/>
  <c r="AO191" i="17" s="1"/>
  <c r="AO192" i="17" s="1"/>
  <c r="AO193" i="17" s="1"/>
  <c r="AO194" i="17" s="1"/>
  <c r="AO195" i="17" s="1"/>
  <c r="AO196" i="17" s="1"/>
  <c r="AO197" i="17" s="1"/>
  <c r="AO198" i="17" s="1"/>
  <c r="AO199" i="17" s="1"/>
  <c r="AO200" i="17" s="1"/>
  <c r="AN2" i="17"/>
  <c r="AN3" i="17" s="1"/>
  <c r="AN4" i="17" s="1"/>
  <c r="AN5" i="17" s="1"/>
  <c r="AN6" i="17" s="1"/>
  <c r="AN7" i="17" s="1"/>
  <c r="AN8" i="17" s="1"/>
  <c r="AN9" i="17" s="1"/>
  <c r="AN10" i="17" s="1"/>
  <c r="AN11" i="17" s="1"/>
  <c r="AN12" i="17" s="1"/>
  <c r="AN13" i="17" s="1"/>
  <c r="AN14" i="17" s="1"/>
  <c r="AN15" i="17" s="1"/>
  <c r="AN16" i="17" s="1"/>
  <c r="AN17" i="17" s="1"/>
  <c r="AN18" i="17" s="1"/>
  <c r="AN19" i="17" s="1"/>
  <c r="AN20" i="17" s="1"/>
  <c r="AN21" i="17" s="1"/>
  <c r="AN22" i="17" s="1"/>
  <c r="AN23" i="17" s="1"/>
  <c r="AN24" i="17" s="1"/>
  <c r="AN25" i="17" s="1"/>
  <c r="AN26" i="17" s="1"/>
  <c r="AN27" i="17" s="1"/>
  <c r="AN28" i="17" s="1"/>
  <c r="AN29" i="17" s="1"/>
  <c r="AN30" i="17" s="1"/>
  <c r="AN31" i="17" s="1"/>
  <c r="AN32" i="17" s="1"/>
  <c r="AN33" i="17" s="1"/>
  <c r="AN34" i="17" s="1"/>
  <c r="AN35" i="17" s="1"/>
  <c r="AN36" i="17" s="1"/>
  <c r="AN37" i="17" s="1"/>
  <c r="AN38" i="17" s="1"/>
  <c r="AN39" i="17" s="1"/>
  <c r="AN40" i="17" s="1"/>
  <c r="AN41" i="17" s="1"/>
  <c r="AN42" i="17" s="1"/>
  <c r="AN43" i="17" s="1"/>
  <c r="AN44" i="17" s="1"/>
  <c r="AN45" i="17" s="1"/>
  <c r="AN46" i="17" s="1"/>
  <c r="AN47" i="17" s="1"/>
  <c r="AN48" i="17" s="1"/>
  <c r="AN49" i="17" s="1"/>
  <c r="AN50" i="17" s="1"/>
  <c r="AN51" i="17" s="1"/>
  <c r="AN52" i="17" s="1"/>
  <c r="AN53" i="17" s="1"/>
  <c r="AN54" i="17" s="1"/>
  <c r="AN55" i="17" s="1"/>
  <c r="AN56" i="17" s="1"/>
  <c r="AN57" i="17" s="1"/>
  <c r="AN58" i="17" s="1"/>
  <c r="AN59" i="17" s="1"/>
  <c r="AN60" i="17" s="1"/>
  <c r="AN61" i="17" s="1"/>
  <c r="AN62" i="17" s="1"/>
  <c r="AN63" i="17" s="1"/>
  <c r="AN64" i="17" s="1"/>
  <c r="AN65" i="17" s="1"/>
  <c r="AN66" i="17" s="1"/>
  <c r="AN67" i="17" s="1"/>
  <c r="AN68" i="17" s="1"/>
  <c r="AN69" i="17" s="1"/>
  <c r="AN70" i="17" s="1"/>
  <c r="AN71" i="17" s="1"/>
  <c r="AN72" i="17" s="1"/>
  <c r="AN73" i="17" s="1"/>
  <c r="AN74" i="17" s="1"/>
  <c r="AN75" i="17" s="1"/>
  <c r="AN76" i="17" s="1"/>
  <c r="AN77" i="17" s="1"/>
  <c r="AN78" i="17" s="1"/>
  <c r="AN79" i="17" s="1"/>
  <c r="AN80" i="17" s="1"/>
  <c r="AN81" i="17" s="1"/>
  <c r="AN82" i="17" s="1"/>
  <c r="AN83" i="17" s="1"/>
  <c r="AN84" i="17" s="1"/>
  <c r="AN85" i="17" s="1"/>
  <c r="AN86" i="17" s="1"/>
  <c r="AN87" i="17" s="1"/>
  <c r="AN88" i="17" s="1"/>
  <c r="AN89" i="17" s="1"/>
  <c r="AN90" i="17" s="1"/>
  <c r="AN91" i="17" s="1"/>
  <c r="AN92" i="17" s="1"/>
  <c r="AN93" i="17" s="1"/>
  <c r="AN94" i="17" s="1"/>
  <c r="AN95" i="17" s="1"/>
  <c r="AN96" i="17" s="1"/>
  <c r="AN97" i="17" s="1"/>
  <c r="AN98" i="17" s="1"/>
  <c r="AN99" i="17" s="1"/>
  <c r="AN100" i="17" s="1"/>
  <c r="AN101" i="17" s="1"/>
  <c r="AN102" i="17" s="1"/>
  <c r="AN103" i="17" s="1"/>
  <c r="AN104" i="17" s="1"/>
  <c r="AN105" i="17" s="1"/>
  <c r="AN106" i="17" s="1"/>
  <c r="AN107" i="17" s="1"/>
  <c r="AN108" i="17" s="1"/>
  <c r="AN109" i="17" s="1"/>
  <c r="AN110" i="17" s="1"/>
  <c r="AN111" i="17" s="1"/>
  <c r="AN112" i="17" s="1"/>
  <c r="AN113" i="17" s="1"/>
  <c r="AN114" i="17" s="1"/>
  <c r="AN115" i="17" s="1"/>
  <c r="AN116" i="17" s="1"/>
  <c r="AN117" i="17" s="1"/>
  <c r="AN118" i="17" s="1"/>
  <c r="AN119" i="17" s="1"/>
  <c r="AN120" i="17" s="1"/>
  <c r="AN121" i="17" s="1"/>
  <c r="AN122" i="17" s="1"/>
  <c r="AN123" i="17" s="1"/>
  <c r="AN124" i="17" s="1"/>
  <c r="AN125" i="17" s="1"/>
  <c r="AN126" i="17" s="1"/>
  <c r="AN127" i="17" s="1"/>
  <c r="AN128" i="17" s="1"/>
  <c r="AN129" i="17" s="1"/>
  <c r="AN130" i="17" s="1"/>
  <c r="AN131" i="17" s="1"/>
  <c r="AN132" i="17" s="1"/>
  <c r="AN133" i="17" s="1"/>
  <c r="AN134" i="17" s="1"/>
  <c r="AN135" i="17" s="1"/>
  <c r="AN136" i="17" s="1"/>
  <c r="AN137" i="17" s="1"/>
  <c r="AN138" i="17" s="1"/>
  <c r="AN139" i="17" s="1"/>
  <c r="AN140" i="17" s="1"/>
  <c r="AN141" i="17" s="1"/>
  <c r="AN142" i="17" s="1"/>
  <c r="AN143" i="17" s="1"/>
  <c r="AN144" i="17" s="1"/>
  <c r="AN145" i="17" s="1"/>
  <c r="AN146" i="17" s="1"/>
  <c r="AN147" i="17" s="1"/>
  <c r="AN148" i="17" s="1"/>
  <c r="AN149" i="17" s="1"/>
  <c r="AN150" i="17" s="1"/>
  <c r="AN151" i="17" s="1"/>
  <c r="AN152" i="17" s="1"/>
  <c r="AN153" i="17" s="1"/>
  <c r="AN154" i="17" s="1"/>
  <c r="AN155" i="17" s="1"/>
  <c r="AN156" i="17" s="1"/>
  <c r="AN157" i="17" s="1"/>
  <c r="AN158" i="17" s="1"/>
  <c r="AN159" i="17" s="1"/>
  <c r="AN160" i="17" s="1"/>
  <c r="AN161" i="17" s="1"/>
  <c r="AN162" i="17" s="1"/>
  <c r="AN163" i="17" s="1"/>
  <c r="AN164" i="17" s="1"/>
  <c r="AN165" i="17" s="1"/>
  <c r="AN166" i="17" s="1"/>
  <c r="AN167" i="17" s="1"/>
  <c r="AN168" i="17" s="1"/>
  <c r="AN169" i="17" s="1"/>
  <c r="AN170" i="17" s="1"/>
  <c r="AN171" i="17" s="1"/>
  <c r="AN172" i="17" s="1"/>
  <c r="AN173" i="17" s="1"/>
  <c r="AN174" i="17" s="1"/>
  <c r="AN175" i="17" s="1"/>
  <c r="AN176" i="17" s="1"/>
  <c r="AN177" i="17" s="1"/>
  <c r="AN178" i="17" s="1"/>
  <c r="AN179" i="17" s="1"/>
  <c r="AN180" i="17" s="1"/>
  <c r="AN181" i="17" s="1"/>
  <c r="AN182" i="17" s="1"/>
  <c r="AN183" i="17" s="1"/>
  <c r="AN184" i="17" s="1"/>
  <c r="AN185" i="17" s="1"/>
  <c r="AN186" i="17" s="1"/>
  <c r="AN187" i="17" s="1"/>
  <c r="AN188" i="17" s="1"/>
  <c r="AN189" i="17" s="1"/>
  <c r="AN190" i="17" s="1"/>
  <c r="AN191" i="17" s="1"/>
  <c r="AN192" i="17" s="1"/>
  <c r="AN193" i="17" s="1"/>
  <c r="AN194" i="17" s="1"/>
  <c r="AN195" i="17" s="1"/>
  <c r="AN196" i="17" s="1"/>
  <c r="AN197" i="17" s="1"/>
  <c r="AN198" i="17" s="1"/>
  <c r="AN199" i="17" s="1"/>
  <c r="AN200" i="17" s="1"/>
  <c r="AM2" i="17"/>
  <c r="AM3" i="17" s="1"/>
  <c r="AM4" i="17" s="1"/>
  <c r="AM5" i="17" s="1"/>
  <c r="AM6" i="17" s="1"/>
  <c r="AM7" i="17" s="1"/>
  <c r="AM8" i="17" s="1"/>
  <c r="AM9" i="17" s="1"/>
  <c r="AM10" i="17" s="1"/>
  <c r="AM11" i="17" s="1"/>
  <c r="AM12" i="17" s="1"/>
  <c r="AM13" i="17" s="1"/>
  <c r="AM14" i="17" s="1"/>
  <c r="AM15" i="17" s="1"/>
  <c r="AM16" i="17" s="1"/>
  <c r="AM17" i="17" s="1"/>
  <c r="AM18" i="17" s="1"/>
  <c r="AM19" i="17" s="1"/>
  <c r="AM20" i="17" s="1"/>
  <c r="AM21" i="17" s="1"/>
  <c r="AM22" i="17" s="1"/>
  <c r="AM23" i="17" s="1"/>
  <c r="AM24" i="17" s="1"/>
  <c r="AM25" i="17" s="1"/>
  <c r="AM26" i="17" s="1"/>
  <c r="AM27" i="17" s="1"/>
  <c r="AM28" i="17" s="1"/>
  <c r="AM29" i="17" s="1"/>
  <c r="AM30" i="17" s="1"/>
  <c r="AM31" i="17" s="1"/>
  <c r="AM32" i="17" s="1"/>
  <c r="AM33" i="17" s="1"/>
  <c r="AM34" i="17" s="1"/>
  <c r="AM35" i="17" s="1"/>
  <c r="AM36" i="17" s="1"/>
  <c r="AM37" i="17" s="1"/>
  <c r="AM38" i="17" s="1"/>
  <c r="AM39" i="17" s="1"/>
  <c r="AM40" i="17" s="1"/>
  <c r="AM41" i="17" s="1"/>
  <c r="AM42" i="17" s="1"/>
  <c r="AM43" i="17" s="1"/>
  <c r="AM44" i="17" s="1"/>
  <c r="AM45" i="17" s="1"/>
  <c r="AM46" i="17" s="1"/>
  <c r="AM47" i="17" s="1"/>
  <c r="AM48" i="17" s="1"/>
  <c r="AM49" i="17" s="1"/>
  <c r="AM50" i="17" s="1"/>
  <c r="AM51" i="17" s="1"/>
  <c r="AM52" i="17" s="1"/>
  <c r="AM53" i="17" s="1"/>
  <c r="AM54" i="17" s="1"/>
  <c r="AM55" i="17" s="1"/>
  <c r="AM56" i="17" s="1"/>
  <c r="AM57" i="17" s="1"/>
  <c r="AM58" i="17" s="1"/>
  <c r="AM59" i="17" s="1"/>
  <c r="AM60" i="17" s="1"/>
  <c r="AM61" i="17" s="1"/>
  <c r="AM62" i="17" s="1"/>
  <c r="AM63" i="17" s="1"/>
  <c r="AM64" i="17" s="1"/>
  <c r="AM65" i="17" s="1"/>
  <c r="AM66" i="17" s="1"/>
  <c r="AM67" i="17" s="1"/>
  <c r="AM68" i="17" s="1"/>
  <c r="AM69" i="17" s="1"/>
  <c r="AM70" i="17" s="1"/>
  <c r="AM71" i="17" s="1"/>
  <c r="AM72" i="17" s="1"/>
  <c r="AM73" i="17" s="1"/>
  <c r="AM74" i="17" s="1"/>
  <c r="AM75" i="17" s="1"/>
  <c r="AM76" i="17" s="1"/>
  <c r="AM77" i="17" s="1"/>
  <c r="AM78" i="17" s="1"/>
  <c r="AM79" i="17" s="1"/>
  <c r="AM80" i="17" s="1"/>
  <c r="AM81" i="17" s="1"/>
  <c r="AM82" i="17" s="1"/>
  <c r="AM83" i="17" s="1"/>
  <c r="AM84" i="17" s="1"/>
  <c r="AM85" i="17" s="1"/>
  <c r="AM86" i="17" s="1"/>
  <c r="AM87" i="17" s="1"/>
  <c r="AM88" i="17" s="1"/>
  <c r="AM89" i="17" s="1"/>
  <c r="AM90" i="17" s="1"/>
  <c r="AM91" i="17" s="1"/>
  <c r="AM92" i="17" s="1"/>
  <c r="AM93" i="17" s="1"/>
  <c r="AM94" i="17" s="1"/>
  <c r="AM95" i="17" s="1"/>
  <c r="AM96" i="17" s="1"/>
  <c r="AM97" i="17" s="1"/>
  <c r="AM98" i="17" s="1"/>
  <c r="AM99" i="17" s="1"/>
  <c r="AM100" i="17" s="1"/>
  <c r="AM101" i="17" s="1"/>
  <c r="AM102" i="17" s="1"/>
  <c r="AM103" i="17" s="1"/>
  <c r="AM104" i="17" s="1"/>
  <c r="AM105" i="17" s="1"/>
  <c r="AM106" i="17" s="1"/>
  <c r="AM107" i="17" s="1"/>
  <c r="AM108" i="17" s="1"/>
  <c r="AM109" i="17" s="1"/>
  <c r="AM110" i="17" s="1"/>
  <c r="AM111" i="17" s="1"/>
  <c r="AM112" i="17" s="1"/>
  <c r="AM113" i="17" s="1"/>
  <c r="AM114" i="17" s="1"/>
  <c r="AM115" i="17" s="1"/>
  <c r="AM116" i="17" s="1"/>
  <c r="AM117" i="17" s="1"/>
  <c r="AM118" i="17" s="1"/>
  <c r="AM119" i="17" s="1"/>
  <c r="AM120" i="17" s="1"/>
  <c r="AM121" i="17" s="1"/>
  <c r="AM122" i="17" s="1"/>
  <c r="AM123" i="17" s="1"/>
  <c r="AM124" i="17" s="1"/>
  <c r="AM125" i="17" s="1"/>
  <c r="AM126" i="17" s="1"/>
  <c r="AM127" i="17" s="1"/>
  <c r="AM128" i="17" s="1"/>
  <c r="AM129" i="17" s="1"/>
  <c r="AM130" i="17" s="1"/>
  <c r="AM131" i="17" s="1"/>
  <c r="AM132" i="17" s="1"/>
  <c r="AM133" i="17" s="1"/>
  <c r="AM134" i="17" s="1"/>
  <c r="AM135" i="17" s="1"/>
  <c r="AM136" i="17" s="1"/>
  <c r="AM137" i="17" s="1"/>
  <c r="AM138" i="17" s="1"/>
  <c r="AM139" i="17" s="1"/>
  <c r="AM140" i="17" s="1"/>
  <c r="AM141" i="17" s="1"/>
  <c r="AM142" i="17" s="1"/>
  <c r="AM143" i="17" s="1"/>
  <c r="AM144" i="17" s="1"/>
  <c r="AM145" i="17" s="1"/>
  <c r="AM146" i="17" s="1"/>
  <c r="AM147" i="17" s="1"/>
  <c r="AM148" i="17" s="1"/>
  <c r="AM149" i="17" s="1"/>
  <c r="AM150" i="17" s="1"/>
  <c r="AM151" i="17" s="1"/>
  <c r="AM152" i="17" s="1"/>
  <c r="AM153" i="17" s="1"/>
  <c r="AM154" i="17" s="1"/>
  <c r="AM155" i="17" s="1"/>
  <c r="AM156" i="17" s="1"/>
  <c r="AM157" i="17" s="1"/>
  <c r="AM158" i="17" s="1"/>
  <c r="AM159" i="17" s="1"/>
  <c r="AM160" i="17" s="1"/>
  <c r="AM161" i="17" s="1"/>
  <c r="AM162" i="17" s="1"/>
  <c r="AM163" i="17" s="1"/>
  <c r="AM164" i="17" s="1"/>
  <c r="AM165" i="17" s="1"/>
  <c r="AM166" i="17" s="1"/>
  <c r="AM167" i="17" s="1"/>
  <c r="AM168" i="17" s="1"/>
  <c r="AM169" i="17" s="1"/>
  <c r="AM170" i="17" s="1"/>
  <c r="AM171" i="17" s="1"/>
  <c r="AM172" i="17" s="1"/>
  <c r="AM173" i="17" s="1"/>
  <c r="AM174" i="17" s="1"/>
  <c r="AM175" i="17" s="1"/>
  <c r="AM176" i="17" s="1"/>
  <c r="AM177" i="17" s="1"/>
  <c r="AM178" i="17" s="1"/>
  <c r="AM179" i="17" s="1"/>
  <c r="AM180" i="17" s="1"/>
  <c r="AM181" i="17" s="1"/>
  <c r="AM182" i="17" s="1"/>
  <c r="AM183" i="17" s="1"/>
  <c r="AM184" i="17" s="1"/>
  <c r="AM185" i="17" s="1"/>
  <c r="AM186" i="17" s="1"/>
  <c r="AM187" i="17" s="1"/>
  <c r="AM188" i="17" s="1"/>
  <c r="AM189" i="17" s="1"/>
  <c r="AM190" i="17" s="1"/>
  <c r="AM191" i="17" s="1"/>
  <c r="AM192" i="17" s="1"/>
  <c r="AM193" i="17" s="1"/>
  <c r="AM194" i="17" s="1"/>
  <c r="AM195" i="17" s="1"/>
  <c r="AM196" i="17" s="1"/>
  <c r="AM197" i="17" s="1"/>
  <c r="AM198" i="17" s="1"/>
  <c r="AM199" i="17" s="1"/>
  <c r="AM200" i="17" s="1"/>
  <c r="AL2" i="17"/>
  <c r="AL3" i="17" s="1"/>
  <c r="AL4" i="17" s="1"/>
  <c r="AL5" i="17" s="1"/>
  <c r="AL6" i="17" s="1"/>
  <c r="AL7" i="17" s="1"/>
  <c r="AL8" i="17" s="1"/>
  <c r="AL9" i="17" s="1"/>
  <c r="AL10" i="17" s="1"/>
  <c r="AL11" i="17" s="1"/>
  <c r="AL12" i="17" s="1"/>
  <c r="AL13" i="17" s="1"/>
  <c r="AL14" i="17" s="1"/>
  <c r="AL15" i="17" s="1"/>
  <c r="AL16" i="17" s="1"/>
  <c r="AL17" i="17" s="1"/>
  <c r="AL18" i="17" s="1"/>
  <c r="AL19" i="17" s="1"/>
  <c r="AL20" i="17" s="1"/>
  <c r="AL21" i="17" s="1"/>
  <c r="AL22" i="17" s="1"/>
  <c r="AL23" i="17" s="1"/>
  <c r="AL24" i="17" s="1"/>
  <c r="AL25" i="17" s="1"/>
  <c r="AL26" i="17" s="1"/>
  <c r="AL27" i="17" s="1"/>
  <c r="AL28" i="17" s="1"/>
  <c r="AL29" i="17" s="1"/>
  <c r="AL30" i="17" s="1"/>
  <c r="AL31" i="17" s="1"/>
  <c r="AL32" i="17" s="1"/>
  <c r="AL33" i="17" s="1"/>
  <c r="AL34" i="17" s="1"/>
  <c r="AL35" i="17" s="1"/>
  <c r="AL36" i="17" s="1"/>
  <c r="AL37" i="17" s="1"/>
  <c r="AL38" i="17" s="1"/>
  <c r="AL39" i="17" s="1"/>
  <c r="AL40" i="17" s="1"/>
  <c r="AL41" i="17" s="1"/>
  <c r="AL42" i="17" s="1"/>
  <c r="AL43" i="17" s="1"/>
  <c r="AL44" i="17" s="1"/>
  <c r="AL45" i="17" s="1"/>
  <c r="AL46" i="17" s="1"/>
  <c r="AL47" i="17" s="1"/>
  <c r="AL48" i="17" s="1"/>
  <c r="AL49" i="17" s="1"/>
  <c r="AL50" i="17" s="1"/>
  <c r="AL51" i="17" s="1"/>
  <c r="AL52" i="17" s="1"/>
  <c r="AL53" i="17" s="1"/>
  <c r="AL54" i="17" s="1"/>
  <c r="AL55" i="17" s="1"/>
  <c r="AL56" i="17" s="1"/>
  <c r="AL57" i="17" s="1"/>
  <c r="AL58" i="17" s="1"/>
  <c r="AL59" i="17" s="1"/>
  <c r="AL60" i="17" s="1"/>
  <c r="AL61" i="17" s="1"/>
  <c r="AL62" i="17" s="1"/>
  <c r="AL63" i="17" s="1"/>
  <c r="AL64" i="17" s="1"/>
  <c r="AL65" i="17" s="1"/>
  <c r="AL66" i="17" s="1"/>
  <c r="AL67" i="17" s="1"/>
  <c r="AL68" i="17" s="1"/>
  <c r="AL69" i="17" s="1"/>
  <c r="AL70" i="17" s="1"/>
  <c r="AL71" i="17" s="1"/>
  <c r="AL72" i="17" s="1"/>
  <c r="AL73" i="17" s="1"/>
  <c r="AL74" i="17" s="1"/>
  <c r="AL75" i="17" s="1"/>
  <c r="AL76" i="17" s="1"/>
  <c r="AL77" i="17" s="1"/>
  <c r="AL78" i="17" s="1"/>
  <c r="AL79" i="17" s="1"/>
  <c r="AL80" i="17" s="1"/>
  <c r="AL81" i="17" s="1"/>
  <c r="AL82" i="17" s="1"/>
  <c r="AL83" i="17" s="1"/>
  <c r="AL84" i="17" s="1"/>
  <c r="AL85" i="17" s="1"/>
  <c r="AL86" i="17" s="1"/>
  <c r="AL87" i="17" s="1"/>
  <c r="AL88" i="17" s="1"/>
  <c r="AL89" i="17" s="1"/>
  <c r="AL90" i="17" s="1"/>
  <c r="AL91" i="17" s="1"/>
  <c r="AL92" i="17" s="1"/>
  <c r="AL93" i="17" s="1"/>
  <c r="AL94" i="17" s="1"/>
  <c r="AL95" i="17" s="1"/>
  <c r="AL96" i="17" s="1"/>
  <c r="AL97" i="17" s="1"/>
  <c r="AL98" i="17" s="1"/>
  <c r="AL99" i="17" s="1"/>
  <c r="AL100" i="17" s="1"/>
  <c r="AL101" i="17" s="1"/>
  <c r="AL102" i="17" s="1"/>
  <c r="AL103" i="17" s="1"/>
  <c r="AL104" i="17" s="1"/>
  <c r="AL105" i="17" s="1"/>
  <c r="AL106" i="17" s="1"/>
  <c r="AL107" i="17" s="1"/>
  <c r="AL108" i="17" s="1"/>
  <c r="AL109" i="17" s="1"/>
  <c r="AL110" i="17" s="1"/>
  <c r="AL111" i="17" s="1"/>
  <c r="AL112" i="17" s="1"/>
  <c r="AL113" i="17" s="1"/>
  <c r="AL114" i="17" s="1"/>
  <c r="AL115" i="17" s="1"/>
  <c r="AL116" i="17" s="1"/>
  <c r="AL117" i="17" s="1"/>
  <c r="AL118" i="17" s="1"/>
  <c r="AL119" i="17" s="1"/>
  <c r="AL120" i="17" s="1"/>
  <c r="AL121" i="17" s="1"/>
  <c r="AL122" i="17" s="1"/>
  <c r="AL123" i="17" s="1"/>
  <c r="AL124" i="17" s="1"/>
  <c r="AL125" i="17" s="1"/>
  <c r="AL126" i="17" s="1"/>
  <c r="AL127" i="17" s="1"/>
  <c r="AL128" i="17" s="1"/>
  <c r="AL129" i="17" s="1"/>
  <c r="AL130" i="17" s="1"/>
  <c r="AL131" i="17" s="1"/>
  <c r="AL132" i="17" s="1"/>
  <c r="AL133" i="17" s="1"/>
  <c r="AL134" i="17" s="1"/>
  <c r="AL135" i="17" s="1"/>
  <c r="AL136" i="17" s="1"/>
  <c r="AL137" i="17" s="1"/>
  <c r="AL138" i="17" s="1"/>
  <c r="AL139" i="17" s="1"/>
  <c r="AL140" i="17" s="1"/>
  <c r="AL141" i="17" s="1"/>
  <c r="AL142" i="17" s="1"/>
  <c r="AL143" i="17" s="1"/>
  <c r="AL144" i="17" s="1"/>
  <c r="AL145" i="17" s="1"/>
  <c r="AL146" i="17" s="1"/>
  <c r="AL147" i="17" s="1"/>
  <c r="AL148" i="17" s="1"/>
  <c r="AL149" i="17" s="1"/>
  <c r="AL150" i="17" s="1"/>
  <c r="AL151" i="17" s="1"/>
  <c r="AL152" i="17" s="1"/>
  <c r="AL153" i="17" s="1"/>
  <c r="AL154" i="17" s="1"/>
  <c r="AL155" i="17" s="1"/>
  <c r="AL156" i="17" s="1"/>
  <c r="AL157" i="17" s="1"/>
  <c r="AL158" i="17" s="1"/>
  <c r="AL159" i="17" s="1"/>
  <c r="AL160" i="17" s="1"/>
  <c r="AL161" i="17" s="1"/>
  <c r="AL162" i="17" s="1"/>
  <c r="AL163" i="17" s="1"/>
  <c r="AL164" i="17" s="1"/>
  <c r="AL165" i="17" s="1"/>
  <c r="AL166" i="17" s="1"/>
  <c r="AL167" i="17" s="1"/>
  <c r="AL168" i="17" s="1"/>
  <c r="AL169" i="17" s="1"/>
  <c r="AL170" i="17" s="1"/>
  <c r="AL171" i="17" s="1"/>
  <c r="AL172" i="17" s="1"/>
  <c r="AL173" i="17" s="1"/>
  <c r="AL174" i="17" s="1"/>
  <c r="AL175" i="17" s="1"/>
  <c r="AL176" i="17" s="1"/>
  <c r="AL177" i="17" s="1"/>
  <c r="AL178" i="17" s="1"/>
  <c r="AL179" i="17" s="1"/>
  <c r="AL180" i="17" s="1"/>
  <c r="AL181" i="17" s="1"/>
  <c r="AL182" i="17" s="1"/>
  <c r="AL183" i="17" s="1"/>
  <c r="AL184" i="17" s="1"/>
  <c r="AL185" i="17" s="1"/>
  <c r="AL186" i="17" s="1"/>
  <c r="AL187" i="17" s="1"/>
  <c r="AL188" i="17" s="1"/>
  <c r="AL189" i="17" s="1"/>
  <c r="AL190" i="17" s="1"/>
  <c r="AL191" i="17" s="1"/>
  <c r="AL192" i="17" s="1"/>
  <c r="AL193" i="17" s="1"/>
  <c r="AL194" i="17" s="1"/>
  <c r="AL195" i="17" s="1"/>
  <c r="AL196" i="17" s="1"/>
  <c r="AL197" i="17" s="1"/>
  <c r="AL198" i="17" s="1"/>
  <c r="AL199" i="17" s="1"/>
  <c r="AL200" i="17" s="1"/>
  <c r="AK2" i="17"/>
  <c r="AK3" i="17" s="1"/>
  <c r="AK4" i="17" s="1"/>
  <c r="AK5" i="17" s="1"/>
  <c r="AK6" i="17" s="1"/>
  <c r="AK7" i="17" s="1"/>
  <c r="AK8" i="17" s="1"/>
  <c r="AK9" i="17" s="1"/>
  <c r="AK10" i="17" s="1"/>
  <c r="AK11" i="17" s="1"/>
  <c r="AK12" i="17" s="1"/>
  <c r="AK13" i="17" s="1"/>
  <c r="AK14" i="17" s="1"/>
  <c r="AK15" i="17" s="1"/>
  <c r="AK16" i="17" s="1"/>
  <c r="AK17" i="17" s="1"/>
  <c r="AK18" i="17" s="1"/>
  <c r="AK19" i="17" s="1"/>
  <c r="AK20" i="17" s="1"/>
  <c r="AK21" i="17" s="1"/>
  <c r="AK22" i="17" s="1"/>
  <c r="AK23" i="17" s="1"/>
  <c r="AK24" i="17" s="1"/>
  <c r="AK25" i="17" s="1"/>
  <c r="AK26" i="17" s="1"/>
  <c r="AK27" i="17" s="1"/>
  <c r="AK28" i="17" s="1"/>
  <c r="AK29" i="17" s="1"/>
  <c r="AK30" i="17" s="1"/>
  <c r="AK31" i="17" s="1"/>
  <c r="AK32" i="17" s="1"/>
  <c r="AK33" i="17" s="1"/>
  <c r="AK34" i="17" s="1"/>
  <c r="AK35" i="17" s="1"/>
  <c r="AK36" i="17" s="1"/>
  <c r="AK37" i="17" s="1"/>
  <c r="AK38" i="17" s="1"/>
  <c r="AK39" i="17" s="1"/>
  <c r="AK40" i="17" s="1"/>
  <c r="AK41" i="17" s="1"/>
  <c r="AK42" i="17" s="1"/>
  <c r="AK43" i="17" s="1"/>
  <c r="AK44" i="17" s="1"/>
  <c r="AK45" i="17" s="1"/>
  <c r="AK46" i="17" s="1"/>
  <c r="AK47" i="17" s="1"/>
  <c r="AK48" i="17" s="1"/>
  <c r="AK49" i="17" s="1"/>
  <c r="AK50" i="17" s="1"/>
  <c r="AK51" i="17" s="1"/>
  <c r="AK52" i="17" s="1"/>
  <c r="AK53" i="17" s="1"/>
  <c r="AK54" i="17" s="1"/>
  <c r="AK55" i="17" s="1"/>
  <c r="AK56" i="17" s="1"/>
  <c r="AK57" i="17" s="1"/>
  <c r="AK58" i="17" s="1"/>
  <c r="AK59" i="17" s="1"/>
  <c r="AK60" i="17" s="1"/>
  <c r="AK61" i="17" s="1"/>
  <c r="AK62" i="17" s="1"/>
  <c r="AK63" i="17" s="1"/>
  <c r="AK64" i="17" s="1"/>
  <c r="AK65" i="17" s="1"/>
  <c r="AK66" i="17" s="1"/>
  <c r="AK67" i="17" s="1"/>
  <c r="AK68" i="17" s="1"/>
  <c r="AK69" i="17" s="1"/>
  <c r="AK70" i="17" s="1"/>
  <c r="AK71" i="17" s="1"/>
  <c r="AK72" i="17" s="1"/>
  <c r="AK73" i="17" s="1"/>
  <c r="AK74" i="17" s="1"/>
  <c r="AK75" i="17" s="1"/>
  <c r="AK76" i="17" s="1"/>
  <c r="AK77" i="17" s="1"/>
  <c r="AK78" i="17" s="1"/>
  <c r="AK79" i="17" s="1"/>
  <c r="AK80" i="17" s="1"/>
  <c r="AK81" i="17" s="1"/>
  <c r="AK82" i="17" s="1"/>
  <c r="AK83" i="17" s="1"/>
  <c r="AK84" i="17" s="1"/>
  <c r="AK85" i="17" s="1"/>
  <c r="AK86" i="17" s="1"/>
  <c r="AK87" i="17" s="1"/>
  <c r="AK88" i="17" s="1"/>
  <c r="AK89" i="17" s="1"/>
  <c r="AK90" i="17" s="1"/>
  <c r="AK91" i="17" s="1"/>
  <c r="AK92" i="17" s="1"/>
  <c r="AK93" i="17" s="1"/>
  <c r="AK94" i="17" s="1"/>
  <c r="AK95" i="17" s="1"/>
  <c r="AK96" i="17" s="1"/>
  <c r="AK97" i="17" s="1"/>
  <c r="AK98" i="17" s="1"/>
  <c r="AK99" i="17" s="1"/>
  <c r="AK100" i="17" s="1"/>
  <c r="AK101" i="17" s="1"/>
  <c r="AK102" i="17" s="1"/>
  <c r="AK103" i="17" s="1"/>
  <c r="AK104" i="17" s="1"/>
  <c r="AK105" i="17" s="1"/>
  <c r="AK106" i="17" s="1"/>
  <c r="AK107" i="17" s="1"/>
  <c r="AK108" i="17" s="1"/>
  <c r="AK109" i="17" s="1"/>
  <c r="AK110" i="17" s="1"/>
  <c r="AK111" i="17" s="1"/>
  <c r="AK112" i="17" s="1"/>
  <c r="AK113" i="17" s="1"/>
  <c r="AK114" i="17" s="1"/>
  <c r="AK115" i="17" s="1"/>
  <c r="AK116" i="17" s="1"/>
  <c r="AK117" i="17" s="1"/>
  <c r="AK118" i="17" s="1"/>
  <c r="AK119" i="17" s="1"/>
  <c r="AK120" i="17" s="1"/>
  <c r="AK121" i="17" s="1"/>
  <c r="AK122" i="17" s="1"/>
  <c r="AK123" i="17" s="1"/>
  <c r="AK124" i="17" s="1"/>
  <c r="AK125" i="17" s="1"/>
  <c r="AK126" i="17" s="1"/>
  <c r="AK127" i="17" s="1"/>
  <c r="AK128" i="17" s="1"/>
  <c r="AK129" i="17" s="1"/>
  <c r="AK130" i="17" s="1"/>
  <c r="AK131" i="17" s="1"/>
  <c r="AK132" i="17" s="1"/>
  <c r="AK133" i="17" s="1"/>
  <c r="AK134" i="17" s="1"/>
  <c r="AK135" i="17" s="1"/>
  <c r="AK136" i="17" s="1"/>
  <c r="AK137" i="17" s="1"/>
  <c r="AK138" i="17" s="1"/>
  <c r="AK139" i="17" s="1"/>
  <c r="AK140" i="17" s="1"/>
  <c r="AK141" i="17" s="1"/>
  <c r="AK142" i="17" s="1"/>
  <c r="AK143" i="17" s="1"/>
  <c r="AK144" i="17" s="1"/>
  <c r="AK145" i="17" s="1"/>
  <c r="AK146" i="17" s="1"/>
  <c r="AK147" i="17" s="1"/>
  <c r="AK148" i="17" s="1"/>
  <c r="AK149" i="17" s="1"/>
  <c r="AK150" i="17" s="1"/>
  <c r="AK151" i="17" s="1"/>
  <c r="AK152" i="17" s="1"/>
  <c r="AK153" i="17" s="1"/>
  <c r="AK154" i="17" s="1"/>
  <c r="AK155" i="17" s="1"/>
  <c r="AK156" i="17" s="1"/>
  <c r="AK157" i="17" s="1"/>
  <c r="AK158" i="17" s="1"/>
  <c r="AK159" i="17" s="1"/>
  <c r="AK160" i="17" s="1"/>
  <c r="AK161" i="17" s="1"/>
  <c r="AK162" i="17" s="1"/>
  <c r="AK163" i="17" s="1"/>
  <c r="AK164" i="17" s="1"/>
  <c r="AK165" i="17" s="1"/>
  <c r="AK166" i="17" s="1"/>
  <c r="AK167" i="17" s="1"/>
  <c r="AK168" i="17" s="1"/>
  <c r="AK169" i="17" s="1"/>
  <c r="AK170" i="17" s="1"/>
  <c r="AK171" i="17" s="1"/>
  <c r="AK172" i="17" s="1"/>
  <c r="AK173" i="17" s="1"/>
  <c r="AK174" i="17" s="1"/>
  <c r="AK175" i="17" s="1"/>
  <c r="AK176" i="17" s="1"/>
  <c r="AK177" i="17" s="1"/>
  <c r="AK178" i="17" s="1"/>
  <c r="AK179" i="17" s="1"/>
  <c r="AK180" i="17" s="1"/>
  <c r="AK181" i="17" s="1"/>
  <c r="AK182" i="17" s="1"/>
  <c r="AK183" i="17" s="1"/>
  <c r="AK184" i="17" s="1"/>
  <c r="AK185" i="17" s="1"/>
  <c r="AK186" i="17" s="1"/>
  <c r="AK187" i="17" s="1"/>
  <c r="AK188" i="17" s="1"/>
  <c r="AK189" i="17" s="1"/>
  <c r="AK190" i="17" s="1"/>
  <c r="AK191" i="17" s="1"/>
  <c r="AK192" i="17" s="1"/>
  <c r="AK193" i="17" s="1"/>
  <c r="AK194" i="17" s="1"/>
  <c r="AK195" i="17" s="1"/>
  <c r="AK196" i="17" s="1"/>
  <c r="AK197" i="17" s="1"/>
  <c r="AK198" i="17" s="1"/>
  <c r="AK199" i="17" s="1"/>
  <c r="AK200" i="17" s="1"/>
  <c r="AJ2" i="17"/>
  <c r="AJ3" i="17" s="1"/>
  <c r="AJ4" i="17" s="1"/>
  <c r="AJ5" i="17" s="1"/>
  <c r="AJ6" i="17" s="1"/>
  <c r="AJ7" i="17" s="1"/>
  <c r="AJ8" i="17" s="1"/>
  <c r="AJ9" i="17" s="1"/>
  <c r="AJ10" i="17" s="1"/>
  <c r="AJ11" i="17" s="1"/>
  <c r="AJ12" i="17" s="1"/>
  <c r="AJ13" i="17" s="1"/>
  <c r="AJ14" i="17" s="1"/>
  <c r="AJ15" i="17" s="1"/>
  <c r="AJ16" i="17" s="1"/>
  <c r="AJ17" i="17" s="1"/>
  <c r="AJ18" i="17" s="1"/>
  <c r="AJ19" i="17" s="1"/>
  <c r="AJ20" i="17" s="1"/>
  <c r="AJ21" i="17" s="1"/>
  <c r="AJ22" i="17" s="1"/>
  <c r="AJ23" i="17" s="1"/>
  <c r="AJ24" i="17" s="1"/>
  <c r="AJ25" i="17" s="1"/>
  <c r="AJ26" i="17" s="1"/>
  <c r="AJ27" i="17" s="1"/>
  <c r="AJ28" i="17" s="1"/>
  <c r="AJ29" i="17" s="1"/>
  <c r="AJ30" i="17" s="1"/>
  <c r="AJ31" i="17" s="1"/>
  <c r="AJ32" i="17" s="1"/>
  <c r="AJ33" i="17" s="1"/>
  <c r="AJ34" i="17" s="1"/>
  <c r="AJ35" i="17" s="1"/>
  <c r="AJ36" i="17" s="1"/>
  <c r="AJ37" i="17" s="1"/>
  <c r="AJ38" i="17" s="1"/>
  <c r="AJ39" i="17" s="1"/>
  <c r="AJ40" i="17" s="1"/>
  <c r="AJ41" i="17" s="1"/>
  <c r="AJ42" i="17" s="1"/>
  <c r="AJ43" i="17" s="1"/>
  <c r="AJ44" i="17" s="1"/>
  <c r="AJ45" i="17" s="1"/>
  <c r="AJ46" i="17" s="1"/>
  <c r="AJ47" i="17" s="1"/>
  <c r="AJ48" i="17" s="1"/>
  <c r="AJ49" i="17" s="1"/>
  <c r="AJ50" i="17" s="1"/>
  <c r="AJ51" i="17" s="1"/>
  <c r="AJ52" i="17" s="1"/>
  <c r="AJ53" i="17" s="1"/>
  <c r="AJ54" i="17" s="1"/>
  <c r="AJ55" i="17" s="1"/>
  <c r="AJ56" i="17" s="1"/>
  <c r="AJ57" i="17" s="1"/>
  <c r="AJ58" i="17" s="1"/>
  <c r="AJ59" i="17" s="1"/>
  <c r="AJ60" i="17" s="1"/>
  <c r="AJ61" i="17" s="1"/>
  <c r="AJ62" i="17" s="1"/>
  <c r="AJ63" i="17" s="1"/>
  <c r="AJ64" i="17" s="1"/>
  <c r="AJ65" i="17" s="1"/>
  <c r="AJ66" i="17" s="1"/>
  <c r="AJ67" i="17" s="1"/>
  <c r="AJ68" i="17" s="1"/>
  <c r="AJ69" i="17" s="1"/>
  <c r="AJ70" i="17" s="1"/>
  <c r="AJ71" i="17" s="1"/>
  <c r="AJ72" i="17" s="1"/>
  <c r="AJ73" i="17" s="1"/>
  <c r="AJ74" i="17" s="1"/>
  <c r="AJ75" i="17" s="1"/>
  <c r="AJ76" i="17" s="1"/>
  <c r="AJ77" i="17" s="1"/>
  <c r="AJ78" i="17" s="1"/>
  <c r="AJ79" i="17" s="1"/>
  <c r="AJ80" i="17" s="1"/>
  <c r="AJ81" i="17" s="1"/>
  <c r="AJ82" i="17" s="1"/>
  <c r="AJ83" i="17" s="1"/>
  <c r="AJ84" i="17" s="1"/>
  <c r="AJ85" i="17" s="1"/>
  <c r="AJ86" i="17" s="1"/>
  <c r="AJ87" i="17" s="1"/>
  <c r="AJ88" i="17" s="1"/>
  <c r="AJ89" i="17" s="1"/>
  <c r="AJ90" i="17" s="1"/>
  <c r="AJ91" i="17" s="1"/>
  <c r="AJ92" i="17" s="1"/>
  <c r="AJ93" i="17" s="1"/>
  <c r="AJ94" i="17" s="1"/>
  <c r="AJ95" i="17" s="1"/>
  <c r="AJ96" i="17" s="1"/>
  <c r="AJ97" i="17" s="1"/>
  <c r="AJ98" i="17" s="1"/>
  <c r="AJ99" i="17" s="1"/>
  <c r="AJ100" i="17" s="1"/>
  <c r="AJ101" i="17" s="1"/>
  <c r="AJ102" i="17" s="1"/>
  <c r="AJ103" i="17" s="1"/>
  <c r="AJ104" i="17" s="1"/>
  <c r="AJ105" i="17" s="1"/>
  <c r="AJ106" i="17" s="1"/>
  <c r="AJ107" i="17" s="1"/>
  <c r="AJ108" i="17" s="1"/>
  <c r="AJ109" i="17" s="1"/>
  <c r="AJ110" i="17" s="1"/>
  <c r="AJ111" i="17" s="1"/>
  <c r="AJ112" i="17" s="1"/>
  <c r="AJ113" i="17" s="1"/>
  <c r="AJ114" i="17" s="1"/>
  <c r="AJ115" i="17" s="1"/>
  <c r="AJ116" i="17" s="1"/>
  <c r="AJ117" i="17" s="1"/>
  <c r="AJ118" i="17" s="1"/>
  <c r="AJ119" i="17" s="1"/>
  <c r="AJ120" i="17" s="1"/>
  <c r="AJ121" i="17" s="1"/>
  <c r="AJ122" i="17" s="1"/>
  <c r="AJ123" i="17" s="1"/>
  <c r="AJ124" i="17" s="1"/>
  <c r="AJ125" i="17" s="1"/>
  <c r="AJ126" i="17" s="1"/>
  <c r="AJ127" i="17" s="1"/>
  <c r="AJ128" i="17" s="1"/>
  <c r="AJ129" i="17" s="1"/>
  <c r="AJ130" i="17" s="1"/>
  <c r="AJ131" i="17" s="1"/>
  <c r="AJ132" i="17" s="1"/>
  <c r="AJ133" i="17" s="1"/>
  <c r="AJ134" i="17" s="1"/>
  <c r="AJ135" i="17" s="1"/>
  <c r="AJ136" i="17" s="1"/>
  <c r="AJ137" i="17" s="1"/>
  <c r="AJ138" i="17" s="1"/>
  <c r="AJ139" i="17" s="1"/>
  <c r="AJ140" i="17" s="1"/>
  <c r="AJ141" i="17" s="1"/>
  <c r="AJ142" i="17" s="1"/>
  <c r="AJ143" i="17" s="1"/>
  <c r="AJ144" i="17" s="1"/>
  <c r="AJ145" i="17" s="1"/>
  <c r="AJ146" i="17" s="1"/>
  <c r="AJ147" i="17" s="1"/>
  <c r="AJ148" i="17" s="1"/>
  <c r="AJ149" i="17" s="1"/>
  <c r="AJ150" i="17" s="1"/>
  <c r="AJ151" i="17" s="1"/>
  <c r="AJ152" i="17" s="1"/>
  <c r="AJ153" i="17" s="1"/>
  <c r="AJ154" i="17" s="1"/>
  <c r="AJ155" i="17" s="1"/>
  <c r="AJ156" i="17" s="1"/>
  <c r="AJ157" i="17" s="1"/>
  <c r="AJ158" i="17" s="1"/>
  <c r="AJ159" i="17" s="1"/>
  <c r="AJ160" i="17" s="1"/>
  <c r="AJ161" i="17" s="1"/>
  <c r="AJ162" i="17" s="1"/>
  <c r="AJ163" i="17" s="1"/>
  <c r="AJ164" i="17" s="1"/>
  <c r="AJ165" i="17" s="1"/>
  <c r="AJ166" i="17" s="1"/>
  <c r="AJ167" i="17" s="1"/>
  <c r="AJ168" i="17" s="1"/>
  <c r="AJ169" i="17" s="1"/>
  <c r="AJ170" i="17" s="1"/>
  <c r="AJ171" i="17" s="1"/>
  <c r="AJ172" i="17" s="1"/>
  <c r="AJ173" i="17" s="1"/>
  <c r="AJ174" i="17" s="1"/>
  <c r="AJ175" i="17" s="1"/>
  <c r="AJ176" i="17" s="1"/>
  <c r="AJ177" i="17" s="1"/>
  <c r="AJ178" i="17" s="1"/>
  <c r="AJ179" i="17" s="1"/>
  <c r="AJ180" i="17" s="1"/>
  <c r="AJ181" i="17" s="1"/>
  <c r="AJ182" i="17" s="1"/>
  <c r="AJ183" i="17" s="1"/>
  <c r="AJ184" i="17" s="1"/>
  <c r="AJ185" i="17" s="1"/>
  <c r="AJ186" i="17" s="1"/>
  <c r="AJ187" i="17" s="1"/>
  <c r="AJ188" i="17" s="1"/>
  <c r="AJ189" i="17" s="1"/>
  <c r="AJ190" i="17" s="1"/>
  <c r="AJ191" i="17" s="1"/>
  <c r="AJ192" i="17" s="1"/>
  <c r="AJ193" i="17" s="1"/>
  <c r="AJ194" i="17" s="1"/>
  <c r="AJ195" i="17" s="1"/>
  <c r="AJ196" i="17" s="1"/>
  <c r="AJ197" i="17" s="1"/>
  <c r="AJ198" i="17" s="1"/>
  <c r="AJ199" i="17" s="1"/>
  <c r="AJ200" i="17" s="1"/>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E3" i="17" s="1"/>
  <c r="AE4" i="17" s="1"/>
  <c r="AE5" i="17" s="1"/>
  <c r="AE6" i="17" s="1"/>
  <c r="AE7" i="17" s="1"/>
  <c r="AE8" i="17" s="1"/>
  <c r="AE9" i="17" s="1"/>
  <c r="AE10" i="17" s="1"/>
  <c r="AE11" i="17" s="1"/>
  <c r="AE12" i="17" s="1"/>
  <c r="AE13" i="17" s="1"/>
  <c r="AE14" i="17" s="1"/>
  <c r="AE15" i="17" s="1"/>
  <c r="AE16" i="17" s="1"/>
  <c r="AE17" i="17" s="1"/>
  <c r="AE18" i="17" s="1"/>
  <c r="AE19" i="17" s="1"/>
  <c r="AE20" i="17" s="1"/>
  <c r="AE21" i="17" s="1"/>
  <c r="AE22" i="17" s="1"/>
  <c r="AE23" i="17" s="1"/>
  <c r="AE24" i="17" s="1"/>
  <c r="AE25" i="17" s="1"/>
  <c r="AE26" i="17" s="1"/>
  <c r="AE27" i="17" s="1"/>
  <c r="AE28" i="17" s="1"/>
  <c r="AE29" i="17" s="1"/>
  <c r="AE30" i="17" s="1"/>
  <c r="AE31" i="17" s="1"/>
  <c r="AE32" i="17" s="1"/>
  <c r="AE33" i="17" s="1"/>
  <c r="AE34" i="17" s="1"/>
  <c r="AE35" i="17" s="1"/>
  <c r="AE36" i="17" s="1"/>
  <c r="AE37" i="17" s="1"/>
  <c r="AE38" i="17" s="1"/>
  <c r="AE39" i="17" s="1"/>
  <c r="AE40" i="17" s="1"/>
  <c r="AE41" i="17" s="1"/>
  <c r="AE42" i="17" s="1"/>
  <c r="AE43" i="17" s="1"/>
  <c r="AE44" i="17" s="1"/>
  <c r="AE45" i="17" s="1"/>
  <c r="AE46" i="17" s="1"/>
  <c r="AE47" i="17" s="1"/>
  <c r="AE48" i="17" s="1"/>
  <c r="AE49" i="17" s="1"/>
  <c r="AE50" i="17" s="1"/>
  <c r="AE51" i="17" s="1"/>
  <c r="AE52" i="17" s="1"/>
  <c r="AE53" i="17" s="1"/>
  <c r="AE54" i="17" s="1"/>
  <c r="AE55" i="17" s="1"/>
  <c r="AE56" i="17" s="1"/>
  <c r="AE57" i="17" s="1"/>
  <c r="AE58" i="17" s="1"/>
  <c r="AE59" i="17" s="1"/>
  <c r="AE60" i="17" s="1"/>
  <c r="AE61" i="17" s="1"/>
  <c r="AE62" i="17" s="1"/>
  <c r="AE63" i="17" s="1"/>
  <c r="AE64" i="17" s="1"/>
  <c r="AE65" i="17" s="1"/>
  <c r="AE66" i="17" s="1"/>
  <c r="AE67" i="17" s="1"/>
  <c r="AE68" i="17" s="1"/>
  <c r="AE69" i="17" s="1"/>
  <c r="AE70" i="17" s="1"/>
  <c r="AE71" i="17" s="1"/>
  <c r="AE72" i="17" s="1"/>
  <c r="AE73" i="17" s="1"/>
  <c r="AE74" i="17" s="1"/>
  <c r="AE75" i="17" s="1"/>
  <c r="AE76" i="17" s="1"/>
  <c r="AE77" i="17" s="1"/>
  <c r="AE78" i="17" s="1"/>
  <c r="AE79" i="17" s="1"/>
  <c r="AE80" i="17" s="1"/>
  <c r="AE81" i="17" s="1"/>
  <c r="AE82" i="17" s="1"/>
  <c r="AE83" i="17" s="1"/>
  <c r="AE84" i="17" s="1"/>
  <c r="AE85" i="17" s="1"/>
  <c r="AE86" i="17" s="1"/>
  <c r="AE87" i="17" s="1"/>
  <c r="AE88" i="17" s="1"/>
  <c r="AE89" i="17" s="1"/>
  <c r="AE90" i="17" s="1"/>
  <c r="AE91" i="17" s="1"/>
  <c r="AE92" i="17" s="1"/>
  <c r="AE93" i="17" s="1"/>
  <c r="AE94" i="17" s="1"/>
  <c r="AE95" i="17" s="1"/>
  <c r="AE96" i="17" s="1"/>
  <c r="AE97" i="17" s="1"/>
  <c r="AE98" i="17" s="1"/>
  <c r="AE99" i="17" s="1"/>
  <c r="AE100" i="17" s="1"/>
  <c r="AE101" i="17" s="1"/>
  <c r="AE102" i="17" s="1"/>
  <c r="AE103" i="17" s="1"/>
  <c r="AE104" i="17" s="1"/>
  <c r="AE105" i="17" s="1"/>
  <c r="AE106" i="17" s="1"/>
  <c r="AE107" i="17" s="1"/>
  <c r="AE108" i="17" s="1"/>
  <c r="AE109" i="17" s="1"/>
  <c r="AE110" i="17" s="1"/>
  <c r="AE111" i="17" s="1"/>
  <c r="AE112" i="17" s="1"/>
  <c r="AE113" i="17" s="1"/>
  <c r="AE114" i="17" s="1"/>
  <c r="AE115" i="17" s="1"/>
  <c r="AE116" i="17" s="1"/>
  <c r="AE117" i="17" s="1"/>
  <c r="AE118" i="17" s="1"/>
  <c r="AE119" i="17" s="1"/>
  <c r="AE120" i="17" s="1"/>
  <c r="AE121" i="17" s="1"/>
  <c r="AE122" i="17" s="1"/>
  <c r="AE123" i="17" s="1"/>
  <c r="AE124" i="17" s="1"/>
  <c r="AE125" i="17" s="1"/>
  <c r="AE126" i="17" s="1"/>
  <c r="AE127" i="17" s="1"/>
  <c r="AE128" i="17" s="1"/>
  <c r="AE129" i="17" s="1"/>
  <c r="AE130" i="17" s="1"/>
  <c r="AE131" i="17" s="1"/>
  <c r="AE132" i="17" s="1"/>
  <c r="AE133" i="17" s="1"/>
  <c r="AE134" i="17" s="1"/>
  <c r="AE135" i="17" s="1"/>
  <c r="AE136" i="17" s="1"/>
  <c r="AE137" i="17" s="1"/>
  <c r="AE138" i="17" s="1"/>
  <c r="AE139" i="17" s="1"/>
  <c r="AE140" i="17" s="1"/>
  <c r="AE141" i="17" s="1"/>
  <c r="AE142" i="17" s="1"/>
  <c r="AE143" i="17" s="1"/>
  <c r="AE144" i="17" s="1"/>
  <c r="AE145" i="17" s="1"/>
  <c r="AE146" i="17" s="1"/>
  <c r="AE147" i="17" s="1"/>
  <c r="AE148" i="17" s="1"/>
  <c r="AE149" i="17" s="1"/>
  <c r="AE150" i="17" s="1"/>
  <c r="AE151" i="17" s="1"/>
  <c r="AE152" i="17" s="1"/>
  <c r="AE153" i="17" s="1"/>
  <c r="AE154" i="17" s="1"/>
  <c r="AE155" i="17" s="1"/>
  <c r="AE156" i="17" s="1"/>
  <c r="AE157" i="17" s="1"/>
  <c r="AE158" i="17" s="1"/>
  <c r="AE159" i="17" s="1"/>
  <c r="AE160" i="17" s="1"/>
  <c r="AE161" i="17" s="1"/>
  <c r="AE162" i="17" s="1"/>
  <c r="AE163" i="17" s="1"/>
  <c r="AE164" i="17" s="1"/>
  <c r="AE165" i="17" s="1"/>
  <c r="AE166" i="17" s="1"/>
  <c r="AE167" i="17" s="1"/>
  <c r="AE168" i="17" s="1"/>
  <c r="AE169" i="17" s="1"/>
  <c r="AE170" i="17" s="1"/>
  <c r="AE171" i="17" s="1"/>
  <c r="AE172" i="17" s="1"/>
  <c r="AE173" i="17" s="1"/>
  <c r="AE174" i="17" s="1"/>
  <c r="AE175" i="17" s="1"/>
  <c r="AE176" i="17" s="1"/>
  <c r="AE177" i="17" s="1"/>
  <c r="AE178" i="17" s="1"/>
  <c r="AE179" i="17" s="1"/>
  <c r="AE180" i="17" s="1"/>
  <c r="AE181" i="17" s="1"/>
  <c r="AE182" i="17" s="1"/>
  <c r="AE183" i="17" s="1"/>
  <c r="AE184" i="17" s="1"/>
  <c r="AE185" i="17" s="1"/>
  <c r="AE186" i="17" s="1"/>
  <c r="AE187" i="17" s="1"/>
  <c r="AE188" i="17" s="1"/>
  <c r="AE189" i="17" s="1"/>
  <c r="AE190" i="17" s="1"/>
  <c r="AE191" i="17" s="1"/>
  <c r="AE192" i="17" s="1"/>
  <c r="AE193" i="17" s="1"/>
  <c r="AE194" i="17" s="1"/>
  <c r="AE195" i="17" s="1"/>
  <c r="AE196" i="17" s="1"/>
  <c r="AE197" i="17" s="1"/>
  <c r="AE198" i="17" s="1"/>
  <c r="AE199" i="17" s="1"/>
  <c r="AE200" i="17" s="1"/>
  <c r="AD2" i="17"/>
  <c r="AD3" i="17" s="1"/>
  <c r="AD4" i="17" s="1"/>
  <c r="AD5" i="17" s="1"/>
  <c r="AD6" i="17" s="1"/>
  <c r="AD7" i="17" s="1"/>
  <c r="AD8" i="17" s="1"/>
  <c r="AD9" i="17" s="1"/>
  <c r="AD10" i="17" s="1"/>
  <c r="AD11" i="17" s="1"/>
  <c r="AD12" i="17" s="1"/>
  <c r="AD13" i="17" s="1"/>
  <c r="AD14" i="17" s="1"/>
  <c r="AD15" i="17" s="1"/>
  <c r="AD16" i="17" s="1"/>
  <c r="AD17" i="17" s="1"/>
  <c r="AD18" i="17" s="1"/>
  <c r="AD19" i="17" s="1"/>
  <c r="AD20" i="17" s="1"/>
  <c r="AD21" i="17" s="1"/>
  <c r="AD22" i="17" s="1"/>
  <c r="AD23" i="17" s="1"/>
  <c r="AD24" i="17" s="1"/>
  <c r="AD25" i="17" s="1"/>
  <c r="AD26" i="17" s="1"/>
  <c r="AD27" i="17" s="1"/>
  <c r="AD28" i="17" s="1"/>
  <c r="AD29" i="17" s="1"/>
  <c r="AD30" i="17" s="1"/>
  <c r="AD31" i="17" s="1"/>
  <c r="AD32" i="17" s="1"/>
  <c r="AD33" i="17" s="1"/>
  <c r="AD34" i="17" s="1"/>
  <c r="AD35" i="17" s="1"/>
  <c r="AD36" i="17" s="1"/>
  <c r="AD37" i="17" s="1"/>
  <c r="AD38" i="17" s="1"/>
  <c r="AD39" i="17" s="1"/>
  <c r="AD40" i="17" s="1"/>
  <c r="AD41" i="17" s="1"/>
  <c r="AD42" i="17" s="1"/>
  <c r="AD43" i="17" s="1"/>
  <c r="AD44" i="17" s="1"/>
  <c r="AD45" i="17" s="1"/>
  <c r="AD46" i="17" s="1"/>
  <c r="AD47" i="17" s="1"/>
  <c r="AD48" i="17" s="1"/>
  <c r="AD49" i="17" s="1"/>
  <c r="AD50" i="17" s="1"/>
  <c r="AD51" i="17" s="1"/>
  <c r="AD52" i="17" s="1"/>
  <c r="AD53" i="17" s="1"/>
  <c r="AD54" i="17" s="1"/>
  <c r="AD55" i="17" s="1"/>
  <c r="AD56" i="17" s="1"/>
  <c r="AD57" i="17" s="1"/>
  <c r="AD58" i="17" s="1"/>
  <c r="AD59" i="17" s="1"/>
  <c r="AD60" i="17" s="1"/>
  <c r="AD61" i="17" s="1"/>
  <c r="AD62" i="17" s="1"/>
  <c r="AD63" i="17" s="1"/>
  <c r="AD64" i="17" s="1"/>
  <c r="AD65" i="17" s="1"/>
  <c r="AD66" i="17" s="1"/>
  <c r="AD67" i="17" s="1"/>
  <c r="AD68" i="17" s="1"/>
  <c r="AD69" i="17" s="1"/>
  <c r="AD70" i="17" s="1"/>
  <c r="AD71" i="17" s="1"/>
  <c r="AD72" i="17" s="1"/>
  <c r="AD73" i="17" s="1"/>
  <c r="AD74" i="17" s="1"/>
  <c r="AD75" i="17" s="1"/>
  <c r="AD76" i="17" s="1"/>
  <c r="AD77" i="17" s="1"/>
  <c r="AD78" i="17" s="1"/>
  <c r="AD79" i="17" s="1"/>
  <c r="AD80" i="17" s="1"/>
  <c r="AD81" i="17" s="1"/>
  <c r="AD82" i="17" s="1"/>
  <c r="AD83" i="17" s="1"/>
  <c r="AD84" i="17" s="1"/>
  <c r="AD85" i="17" s="1"/>
  <c r="AD86" i="17" s="1"/>
  <c r="AD87" i="17" s="1"/>
  <c r="AD88" i="17" s="1"/>
  <c r="AD89" i="17" s="1"/>
  <c r="AD90" i="17" s="1"/>
  <c r="AD91" i="17" s="1"/>
  <c r="AD92" i="17" s="1"/>
  <c r="AD93" i="17" s="1"/>
  <c r="AD94" i="17" s="1"/>
  <c r="AD95" i="17" s="1"/>
  <c r="AD96" i="17" s="1"/>
  <c r="AD97" i="17" s="1"/>
  <c r="AD98" i="17" s="1"/>
  <c r="AD99" i="17" s="1"/>
  <c r="AD100" i="17" s="1"/>
  <c r="AD101" i="17" s="1"/>
  <c r="AD102" i="17" s="1"/>
  <c r="AD103" i="17" s="1"/>
  <c r="AD104" i="17" s="1"/>
  <c r="AD105" i="17" s="1"/>
  <c r="AD106" i="17" s="1"/>
  <c r="AD107" i="17" s="1"/>
  <c r="AD108" i="17" s="1"/>
  <c r="AD109" i="17" s="1"/>
  <c r="AD110" i="17" s="1"/>
  <c r="AD111" i="17" s="1"/>
  <c r="AD112" i="17" s="1"/>
  <c r="AD113" i="17" s="1"/>
  <c r="AD114" i="17" s="1"/>
  <c r="AD115" i="17" s="1"/>
  <c r="AD116" i="17" s="1"/>
  <c r="AD117" i="17" s="1"/>
  <c r="AD118" i="17" s="1"/>
  <c r="AD119" i="17" s="1"/>
  <c r="AD120" i="17" s="1"/>
  <c r="AD121" i="17" s="1"/>
  <c r="AD122" i="17" s="1"/>
  <c r="AD123" i="17" s="1"/>
  <c r="AD124" i="17" s="1"/>
  <c r="AD125" i="17" s="1"/>
  <c r="AD126" i="17" s="1"/>
  <c r="AD127" i="17" s="1"/>
  <c r="AD128" i="17" s="1"/>
  <c r="AD129" i="17" s="1"/>
  <c r="AD130" i="17" s="1"/>
  <c r="AD131" i="17" s="1"/>
  <c r="AD132" i="17" s="1"/>
  <c r="AD133" i="17" s="1"/>
  <c r="AD134" i="17" s="1"/>
  <c r="AD135" i="17" s="1"/>
  <c r="AD136" i="17" s="1"/>
  <c r="AD137" i="17" s="1"/>
  <c r="AD138" i="17" s="1"/>
  <c r="AD139" i="17" s="1"/>
  <c r="AD140" i="17" s="1"/>
  <c r="AD141" i="17" s="1"/>
  <c r="AD142" i="17" s="1"/>
  <c r="AD143" i="17" s="1"/>
  <c r="AD144" i="17" s="1"/>
  <c r="AD145" i="17" s="1"/>
  <c r="AD146" i="17" s="1"/>
  <c r="AD147" i="17" s="1"/>
  <c r="AD148" i="17" s="1"/>
  <c r="AD149" i="17" s="1"/>
  <c r="AD150" i="17" s="1"/>
  <c r="AD151" i="17" s="1"/>
  <c r="AD152" i="17" s="1"/>
  <c r="AD153" i="17" s="1"/>
  <c r="AD154" i="17" s="1"/>
  <c r="AD155" i="17" s="1"/>
  <c r="AD156" i="17" s="1"/>
  <c r="AD157" i="17" s="1"/>
  <c r="AD158" i="17" s="1"/>
  <c r="AD159" i="17" s="1"/>
  <c r="AD160" i="17" s="1"/>
  <c r="AD161" i="17" s="1"/>
  <c r="AD162" i="17" s="1"/>
  <c r="AD163" i="17" s="1"/>
  <c r="AD164" i="17" s="1"/>
  <c r="AD165" i="17" s="1"/>
  <c r="AD166" i="17" s="1"/>
  <c r="AD167" i="17" s="1"/>
  <c r="AD168" i="17" s="1"/>
  <c r="AD169" i="17" s="1"/>
  <c r="AD170" i="17" s="1"/>
  <c r="AD171" i="17" s="1"/>
  <c r="AD172" i="17" s="1"/>
  <c r="AD173" i="17" s="1"/>
  <c r="AD174" i="17" s="1"/>
  <c r="AD175" i="17" s="1"/>
  <c r="AD176" i="17" s="1"/>
  <c r="AD177" i="17" s="1"/>
  <c r="AD178" i="17" s="1"/>
  <c r="AD179" i="17" s="1"/>
  <c r="AD180" i="17" s="1"/>
  <c r="AD181" i="17" s="1"/>
  <c r="AD182" i="17" s="1"/>
  <c r="AD183" i="17" s="1"/>
  <c r="AD184" i="17" s="1"/>
  <c r="AD185" i="17" s="1"/>
  <c r="AD186" i="17" s="1"/>
  <c r="AD187" i="17" s="1"/>
  <c r="AD188" i="17" s="1"/>
  <c r="AD189" i="17" s="1"/>
  <c r="AD190" i="17" s="1"/>
  <c r="AD191" i="17" s="1"/>
  <c r="AD192" i="17" s="1"/>
  <c r="AD193" i="17" s="1"/>
  <c r="AD194" i="17" s="1"/>
  <c r="AD195" i="17" s="1"/>
  <c r="AD196" i="17" s="1"/>
  <c r="AD197" i="17" s="1"/>
  <c r="AD198" i="17" s="1"/>
  <c r="AD199" i="17" s="1"/>
  <c r="AD200" i="17" s="1"/>
  <c r="AC2" i="17"/>
  <c r="AC3" i="17" s="1"/>
  <c r="AC4" i="17" s="1"/>
  <c r="AC5" i="17" s="1"/>
  <c r="AC6" i="17" s="1"/>
  <c r="AC7" i="17" s="1"/>
  <c r="AC8" i="17" s="1"/>
  <c r="AC9" i="17" s="1"/>
  <c r="AC10" i="17" s="1"/>
  <c r="AC11" i="17" s="1"/>
  <c r="AC12" i="17" s="1"/>
  <c r="AC13" i="17" s="1"/>
  <c r="AC14" i="17" s="1"/>
  <c r="AC15" i="17" s="1"/>
  <c r="AC16" i="17" s="1"/>
  <c r="AC17" i="17" s="1"/>
  <c r="AC18" i="17" s="1"/>
  <c r="AC19" i="17" s="1"/>
  <c r="AC20" i="17" s="1"/>
  <c r="AC21" i="17" s="1"/>
  <c r="AC22" i="17" s="1"/>
  <c r="AC23" i="17" s="1"/>
  <c r="AC24" i="17" s="1"/>
  <c r="AC25" i="17" s="1"/>
  <c r="AC26" i="17" s="1"/>
  <c r="AC27" i="17" s="1"/>
  <c r="AC28" i="17" s="1"/>
  <c r="AC29" i="17" s="1"/>
  <c r="AC30" i="17" s="1"/>
  <c r="AC31" i="17" s="1"/>
  <c r="AC32" i="17" s="1"/>
  <c r="AC33" i="17" s="1"/>
  <c r="AC34" i="17" s="1"/>
  <c r="AC35" i="17" s="1"/>
  <c r="AC36" i="17" s="1"/>
  <c r="AC37" i="17" s="1"/>
  <c r="AC38" i="17" s="1"/>
  <c r="AC39" i="17" s="1"/>
  <c r="AC40" i="17" s="1"/>
  <c r="AC41" i="17" s="1"/>
  <c r="AC42" i="17" s="1"/>
  <c r="AC43" i="17" s="1"/>
  <c r="AC44" i="17" s="1"/>
  <c r="AC45" i="17" s="1"/>
  <c r="AC46" i="17" s="1"/>
  <c r="AC47" i="17" s="1"/>
  <c r="AC48" i="17" s="1"/>
  <c r="AC49" i="17" s="1"/>
  <c r="AC50" i="17" s="1"/>
  <c r="AC51" i="17" s="1"/>
  <c r="AC52" i="17" s="1"/>
  <c r="AC53" i="17" s="1"/>
  <c r="AC54" i="17" s="1"/>
  <c r="AC55" i="17" s="1"/>
  <c r="AC56" i="17" s="1"/>
  <c r="AC57" i="17" s="1"/>
  <c r="AC58" i="17" s="1"/>
  <c r="AC59" i="17" s="1"/>
  <c r="AC60" i="17" s="1"/>
  <c r="AC61" i="17" s="1"/>
  <c r="AC62" i="17" s="1"/>
  <c r="AC63" i="17" s="1"/>
  <c r="AC64" i="17" s="1"/>
  <c r="AC65" i="17" s="1"/>
  <c r="AC66" i="17" s="1"/>
  <c r="AC67" i="17" s="1"/>
  <c r="AC68" i="17" s="1"/>
  <c r="AC69" i="17" s="1"/>
  <c r="AC70" i="17" s="1"/>
  <c r="AC71" i="17" s="1"/>
  <c r="AC72" i="17" s="1"/>
  <c r="AC73" i="17" s="1"/>
  <c r="AC74" i="17" s="1"/>
  <c r="AC75" i="17" s="1"/>
  <c r="AC76" i="17" s="1"/>
  <c r="AC77" i="17" s="1"/>
  <c r="AC78" i="17" s="1"/>
  <c r="AC79" i="17" s="1"/>
  <c r="AC80" i="17" s="1"/>
  <c r="AC81" i="17" s="1"/>
  <c r="AC82" i="17" s="1"/>
  <c r="AC83" i="17" s="1"/>
  <c r="AC84" i="17" s="1"/>
  <c r="AC85" i="17" s="1"/>
  <c r="AC86" i="17" s="1"/>
  <c r="AC87" i="17" s="1"/>
  <c r="AC88" i="17" s="1"/>
  <c r="AC89" i="17" s="1"/>
  <c r="AC90" i="17" s="1"/>
  <c r="AC91" i="17" s="1"/>
  <c r="AC92" i="17" s="1"/>
  <c r="AC93" i="17" s="1"/>
  <c r="AC94" i="17" s="1"/>
  <c r="AC95" i="17" s="1"/>
  <c r="AC96" i="17" s="1"/>
  <c r="AC97" i="17" s="1"/>
  <c r="AC98" i="17" s="1"/>
  <c r="AC99" i="17" s="1"/>
  <c r="AC100" i="17" s="1"/>
  <c r="AC101" i="17" s="1"/>
  <c r="AC102" i="17" s="1"/>
  <c r="AC103" i="17" s="1"/>
  <c r="AC104" i="17" s="1"/>
  <c r="AC105" i="17" s="1"/>
  <c r="AC106" i="17" s="1"/>
  <c r="AC107" i="17" s="1"/>
  <c r="AC108" i="17" s="1"/>
  <c r="AC109" i="17" s="1"/>
  <c r="AC110" i="17" s="1"/>
  <c r="AC111" i="17" s="1"/>
  <c r="AC112" i="17" s="1"/>
  <c r="AC113" i="17" s="1"/>
  <c r="AC114" i="17" s="1"/>
  <c r="AC115" i="17" s="1"/>
  <c r="AC116" i="17" s="1"/>
  <c r="AC117" i="17" s="1"/>
  <c r="AC118" i="17" s="1"/>
  <c r="AC119" i="17" s="1"/>
  <c r="AC120" i="17" s="1"/>
  <c r="AC121" i="17" s="1"/>
  <c r="AC122" i="17" s="1"/>
  <c r="AC123" i="17" s="1"/>
  <c r="AC124" i="17" s="1"/>
  <c r="AC125" i="17" s="1"/>
  <c r="AC126" i="17" s="1"/>
  <c r="AC127" i="17" s="1"/>
  <c r="AC128" i="17" s="1"/>
  <c r="AC129" i="17" s="1"/>
  <c r="AC130" i="17" s="1"/>
  <c r="AC131" i="17" s="1"/>
  <c r="AC132" i="17" s="1"/>
  <c r="AC133" i="17" s="1"/>
  <c r="AC134" i="17" s="1"/>
  <c r="AC135" i="17" s="1"/>
  <c r="AC136" i="17" s="1"/>
  <c r="AC137" i="17" s="1"/>
  <c r="AC138" i="17" s="1"/>
  <c r="AC139" i="17" s="1"/>
  <c r="AC140" i="17" s="1"/>
  <c r="AC141" i="17" s="1"/>
  <c r="AC142" i="17" s="1"/>
  <c r="AC143" i="17" s="1"/>
  <c r="AC144" i="17" s="1"/>
  <c r="AC145" i="17" s="1"/>
  <c r="AC146" i="17" s="1"/>
  <c r="AC147" i="17" s="1"/>
  <c r="AC148" i="17" s="1"/>
  <c r="AC149" i="17" s="1"/>
  <c r="AC150" i="17" s="1"/>
  <c r="AC151" i="17" s="1"/>
  <c r="AC152" i="17" s="1"/>
  <c r="AC153" i="17" s="1"/>
  <c r="AC154" i="17" s="1"/>
  <c r="AC155" i="17" s="1"/>
  <c r="AC156" i="17" s="1"/>
  <c r="AC157" i="17" s="1"/>
  <c r="AC158" i="17" s="1"/>
  <c r="AC159" i="17" s="1"/>
  <c r="AC160" i="17" s="1"/>
  <c r="AC161" i="17" s="1"/>
  <c r="AC162" i="17" s="1"/>
  <c r="AC163" i="17" s="1"/>
  <c r="AC164" i="17" s="1"/>
  <c r="AC165" i="17" s="1"/>
  <c r="AC166" i="17" s="1"/>
  <c r="AC167" i="17" s="1"/>
  <c r="AC168" i="17" s="1"/>
  <c r="AC169" i="17" s="1"/>
  <c r="AC170" i="17" s="1"/>
  <c r="AC171" i="17" s="1"/>
  <c r="AC172" i="17" s="1"/>
  <c r="AC173" i="17" s="1"/>
  <c r="AC174" i="17" s="1"/>
  <c r="AC175" i="17" s="1"/>
  <c r="AC176" i="17" s="1"/>
  <c r="AC177" i="17" s="1"/>
  <c r="AC178" i="17" s="1"/>
  <c r="AC179" i="17" s="1"/>
  <c r="AC180" i="17" s="1"/>
  <c r="AC181" i="17" s="1"/>
  <c r="AC182" i="17" s="1"/>
  <c r="AC183" i="17" s="1"/>
  <c r="AC184" i="17" s="1"/>
  <c r="AC185" i="17" s="1"/>
  <c r="AC186" i="17" s="1"/>
  <c r="AC187" i="17" s="1"/>
  <c r="AC188" i="17" s="1"/>
  <c r="AC189" i="17" s="1"/>
  <c r="AC190" i="17" s="1"/>
  <c r="AC191" i="17" s="1"/>
  <c r="AC192" i="17" s="1"/>
  <c r="AC193" i="17" s="1"/>
  <c r="AC194" i="17" s="1"/>
  <c r="AC195" i="17" s="1"/>
  <c r="AC196" i="17" s="1"/>
  <c r="AC197" i="17" s="1"/>
  <c r="AC198" i="17" s="1"/>
  <c r="AC199" i="17" s="1"/>
  <c r="AC200" i="17" s="1"/>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Y7" i="17" s="1"/>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T2" i="17"/>
  <c r="S2" i="17"/>
  <c r="R2" i="17"/>
  <c r="Q2" i="17"/>
  <c r="P2" i="17"/>
  <c r="O2" i="17"/>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I2" i="17"/>
  <c r="H2" i="17"/>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C76" i="15"/>
  <c r="AD76" i="15" s="1"/>
  <c r="AE76" i="15" s="1"/>
  <c r="Q76" i="15"/>
  <c r="R76" i="15" s="1"/>
  <c r="P76" i="15"/>
  <c r="B76" i="15"/>
  <c r="AH75" i="15"/>
  <c r="AG75" i="15"/>
  <c r="AD75" i="15"/>
  <c r="AE75" i="15" s="1"/>
  <c r="AC75" i="15"/>
  <c r="Q75" i="15"/>
  <c r="R75" i="15" s="1"/>
  <c r="P75" i="15"/>
  <c r="B75" i="15"/>
  <c r="AH74" i="15"/>
  <c r="AG74" i="15"/>
  <c r="AC74" i="15"/>
  <c r="AD74" i="15" s="1"/>
  <c r="AE74" i="15" s="1"/>
  <c r="Q74" i="15"/>
  <c r="R74" i="15" s="1"/>
  <c r="P74" i="15"/>
  <c r="B74" i="15"/>
  <c r="AH73" i="15"/>
  <c r="AG73" i="15"/>
  <c r="AC73" i="15"/>
  <c r="AD73" i="15" s="1"/>
  <c r="AE73" i="15" s="1"/>
  <c r="Q73" i="15"/>
  <c r="R73" i="15" s="1"/>
  <c r="P73" i="15"/>
  <c r="B73" i="15"/>
  <c r="AH72" i="15"/>
  <c r="AG72" i="15"/>
  <c r="AC72" i="15"/>
  <c r="AD72" i="15" s="1"/>
  <c r="AE72" i="15" s="1"/>
  <c r="Q72" i="15"/>
  <c r="R72" i="15" s="1"/>
  <c r="P72" i="15"/>
  <c r="B72" i="15"/>
  <c r="AH71" i="15"/>
  <c r="AG71" i="15"/>
  <c r="AC71" i="15"/>
  <c r="AD71" i="15" s="1"/>
  <c r="AE71" i="15" s="1"/>
  <c r="Q71" i="15"/>
  <c r="R71" i="15" s="1"/>
  <c r="P71" i="15"/>
  <c r="B71" i="15"/>
  <c r="AH70" i="15"/>
  <c r="AG70" i="15"/>
  <c r="AD70" i="15"/>
  <c r="AE70" i="15" s="1"/>
  <c r="AC70" i="15"/>
  <c r="Q70" i="15"/>
  <c r="R70" i="15" s="1"/>
  <c r="P70" i="15"/>
  <c r="B70" i="15"/>
  <c r="AH69" i="15"/>
  <c r="AG69" i="15"/>
  <c r="AC69" i="15"/>
  <c r="AD69" i="15" s="1"/>
  <c r="AE69" i="15" s="1"/>
  <c r="Q69" i="15"/>
  <c r="R69" i="15" s="1"/>
  <c r="P69" i="15"/>
  <c r="B69" i="15"/>
  <c r="AG68" i="15"/>
  <c r="AC68" i="15"/>
  <c r="Q68" i="15"/>
  <c r="B68" i="15"/>
  <c r="AG67" i="15"/>
  <c r="AC67" i="15"/>
  <c r="Q67" i="15"/>
  <c r="B67" i="15"/>
  <c r="AG66" i="15"/>
  <c r="AC66" i="15"/>
  <c r="Q66" i="15"/>
  <c r="B66" i="15"/>
  <c r="AG65" i="15"/>
  <c r="AH65" i="15" s="1"/>
  <c r="AC65" i="15"/>
  <c r="B65" i="15"/>
  <c r="AG64" i="15"/>
  <c r="AC64" i="15"/>
  <c r="B64" i="15"/>
  <c r="AG62" i="15"/>
  <c r="AH62" i="15" s="1"/>
  <c r="AC62" i="15"/>
  <c r="AD62" i="15" s="1"/>
  <c r="AE62" i="15" s="1"/>
  <c r="Q62" i="15"/>
  <c r="R62" i="15" s="1"/>
  <c r="B62" i="15"/>
  <c r="AG61" i="15"/>
  <c r="AH61" i="15" s="1"/>
  <c r="AC61" i="15"/>
  <c r="AD61" i="15" s="1"/>
  <c r="AE61" i="15" s="1"/>
  <c r="Q61" i="15"/>
  <c r="R61" i="15" s="1"/>
  <c r="B61" i="15"/>
  <c r="AG60" i="15"/>
  <c r="AH60" i="15" s="1"/>
  <c r="AC60" i="15"/>
  <c r="AD60" i="15" s="1"/>
  <c r="AE60" i="15" s="1"/>
  <c r="Q60" i="15"/>
  <c r="R60" i="15" s="1"/>
  <c r="B60" i="15"/>
  <c r="AG59" i="15"/>
  <c r="AH59" i="15" s="1"/>
  <c r="AC59" i="15"/>
  <c r="AD59" i="15" s="1"/>
  <c r="AE59" i="15" s="1"/>
  <c r="Q59" i="15"/>
  <c r="R59" i="15" s="1"/>
  <c r="B59" i="15"/>
  <c r="AG58" i="15"/>
  <c r="AH58" i="15" s="1"/>
  <c r="AC58" i="15"/>
  <c r="AD58" i="15" s="1"/>
  <c r="AE58" i="15" s="1"/>
  <c r="Q58" i="15"/>
  <c r="R58" i="15" s="1"/>
  <c r="B58" i="15"/>
  <c r="AG57" i="15"/>
  <c r="AH57" i="15" s="1"/>
  <c r="AC57" i="15"/>
  <c r="AD57" i="15" s="1"/>
  <c r="AE57" i="15" s="1"/>
  <c r="Q57" i="15"/>
  <c r="R57" i="15" s="1"/>
  <c r="B57" i="15"/>
  <c r="AG56" i="15"/>
  <c r="AH56" i="15" s="1"/>
  <c r="AC56" i="15"/>
  <c r="AD56" i="15" s="1"/>
  <c r="AE56" i="15" s="1"/>
  <c r="Q56" i="15"/>
  <c r="R56" i="15" s="1"/>
  <c r="B56" i="15"/>
  <c r="AG55" i="15"/>
  <c r="AH55" i="15" s="1"/>
  <c r="AC55" i="15"/>
  <c r="AD55" i="15" s="1"/>
  <c r="AE55" i="15" s="1"/>
  <c r="Q55" i="15"/>
  <c r="R55" i="15" s="1"/>
  <c r="B55" i="15"/>
  <c r="AG54" i="15"/>
  <c r="AH54" i="15" s="1"/>
  <c r="AC54" i="15"/>
  <c r="AD54" i="15" s="1"/>
  <c r="AE54" i="15" s="1"/>
  <c r="Q54" i="15"/>
  <c r="R54" i="15" s="1"/>
  <c r="B54" i="15"/>
  <c r="AG53" i="15"/>
  <c r="AH53" i="15" s="1"/>
  <c r="AC53" i="15"/>
  <c r="AD53" i="15" s="1"/>
  <c r="AE53" i="15" s="1"/>
  <c r="Q53" i="15"/>
  <c r="R53" i="15" s="1"/>
  <c r="B53" i="15"/>
  <c r="AG52" i="15"/>
  <c r="AH52" i="15" s="1"/>
  <c r="AC52" i="15"/>
  <c r="AD52" i="15" s="1"/>
  <c r="AE52" i="15" s="1"/>
  <c r="Q52" i="15"/>
  <c r="R52" i="15" s="1"/>
  <c r="B52" i="15"/>
  <c r="AG51" i="15"/>
  <c r="AH51" i="15" s="1"/>
  <c r="AC51" i="15"/>
  <c r="AD51" i="15" s="1"/>
  <c r="AE51" i="15" s="1"/>
  <c r="Q51" i="15"/>
  <c r="R51" i="15" s="1"/>
  <c r="B51" i="15"/>
  <c r="AG50" i="15"/>
  <c r="AH50" i="15" s="1"/>
  <c r="AC50" i="15"/>
  <c r="AD50" i="15" s="1"/>
  <c r="AE50" i="15" s="1"/>
  <c r="Q50" i="15"/>
  <c r="R50" i="15" s="1"/>
  <c r="B50" i="15"/>
  <c r="AG49" i="15"/>
  <c r="AH49" i="15" s="1"/>
  <c r="AC49" i="15"/>
  <c r="AD49" i="15" s="1"/>
  <c r="AE49" i="15" s="1"/>
  <c r="Q49" i="15"/>
  <c r="R49" i="15" s="1"/>
  <c r="B49" i="15"/>
  <c r="AG48" i="15"/>
  <c r="AH48" i="15" s="1"/>
  <c r="AC48" i="15"/>
  <c r="AD48" i="15" s="1"/>
  <c r="AE48" i="15" s="1"/>
  <c r="Q48" i="15"/>
  <c r="R48" i="15" s="1"/>
  <c r="B48" i="15"/>
  <c r="AG47" i="15"/>
  <c r="AH47" i="15" s="1"/>
  <c r="AC47" i="15"/>
  <c r="AD47" i="15" s="1"/>
  <c r="AE47" i="15" s="1"/>
  <c r="Q47" i="15"/>
  <c r="R47" i="15" s="1"/>
  <c r="B47" i="15"/>
  <c r="AG46" i="15"/>
  <c r="AH46" i="15" s="1"/>
  <c r="AC46" i="15"/>
  <c r="AD46" i="15" s="1"/>
  <c r="AE46" i="15" s="1"/>
  <c r="Q46" i="15"/>
  <c r="R46" i="15" s="1"/>
  <c r="B46" i="15"/>
  <c r="AG45" i="15"/>
  <c r="AH45" i="15" s="1"/>
  <c r="AC45" i="15"/>
  <c r="AD45" i="15" s="1"/>
  <c r="AE45" i="15" s="1"/>
  <c r="Q45" i="15"/>
  <c r="R45" i="15" s="1"/>
  <c r="B45" i="15"/>
  <c r="AG44" i="15"/>
  <c r="AH44" i="15" s="1"/>
  <c r="AC44" i="15"/>
  <c r="AD44" i="15" s="1"/>
  <c r="AE44" i="15" s="1"/>
  <c r="Q44" i="15"/>
  <c r="R44" i="15" s="1"/>
  <c r="B44" i="15"/>
  <c r="AG43" i="15"/>
  <c r="AH43" i="15" s="1"/>
  <c r="AC43" i="15"/>
  <c r="AD43" i="15" s="1"/>
  <c r="AE43" i="15" s="1"/>
  <c r="Q43" i="15"/>
  <c r="R43" i="15" s="1"/>
  <c r="B43" i="15"/>
  <c r="AG42" i="15"/>
  <c r="AH42" i="15" s="1"/>
  <c r="AC42" i="15"/>
  <c r="AD42" i="15" s="1"/>
  <c r="AE42" i="15" s="1"/>
  <c r="Q42" i="15"/>
  <c r="R42" i="15" s="1"/>
  <c r="B42" i="15"/>
  <c r="AG41" i="15"/>
  <c r="AH41" i="15" s="1"/>
  <c r="AC41" i="15"/>
  <c r="AD41" i="15" s="1"/>
  <c r="AE41" i="15" s="1"/>
  <c r="Q41" i="15"/>
  <c r="R41" i="15" s="1"/>
  <c r="B41" i="15"/>
  <c r="AG40" i="15"/>
  <c r="AH40" i="15" s="1"/>
  <c r="AC40" i="15"/>
  <c r="AD40" i="15" s="1"/>
  <c r="AE40" i="15" s="1"/>
  <c r="Q40" i="15"/>
  <c r="R40" i="15" s="1"/>
  <c r="B40" i="15"/>
  <c r="AG39" i="15"/>
  <c r="AH39" i="15" s="1"/>
  <c r="AC39" i="15"/>
  <c r="AD39" i="15" s="1"/>
  <c r="AE39" i="15" s="1"/>
  <c r="Q39" i="15"/>
  <c r="R39" i="15" s="1"/>
  <c r="B39" i="15"/>
  <c r="AG38" i="15"/>
  <c r="AH38" i="15" s="1"/>
  <c r="AC38" i="15"/>
  <c r="AD38" i="15" s="1"/>
  <c r="AE38" i="15" s="1"/>
  <c r="B38" i="15"/>
  <c r="AH37" i="15"/>
  <c r="AG37" i="15"/>
  <c r="AC37" i="15"/>
  <c r="AD37" i="15" s="1"/>
  <c r="AE37" i="15" s="1"/>
  <c r="Q37" i="15"/>
  <c r="R37" i="15" s="1"/>
  <c r="B37" i="15"/>
  <c r="AG36" i="15"/>
  <c r="AH36" i="15" s="1"/>
  <c r="AC36" i="15"/>
  <c r="AD36" i="15" s="1"/>
  <c r="AE36" i="15" s="1"/>
  <c r="B36" i="15"/>
  <c r="AH35" i="15"/>
  <c r="AG35" i="15"/>
  <c r="AC35" i="15"/>
  <c r="AD35" i="15" s="1"/>
  <c r="AE35" i="15" s="1"/>
  <c r="Q35" i="15"/>
  <c r="R35" i="15" s="1"/>
  <c r="B35" i="15"/>
  <c r="AG34" i="15"/>
  <c r="AH34" i="15" s="1"/>
  <c r="AC34" i="15"/>
  <c r="AD34" i="15" s="1"/>
  <c r="AE34" i="15" s="1"/>
  <c r="Q34" i="15"/>
  <c r="R34" i="15" s="1"/>
  <c r="B34" i="15"/>
  <c r="AG33" i="15"/>
  <c r="AH33" i="15" s="1"/>
  <c r="AC33" i="15"/>
  <c r="AD33" i="15" s="1"/>
  <c r="AE33" i="15" s="1"/>
  <c r="B33" i="15"/>
  <c r="AG32" i="15"/>
  <c r="AH32" i="15" s="1"/>
  <c r="AC32" i="15"/>
  <c r="AD32" i="15" s="1"/>
  <c r="AE32" i="15" s="1"/>
  <c r="B32" i="15"/>
  <c r="AG31" i="15"/>
  <c r="AH31" i="15" s="1"/>
  <c r="AC31" i="15"/>
  <c r="AD31" i="15" s="1"/>
  <c r="AE31" i="15" s="1"/>
  <c r="Q31" i="15"/>
  <c r="R31" i="15" s="1"/>
  <c r="B31" i="15"/>
  <c r="AG30" i="15"/>
  <c r="AH30" i="15" s="1"/>
  <c r="AC30" i="15"/>
  <c r="AD30" i="15" s="1"/>
  <c r="AE30" i="15" s="1"/>
  <c r="B30" i="15"/>
  <c r="AG29" i="15"/>
  <c r="AH29" i="15" s="1"/>
  <c r="AC29" i="15"/>
  <c r="AD29" i="15" s="1"/>
  <c r="AE29" i="15" s="1"/>
  <c r="Q29" i="15"/>
  <c r="R29" i="15" s="1"/>
  <c r="B29" i="15"/>
  <c r="AG28" i="15"/>
  <c r="AH28" i="15" s="1"/>
  <c r="AC28" i="15"/>
  <c r="AD28" i="15" s="1"/>
  <c r="AE28" i="15" s="1"/>
  <c r="B28" i="15"/>
  <c r="AG27" i="15"/>
  <c r="AH27" i="15" s="1"/>
  <c r="AC27" i="15"/>
  <c r="AD27" i="15" s="1"/>
  <c r="AE27" i="15" s="1"/>
  <c r="B27" i="15"/>
  <c r="AG26" i="15"/>
  <c r="AH26" i="15" s="1"/>
  <c r="AC26" i="15"/>
  <c r="AD26" i="15" s="1"/>
  <c r="AE26" i="15" s="1"/>
  <c r="B26" i="15"/>
  <c r="AG25" i="15"/>
  <c r="AH25" i="15" s="1"/>
  <c r="AC25" i="15"/>
  <c r="AD25" i="15" s="1"/>
  <c r="AE25" i="15" s="1"/>
  <c r="B25" i="15"/>
  <c r="AG24" i="15"/>
  <c r="AH24" i="15" s="1"/>
  <c r="AC24" i="15"/>
  <c r="AG23" i="15"/>
  <c r="AC23" i="15"/>
  <c r="B23" i="15"/>
  <c r="AC22" i="15"/>
  <c r="AD22" i="15" s="1"/>
  <c r="B22" i="15"/>
  <c r="AG21" i="15"/>
  <c r="AC21" i="15"/>
  <c r="B21" i="15"/>
  <c r="AG20" i="15"/>
  <c r="AC20" i="15"/>
  <c r="B20" i="15"/>
  <c r="AG19" i="15"/>
  <c r="AC19" i="15"/>
  <c r="B19" i="15"/>
  <c r="AG18" i="15"/>
  <c r="AC18" i="15"/>
  <c r="AD18" i="15" s="1"/>
  <c r="B18" i="15"/>
  <c r="AG17" i="15"/>
  <c r="AC17" i="15"/>
  <c r="Q17" i="15"/>
  <c r="B17" i="15"/>
  <c r="AG16" i="15"/>
  <c r="AC16" i="15"/>
  <c r="AD16" i="15" s="1"/>
  <c r="B16" i="15"/>
  <c r="AG15" i="15"/>
  <c r="AC15" i="15"/>
  <c r="B15" i="15"/>
  <c r="AG14" i="15"/>
  <c r="AH14" i="15" s="1"/>
  <c r="AC14" i="15"/>
  <c r="AD14" i="15" s="1"/>
  <c r="AE14" i="15" s="1"/>
  <c r="B14" i="15"/>
  <c r="AG13" i="15"/>
  <c r="AC13" i="15"/>
  <c r="B13" i="15"/>
  <c r="AE11" i="15"/>
  <c r="AC11" i="15"/>
  <c r="R11" i="15"/>
  <c r="P11" i="15"/>
  <c r="AF9" i="15"/>
  <c r="F9" i="15"/>
  <c r="AE8" i="15"/>
  <c r="S9" i="15" s="1"/>
  <c r="S8" i="15"/>
  <c r="AE7" i="15"/>
  <c r="S7" i="15"/>
  <c r="K7" i="15"/>
  <c r="A7" i="15"/>
  <c r="AG5" i="15"/>
  <c r="X5" i="15"/>
  <c r="G5" i="15"/>
  <c r="O4" i="15"/>
  <c r="G4" i="15"/>
  <c r="AH113" i="1"/>
  <c r="AG113" i="1"/>
  <c r="AD113" i="1"/>
  <c r="AE113" i="1" s="1"/>
  <c r="AC113" i="1"/>
  <c r="Q113" i="1"/>
  <c r="R113" i="1" s="1"/>
  <c r="P113" i="1"/>
  <c r="B113" i="1"/>
  <c r="AH112" i="1"/>
  <c r="AG112" i="1"/>
  <c r="AD112" i="1"/>
  <c r="AE112" i="1" s="1"/>
  <c r="AC112" i="1"/>
  <c r="Q112" i="1"/>
  <c r="R112" i="1" s="1"/>
  <c r="P112" i="1"/>
  <c r="B112" i="1"/>
  <c r="AH111" i="1"/>
  <c r="AG111" i="1"/>
  <c r="AD111" i="1"/>
  <c r="AE111" i="1" s="1"/>
  <c r="AC111" i="1"/>
  <c r="Q111" i="1"/>
  <c r="R111" i="1" s="1"/>
  <c r="P111" i="1"/>
  <c r="B111" i="1"/>
  <c r="AH110" i="1"/>
  <c r="AG110" i="1"/>
  <c r="AD110" i="1"/>
  <c r="AE110" i="1" s="1"/>
  <c r="AC110" i="1"/>
  <c r="Q110" i="1"/>
  <c r="R110" i="1" s="1"/>
  <c r="P110" i="1"/>
  <c r="B110" i="1"/>
  <c r="AH109" i="1"/>
  <c r="AG109" i="1"/>
  <c r="AD109" i="1"/>
  <c r="AE109" i="1" s="1"/>
  <c r="AC109" i="1"/>
  <c r="Q109" i="1"/>
  <c r="R109" i="1" s="1"/>
  <c r="P109" i="1"/>
  <c r="B109" i="1"/>
  <c r="AH108" i="1"/>
  <c r="AG108" i="1"/>
  <c r="AD108" i="1"/>
  <c r="AE108" i="1" s="1"/>
  <c r="AC108" i="1"/>
  <c r="Q108" i="1"/>
  <c r="R108" i="1" s="1"/>
  <c r="P108" i="1"/>
  <c r="B108" i="1"/>
  <c r="AH107" i="1"/>
  <c r="AG107" i="1"/>
  <c r="AD107" i="1"/>
  <c r="AE107" i="1" s="1"/>
  <c r="AC107" i="1"/>
  <c r="Q107" i="1"/>
  <c r="R107" i="1" s="1"/>
  <c r="P107" i="1"/>
  <c r="B107" i="1"/>
  <c r="AH106" i="1"/>
  <c r="AG106" i="1"/>
  <c r="AD106" i="1"/>
  <c r="AE106" i="1" s="1"/>
  <c r="AC106" i="1"/>
  <c r="Q106" i="1"/>
  <c r="R106" i="1" s="1"/>
  <c r="P106" i="1"/>
  <c r="B106" i="1"/>
  <c r="AH105" i="1"/>
  <c r="AG105" i="1"/>
  <c r="AD105" i="1"/>
  <c r="AE105" i="1" s="1"/>
  <c r="AC105" i="1"/>
  <c r="Q105" i="1"/>
  <c r="R105" i="1" s="1"/>
  <c r="P105" i="1"/>
  <c r="B105" i="1"/>
  <c r="AH104" i="1"/>
  <c r="AG104" i="1"/>
  <c r="AD104" i="1"/>
  <c r="AE104" i="1" s="1"/>
  <c r="AC104" i="1"/>
  <c r="Q104" i="1"/>
  <c r="R104" i="1" s="1"/>
  <c r="P104" i="1"/>
  <c r="B104" i="1"/>
  <c r="AH103" i="1"/>
  <c r="AG103" i="1"/>
  <c r="AD103" i="1"/>
  <c r="AE103" i="1" s="1"/>
  <c r="AC103" i="1"/>
  <c r="Q103" i="1"/>
  <c r="R103" i="1" s="1"/>
  <c r="P103" i="1"/>
  <c r="B103" i="1"/>
  <c r="AH102" i="1"/>
  <c r="AG102" i="1"/>
  <c r="AD102" i="1"/>
  <c r="AE102" i="1" s="1"/>
  <c r="AC102" i="1"/>
  <c r="Q102" i="1"/>
  <c r="R102" i="1" s="1"/>
  <c r="P102" i="1"/>
  <c r="B102" i="1"/>
  <c r="AH101" i="1"/>
  <c r="AG101" i="1"/>
  <c r="AD101" i="1"/>
  <c r="AE101" i="1" s="1"/>
  <c r="AC101" i="1"/>
  <c r="Q101" i="1"/>
  <c r="R101" i="1" s="1"/>
  <c r="P101" i="1"/>
  <c r="B101" i="1"/>
  <c r="AH100" i="1"/>
  <c r="AG100" i="1"/>
  <c r="AD100" i="1"/>
  <c r="AE100" i="1" s="1"/>
  <c r="AC100" i="1"/>
  <c r="Q100" i="1"/>
  <c r="R100" i="1" s="1"/>
  <c r="P100" i="1"/>
  <c r="B100" i="1"/>
  <c r="AH99" i="1"/>
  <c r="AG99" i="1"/>
  <c r="AD99" i="1"/>
  <c r="AE99" i="1" s="1"/>
  <c r="AC99" i="1"/>
  <c r="Q99" i="1"/>
  <c r="R99" i="1" s="1"/>
  <c r="P99" i="1"/>
  <c r="B99" i="1"/>
  <c r="AH98" i="1"/>
  <c r="AG98" i="1"/>
  <c r="AD98" i="1"/>
  <c r="AE98" i="1" s="1"/>
  <c r="AC98" i="1"/>
  <c r="Q98" i="1"/>
  <c r="R98" i="1" s="1"/>
  <c r="P98" i="1"/>
  <c r="B98" i="1"/>
  <c r="AH97" i="1"/>
  <c r="AG97" i="1"/>
  <c r="AD97" i="1"/>
  <c r="AE97" i="1" s="1"/>
  <c r="AC97" i="1"/>
  <c r="Q97" i="1"/>
  <c r="R97" i="1" s="1"/>
  <c r="P97" i="1"/>
  <c r="B97" i="1"/>
  <c r="AH96" i="1"/>
  <c r="AG96" i="1"/>
  <c r="AD96" i="1"/>
  <c r="AE96" i="1" s="1"/>
  <c r="AC96" i="1"/>
  <c r="Q96" i="1"/>
  <c r="R96" i="1" s="1"/>
  <c r="P96" i="1"/>
  <c r="B96" i="1"/>
  <c r="AH95" i="1"/>
  <c r="AG95" i="1"/>
  <c r="AD95" i="1"/>
  <c r="AE95" i="1" s="1"/>
  <c r="AC95" i="1"/>
  <c r="Q95" i="1"/>
  <c r="R95" i="1" s="1"/>
  <c r="P95" i="1"/>
  <c r="B95" i="1"/>
  <c r="AH94" i="1"/>
  <c r="AG94" i="1"/>
  <c r="AD94" i="1"/>
  <c r="AE94" i="1" s="1"/>
  <c r="AC94" i="1"/>
  <c r="Q94" i="1"/>
  <c r="R94" i="1" s="1"/>
  <c r="P94" i="1"/>
  <c r="B94" i="1"/>
  <c r="AH93" i="1"/>
  <c r="AG93" i="1"/>
  <c r="AD93" i="1"/>
  <c r="AE93" i="1" s="1"/>
  <c r="AC93" i="1"/>
  <c r="Q93" i="1"/>
  <c r="R93" i="1" s="1"/>
  <c r="P93" i="1"/>
  <c r="B93" i="1"/>
  <c r="AH92" i="1"/>
  <c r="AG92" i="1"/>
  <c r="AD92" i="1"/>
  <c r="AE92" i="1" s="1"/>
  <c r="AC92" i="1"/>
  <c r="Q92" i="1"/>
  <c r="R92" i="1" s="1"/>
  <c r="P92" i="1"/>
  <c r="B92" i="1"/>
  <c r="AH91" i="1"/>
  <c r="AG91" i="1"/>
  <c r="AD91" i="1"/>
  <c r="AE91" i="1" s="1"/>
  <c r="AC91" i="1"/>
  <c r="R91" i="1"/>
  <c r="Q91" i="1"/>
  <c r="P91" i="1"/>
  <c r="B91" i="1"/>
  <c r="AH90" i="1"/>
  <c r="AG90" i="1"/>
  <c r="AD90" i="1"/>
  <c r="AE90" i="1" s="1"/>
  <c r="AC90" i="1"/>
  <c r="Q90" i="1"/>
  <c r="R90" i="1" s="1"/>
  <c r="P90" i="1"/>
  <c r="B90" i="1"/>
  <c r="AH89" i="1"/>
  <c r="AG89" i="1"/>
  <c r="AD89" i="1"/>
  <c r="AE89" i="1" s="1"/>
  <c r="AC89" i="1"/>
  <c r="Q89" i="1"/>
  <c r="R89" i="1" s="1"/>
  <c r="P89" i="1"/>
  <c r="B89" i="1"/>
  <c r="AH88" i="1"/>
  <c r="AG88" i="1"/>
  <c r="AD88" i="1"/>
  <c r="AE88" i="1" s="1"/>
  <c r="AC88" i="1"/>
  <c r="Q88" i="1"/>
  <c r="R88" i="1" s="1"/>
  <c r="P88" i="1"/>
  <c r="B88" i="1"/>
  <c r="AH87" i="1"/>
  <c r="AG87" i="1"/>
  <c r="AD87" i="1"/>
  <c r="AE87" i="1" s="1"/>
  <c r="AC87" i="1"/>
  <c r="Q87" i="1"/>
  <c r="R87" i="1" s="1"/>
  <c r="P87" i="1"/>
  <c r="B87" i="1"/>
  <c r="AH86" i="1"/>
  <c r="AG86" i="1"/>
  <c r="AD86" i="1"/>
  <c r="AE86" i="1" s="1"/>
  <c r="AC86" i="1"/>
  <c r="Q86" i="1"/>
  <c r="R86" i="1" s="1"/>
  <c r="P86" i="1"/>
  <c r="B86" i="1"/>
  <c r="AH85" i="1"/>
  <c r="AG85" i="1"/>
  <c r="AD85" i="1"/>
  <c r="AE85" i="1" s="1"/>
  <c r="AC85" i="1"/>
  <c r="Q85" i="1"/>
  <c r="R85" i="1" s="1"/>
  <c r="P85" i="1"/>
  <c r="B85" i="1"/>
  <c r="AH84" i="1"/>
  <c r="AG84" i="1"/>
  <c r="AD84" i="1"/>
  <c r="AE84" i="1" s="1"/>
  <c r="AC84" i="1"/>
  <c r="Q84" i="1"/>
  <c r="R84" i="1" s="1"/>
  <c r="P84" i="1"/>
  <c r="B84" i="1"/>
  <c r="AH83" i="1"/>
  <c r="AG83" i="1"/>
  <c r="AD83" i="1"/>
  <c r="AE83" i="1" s="1"/>
  <c r="AC83" i="1"/>
  <c r="Q83" i="1"/>
  <c r="R83" i="1" s="1"/>
  <c r="P83" i="1"/>
  <c r="B83" i="1"/>
  <c r="AH82" i="1"/>
  <c r="AG82" i="1"/>
  <c r="AD82" i="1"/>
  <c r="AE82" i="1" s="1"/>
  <c r="AC82" i="1"/>
  <c r="Q82" i="1"/>
  <c r="R82" i="1" s="1"/>
  <c r="P82" i="1"/>
  <c r="B82" i="1"/>
  <c r="AH81" i="1"/>
  <c r="AG81" i="1"/>
  <c r="AD81" i="1"/>
  <c r="AE81" i="1" s="1"/>
  <c r="AC81" i="1"/>
  <c r="Q81" i="1"/>
  <c r="R81" i="1" s="1"/>
  <c r="P81" i="1"/>
  <c r="B81" i="1"/>
  <c r="AH80" i="1"/>
  <c r="AG80" i="1"/>
  <c r="AD80" i="1"/>
  <c r="AE80" i="1" s="1"/>
  <c r="AC80" i="1"/>
  <c r="Q80" i="1"/>
  <c r="R80" i="1" s="1"/>
  <c r="P80" i="1"/>
  <c r="B80" i="1"/>
  <c r="AH79" i="1"/>
  <c r="AG79" i="1"/>
  <c r="AD79" i="1"/>
  <c r="AE79" i="1" s="1"/>
  <c r="AC79" i="1"/>
  <c r="Q79" i="1"/>
  <c r="R79" i="1" s="1"/>
  <c r="P79" i="1"/>
  <c r="B79" i="1"/>
  <c r="AH78" i="1"/>
  <c r="AG78" i="1"/>
  <c r="AD78" i="1"/>
  <c r="AE78" i="1" s="1"/>
  <c r="AC78" i="1"/>
  <c r="Q78" i="1"/>
  <c r="R78" i="1" s="1"/>
  <c r="P78" i="1"/>
  <c r="B78" i="1"/>
  <c r="AH77" i="1"/>
  <c r="AG77" i="1"/>
  <c r="AD77" i="1"/>
  <c r="AE77" i="1" s="1"/>
  <c r="AC77" i="1"/>
  <c r="Q77" i="1"/>
  <c r="R77" i="1" s="1"/>
  <c r="P77" i="1"/>
  <c r="B77" i="1"/>
  <c r="AH76" i="1"/>
  <c r="AG76" i="1"/>
  <c r="AD76" i="1"/>
  <c r="AE76" i="1" s="1"/>
  <c r="AC76" i="1"/>
  <c r="Q76" i="1"/>
  <c r="R76" i="1" s="1"/>
  <c r="P76" i="1"/>
  <c r="B76" i="1"/>
  <c r="AH75" i="1"/>
  <c r="AG75" i="1"/>
  <c r="AD75" i="1"/>
  <c r="AE75" i="1" s="1"/>
  <c r="AC75" i="1"/>
  <c r="Q75" i="1"/>
  <c r="R75" i="1" s="1"/>
  <c r="P75" i="1"/>
  <c r="B75" i="1"/>
  <c r="AH74" i="1"/>
  <c r="AG74" i="1"/>
  <c r="AD74" i="1"/>
  <c r="AE74" i="1" s="1"/>
  <c r="AC74" i="1"/>
  <c r="Q74" i="1"/>
  <c r="R74" i="1" s="1"/>
  <c r="P74" i="1"/>
  <c r="B74" i="1"/>
  <c r="AH73" i="1"/>
  <c r="AG73" i="1"/>
  <c r="AD73" i="1"/>
  <c r="AE73" i="1" s="1"/>
  <c r="AC73" i="1"/>
  <c r="Q73" i="1"/>
  <c r="R73" i="1" s="1"/>
  <c r="P73" i="1"/>
  <c r="B73" i="1"/>
  <c r="AG72" i="1"/>
  <c r="AH72" i="1" s="1"/>
  <c r="AC72" i="1"/>
  <c r="AD72" i="1" s="1"/>
  <c r="AE72" i="1" s="1"/>
  <c r="P72" i="1"/>
  <c r="B72" i="1"/>
  <c r="AG71" i="1"/>
  <c r="AH71" i="1" s="1"/>
  <c r="AC71" i="1"/>
  <c r="AD71" i="1" s="1"/>
  <c r="AE71" i="1" s="1"/>
  <c r="P71" i="1"/>
  <c r="B71" i="1"/>
  <c r="AG70" i="1"/>
  <c r="AH70" i="1" s="1"/>
  <c r="AC70" i="1"/>
  <c r="AD70" i="1" s="1"/>
  <c r="AE70" i="1" s="1"/>
  <c r="P70" i="1"/>
  <c r="B70" i="1"/>
  <c r="AG69" i="1"/>
  <c r="AH69" i="1" s="1"/>
  <c r="AC69" i="1"/>
  <c r="AD69" i="1" s="1"/>
  <c r="AE69" i="1" s="1"/>
  <c r="P69" i="1"/>
  <c r="B69" i="1"/>
  <c r="AG68" i="1"/>
  <c r="AC68" i="1"/>
  <c r="P68" i="1"/>
  <c r="B68" i="1"/>
  <c r="AG67" i="1"/>
  <c r="AC67" i="1"/>
  <c r="AD67" i="1" s="1"/>
  <c r="AE67" i="1" s="1"/>
  <c r="P67" i="1"/>
  <c r="B67" i="1"/>
  <c r="AG66" i="1"/>
  <c r="AC66" i="1"/>
  <c r="P66" i="1"/>
  <c r="B66" i="1"/>
  <c r="AG65" i="1"/>
  <c r="AH65" i="1" s="1"/>
  <c r="AC65" i="1"/>
  <c r="AD65" i="1" s="1"/>
  <c r="AE65" i="1" s="1"/>
  <c r="P65" i="1"/>
  <c r="B65" i="1"/>
  <c r="AG64" i="1"/>
  <c r="AC64" i="1"/>
  <c r="P64" i="1"/>
  <c r="B64" i="1"/>
  <c r="AG62" i="1"/>
  <c r="AH62" i="1" s="1"/>
  <c r="AC62" i="1"/>
  <c r="AD62" i="1" s="1"/>
  <c r="AE62" i="1" s="1"/>
  <c r="Q62" i="1"/>
  <c r="R62" i="1" s="1"/>
  <c r="P62" i="1"/>
  <c r="B62" i="1"/>
  <c r="AG61" i="1"/>
  <c r="AH61" i="1" s="1"/>
  <c r="AC61" i="1"/>
  <c r="AD61" i="1" s="1"/>
  <c r="AE61" i="1" s="1"/>
  <c r="P61" i="1"/>
  <c r="Q61" i="1" s="1"/>
  <c r="R61" i="1" s="1"/>
  <c r="B61" i="1"/>
  <c r="AH60" i="1"/>
  <c r="AG60" i="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Q56" i="1"/>
  <c r="R56" i="1" s="1"/>
  <c r="P56" i="1"/>
  <c r="B56" i="1"/>
  <c r="AG55" i="1"/>
  <c r="AH55" i="1" s="1"/>
  <c r="AC55" i="1"/>
  <c r="AD55" i="1" s="1"/>
  <c r="AE55" i="1" s="1"/>
  <c r="P55" i="1"/>
  <c r="Q55" i="1" s="1"/>
  <c r="R55" i="1" s="1"/>
  <c r="B55" i="1"/>
  <c r="AG54" i="1"/>
  <c r="AH54" i="1" s="1"/>
  <c r="AC54" i="1"/>
  <c r="AD54" i="1" s="1"/>
  <c r="AE54" i="1" s="1"/>
  <c r="P54" i="1"/>
  <c r="Q54" i="1" s="1"/>
  <c r="R54" i="1" s="1"/>
  <c r="B54" i="1"/>
  <c r="AG53" i="1"/>
  <c r="AH53" i="1" s="1"/>
  <c r="AD53" i="1"/>
  <c r="AE53" i="1" s="1"/>
  <c r="AC53" i="1"/>
  <c r="P53" i="1"/>
  <c r="Q53" i="1" s="1"/>
  <c r="R53" i="1" s="1"/>
  <c r="B53" i="1"/>
  <c r="AG52" i="1"/>
  <c r="AH52" i="1" s="1"/>
  <c r="AC52" i="1"/>
  <c r="AD52" i="1" s="1"/>
  <c r="AE52" i="1" s="1"/>
  <c r="P52" i="1"/>
  <c r="Q52" i="1" s="1"/>
  <c r="R52" i="1" s="1"/>
  <c r="B52" i="1"/>
  <c r="AG51" i="1"/>
  <c r="AH51" i="1" s="1"/>
  <c r="AC51" i="1"/>
  <c r="AD51" i="1" s="1"/>
  <c r="AE51" i="1" s="1"/>
  <c r="Q51" i="1"/>
  <c r="R51" i="1" s="1"/>
  <c r="P51" i="1"/>
  <c r="B51" i="1"/>
  <c r="AG50" i="1"/>
  <c r="AH50" i="1" s="1"/>
  <c r="AC50" i="1"/>
  <c r="AD50" i="1" s="1"/>
  <c r="AE50" i="1" s="1"/>
  <c r="Q50" i="1"/>
  <c r="R50" i="1" s="1"/>
  <c r="P50" i="1"/>
  <c r="B50" i="1"/>
  <c r="AG49" i="1"/>
  <c r="AH49" i="1" s="1"/>
  <c r="AC49" i="1"/>
  <c r="AD49" i="1" s="1"/>
  <c r="AE49" i="1" s="1"/>
  <c r="P49" i="1"/>
  <c r="Q49" i="1" s="1"/>
  <c r="R49" i="1" s="1"/>
  <c r="B49" i="1"/>
  <c r="AH48" i="1"/>
  <c r="AG48" i="1"/>
  <c r="AD48" i="1"/>
  <c r="AE48" i="1" s="1"/>
  <c r="AC48" i="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Q44" i="1"/>
  <c r="R44" i="1" s="1"/>
  <c r="P44" i="1"/>
  <c r="B44" i="1"/>
  <c r="AG43" i="1"/>
  <c r="AH43" i="1" s="1"/>
  <c r="AC43" i="1"/>
  <c r="AD43" i="1" s="1"/>
  <c r="AE43" i="1" s="1"/>
  <c r="P43" i="1"/>
  <c r="Q43" i="1" s="1"/>
  <c r="R43" i="1" s="1"/>
  <c r="B43" i="1"/>
  <c r="AG42" i="1"/>
  <c r="AH42" i="1" s="1"/>
  <c r="AD42" i="1"/>
  <c r="AE42" i="1" s="1"/>
  <c r="AC42" i="1"/>
  <c r="P42" i="1"/>
  <c r="Q42" i="1" s="1"/>
  <c r="R42" i="1" s="1"/>
  <c r="B42" i="1"/>
  <c r="AG41" i="1"/>
  <c r="AH41" i="1" s="1"/>
  <c r="AC41" i="1"/>
  <c r="AD41" i="1" s="1"/>
  <c r="AE41" i="1" s="1"/>
  <c r="P41" i="1"/>
  <c r="Q41" i="1" s="1"/>
  <c r="R41" i="1" s="1"/>
  <c r="B41" i="1"/>
  <c r="AG40" i="1"/>
  <c r="AH40" i="1" s="1"/>
  <c r="AC40" i="1"/>
  <c r="AD40" i="1" s="1"/>
  <c r="AE40" i="1" s="1"/>
  <c r="P40" i="1"/>
  <c r="Q40" i="1" s="1"/>
  <c r="R40" i="1" s="1"/>
  <c r="B40" i="1"/>
  <c r="AH39" i="1"/>
  <c r="AG39" i="1"/>
  <c r="AC39" i="1"/>
  <c r="AD39" i="1" s="1"/>
  <c r="AE39" i="1" s="1"/>
  <c r="Q39" i="1"/>
  <c r="R39" i="1" s="1"/>
  <c r="P39" i="1"/>
  <c r="B39" i="1"/>
  <c r="AG38" i="1"/>
  <c r="AH38" i="1" s="1"/>
  <c r="AC38" i="1"/>
  <c r="AD38" i="1" s="1"/>
  <c r="AE38" i="1" s="1"/>
  <c r="Q38" i="1"/>
  <c r="R38" i="1" s="1"/>
  <c r="P38" i="1"/>
  <c r="B38" i="1"/>
  <c r="AG37" i="1"/>
  <c r="AH37" i="1" s="1"/>
  <c r="AC37" i="1"/>
  <c r="AD37" i="1" s="1"/>
  <c r="AE37" i="1" s="1"/>
  <c r="P37" i="1"/>
  <c r="Q37" i="1" s="1"/>
  <c r="R37" i="1" s="1"/>
  <c r="B37" i="1"/>
  <c r="AG36" i="1"/>
  <c r="AH36" i="1" s="1"/>
  <c r="AC36" i="1"/>
  <c r="AD36" i="1" s="1"/>
  <c r="AE36" i="1" s="1"/>
  <c r="Q36" i="1"/>
  <c r="R36" i="1" s="1"/>
  <c r="P36" i="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H26" i="1" s="1"/>
  <c r="AC26" i="1"/>
  <c r="AD26" i="1" s="1"/>
  <c r="AE26" i="1" s="1"/>
  <c r="P26" i="1"/>
  <c r="B26" i="1"/>
  <c r="AG25" i="1"/>
  <c r="AH25" i="1" s="1"/>
  <c r="AC25" i="1"/>
  <c r="AD25" i="1" s="1"/>
  <c r="AE25" i="1" s="1"/>
  <c r="P25" i="1"/>
  <c r="B25" i="1"/>
  <c r="AG24" i="1"/>
  <c r="AH24" i="1" s="1"/>
  <c r="AC24" i="1"/>
  <c r="P24" i="1"/>
  <c r="AG23" i="1"/>
  <c r="AH23" i="1" s="1"/>
  <c r="AC23" i="1"/>
  <c r="P23" i="1"/>
  <c r="B23" i="1"/>
  <c r="AG22" i="1"/>
  <c r="AC22" i="1"/>
  <c r="P22" i="1"/>
  <c r="B22" i="1"/>
  <c r="AG21" i="1"/>
  <c r="AC21" i="1"/>
  <c r="AD21" i="1" s="1"/>
  <c r="AE21" i="1" s="1"/>
  <c r="P21" i="1"/>
  <c r="B21" i="1"/>
  <c r="AG20" i="1"/>
  <c r="AC20" i="1"/>
  <c r="P20" i="1"/>
  <c r="B20" i="1"/>
  <c r="AG19" i="1"/>
  <c r="AC19" i="1"/>
  <c r="P19" i="1"/>
  <c r="B19" i="1"/>
  <c r="AG18" i="1"/>
  <c r="AC18" i="1"/>
  <c r="P18" i="1"/>
  <c r="B18" i="1"/>
  <c r="AG17" i="1"/>
  <c r="AC17" i="1"/>
  <c r="P17" i="1"/>
  <c r="B17" i="1"/>
  <c r="AG16" i="1"/>
  <c r="AC16" i="1"/>
  <c r="P16" i="1"/>
  <c r="B16" i="1"/>
  <c r="AG15" i="1"/>
  <c r="AC15" i="1"/>
  <c r="AD15" i="1" s="1"/>
  <c r="AE15" i="1" s="1"/>
  <c r="P15" i="1"/>
  <c r="B15" i="1"/>
  <c r="AG14" i="1"/>
  <c r="AH14" i="1" s="1"/>
  <c r="AC14" i="1"/>
  <c r="AD14" i="1" s="1"/>
  <c r="AE14" i="1" s="1"/>
  <c r="P14" i="1"/>
  <c r="B14" i="1"/>
  <c r="AG13" i="1"/>
  <c r="AC13" i="1"/>
  <c r="P13" i="1"/>
  <c r="B13" i="1"/>
  <c r="AE11" i="1"/>
  <c r="AC11" i="1"/>
  <c r="R11" i="1"/>
  <c r="P11" i="1"/>
  <c r="AF9" i="1"/>
  <c r="F9" i="1"/>
  <c r="AE8" i="1"/>
  <c r="S9" i="1" s="1"/>
  <c r="S8" i="1"/>
  <c r="AE7" i="1"/>
  <c r="S7" i="1"/>
  <c r="K7" i="1"/>
  <c r="A7" i="1"/>
  <c r="AG5" i="1"/>
  <c r="X5" i="1"/>
  <c r="G5" i="1"/>
  <c r="O4" i="1"/>
  <c r="G4" i="1"/>
  <c r="AD24" i="15" l="1"/>
  <c r="AE24" i="15" s="1"/>
  <c r="AD20" i="15"/>
  <c r="AD65" i="15"/>
  <c r="AE65" i="15" s="1"/>
  <c r="AD67" i="15"/>
  <c r="AE67" i="15" s="1"/>
  <c r="AD24" i="1"/>
  <c r="AE24" i="1" s="1"/>
  <c r="AD18" i="1"/>
  <c r="AE18" i="1" s="1"/>
  <c r="AD13" i="1"/>
  <c r="AE13" i="1" s="1"/>
  <c r="AD17" i="1"/>
  <c r="AE17" i="1" s="1"/>
  <c r="AD19" i="1"/>
  <c r="AE19" i="1" s="1"/>
  <c r="AD23" i="1"/>
  <c r="AE23" i="1" s="1"/>
  <c r="AD16" i="1"/>
  <c r="AE16" i="1" s="1"/>
  <c r="AD20" i="1"/>
  <c r="AE20" i="1" s="1"/>
  <c r="AD22" i="1"/>
  <c r="AE22" i="1" s="1"/>
  <c r="AD64" i="1"/>
  <c r="AE64" i="1" s="1"/>
  <c r="AD66" i="1"/>
  <c r="AD68" i="1"/>
  <c r="AE68" i="1" s="1"/>
  <c r="AE66" i="1"/>
  <c r="AH66" i="1"/>
  <c r="AH68" i="1"/>
  <c r="R66" i="15"/>
  <c r="R68" i="15"/>
  <c r="AH11" i="1"/>
  <c r="AH18" i="1" s="1"/>
  <c r="AH16" i="1"/>
  <c r="AH20" i="1"/>
  <c r="AI76" i="1"/>
  <c r="AJ76" i="1" s="1"/>
  <c r="F76" i="6" s="1"/>
  <c r="AE16" i="15"/>
  <c r="AE18" i="15"/>
  <c r="AE20" i="15"/>
  <c r="AE22" i="15"/>
  <c r="AH11" i="15"/>
  <c r="AH16" i="15" s="1"/>
  <c r="R67" i="15"/>
  <c r="AH15" i="1"/>
  <c r="AH17" i="1"/>
  <c r="AH19" i="1"/>
  <c r="AH21" i="1"/>
  <c r="R17" i="15"/>
  <c r="AI79" i="1"/>
  <c r="AJ79" i="1" s="1"/>
  <c r="F79" i="6" s="1"/>
  <c r="AI89" i="1"/>
  <c r="AJ89" i="1" s="1"/>
  <c r="F89" i="6" s="1"/>
  <c r="AI78" i="1"/>
  <c r="AJ78" i="1" s="1"/>
  <c r="F78" i="6" s="1"/>
  <c r="AI77" i="1"/>
  <c r="AJ77" i="1" s="1"/>
  <c r="F77" i="6" s="1"/>
  <c r="AI103" i="1"/>
  <c r="AJ103" i="1" s="1"/>
  <c r="F103" i="6" s="1"/>
  <c r="AI90" i="1"/>
  <c r="AJ90" i="1" s="1"/>
  <c r="F90" i="6" s="1"/>
  <c r="AI102" i="1"/>
  <c r="AJ102" i="1" s="1"/>
  <c r="F102" i="6" s="1"/>
  <c r="AI112" i="1"/>
  <c r="AJ112" i="1" s="1"/>
  <c r="F112" i="6" s="1"/>
  <c r="AD13" i="15"/>
  <c r="AE13" i="15" s="1"/>
  <c r="AD19" i="15"/>
  <c r="AE19" i="15" s="1"/>
  <c r="AD23" i="15"/>
  <c r="AE23" i="15" s="1"/>
  <c r="AD15" i="15"/>
  <c r="AE15" i="15" s="1"/>
  <c r="AD17" i="15"/>
  <c r="AE17" i="15" s="1"/>
  <c r="AD21" i="15"/>
  <c r="AE21" i="15" s="1"/>
  <c r="AD64" i="15"/>
  <c r="AE64" i="15" s="1"/>
  <c r="AD66" i="15"/>
  <c r="AE66" i="15" s="1"/>
  <c r="AD68" i="15"/>
  <c r="AE68" i="15" s="1"/>
  <c r="AI95" i="15"/>
  <c r="AJ95" i="15" s="1"/>
  <c r="N95" i="6" s="1"/>
  <c r="AI86" i="15"/>
  <c r="AJ86" i="15" s="1"/>
  <c r="N86" i="6" s="1"/>
  <c r="AI107" i="15"/>
  <c r="AJ107" i="15" s="1"/>
  <c r="N107" i="6" s="1"/>
  <c r="AI110" i="15"/>
  <c r="AJ110" i="15" s="1"/>
  <c r="N110" i="6" s="1"/>
  <c r="AI74" i="15"/>
  <c r="AJ74" i="15" s="1"/>
  <c r="N74" i="6" s="1"/>
  <c r="AI83" i="15"/>
  <c r="AJ83" i="15" s="1"/>
  <c r="N83" i="6" s="1"/>
  <c r="AI104" i="15"/>
  <c r="AJ104" i="15" s="1"/>
  <c r="N104" i="6" s="1"/>
  <c r="AI71" i="15"/>
  <c r="AJ71" i="15" s="1"/>
  <c r="N71" i="6" s="1"/>
  <c r="AI92" i="15"/>
  <c r="AJ92" i="15" s="1"/>
  <c r="N92" i="6" s="1"/>
  <c r="AI77" i="15"/>
  <c r="AJ77" i="15" s="1"/>
  <c r="N77" i="6" s="1"/>
  <c r="AI89" i="15"/>
  <c r="AJ89" i="15" s="1"/>
  <c r="N89" i="6" s="1"/>
  <c r="AI101" i="15"/>
  <c r="AJ101" i="15" s="1"/>
  <c r="N101" i="6" s="1"/>
  <c r="AI113" i="15"/>
  <c r="AJ113" i="15" s="1"/>
  <c r="N113" i="6" s="1"/>
  <c r="AI48" i="15"/>
  <c r="AJ48" i="15" s="1"/>
  <c r="N48" i="6" s="1"/>
  <c r="AI37" i="15"/>
  <c r="AJ37" i="15" s="1"/>
  <c r="N37" i="6" s="1"/>
  <c r="AI51" i="15"/>
  <c r="AJ51" i="15" s="1"/>
  <c r="N51" i="6" s="1"/>
  <c r="AI59" i="15"/>
  <c r="AJ59" i="15" s="1"/>
  <c r="N59" i="6" s="1"/>
  <c r="AI100" i="1"/>
  <c r="AJ100" i="1" s="1"/>
  <c r="F100" i="6" s="1"/>
  <c r="Q68" i="1"/>
  <c r="R68" i="1" s="1"/>
  <c r="Q66" i="1"/>
  <c r="R66" i="1" s="1"/>
  <c r="Q71" i="1"/>
  <c r="R71" i="1" s="1"/>
  <c r="Q16" i="1"/>
  <c r="R16" i="1" s="1"/>
  <c r="Q19" i="1"/>
  <c r="R19" i="1" s="1"/>
  <c r="Q22" i="1"/>
  <c r="R22" i="1" s="1"/>
  <c r="Q13" i="1"/>
  <c r="R13" i="1" s="1"/>
  <c r="Q14" i="1"/>
  <c r="R14" i="1" s="1"/>
  <c r="AI14" i="1" s="1"/>
  <c r="AJ14" i="1" s="1"/>
  <c r="F14" i="6" s="1"/>
  <c r="Q17" i="1"/>
  <c r="R17" i="1" s="1"/>
  <c r="Q20" i="1"/>
  <c r="R20" i="1" s="1"/>
  <c r="Q23" i="1"/>
  <c r="R23" i="1" s="1"/>
  <c r="Q26" i="1"/>
  <c r="R26" i="1" s="1"/>
  <c r="AI26" i="1" s="1"/>
  <c r="AJ26" i="1" s="1"/>
  <c r="F26" i="6" s="1"/>
  <c r="AI80" i="1"/>
  <c r="AJ80" i="1" s="1"/>
  <c r="F80" i="6" s="1"/>
  <c r="AI91" i="1"/>
  <c r="AJ91" i="1" s="1"/>
  <c r="F91" i="6" s="1"/>
  <c r="Q69" i="1"/>
  <c r="R69" i="1" s="1"/>
  <c r="AI69" i="1" s="1"/>
  <c r="AJ69" i="1" s="1"/>
  <c r="F69" i="6" s="1"/>
  <c r="AI104" i="1"/>
  <c r="AJ104" i="1" s="1"/>
  <c r="F104" i="6" s="1"/>
  <c r="AI83" i="1"/>
  <c r="AJ83" i="1" s="1"/>
  <c r="F83" i="6" s="1"/>
  <c r="Q72" i="1"/>
  <c r="R72" i="1" s="1"/>
  <c r="AI72" i="1" s="1"/>
  <c r="AJ72" i="1" s="1"/>
  <c r="F72" i="6" s="1"/>
  <c r="AI107" i="1"/>
  <c r="AJ107" i="1" s="1"/>
  <c r="F107" i="6" s="1"/>
  <c r="Q25" i="1"/>
  <c r="R25" i="1" s="1"/>
  <c r="AI25" i="1" s="1"/>
  <c r="AJ25" i="1" s="1"/>
  <c r="F25" i="6"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70" i="1" s="1"/>
  <c r="AJ70" i="1" s="1"/>
  <c r="F70" i="6" s="1"/>
  <c r="AI88" i="1"/>
  <c r="AJ88" i="1" s="1"/>
  <c r="F88" i="6" s="1"/>
  <c r="AI92" i="1"/>
  <c r="AJ92" i="1" s="1"/>
  <c r="F92" i="6" s="1"/>
  <c r="AI95" i="1"/>
  <c r="AJ95" i="1" s="1"/>
  <c r="F95" i="6" s="1"/>
  <c r="AI113" i="1"/>
  <c r="AJ113" i="1" s="1"/>
  <c r="F113" i="6" s="1"/>
  <c r="AI82" i="1"/>
  <c r="AJ82" i="1" s="1"/>
  <c r="F82" i="6" s="1"/>
  <c r="AI109" i="1"/>
  <c r="AJ109" i="1" s="1"/>
  <c r="F109" i="6" s="1"/>
  <c r="Q18" i="1"/>
  <c r="R18" i="1" s="1"/>
  <c r="AI74" i="1"/>
  <c r="AJ74" i="1" s="1"/>
  <c r="F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AI15" i="1" s="1"/>
  <c r="AJ15" i="1" s="1"/>
  <c r="F15" i="6" s="1"/>
  <c r="Q24" i="1"/>
  <c r="R24" i="1" s="1"/>
  <c r="AI24" i="1" s="1"/>
  <c r="AJ24" i="1" s="1"/>
  <c r="F24" i="6" s="1"/>
  <c r="Q65" i="1"/>
  <c r="R65" i="1" s="1"/>
  <c r="AI65" i="1" s="1"/>
  <c r="AJ65" i="1" s="1"/>
  <c r="F65" i="6" s="1"/>
  <c r="AI87" i="1"/>
  <c r="AJ87" i="1" s="1"/>
  <c r="F87" i="6" s="1"/>
  <c r="AI111" i="1"/>
  <c r="AJ111" i="1" s="1"/>
  <c r="F111" i="6" s="1"/>
  <c r="AI71" i="1"/>
  <c r="AJ71" i="1" s="1"/>
  <c r="F7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0" i="15"/>
  <c r="AJ70" i="15" s="1"/>
  <c r="N70" i="6" s="1"/>
  <c r="AI73" i="15"/>
  <c r="AJ73" i="15" s="1"/>
  <c r="N73" i="6" s="1"/>
  <c r="AI76" i="15"/>
  <c r="AJ76" i="15" s="1"/>
  <c r="N76" i="6" s="1"/>
  <c r="V76" i="6" s="1"/>
  <c r="Z76" i="6" s="1"/>
  <c r="AI79" i="15"/>
  <c r="AJ79" i="15" s="1"/>
  <c r="N79" i="6" s="1"/>
  <c r="V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AI103" i="15"/>
  <c r="AJ103" i="15" s="1"/>
  <c r="N103" i="6" s="1"/>
  <c r="AI106" i="15"/>
  <c r="AJ106" i="15" s="1"/>
  <c r="N106" i="6" s="1"/>
  <c r="AI109" i="15"/>
  <c r="AJ109" i="15" s="1"/>
  <c r="N109" i="6" s="1"/>
  <c r="AI112" i="15"/>
  <c r="AJ112" i="15" s="1"/>
  <c r="N112" i="6" s="1"/>
  <c r="AI69" i="15"/>
  <c r="AJ69" i="15" s="1"/>
  <c r="N69" i="6" s="1"/>
  <c r="AI72" i="15"/>
  <c r="AJ72" i="15" s="1"/>
  <c r="N72" i="6" s="1"/>
  <c r="AI75" i="15"/>
  <c r="AJ75" i="15" s="1"/>
  <c r="N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Q32" i="15"/>
  <c r="R32" i="15" s="1"/>
  <c r="AI32" i="15" s="1"/>
  <c r="AJ32" i="15" s="1"/>
  <c r="N32" i="6" s="1"/>
  <c r="AI58" i="15"/>
  <c r="AJ58" i="15" s="1"/>
  <c r="N58" i="6" s="1"/>
  <c r="AI62" i="15"/>
  <c r="AJ62" i="15" s="1"/>
  <c r="N62" i="6" s="1"/>
  <c r="AI60" i="15"/>
  <c r="AJ60" i="15" s="1"/>
  <c r="N60" i="6" s="1"/>
  <c r="Q19" i="15"/>
  <c r="R19" i="15" s="1"/>
  <c r="Q26" i="15"/>
  <c r="R26" i="15" s="1"/>
  <c r="AI26" i="15" s="1"/>
  <c r="AJ26" i="15" s="1"/>
  <c r="N26" i="6" s="1"/>
  <c r="Q21" i="15"/>
  <c r="R21" i="15" s="1"/>
  <c r="Q23" i="15"/>
  <c r="R23" i="15" s="1"/>
  <c r="Q13" i="15"/>
  <c r="R13" i="15" s="1"/>
  <c r="Q18" i="15"/>
  <c r="R18" i="15" s="1"/>
  <c r="Q38" i="15"/>
  <c r="R38" i="15" s="1"/>
  <c r="AI38" i="15" s="1"/>
  <c r="AJ38" i="15" s="1"/>
  <c r="N38" i="6" s="1"/>
  <c r="Q16" i="15"/>
  <c r="R16" i="15" s="1"/>
  <c r="Q28" i="15"/>
  <c r="R28" i="15" s="1"/>
  <c r="AI28" i="15" s="1"/>
  <c r="AJ28" i="15" s="1"/>
  <c r="N28" i="6" s="1"/>
  <c r="Q25" i="15"/>
  <c r="R25" i="15" s="1"/>
  <c r="AI25" i="15" s="1"/>
  <c r="AJ25" i="15" s="1"/>
  <c r="N25" i="6" s="1"/>
  <c r="Q15" i="15"/>
  <c r="R15" i="15" s="1"/>
  <c r="Q20" i="15"/>
  <c r="R20" i="15" s="1"/>
  <c r="Q27" i="15"/>
  <c r="R27" i="15" s="1"/>
  <c r="AI27" i="15" s="1"/>
  <c r="AJ27" i="15" s="1"/>
  <c r="N27" i="6"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24" i="15" s="1"/>
  <c r="AJ24" i="15" s="1"/>
  <c r="N24" i="6" s="1"/>
  <c r="AI41" i="15"/>
  <c r="AJ41" i="15" s="1"/>
  <c r="N41" i="6" s="1"/>
  <c r="AI46" i="15"/>
  <c r="AJ46" i="15" s="1"/>
  <c r="N46" i="6" s="1"/>
  <c r="AI50" i="15"/>
  <c r="AJ50" i="15" s="1"/>
  <c r="N50" i="6" s="1"/>
  <c r="AI53" i="15"/>
  <c r="AJ53" i="15" s="1"/>
  <c r="N53" i="6" s="1"/>
  <c r="AI56" i="15"/>
  <c r="AJ56" i="15" s="1"/>
  <c r="N56" i="6" s="1"/>
  <c r="AI61" i="15"/>
  <c r="AJ61" i="15" s="1"/>
  <c r="N61" i="6" s="1"/>
  <c r="V89" i="6"/>
  <c r="Z89"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V113" i="6" l="1"/>
  <c r="Z113" i="6" s="1"/>
  <c r="V104" i="6"/>
  <c r="Z104" i="6" s="1"/>
  <c r="V110" i="6"/>
  <c r="Z110" i="6" s="1"/>
  <c r="AI65" i="15"/>
  <c r="AJ65" i="15" s="1"/>
  <c r="N65" i="6" s="1"/>
  <c r="V65" i="6" s="1"/>
  <c r="Z65" i="6" s="1"/>
  <c r="V92" i="6"/>
  <c r="Z92" i="6" s="1"/>
  <c r="AI16" i="1"/>
  <c r="AJ16" i="1" s="1"/>
  <c r="F16" i="6" s="1"/>
  <c r="AI17" i="1"/>
  <c r="AJ17" i="1" s="1"/>
  <c r="F17" i="6" s="1"/>
  <c r="AI68" i="1"/>
  <c r="AJ68" i="1" s="1"/>
  <c r="F68" i="6" s="1"/>
  <c r="AI66" i="1"/>
  <c r="AJ66" i="1" s="1"/>
  <c r="F66" i="6" s="1"/>
  <c r="V88" i="6"/>
  <c r="Z88" i="6" s="1"/>
  <c r="V78" i="6"/>
  <c r="Z78" i="6" s="1"/>
  <c r="AI21" i="1"/>
  <c r="AJ21" i="1" s="1"/>
  <c r="F21" i="6" s="1"/>
  <c r="AI19" i="1"/>
  <c r="AJ19" i="1" s="1"/>
  <c r="F19" i="6" s="1"/>
  <c r="AI23" i="1"/>
  <c r="AJ23" i="1" s="1"/>
  <c r="F23" i="6" s="1"/>
  <c r="AI20" i="1"/>
  <c r="AJ20" i="1" s="1"/>
  <c r="F20" i="6" s="1"/>
  <c r="AH17" i="15"/>
  <c r="AI17" i="15" s="1"/>
  <c r="AJ17" i="15" s="1"/>
  <c r="N17" i="6" s="1"/>
  <c r="V17" i="6" s="1"/>
  <c r="Z17" i="6" s="1"/>
  <c r="AI64" i="1"/>
  <c r="AJ64" i="1" s="1"/>
  <c r="F64" i="6" s="1"/>
  <c r="AH20" i="15"/>
  <c r="AI20" i="15" s="1"/>
  <c r="AJ20" i="15" s="1"/>
  <c r="N20" i="6" s="1"/>
  <c r="AH15" i="15"/>
  <c r="AI15" i="15" s="1"/>
  <c r="AJ15" i="15" s="1"/>
  <c r="N15" i="6" s="1"/>
  <c r="V15" i="6" s="1"/>
  <c r="Z15" i="6" s="1"/>
  <c r="V77" i="6"/>
  <c r="Z77" i="6" s="1"/>
  <c r="AH18" i="15"/>
  <c r="AH13" i="15"/>
  <c r="AI13" i="15"/>
  <c r="AJ13" i="15" s="1"/>
  <c r="N13" i="6" s="1"/>
  <c r="AI18" i="1"/>
  <c r="AJ18" i="1" s="1"/>
  <c r="F18" i="6" s="1"/>
  <c r="AH68" i="15"/>
  <c r="AI68" i="15" s="1"/>
  <c r="AJ68" i="15" s="1"/>
  <c r="N68" i="6" s="1"/>
  <c r="V68" i="6" s="1"/>
  <c r="Z68" i="6" s="1"/>
  <c r="AH22" i="15"/>
  <c r="AI22" i="15" s="1"/>
  <c r="AJ22" i="15" s="1"/>
  <c r="N22" i="6" s="1"/>
  <c r="AI18" i="15"/>
  <c r="AJ18" i="15" s="1"/>
  <c r="N18" i="6" s="1"/>
  <c r="AH13" i="1"/>
  <c r="AI13" i="1" s="1"/>
  <c r="AJ13" i="1" s="1"/>
  <c r="F13" i="6" s="1"/>
  <c r="AH67" i="1"/>
  <c r="AI67" i="1" s="1"/>
  <c r="AJ67" i="1" s="1"/>
  <c r="F67" i="6" s="1"/>
  <c r="AH22" i="1"/>
  <c r="AI22" i="1" s="1"/>
  <c r="AJ22" i="1" s="1"/>
  <c r="F22" i="6" s="1"/>
  <c r="AH23" i="15"/>
  <c r="AI23" i="15" s="1"/>
  <c r="AJ23" i="15" s="1"/>
  <c r="N23" i="6" s="1"/>
  <c r="AH64" i="1"/>
  <c r="AI16" i="15"/>
  <c r="AJ16" i="15" s="1"/>
  <c r="N16" i="6" s="1"/>
  <c r="V16" i="6" s="1"/>
  <c r="Z16" i="6" s="1"/>
  <c r="AH66" i="15"/>
  <c r="AI66" i="15" s="1"/>
  <c r="AJ66" i="15" s="1"/>
  <c r="N66" i="6" s="1"/>
  <c r="AH21" i="15"/>
  <c r="AI21" i="15" s="1"/>
  <c r="AJ21" i="15" s="1"/>
  <c r="N21" i="6" s="1"/>
  <c r="AH64" i="15"/>
  <c r="AI64" i="15" s="1"/>
  <c r="AJ64" i="15" s="1"/>
  <c r="N64" i="6" s="1"/>
  <c r="AH19" i="15"/>
  <c r="AI19" i="15" s="1"/>
  <c r="AJ19" i="15" s="1"/>
  <c r="N19" i="6" s="1"/>
  <c r="AH67" i="15"/>
  <c r="AI67" i="15" s="1"/>
  <c r="AJ67" i="15" s="1"/>
  <c r="N67" i="6" s="1"/>
  <c r="V112" i="6"/>
  <c r="Z112" i="6" s="1"/>
  <c r="V102" i="6"/>
  <c r="Z102" i="6" s="1"/>
  <c r="V100" i="6"/>
  <c r="Z100" i="6" s="1"/>
  <c r="V85" i="6"/>
  <c r="Z85" i="6" s="1"/>
  <c r="V105" i="6"/>
  <c r="Z105" i="6" s="1"/>
  <c r="V103" i="6"/>
  <c r="Z103" i="6" s="1"/>
  <c r="V73" i="6"/>
  <c r="Z73" i="6" s="1"/>
  <c r="V107" i="6"/>
  <c r="Z107" i="6" s="1"/>
  <c r="V93" i="6"/>
  <c r="Z93" i="6" s="1"/>
  <c r="V81" i="6"/>
  <c r="Z81" i="6" s="1"/>
  <c r="V91" i="6"/>
  <c r="Z91" i="6" s="1"/>
  <c r="V75" i="6"/>
  <c r="Z75" i="6" s="1"/>
  <c r="V34" i="6"/>
  <c r="Z34" i="6" s="1"/>
  <c r="V111" i="6"/>
  <c r="Z111" i="6" s="1"/>
  <c r="V109" i="6"/>
  <c r="Z109" i="6" s="1"/>
  <c r="V80" i="6"/>
  <c r="Z80" i="6" s="1"/>
  <c r="V86" i="6"/>
  <c r="Z86" i="6" s="1"/>
  <c r="V95" i="6"/>
  <c r="Z95" i="6" s="1"/>
  <c r="V74" i="6"/>
  <c r="Z74" i="6" s="1"/>
  <c r="V83" i="6"/>
  <c r="Z83" i="6" s="1"/>
  <c r="V71" i="6"/>
  <c r="Z71" i="6" s="1"/>
  <c r="V101" i="6"/>
  <c r="Z101" i="6" s="1"/>
  <c r="V37" i="6"/>
  <c r="Z37" i="6" s="1"/>
  <c r="V99" i="6"/>
  <c r="Z99" i="6" s="1"/>
  <c r="V96" i="6"/>
  <c r="Z96" i="6" s="1"/>
  <c r="V108" i="6"/>
  <c r="Z108" i="6" s="1"/>
  <c r="V97" i="6"/>
  <c r="Z97" i="6" s="1"/>
  <c r="V87" i="6"/>
  <c r="Z87" i="6" s="1"/>
  <c r="V84" i="6"/>
  <c r="Z84" i="6" s="1"/>
  <c r="V106" i="6"/>
  <c r="Z106" i="6" s="1"/>
  <c r="V94" i="6"/>
  <c r="Z94" i="6" s="1"/>
  <c r="V48" i="6"/>
  <c r="Z48" i="6" s="1"/>
  <c r="V59" i="6"/>
  <c r="Z59" i="6" s="1"/>
  <c r="V51" i="6"/>
  <c r="Z51" i="6" s="1"/>
  <c r="V35" i="6"/>
  <c r="Z35" i="6" s="1"/>
  <c r="V43" i="6"/>
  <c r="Z43" i="6" s="1"/>
  <c r="V31" i="6"/>
  <c r="Z31" i="6" s="1"/>
  <c r="V33" i="6"/>
  <c r="Z33" i="6" s="1"/>
  <c r="V39" i="6"/>
  <c r="Z39" i="6" s="1"/>
  <c r="V53" i="6"/>
  <c r="Z53" i="6" s="1"/>
  <c r="V82" i="6"/>
  <c r="Z82" i="6" s="1"/>
  <c r="V41" i="6"/>
  <c r="Z41" i="6" s="1"/>
  <c r="V28" i="6"/>
  <c r="Z28" i="6" s="1"/>
  <c r="V98" i="6"/>
  <c r="Z98" i="6" s="1"/>
  <c r="V70" i="6"/>
  <c r="Z70" i="6" s="1"/>
  <c r="V72" i="6"/>
  <c r="Z72" i="6" s="1"/>
  <c r="V69" i="6"/>
  <c r="Z69" i="6" s="1"/>
  <c r="V32" i="6"/>
  <c r="Z32" i="6" s="1"/>
  <c r="V25" i="6"/>
  <c r="Z25" i="6" s="1"/>
  <c r="V29" i="6"/>
  <c r="Z29" i="6" s="1"/>
  <c r="V61" i="6"/>
  <c r="Z61" i="6" s="1"/>
  <c r="V30" i="6"/>
  <c r="Z30" i="6" s="1"/>
  <c r="V56" i="6"/>
  <c r="Z56" i="6" s="1"/>
  <c r="V27" i="6"/>
  <c r="Z27" i="6" s="1"/>
  <c r="V62" i="6"/>
  <c r="Z62" i="6" s="1"/>
  <c r="V26" i="6"/>
  <c r="Z26" i="6" s="1"/>
  <c r="V24" i="6"/>
  <c r="Z24" i="6" s="1"/>
  <c r="V38" i="6"/>
  <c r="Z38" i="6" s="1"/>
  <c r="V50" i="6"/>
  <c r="Z50" i="6" s="1"/>
  <c r="V36" i="6"/>
  <c r="Z36" i="6" s="1"/>
  <c r="V60" i="6"/>
  <c r="Z60" i="6" s="1"/>
  <c r="V46" i="6"/>
  <c r="Z46" i="6" s="1"/>
  <c r="V58" i="6"/>
  <c r="Z58" i="6" s="1"/>
  <c r="V14" i="6"/>
  <c r="Z14" i="6" s="1"/>
  <c r="Z79" i="6"/>
  <c r="V54" i="6"/>
  <c r="Z54" i="6" s="1"/>
  <c r="V44" i="6"/>
  <c r="Z44" i="6" s="1"/>
  <c r="V55" i="6"/>
  <c r="Z55" i="6" s="1"/>
  <c r="V52" i="6"/>
  <c r="Z52" i="6" s="1"/>
  <c r="V42" i="6"/>
  <c r="Z42" i="6" s="1"/>
  <c r="V49" i="6"/>
  <c r="Z49" i="6" s="1"/>
  <c r="V40" i="6"/>
  <c r="Z40" i="6" s="1"/>
  <c r="V57" i="6"/>
  <c r="Z57" i="6" s="1"/>
  <c r="V47" i="6"/>
  <c r="Z47" i="6" s="1"/>
  <c r="V45" i="6"/>
  <c r="Z45" i="6" s="1"/>
  <c r="V18" i="6" l="1"/>
  <c r="Z18" i="6" s="1"/>
  <c r="V13" i="6"/>
  <c r="Z13" i="6" s="1"/>
  <c r="V22" i="6"/>
  <c r="Z22" i="6" s="1"/>
  <c r="V67" i="6"/>
  <c r="Z67" i="6" s="1"/>
  <c r="V66" i="6"/>
  <c r="Z66" i="6" s="1"/>
  <c r="V19" i="6"/>
  <c r="Z19" i="6" s="1"/>
  <c r="V21" i="6"/>
  <c r="Z21" i="6" s="1"/>
  <c r="V23" i="6"/>
  <c r="Z23" i="6" s="1"/>
  <c r="V20" i="6"/>
  <c r="Z20" i="6" s="1"/>
  <c r="V64" i="6"/>
  <c r="Z64" i="6" s="1"/>
</calcChain>
</file>

<file path=xl/sharedStrings.xml><?xml version="1.0" encoding="utf-8"?>
<sst xmlns="http://schemas.openxmlformats.org/spreadsheetml/2006/main" count="136" uniqueCount="74">
  <si>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</si>
  <si>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</si>
  <si>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</si>
  <si>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</si>
  <si>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</si>
  <si>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</si>
  <si>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</si>
  <si>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</si>
  <si>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</si>
  <si>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</si>
  <si>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</si>
  <si>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</si>
  <si>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</si>
  <si>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</si>
  <si>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</si>
  <si>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</si>
  <si>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</si>
  <si>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</si>
  <si>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</si>
  <si>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</si>
  <si>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</si>
  <si>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</si>
  <si>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</si>
  <si>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</si>
  <si>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</si>
  <si>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</si>
  <si>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</si>
  <si>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</si>
  <si>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</si>
  <si>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</si>
  <si>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</si>
  <si>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</si>
  <si>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</si>
  <si>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</si>
  <si>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</si>
  <si>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</si>
  <si>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</si>
  <si>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</si>
  <si>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</si>
  <si>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</si>
  <si>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</si>
  <si>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</si>
  <si>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</si>
  <si>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</si>
  <si>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</si>
  <si>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</si>
  <si>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</si>
  <si>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</si>
  <si>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</si>
  <si>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</si>
  <si>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</si>
  <si>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</si>
  <si>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</si>
  <si>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</si>
  <si>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</si>
  <si>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</si>
  <si>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NAGAC</t>
  </si>
  <si>
    <t>ALABA</t>
  </si>
  <si>
    <t>BANGQUIAO</t>
  </si>
  <si>
    <t>DIZON</t>
  </si>
  <si>
    <t>GANTUANGCO</t>
  </si>
  <si>
    <t>NACAYA</t>
  </si>
  <si>
    <t>ORO</t>
  </si>
  <si>
    <t>PALAD</t>
  </si>
  <si>
    <t>SOLIDOR</t>
  </si>
  <si>
    <t>YAMUT</t>
  </si>
  <si>
    <t>EJERCITO</t>
  </si>
  <si>
    <t>NOGADAS</t>
  </si>
  <si>
    <t>OCO</t>
  </si>
  <si>
    <t>PINO</t>
  </si>
  <si>
    <t>PEDRANO</t>
  </si>
  <si>
    <t>RODRIGUEZ</t>
  </si>
  <si>
    <t>MAGHANOY</t>
  </si>
  <si>
    <t>VERONILLA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</si>
</sst>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s>
  <borders count="82">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auto="1"/>
      </left>
      <right style="thin">
        <color auto="1"/>
      </right>
      <top style="thin">
        <color indexed="64"/>
      </top>
      <bottom style="thin">
        <color indexed="64"/>
      </bottom>
      <diagonal/>
    </border>
    <border>
      <left/>
      <right style="thin">
        <color auto="1"/>
      </right>
      <top style="thin">
        <color auto="1"/>
      </top>
      <bottom/>
      <diagonal/>
    </border>
    <border>
      <left/>
      <right style="thin">
        <color auto="1"/>
      </right>
      <top style="medium">
        <color auto="1"/>
      </top>
      <bottom style="medium">
        <color auto="1"/>
      </bottom>
      <diagonal/>
    </border>
    <border>
      <left style="thick">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style="medium">
        <color auto="1"/>
      </top>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30">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4" borderId="43" xfId="0" applyFont="1" applyFill="1" applyBorder="1" applyAlignment="1" applyProtection="1">
      <alignment horizontal="center"/>
      <protection locked="0"/>
    </xf>
    <xf numFmtId="0" fontId="0" fillId="4" borderId="25" xfId="0" applyFill="1" applyBorder="1" applyAlignment="1" applyProtection="1">
      <alignment horizontal="center" vertical="center"/>
      <protection locked="0"/>
    </xf>
    <xf numFmtId="0" fontId="3" fillId="0" borderId="76" xfId="0" applyFont="1" applyBorder="1" applyAlignment="1" applyProtection="1">
      <alignment horizontal="center" shrinkToFit="1"/>
      <protection locked="0"/>
    </xf>
    <xf numFmtId="2" fontId="2" fillId="0" borderId="16" xfId="0" applyNumberFormat="1" applyFont="1" applyBorder="1" applyAlignment="1" applyProtection="1">
      <alignment horizontal="center"/>
      <protection hidden="1"/>
    </xf>
    <xf numFmtId="2" fontId="2" fillId="0" borderId="8" xfId="0" applyNumberFormat="1" applyFont="1" applyBorder="1" applyAlignment="1" applyProtection="1">
      <alignment horizontal="center"/>
      <protection hidden="1"/>
    </xf>
    <xf numFmtId="0" fontId="3" fillId="0" borderId="28" xfId="0" applyFont="1" applyBorder="1" applyAlignment="1" applyProtection="1">
      <alignment horizontal="center"/>
      <protection locked="0"/>
    </xf>
    <xf numFmtId="0" fontId="3" fillId="0" borderId="77" xfId="0" applyFont="1" applyBorder="1" applyAlignment="1" applyProtection="1">
      <alignment horizontal="center"/>
      <protection locked="0"/>
    </xf>
    <xf numFmtId="0" fontId="3" fillId="2" borderId="78" xfId="0" applyFont="1" applyFill="1" applyBorder="1" applyAlignment="1" applyProtection="1">
      <alignment horizontal="center"/>
      <protection hidden="1"/>
    </xf>
    <xf numFmtId="0" fontId="2" fillId="2" borderId="79" xfId="0" applyFont="1" applyFill="1" applyBorder="1" applyAlignment="1" applyProtection="1">
      <alignment horizontal="center" shrinkToFit="1"/>
      <protection hidden="1"/>
    </xf>
    <xf numFmtId="0" fontId="2" fillId="2" borderId="80" xfId="0" applyFont="1" applyFill="1" applyBorder="1" applyAlignment="1" applyProtection="1">
      <alignment horizontal="center" shrinkToFit="1"/>
      <protection hidden="1"/>
    </xf>
    <xf numFmtId="0" fontId="0" fillId="0" borderId="41" xfId="0" applyBorder="1"/>
    <xf numFmtId="0" fontId="3" fillId="2" borderId="41" xfId="0" applyFont="1" applyFill="1" applyBorder="1" applyAlignment="1" applyProtection="1">
      <alignment horizontal="center"/>
      <protection hidden="1"/>
    </xf>
    <xf numFmtId="0" fontId="3" fillId="2" borderId="81" xfId="0" applyFont="1" applyFill="1" applyBorder="1" applyAlignment="1" applyProtection="1">
      <alignment horizontal="center"/>
      <protection hidden="1"/>
    </xf>
    <xf numFmtId="0" fontId="3" fillId="2" borderId="80" xfId="0" applyFont="1" applyFill="1" applyBorder="1" applyAlignment="1" applyProtection="1">
      <alignment horizontal="center"/>
      <protection hidden="1"/>
    </xf>
    <xf numFmtId="0" fontId="3" fillId="0" borderId="41" xfId="0" applyFont="1" applyBorder="1" applyAlignment="1" applyProtection="1">
      <alignment horizontal="center"/>
      <protection hidden="1"/>
    </xf>
    <xf numFmtId="0" fontId="3" fillId="0" borderId="29" xfId="0" applyFont="1" applyBorder="1" applyAlignment="1" applyProtection="1">
      <alignment horizontal="left" vertical="center" shrinkToFit="1"/>
      <protection locked="0"/>
    </xf>
    <xf numFmtId="0" fontId="3" fillId="0" borderId="0" xfId="0" applyFont="1" applyAlignment="1" applyProtection="1">
      <alignment horizontal="left" vertical="center" shrinkToFit="1"/>
      <protection locked="0"/>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2" fillId="2" borderId="41" xfId="0" applyNumberFormat="1" applyFont="1" applyFill="1" applyBorder="1" applyAlignment="1" applyProtection="1">
      <alignment horizontal="center" vertical="center"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Protection="1">
      <protection hidden="1"/>
    </xf>
    <xf numFmtId="0" fontId="2" fillId="0" borderId="0" xfId="0" applyFont="1" applyAlignment="1" applyProtection="1">
      <alignment horizontal="left"/>
      <protection hidden="1"/>
    </xf>
    <xf numFmtId="0" fontId="2" fillId="0" borderId="0" xfId="0" applyFont="1" applyAlignment="1" applyProtection="1">
      <alignment shrinkToFit="1"/>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634922</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13" workbookViewId="0">
      <selection activeCell="B63" sqref="B63"/>
    </sheetView>
  </sheetViews>
  <sheetFormatPr defaultColWidth="4.6328125" defaultRowHeight="14"/>
  <cols>
    <col min="1" max="1" width="4.1796875" style="10" customWidth="1"/>
    <col min="2" max="2" width="28.6328125" style="10" customWidth="1"/>
    <col min="3" max="5" width="3.36328125" style="10" customWidth="1"/>
    <col min="6" max="16" width="4.36328125" style="10" customWidth="1"/>
    <col min="17" max="18" width="7.1796875" style="39" customWidth="1"/>
    <col min="19" max="29" width="4.36328125" style="10" customWidth="1"/>
    <col min="30" max="31" width="7.1796875" style="39" customWidth="1"/>
    <col min="32" max="32" width="10.36328125" style="10" customWidth="1"/>
    <col min="33" max="35" width="7.1796875" style="39" customWidth="1"/>
    <col min="36" max="36" width="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76" width="4.6328125" style="40"/>
    <col min="16377" max="16384" width="4.6328125" style="40" hidden="1" customWidth="1"/>
  </cols>
  <sheetData>
    <row r="1" spans="1:58" ht="15" customHeight="1">
      <c r="A1" s="152" t="s">
        <v>0</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row>
    <row r="2" spans="1:58" ht="15" customHeight="1">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row>
    <row r="3" spans="1:58" ht="15" customHeight="1">
      <c r="A3" s="201"/>
      <c r="B3" s="201"/>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row>
    <row r="4" spans="1:58" ht="21" customHeight="1">
      <c r="B4" s="11"/>
      <c r="C4" s="202" t="s">
        <v>1</v>
      </c>
      <c r="D4" s="202"/>
      <c r="E4" s="202"/>
      <c r="F4" s="202"/>
      <c r="G4" s="203" t="s">
        <v>2</v>
      </c>
      <c r="H4" s="204"/>
      <c r="I4" s="204"/>
      <c r="J4" s="205"/>
      <c r="L4" s="206" t="s">
        <v>3</v>
      </c>
      <c r="M4" s="206"/>
      <c r="N4" s="206"/>
      <c r="O4" s="203" t="s">
        <v>4</v>
      </c>
      <c r="P4" s="204"/>
      <c r="Q4" s="204"/>
      <c r="R4" s="205"/>
      <c r="S4" s="90"/>
      <c r="T4" s="207"/>
      <c r="U4" s="207"/>
      <c r="V4" s="207"/>
      <c r="W4" s="207"/>
      <c r="X4" s="208"/>
      <c r="Y4" s="208"/>
      <c r="Z4" s="208"/>
      <c r="AA4" s="208"/>
      <c r="AB4" s="208"/>
      <c r="AC4" s="208"/>
      <c r="AE4" s="40"/>
      <c r="AF4" s="90"/>
      <c r="AG4" s="90"/>
      <c r="AH4" s="90"/>
      <c r="AI4" s="90"/>
      <c r="AJ4" s="90"/>
      <c r="AK4" s="90"/>
      <c r="AL4" s="90"/>
      <c r="AM4" s="90"/>
      <c r="AN4" s="90"/>
    </row>
    <row r="5" spans="1:58" ht="21" customHeight="1">
      <c r="B5" s="202" t="s">
        <v>5</v>
      </c>
      <c r="C5" s="202"/>
      <c r="D5" s="202"/>
      <c r="E5" s="202"/>
      <c r="F5" s="202"/>
      <c r="G5" s="203" t="s">
        <v>6</v>
      </c>
      <c r="H5" s="204"/>
      <c r="I5" s="204"/>
      <c r="J5" s="204"/>
      <c r="K5" s="204"/>
      <c r="L5" s="204"/>
      <c r="M5" s="204"/>
      <c r="N5" s="204"/>
      <c r="O5" s="204"/>
      <c r="P5" s="204"/>
      <c r="Q5" s="204"/>
      <c r="R5" s="205"/>
      <c r="T5" s="207" t="s">
        <v>7</v>
      </c>
      <c r="U5" s="207"/>
      <c r="V5" s="207"/>
      <c r="W5" s="207"/>
      <c r="X5" s="209">
        <v>315412</v>
      </c>
      <c r="Y5" s="210"/>
      <c r="Z5" s="210"/>
      <c r="AA5" s="210"/>
      <c r="AB5" s="210"/>
      <c r="AC5" s="211"/>
      <c r="AD5" s="212" t="s">
        <v>8</v>
      </c>
      <c r="AE5" s="202"/>
      <c r="AF5" s="213"/>
      <c r="AG5" s="203" t="s">
        <v>9</v>
      </c>
      <c r="AH5" s="204"/>
      <c r="AI5" s="205"/>
      <c r="AJ5" s="91"/>
      <c r="AK5" s="90"/>
      <c r="AL5" s="90"/>
      <c r="AM5" s="90"/>
      <c r="AN5" s="90"/>
    </row>
    <row r="6" spans="1:58" ht="11.25" customHeight="1">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c r="A7" s="153" t="s">
        <v>10</v>
      </c>
      <c r="B7" s="154"/>
      <c r="C7" s="154"/>
      <c r="D7" s="154"/>
      <c r="E7" s="155"/>
      <c r="F7" s="162" t="s">
        <v>11</v>
      </c>
      <c r="G7" s="163"/>
      <c r="H7" s="163"/>
      <c r="I7" s="163"/>
      <c r="J7" s="163"/>
      <c r="K7" s="166" t="s">
        <v>12</v>
      </c>
      <c r="L7" s="166"/>
      <c r="M7" s="166"/>
      <c r="N7" s="166"/>
      <c r="O7" s="166"/>
      <c r="P7" s="167"/>
      <c r="Q7" s="186" t="s">
        <v>13</v>
      </c>
      <c r="R7" s="186"/>
      <c r="S7" s="187" t="s">
        <v>14</v>
      </c>
      <c r="T7" s="187"/>
      <c r="U7" s="187"/>
      <c r="V7" s="187"/>
      <c r="W7" s="187"/>
      <c r="X7" s="187"/>
      <c r="Y7" s="187"/>
      <c r="Z7" s="187"/>
      <c r="AA7" s="187"/>
      <c r="AB7" s="188"/>
      <c r="AC7" s="189" t="s">
        <v>15</v>
      </c>
      <c r="AD7" s="190"/>
      <c r="AE7" s="191" t="s">
        <v>16</v>
      </c>
      <c r="AF7" s="191"/>
      <c r="AG7" s="191"/>
      <c r="AH7" s="191"/>
      <c r="AI7" s="191"/>
      <c r="AJ7" s="192"/>
    </row>
    <row r="8" spans="1:58" ht="30.75" customHeight="1">
      <c r="A8" s="156"/>
      <c r="B8" s="157"/>
      <c r="C8" s="157"/>
      <c r="D8" s="157"/>
      <c r="E8" s="158"/>
      <c r="F8" s="164"/>
      <c r="G8" s="165"/>
      <c r="H8" s="165"/>
      <c r="I8" s="165"/>
      <c r="J8" s="165"/>
      <c r="K8" s="168"/>
      <c r="L8" s="168"/>
      <c r="M8" s="168"/>
      <c r="N8" s="168"/>
      <c r="O8" s="168"/>
      <c r="P8" s="169"/>
      <c r="Q8" s="186" t="s">
        <v>17</v>
      </c>
      <c r="R8" s="186"/>
      <c r="S8" s="193" t="s">
        <v>18</v>
      </c>
      <c r="T8" s="193"/>
      <c r="U8" s="193"/>
      <c r="V8" s="193"/>
      <c r="W8" s="193"/>
      <c r="X8" s="193"/>
      <c r="Y8" s="193"/>
      <c r="Z8" s="193"/>
      <c r="AA8" s="193"/>
      <c r="AB8" s="194"/>
      <c r="AC8" s="189" t="s">
        <v>19</v>
      </c>
      <c r="AD8" s="190"/>
      <c r="AE8" s="195" t="s">
        <v>20</v>
      </c>
      <c r="AF8" s="195"/>
      <c r="AG8" s="195"/>
      <c r="AH8" s="195"/>
      <c r="AI8" s="195"/>
      <c r="AJ8" s="196"/>
      <c r="AK8" s="124"/>
    </row>
    <row r="9" spans="1:58" s="36" customFormat="1" ht="30.75" customHeight="1">
      <c r="A9" s="159"/>
      <c r="B9" s="160"/>
      <c r="C9" s="160"/>
      <c r="D9" s="160"/>
      <c r="E9" s="161"/>
      <c r="F9" s="197"/>
      <c r="G9" s="198"/>
      <c r="H9" s="198"/>
      <c r="I9" s="198"/>
      <c r="J9" s="198"/>
      <c r="K9" s="198"/>
      <c r="L9" s="198"/>
      <c r="M9" s="198"/>
      <c r="N9" s="198"/>
      <c r="O9" s="198"/>
      <c r="P9" s="150"/>
      <c r="Q9" s="122"/>
      <c r="R9" s="122"/>
      <c r="S9" s="198"/>
      <c r="T9" s="198"/>
      <c r="U9" s="198"/>
      <c r="V9" s="198"/>
      <c r="W9" s="198"/>
      <c r="X9" s="198"/>
      <c r="Y9" s="198"/>
      <c r="Z9" s="198"/>
      <c r="AA9" s="198"/>
      <c r="AB9" s="198"/>
      <c r="AC9" s="199"/>
      <c r="AD9" s="199"/>
      <c r="AE9" s="200"/>
      <c r="AF9" s="200"/>
      <c r="AG9" s="200"/>
      <c r="AH9" s="200"/>
      <c r="AI9" s="200"/>
      <c r="AJ9" s="200"/>
    </row>
    <row r="10" spans="1:58" s="36" customFormat="1" ht="18" hidden="1" customHeight="1">
      <c r="A10" s="113"/>
      <c r="B10" s="177"/>
      <c r="C10" s="178"/>
      <c r="D10" s="178"/>
      <c r="E10" s="179"/>
      <c r="F10" s="113"/>
      <c r="P10" s="151"/>
      <c r="Q10" s="39"/>
      <c r="R10" s="123"/>
      <c r="AC10" s="164"/>
      <c r="AD10" s="165"/>
      <c r="AE10" s="123"/>
      <c r="AG10" s="39"/>
      <c r="AH10" s="123"/>
      <c r="AI10" s="125"/>
      <c r="AJ10" s="125"/>
      <c r="AN10" s="174"/>
      <c r="AO10" s="174"/>
      <c r="AP10" s="174"/>
      <c r="AQ10" s="174"/>
      <c r="AR10" s="174"/>
      <c r="AS10" s="174"/>
      <c r="AT10" s="174"/>
      <c r="AU10" s="174"/>
      <c r="AV10" s="174"/>
      <c r="AW10" s="174"/>
      <c r="AX10" s="174"/>
      <c r="AY10" s="174"/>
      <c r="AZ10" s="174"/>
      <c r="BA10" s="174"/>
      <c r="BB10" s="174"/>
      <c r="BC10" s="174"/>
      <c r="BD10" s="174"/>
      <c r="BE10" s="174"/>
      <c r="BF10" s="174"/>
    </row>
    <row r="11" spans="1:58" s="38" customFormat="1" ht="18" hidden="1" customHeight="1">
      <c r="A11" s="114"/>
      <c r="B11" s="180"/>
      <c r="C11" s="181"/>
      <c r="D11" s="181"/>
      <c r="E11" s="182"/>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183" t="s">
        <v>21</v>
      </c>
      <c r="B12" s="184"/>
      <c r="C12" s="184"/>
      <c r="D12" s="184"/>
      <c r="E12" s="185"/>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c r="A13" s="117">
        <v>1</v>
      </c>
      <c r="B13" s="147" t="s">
        <v>57</v>
      </c>
      <c r="C13" s="148"/>
      <c r="D13" s="148"/>
      <c r="E13" s="149"/>
      <c r="P13" s="121"/>
      <c r="AC13" s="121"/>
      <c r="AJ13" s="126"/>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c r="A14" s="117">
        <v>2</v>
      </c>
      <c r="B14" s="147" t="s">
        <v>58</v>
      </c>
      <c r="C14" s="148"/>
      <c r="D14" s="148"/>
      <c r="E14" s="149"/>
      <c r="P14" s="121"/>
      <c r="AC14" s="121"/>
      <c r="AJ14" s="126"/>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c r="A15" s="117">
        <v>3</v>
      </c>
      <c r="B15" s="127" t="s">
        <v>59</v>
      </c>
      <c r="C15" s="119"/>
      <c r="D15" s="119"/>
      <c r="E15" s="120"/>
      <c r="P15" s="121"/>
      <c r="AC15" s="121"/>
      <c r="AJ15" s="126"/>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c r="A16" s="117">
        <v>4</v>
      </c>
      <c r="B16" s="147" t="s">
        <v>60</v>
      </c>
      <c r="C16" s="148"/>
      <c r="D16" s="148"/>
      <c r="E16" s="149"/>
      <c r="P16" s="121"/>
      <c r="AC16" s="121"/>
      <c r="AJ16" s="126"/>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c r="A17" s="117">
        <v>5</v>
      </c>
      <c r="B17" s="118" t="s">
        <v>61</v>
      </c>
      <c r="C17" s="119"/>
      <c r="D17" s="119"/>
      <c r="E17" s="120"/>
      <c r="P17" s="121"/>
      <c r="AC17" s="121"/>
      <c r="AJ17" s="126"/>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c r="A18" s="117">
        <v>6</v>
      </c>
      <c r="B18" s="118" t="s">
        <v>56</v>
      </c>
      <c r="C18" s="119"/>
      <c r="D18" s="119"/>
      <c r="E18" s="120"/>
      <c r="P18" s="121"/>
      <c r="AC18" s="121"/>
      <c r="AJ18" s="126"/>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c r="A19" s="117">
        <v>7</v>
      </c>
      <c r="B19" s="118" t="s">
        <v>62</v>
      </c>
      <c r="C19" s="119"/>
      <c r="D19" s="119"/>
      <c r="E19" s="120"/>
      <c r="P19" s="121"/>
      <c r="AC19" s="121"/>
      <c r="AJ19" s="126"/>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c r="A20" s="117">
        <v>8</v>
      </c>
      <c r="B20" s="118" t="s">
        <v>63</v>
      </c>
      <c r="C20" s="119"/>
      <c r="D20" s="119"/>
      <c r="E20" s="120"/>
      <c r="P20" s="121"/>
      <c r="AC20" s="121"/>
      <c r="AJ20" s="126"/>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c r="A21" s="117">
        <v>9</v>
      </c>
      <c r="B21" s="118" t="s">
        <v>64</v>
      </c>
      <c r="C21" s="119"/>
      <c r="D21" s="119"/>
      <c r="E21" s="120"/>
      <c r="P21" s="121"/>
      <c r="AC21" s="121"/>
      <c r="AJ21" s="126"/>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c r="A22" s="117">
        <v>10</v>
      </c>
      <c r="B22" s="147" t="s">
        <v>65</v>
      </c>
      <c r="C22" s="148"/>
      <c r="D22" s="148"/>
      <c r="E22" s="149"/>
      <c r="P22" s="121"/>
      <c r="AC22" s="121"/>
      <c r="AJ22" s="126"/>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c r="A23" s="117">
        <v>11</v>
      </c>
      <c r="B23" s="147" t="s">
        <v>72</v>
      </c>
      <c r="C23" s="148"/>
      <c r="D23" s="148"/>
      <c r="E23" s="149"/>
      <c r="P23" s="121"/>
      <c r="AC23" s="121"/>
      <c r="AJ23" s="126"/>
      <c r="AL23" s="10"/>
      <c r="AN23" s="174"/>
      <c r="AO23" s="174"/>
      <c r="AP23" s="174"/>
      <c r="AQ23" s="174"/>
      <c r="AR23" s="174"/>
      <c r="AS23" s="174"/>
      <c r="AT23" s="174"/>
      <c r="AU23" s="174"/>
      <c r="AV23" s="174"/>
      <c r="AW23" s="174"/>
      <c r="AX23" s="174"/>
      <c r="AY23" s="174"/>
      <c r="AZ23" s="174"/>
      <c r="BA23" s="174"/>
      <c r="BB23" s="174"/>
      <c r="BC23" s="174"/>
      <c r="BD23" s="174"/>
      <c r="BE23" s="174"/>
      <c r="BF23" s="174"/>
    </row>
    <row r="24" spans="1:58" ht="18" hidden="1" customHeight="1">
      <c r="A24" s="117">
        <v>12</v>
      </c>
      <c r="B24" s="171"/>
      <c r="C24" s="172"/>
      <c r="D24" s="172"/>
      <c r="E24" s="173"/>
      <c r="P24" s="121"/>
      <c r="AC24" s="121"/>
      <c r="AJ24" s="126"/>
      <c r="AL24" s="10"/>
      <c r="AN24" s="175"/>
      <c r="AO24" s="175"/>
      <c r="AP24" s="175"/>
      <c r="AQ24" s="175"/>
      <c r="AR24" s="175"/>
      <c r="AS24" s="175"/>
      <c r="AT24" s="175"/>
      <c r="AU24" s="175"/>
      <c r="AV24" s="175"/>
      <c r="AW24" s="175"/>
      <c r="AX24" s="175"/>
      <c r="AY24" s="175"/>
      <c r="AZ24" s="175"/>
      <c r="BA24" s="175"/>
      <c r="BB24" s="175"/>
      <c r="BC24" s="175"/>
      <c r="BD24" s="175"/>
      <c r="BE24" s="175"/>
      <c r="BF24" s="175"/>
    </row>
    <row r="25" spans="1:58" ht="18" hidden="1" customHeight="1">
      <c r="A25" s="117">
        <v>13</v>
      </c>
      <c r="B25" s="171"/>
      <c r="C25" s="172"/>
      <c r="D25" s="172"/>
      <c r="E25" s="173"/>
      <c r="P25" s="121"/>
      <c r="AC25" s="121"/>
      <c r="AJ25" s="126"/>
      <c r="AL25" s="10"/>
      <c r="AN25" s="175"/>
      <c r="AO25" s="175"/>
      <c r="AP25" s="175"/>
      <c r="AQ25" s="175"/>
      <c r="AR25" s="175"/>
      <c r="AS25" s="175"/>
      <c r="AT25" s="175"/>
      <c r="AU25" s="175"/>
      <c r="AV25" s="175"/>
      <c r="AW25" s="175"/>
      <c r="AX25" s="175"/>
      <c r="AY25" s="175"/>
      <c r="AZ25" s="175"/>
      <c r="BA25" s="175"/>
      <c r="BB25" s="175"/>
      <c r="BC25" s="175"/>
      <c r="BD25" s="175"/>
      <c r="BE25" s="175"/>
      <c r="BF25" s="175"/>
    </row>
    <row r="26" spans="1:58" ht="18" hidden="1" customHeight="1">
      <c r="A26" s="117">
        <v>14</v>
      </c>
      <c r="B26" s="171"/>
      <c r="C26" s="172"/>
      <c r="D26" s="172"/>
      <c r="E26" s="173"/>
      <c r="P26" s="121"/>
      <c r="AC26" s="121"/>
      <c r="AJ26" s="126"/>
      <c r="AL26" s="10"/>
      <c r="AN26" s="175"/>
      <c r="AO26" s="175"/>
      <c r="AP26" s="175"/>
      <c r="AQ26" s="175"/>
      <c r="AR26" s="175"/>
      <c r="AS26" s="175"/>
      <c r="AT26" s="175"/>
      <c r="AU26" s="175"/>
      <c r="AV26" s="175"/>
      <c r="AW26" s="175"/>
      <c r="AX26" s="175"/>
      <c r="AY26" s="175"/>
      <c r="AZ26" s="175"/>
      <c r="BA26" s="175"/>
      <c r="BB26" s="175"/>
      <c r="BC26" s="175"/>
      <c r="BD26" s="175"/>
      <c r="BE26" s="175"/>
      <c r="BF26" s="175"/>
    </row>
    <row r="27" spans="1:58" ht="18" hidden="1" customHeight="1">
      <c r="A27" s="117">
        <v>15</v>
      </c>
      <c r="B27" s="147"/>
      <c r="C27" s="148"/>
      <c r="D27" s="148"/>
      <c r="E27" s="149"/>
      <c r="P27" s="121"/>
      <c r="AC27" s="121"/>
      <c r="AJ27" s="126"/>
      <c r="AL27" s="10"/>
    </row>
    <row r="28" spans="1:58" ht="18" hidden="1" customHeight="1">
      <c r="A28" s="117">
        <v>16</v>
      </c>
      <c r="B28" s="171"/>
      <c r="C28" s="172"/>
      <c r="D28" s="172"/>
      <c r="E28" s="173"/>
      <c r="P28" s="121"/>
      <c r="AC28" s="121"/>
      <c r="AJ28" s="126"/>
      <c r="AL28" s="10"/>
    </row>
    <row r="29" spans="1:58" ht="18" hidden="1" customHeight="1">
      <c r="A29" s="117">
        <v>17</v>
      </c>
      <c r="B29" s="171"/>
      <c r="C29" s="172"/>
      <c r="D29" s="172"/>
      <c r="E29" s="173"/>
      <c r="P29" s="121"/>
      <c r="AC29" s="121"/>
      <c r="AJ29" s="126"/>
      <c r="AL29" s="10"/>
    </row>
    <row r="30" spans="1:58" ht="18" hidden="1" customHeight="1">
      <c r="A30" s="117">
        <v>18</v>
      </c>
      <c r="B30" s="171"/>
      <c r="C30" s="172"/>
      <c r="D30" s="172"/>
      <c r="E30" s="173"/>
      <c r="P30" s="121"/>
      <c r="AC30" s="121"/>
      <c r="AJ30" s="126"/>
      <c r="AL30" s="10"/>
    </row>
    <row r="31" spans="1:58" ht="18" hidden="1" customHeight="1">
      <c r="A31" s="117">
        <v>19</v>
      </c>
      <c r="B31" s="171"/>
      <c r="C31" s="172"/>
      <c r="D31" s="172"/>
      <c r="E31" s="173"/>
      <c r="P31" s="121"/>
      <c r="AC31" s="121"/>
      <c r="AJ31" s="126"/>
      <c r="AL31" s="10"/>
    </row>
    <row r="32" spans="1:58" ht="18" hidden="1" customHeight="1">
      <c r="A32" s="117">
        <v>20</v>
      </c>
      <c r="B32" s="171"/>
      <c r="C32" s="172"/>
      <c r="D32" s="172"/>
      <c r="E32" s="173"/>
      <c r="P32" s="121"/>
      <c r="AC32" s="121"/>
      <c r="AJ32" s="126"/>
      <c r="AL32" s="10"/>
    </row>
    <row r="33" spans="1:56" ht="18" hidden="1" customHeight="1">
      <c r="A33" s="117">
        <v>21</v>
      </c>
      <c r="B33" s="147"/>
      <c r="C33" s="148"/>
      <c r="D33" s="148"/>
      <c r="E33" s="149"/>
      <c r="P33" s="121"/>
      <c r="AC33" s="121"/>
      <c r="AJ33" s="126"/>
      <c r="AL33" s="10"/>
    </row>
    <row r="34" spans="1:56" ht="18" hidden="1" customHeight="1">
      <c r="A34" s="117">
        <v>22</v>
      </c>
      <c r="B34" s="147"/>
      <c r="C34" s="148"/>
      <c r="D34" s="148"/>
      <c r="E34" s="149"/>
      <c r="P34" s="121"/>
      <c r="AC34" s="121"/>
      <c r="AJ34" s="126"/>
      <c r="AL34" s="10"/>
      <c r="AO34" s="40"/>
      <c r="AP34" s="40"/>
      <c r="AQ34" s="40"/>
      <c r="AR34" s="40"/>
      <c r="AS34" s="40"/>
      <c r="AT34" s="40"/>
      <c r="AU34" s="40"/>
      <c r="AV34" s="40"/>
      <c r="AW34" s="40"/>
      <c r="AX34" s="40"/>
      <c r="AY34" s="40"/>
      <c r="AZ34" s="40"/>
      <c r="BA34" s="40"/>
      <c r="BB34" s="40"/>
      <c r="BC34" s="40"/>
      <c r="BD34" s="40"/>
    </row>
    <row r="35" spans="1:56" ht="18" hidden="1" customHeight="1">
      <c r="A35" s="117">
        <v>23</v>
      </c>
      <c r="B35" s="147"/>
      <c r="C35" s="148"/>
      <c r="D35" s="148"/>
      <c r="E35" s="149"/>
      <c r="P35" s="121"/>
      <c r="AC35" s="121"/>
      <c r="AJ35" s="126"/>
      <c r="AL35" s="10"/>
      <c r="AO35" s="40"/>
      <c r="AP35" s="40"/>
      <c r="AQ35" s="40"/>
      <c r="AR35" s="40"/>
      <c r="AS35" s="40"/>
      <c r="AT35" s="40"/>
      <c r="AU35" s="40"/>
      <c r="AV35" s="40"/>
      <c r="AW35" s="40"/>
      <c r="AX35" s="40"/>
      <c r="AY35" s="40"/>
      <c r="AZ35" s="40"/>
      <c r="BA35" s="40"/>
      <c r="BB35" s="40"/>
      <c r="BC35" s="40"/>
      <c r="BD35" s="40"/>
    </row>
    <row r="36" spans="1:56" ht="18" hidden="1" customHeight="1">
      <c r="A36" s="117">
        <v>24</v>
      </c>
      <c r="B36" s="147"/>
      <c r="C36" s="148"/>
      <c r="D36" s="148"/>
      <c r="E36" s="149"/>
      <c r="P36" s="121"/>
      <c r="AC36" s="121"/>
      <c r="AJ36" s="126"/>
      <c r="AL36" s="10"/>
      <c r="AO36" s="40"/>
      <c r="AP36" s="40"/>
      <c r="AQ36" s="40"/>
      <c r="AR36" s="40"/>
      <c r="AS36" s="40"/>
      <c r="AT36" s="40"/>
      <c r="AU36" s="40"/>
      <c r="AV36" s="40"/>
      <c r="AW36" s="40"/>
      <c r="AX36" s="40"/>
      <c r="AY36" s="40"/>
      <c r="AZ36" s="40"/>
      <c r="BA36" s="40"/>
      <c r="BB36" s="40"/>
      <c r="BC36" s="40"/>
      <c r="BD36" s="40"/>
    </row>
    <row r="37" spans="1:56" ht="14" hidden="1" customHeight="1">
      <c r="A37" s="117">
        <v>25</v>
      </c>
      <c r="B37" s="147"/>
      <c r="C37" s="148"/>
      <c r="D37" s="148"/>
      <c r="E37" s="149"/>
      <c r="P37" s="121"/>
      <c r="AC37" s="121"/>
      <c r="AJ37" s="126"/>
      <c r="AL37" s="10"/>
      <c r="AO37" s="40"/>
      <c r="AP37" s="40"/>
      <c r="AQ37" s="40"/>
      <c r="AR37" s="40"/>
      <c r="AS37" s="40"/>
      <c r="AT37" s="40"/>
      <c r="AU37" s="40"/>
      <c r="AV37" s="40"/>
      <c r="AW37" s="40"/>
      <c r="AX37" s="40"/>
      <c r="AY37" s="40"/>
      <c r="AZ37" s="40"/>
      <c r="BA37" s="40"/>
      <c r="BB37" s="40"/>
      <c r="BC37" s="40"/>
      <c r="BD37" s="40"/>
    </row>
    <row r="38" spans="1:56" ht="14" hidden="1" customHeight="1">
      <c r="A38" s="117">
        <v>26</v>
      </c>
      <c r="B38" s="147"/>
      <c r="C38" s="148"/>
      <c r="D38" s="148"/>
      <c r="E38" s="149"/>
      <c r="P38" s="121"/>
      <c r="AC38" s="121"/>
      <c r="AJ38" s="126"/>
      <c r="AL38" s="10"/>
      <c r="AO38" s="40"/>
      <c r="AP38" s="40"/>
      <c r="AQ38" s="40"/>
      <c r="AR38" s="40"/>
      <c r="AS38" s="40"/>
      <c r="AT38" s="40"/>
      <c r="AU38" s="40"/>
      <c r="AV38" s="40"/>
      <c r="AW38" s="40"/>
      <c r="AX38" s="40"/>
      <c r="AY38" s="40"/>
      <c r="AZ38" s="40"/>
      <c r="BA38" s="40"/>
      <c r="BB38" s="40"/>
      <c r="BC38" s="40"/>
      <c r="BD38" s="40"/>
    </row>
    <row r="39" spans="1:56" ht="18" hidden="1" customHeight="1">
      <c r="A39" s="117">
        <v>27</v>
      </c>
      <c r="B39" s="147"/>
      <c r="C39" s="148"/>
      <c r="D39" s="148"/>
      <c r="E39" s="149"/>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c r="A40" s="117">
        <v>28</v>
      </c>
      <c r="B40" s="147"/>
      <c r="C40" s="148"/>
      <c r="D40" s="148"/>
      <c r="E40" s="149"/>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c r="A41" s="117">
        <v>29</v>
      </c>
      <c r="B41" s="147"/>
      <c r="C41" s="148"/>
      <c r="D41" s="148"/>
      <c r="E41" s="149"/>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c r="A42" s="117">
        <v>30</v>
      </c>
      <c r="B42" s="147"/>
      <c r="C42" s="148"/>
      <c r="D42" s="148"/>
      <c r="E42" s="149"/>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c r="A43" s="117">
        <v>31</v>
      </c>
      <c r="B43" s="147"/>
      <c r="C43" s="148"/>
      <c r="D43" s="148"/>
      <c r="E43" s="149"/>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c r="A44" s="117">
        <v>32</v>
      </c>
      <c r="B44" s="147"/>
      <c r="C44" s="148"/>
      <c r="D44" s="148"/>
      <c r="E44" s="149"/>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c r="A45" s="117">
        <v>33</v>
      </c>
      <c r="B45" s="147"/>
      <c r="C45" s="148"/>
      <c r="D45" s="148"/>
      <c r="E45" s="149"/>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c r="A46" s="117">
        <v>34</v>
      </c>
      <c r="B46" s="147"/>
      <c r="C46" s="148"/>
      <c r="D46" s="148"/>
      <c r="E46" s="149"/>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c r="A47" s="117">
        <v>35</v>
      </c>
      <c r="B47" s="147"/>
      <c r="C47" s="148"/>
      <c r="D47" s="148"/>
      <c r="E47" s="149"/>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c r="A48" s="117">
        <v>36</v>
      </c>
      <c r="B48" s="171"/>
      <c r="C48" s="172"/>
      <c r="D48" s="172"/>
      <c r="E48" s="173"/>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c r="A49" s="117">
        <v>37</v>
      </c>
      <c r="B49" s="171"/>
      <c r="C49" s="172"/>
      <c r="D49" s="172"/>
      <c r="E49" s="173"/>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c r="A50" s="117">
        <v>38</v>
      </c>
      <c r="B50" s="171"/>
      <c r="C50" s="172"/>
      <c r="D50" s="172"/>
      <c r="E50" s="173"/>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c r="A51" s="117">
        <v>39</v>
      </c>
      <c r="B51" s="171"/>
      <c r="C51" s="172"/>
      <c r="D51" s="172"/>
      <c r="E51" s="173"/>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c r="A52" s="117">
        <v>40</v>
      </c>
      <c r="B52" s="171"/>
      <c r="C52" s="172"/>
      <c r="D52" s="172"/>
      <c r="E52" s="173"/>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c r="A53" s="117">
        <v>41</v>
      </c>
      <c r="B53" s="147"/>
      <c r="C53" s="148"/>
      <c r="D53" s="148"/>
      <c r="E53" s="149"/>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c r="A54" s="117">
        <v>42</v>
      </c>
      <c r="B54" s="147"/>
      <c r="C54" s="148"/>
      <c r="D54" s="148"/>
      <c r="E54" s="149"/>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c r="A55" s="117">
        <v>43</v>
      </c>
      <c r="B55" s="147"/>
      <c r="C55" s="148"/>
      <c r="D55" s="148"/>
      <c r="E55" s="149"/>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c r="A56" s="117">
        <v>44</v>
      </c>
      <c r="B56" s="147"/>
      <c r="C56" s="148"/>
      <c r="D56" s="148"/>
      <c r="E56" s="149"/>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c r="A57" s="117">
        <v>45</v>
      </c>
      <c r="B57" s="147"/>
      <c r="C57" s="148"/>
      <c r="D57" s="148"/>
      <c r="E57" s="149"/>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c r="A58" s="117">
        <v>46</v>
      </c>
      <c r="B58" s="147"/>
      <c r="C58" s="148"/>
      <c r="D58" s="148"/>
      <c r="E58" s="149"/>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c r="A59" s="117">
        <v>47</v>
      </c>
      <c r="B59" s="147"/>
      <c r="C59" s="148"/>
      <c r="D59" s="148"/>
      <c r="E59" s="149"/>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c r="A60" s="117">
        <v>48</v>
      </c>
      <c r="B60" s="147"/>
      <c r="C60" s="148"/>
      <c r="D60" s="148"/>
      <c r="E60" s="149"/>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c r="A61" s="117">
        <v>49</v>
      </c>
      <c r="B61" s="147"/>
      <c r="C61" s="148"/>
      <c r="D61" s="148"/>
      <c r="E61" s="149"/>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c r="A62" s="117">
        <v>50</v>
      </c>
      <c r="B62" s="147"/>
      <c r="C62" s="148"/>
      <c r="D62" s="148"/>
      <c r="E62" s="149"/>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c r="A63" s="117">
        <v>12</v>
      </c>
      <c r="B63" s="145" t="s">
        <v>73</v>
      </c>
      <c r="C63" s="146"/>
      <c r="D63" s="146"/>
      <c r="E63" s="146"/>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c r="A64" s="170" t="s">
        <v>22</v>
      </c>
      <c r="B64" s="170"/>
      <c r="C64" s="170"/>
      <c r="D64" s="170"/>
      <c r="E64" s="17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c r="A65" s="117">
        <v>1</v>
      </c>
      <c r="B65" s="118" t="s">
        <v>66</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c r="A66" s="117">
        <v>2</v>
      </c>
      <c r="B66" s="118" t="s">
        <v>67</v>
      </c>
      <c r="C66" s="119"/>
      <c r="D66" s="119"/>
      <c r="E66" s="120"/>
      <c r="P66" s="121"/>
      <c r="AC66" s="121"/>
      <c r="AJ66" s="126"/>
      <c r="AL66" s="10"/>
      <c r="AO66" s="40"/>
      <c r="AP66" s="40"/>
      <c r="AQ66" s="40"/>
      <c r="AR66" s="40"/>
      <c r="AS66" s="40"/>
      <c r="AT66" s="40"/>
      <c r="AU66" s="40"/>
      <c r="AV66" s="40"/>
      <c r="AW66" s="40"/>
      <c r="AX66" s="40"/>
      <c r="AY66" s="40"/>
      <c r="AZ66" s="40"/>
      <c r="BA66" s="40"/>
      <c r="BB66" s="40"/>
      <c r="BC66" s="40"/>
      <c r="BD66" s="40"/>
    </row>
    <row r="67" spans="1:56">
      <c r="A67" s="117">
        <v>3</v>
      </c>
      <c r="B67" s="147" t="s">
        <v>68</v>
      </c>
      <c r="C67" s="148"/>
      <c r="D67" s="148"/>
      <c r="E67" s="149"/>
      <c r="P67" s="121"/>
      <c r="AC67" s="121"/>
      <c r="AJ67" s="126"/>
      <c r="AL67" s="10"/>
      <c r="AO67" s="40"/>
      <c r="AP67" s="40"/>
      <c r="AQ67" s="40"/>
      <c r="AR67" s="40"/>
      <c r="AS67" s="40"/>
      <c r="AT67" s="40"/>
      <c r="AU67" s="40"/>
      <c r="AV67" s="40"/>
      <c r="AW67" s="40"/>
      <c r="AX67" s="40"/>
      <c r="AY67" s="40"/>
      <c r="AZ67" s="40"/>
      <c r="BA67" s="40"/>
      <c r="BB67" s="40"/>
      <c r="BC67" s="40"/>
      <c r="BD67" s="40"/>
    </row>
    <row r="68" spans="1:56">
      <c r="A68" s="117">
        <v>4</v>
      </c>
      <c r="B68" s="147" t="s">
        <v>69</v>
      </c>
      <c r="C68" s="148"/>
      <c r="D68" s="148"/>
      <c r="E68" s="149"/>
      <c r="P68" s="121"/>
      <c r="AC68" s="121"/>
      <c r="AJ68" s="126"/>
      <c r="AL68" s="10"/>
      <c r="AO68" s="40"/>
      <c r="AP68" s="40"/>
      <c r="AQ68" s="40"/>
      <c r="AR68" s="40"/>
      <c r="AS68" s="40"/>
      <c r="AT68" s="40"/>
      <c r="AU68" s="40"/>
      <c r="AV68" s="40"/>
      <c r="AW68" s="40"/>
      <c r="AX68" s="40"/>
      <c r="AY68" s="40"/>
      <c r="AZ68" s="40"/>
      <c r="BA68" s="40"/>
      <c r="BB68" s="40"/>
      <c r="BC68" s="40"/>
      <c r="BD68" s="40"/>
    </row>
    <row r="69" spans="1:56">
      <c r="A69" s="117">
        <v>5</v>
      </c>
      <c r="B69" s="118" t="s">
        <v>70</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c r="A70" s="117">
        <v>6</v>
      </c>
      <c r="B70" s="118" t="s">
        <v>71</v>
      </c>
      <c r="C70" s="118"/>
      <c r="D70" s="118"/>
      <c r="E70" s="118"/>
      <c r="P70" s="121"/>
      <c r="AC70" s="121"/>
      <c r="AJ70" s="126"/>
      <c r="AL70" s="10"/>
      <c r="AO70" s="40"/>
      <c r="AP70" s="40"/>
      <c r="AQ70" s="40"/>
      <c r="AR70" s="40"/>
      <c r="AS70" s="40"/>
      <c r="AT70" s="40"/>
      <c r="AU70" s="40"/>
      <c r="AV70" s="40"/>
      <c r="AW70" s="40"/>
      <c r="AX70" s="40"/>
      <c r="AY70" s="40"/>
      <c r="AZ70" s="40"/>
      <c r="BA70" s="40"/>
      <c r="BB70" s="40"/>
      <c r="BC70" s="40"/>
      <c r="BD70" s="40"/>
    </row>
    <row r="71" spans="1:56">
      <c r="A71" s="117">
        <v>7</v>
      </c>
      <c r="B71" s="118"/>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c r="A72" s="117">
        <v>8</v>
      </c>
      <c r="B72" s="118"/>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c r="A73" s="117">
        <v>9</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c r="A74" s="117">
        <v>10</v>
      </c>
      <c r="B74" s="118"/>
      <c r="C74" s="119"/>
      <c r="D74" s="119"/>
      <c r="E74" s="120"/>
      <c r="P74" s="121"/>
      <c r="AC74" s="121"/>
      <c r="AJ74" s="126"/>
      <c r="AL74" s="10"/>
      <c r="AO74" s="40"/>
      <c r="AP74" s="40"/>
      <c r="AQ74" s="40"/>
      <c r="AR74" s="40"/>
      <c r="AS74" s="40"/>
      <c r="AT74" s="40"/>
      <c r="AU74" s="40"/>
      <c r="AV74" s="40"/>
      <c r="AW74" s="40"/>
      <c r="AX74" s="40"/>
      <c r="AY74" s="40"/>
      <c r="AZ74" s="40"/>
      <c r="BA74" s="40"/>
      <c r="BB74" s="40"/>
      <c r="BC74" s="40"/>
      <c r="BD74" s="40"/>
    </row>
    <row r="75" spans="1:56">
      <c r="A75" s="117">
        <v>11</v>
      </c>
      <c r="B75" s="147"/>
      <c r="C75" s="148"/>
      <c r="D75" s="148"/>
      <c r="E75" s="149"/>
      <c r="P75" s="121"/>
      <c r="AC75" s="121"/>
      <c r="AJ75" s="126"/>
      <c r="AL75" s="10"/>
      <c r="AO75" s="40"/>
      <c r="AP75" s="40"/>
      <c r="AQ75" s="40"/>
      <c r="AR75" s="40"/>
      <c r="AS75" s="40"/>
      <c r="AT75" s="40"/>
      <c r="AU75" s="40"/>
      <c r="AV75" s="40"/>
      <c r="AW75" s="40"/>
      <c r="AX75" s="40"/>
      <c r="AY75" s="40"/>
      <c r="AZ75" s="40"/>
      <c r="BA75" s="40"/>
      <c r="BB75" s="40"/>
      <c r="BC75" s="40"/>
      <c r="BD75" s="40"/>
    </row>
    <row r="76" spans="1:56">
      <c r="A76" s="117">
        <v>12</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c r="A77" s="117">
        <v>13</v>
      </c>
      <c r="B77" s="118"/>
      <c r="C77" s="119"/>
      <c r="D77" s="119"/>
      <c r="E77" s="120"/>
      <c r="P77" s="121"/>
      <c r="AC77" s="121"/>
      <c r="AJ77" s="126"/>
      <c r="AL77" s="10"/>
      <c r="AO77" s="40"/>
      <c r="AP77" s="40"/>
      <c r="AQ77" s="40"/>
      <c r="AR77" s="40"/>
      <c r="AS77" s="40"/>
      <c r="AT77" s="40"/>
      <c r="AU77" s="40"/>
      <c r="AV77" s="40"/>
      <c r="AW77" s="40"/>
      <c r="AX77" s="40"/>
      <c r="AY77" s="40"/>
      <c r="AZ77" s="40"/>
      <c r="BA77" s="40"/>
      <c r="BB77" s="40"/>
      <c r="BC77" s="40"/>
      <c r="BD77" s="40"/>
    </row>
    <row r="78" spans="1:56">
      <c r="A78" s="117">
        <v>14</v>
      </c>
      <c r="B78" s="147"/>
      <c r="C78" s="148"/>
      <c r="D78" s="148"/>
      <c r="E78" s="149"/>
      <c r="P78" s="121"/>
      <c r="AC78" s="121"/>
      <c r="AJ78" s="126"/>
      <c r="AL78" s="10"/>
      <c r="AO78" s="40"/>
      <c r="AP78" s="40"/>
      <c r="AQ78" s="40"/>
      <c r="AR78" s="40"/>
      <c r="AS78" s="40"/>
      <c r="AT78" s="40"/>
      <c r="AU78" s="40"/>
      <c r="AV78" s="40"/>
      <c r="AW78" s="40"/>
      <c r="AX78" s="40"/>
      <c r="AY78" s="40"/>
      <c r="AZ78" s="40"/>
      <c r="BA78" s="40"/>
      <c r="BB78" s="40"/>
      <c r="BC78" s="40"/>
      <c r="BD78" s="40"/>
    </row>
    <row r="79" spans="1:56">
      <c r="A79" s="117">
        <v>15</v>
      </c>
      <c r="B79" s="147"/>
      <c r="C79" s="148"/>
      <c r="D79" s="148"/>
      <c r="E79" s="149"/>
      <c r="P79" s="121"/>
      <c r="AC79" s="121"/>
      <c r="AJ79" s="126"/>
      <c r="AL79" s="10"/>
      <c r="AO79" s="40"/>
      <c r="AP79" s="40"/>
      <c r="AQ79" s="40"/>
      <c r="AR79" s="40"/>
      <c r="AS79" s="40"/>
      <c r="AT79" s="40"/>
      <c r="AU79" s="40"/>
      <c r="AV79" s="40"/>
      <c r="AW79" s="40"/>
      <c r="AX79" s="40"/>
      <c r="AY79" s="40"/>
      <c r="AZ79" s="40"/>
      <c r="BA79" s="40"/>
      <c r="BB79" s="40"/>
      <c r="BC79" s="40"/>
      <c r="BD79" s="40"/>
    </row>
    <row r="80" spans="1:56">
      <c r="A80" s="117">
        <v>16</v>
      </c>
      <c r="B80" s="147"/>
      <c r="C80" s="148"/>
      <c r="D80" s="148"/>
      <c r="E80" s="149"/>
      <c r="P80" s="121"/>
      <c r="AC80" s="121"/>
      <c r="AJ80" s="126"/>
      <c r="AL80" s="10"/>
      <c r="AO80" s="40"/>
      <c r="AP80" s="40"/>
      <c r="AQ80" s="40"/>
      <c r="AR80" s="40"/>
      <c r="AS80" s="40"/>
      <c r="AT80" s="40"/>
      <c r="AU80" s="40"/>
      <c r="AV80" s="40"/>
      <c r="AW80" s="40"/>
      <c r="AX80" s="40"/>
      <c r="AY80" s="40"/>
      <c r="AZ80" s="40"/>
      <c r="BA80" s="40"/>
      <c r="BB80" s="40"/>
      <c r="BC80" s="40"/>
      <c r="BD80" s="40"/>
    </row>
    <row r="81" spans="1:56">
      <c r="A81" s="117">
        <v>17</v>
      </c>
      <c r="B81" s="147"/>
      <c r="C81" s="148"/>
      <c r="D81" s="148"/>
      <c r="E81" s="149"/>
      <c r="P81" s="121"/>
      <c r="AC81" s="121"/>
      <c r="AJ81" s="126"/>
      <c r="AL81" s="10"/>
      <c r="AO81" s="40"/>
      <c r="AP81" s="40"/>
      <c r="AQ81" s="40"/>
      <c r="AR81" s="40"/>
      <c r="AS81" s="40"/>
      <c r="AT81" s="40"/>
      <c r="AU81" s="40"/>
      <c r="AV81" s="40"/>
      <c r="AW81" s="40"/>
      <c r="AX81" s="40"/>
      <c r="AY81" s="40"/>
      <c r="AZ81" s="40"/>
      <c r="BA81" s="40"/>
      <c r="BB81" s="40"/>
      <c r="BC81" s="40"/>
      <c r="BD81" s="40"/>
    </row>
    <row r="82" spans="1:56">
      <c r="A82" s="117">
        <v>18</v>
      </c>
      <c r="B82" s="147"/>
      <c r="C82" s="148"/>
      <c r="D82" s="148"/>
      <c r="E82" s="149"/>
      <c r="P82" s="121"/>
      <c r="AC82" s="121"/>
      <c r="AJ82" s="126"/>
      <c r="AL82" s="10"/>
      <c r="AO82" s="40"/>
      <c r="AP82" s="40"/>
      <c r="AQ82" s="40"/>
      <c r="AR82" s="40"/>
      <c r="AS82" s="40"/>
      <c r="AT82" s="40"/>
      <c r="AU82" s="40"/>
      <c r="AV82" s="40"/>
      <c r="AW82" s="40"/>
      <c r="AX82" s="40"/>
      <c r="AY82" s="40"/>
      <c r="AZ82" s="40"/>
      <c r="BA82" s="40"/>
      <c r="BB82" s="40"/>
      <c r="BC82" s="40"/>
      <c r="BD82" s="40"/>
    </row>
    <row r="83" spans="1:56">
      <c r="A83" s="117">
        <v>19</v>
      </c>
      <c r="B83" s="147"/>
      <c r="C83" s="148"/>
      <c r="D83" s="148"/>
      <c r="E83" s="149"/>
      <c r="P83" s="121"/>
      <c r="AC83" s="121"/>
      <c r="AJ83" s="126"/>
      <c r="AL83" s="10"/>
      <c r="AO83" s="40"/>
      <c r="AP83" s="40"/>
      <c r="AQ83" s="40"/>
      <c r="AR83" s="40"/>
      <c r="AS83" s="40"/>
      <c r="AT83" s="40"/>
      <c r="AU83" s="40"/>
      <c r="AV83" s="40"/>
      <c r="AW83" s="40"/>
      <c r="AX83" s="40"/>
      <c r="AY83" s="40"/>
      <c r="AZ83" s="40"/>
      <c r="BA83" s="40"/>
      <c r="BB83" s="40"/>
      <c r="BC83" s="40"/>
      <c r="BD83" s="40"/>
    </row>
    <row r="84" spans="1:56">
      <c r="A84" s="117">
        <v>20</v>
      </c>
      <c r="B84" s="147"/>
      <c r="C84" s="148"/>
      <c r="D84" s="148"/>
      <c r="E84" s="149"/>
      <c r="P84" s="121"/>
      <c r="AC84" s="121"/>
      <c r="AJ84" s="126"/>
      <c r="AL84" s="10"/>
      <c r="AO84" s="40"/>
      <c r="AP84" s="40"/>
      <c r="AQ84" s="40"/>
      <c r="AR84" s="40"/>
      <c r="AS84" s="40"/>
      <c r="AT84" s="40"/>
      <c r="AU84" s="40"/>
      <c r="AV84" s="40"/>
      <c r="AW84" s="40"/>
      <c r="AX84" s="40"/>
      <c r="AY84" s="40"/>
      <c r="AZ84" s="40"/>
      <c r="BA84" s="40"/>
      <c r="BB84" s="40"/>
      <c r="BC84" s="40"/>
      <c r="BD84" s="40"/>
    </row>
    <row r="85" spans="1:56">
      <c r="A85" s="117">
        <v>21</v>
      </c>
      <c r="B85" s="147"/>
      <c r="C85" s="148"/>
      <c r="D85" s="148"/>
      <c r="E85" s="149"/>
      <c r="P85" s="121"/>
      <c r="AC85" s="121"/>
      <c r="AJ85" s="126"/>
      <c r="AL85" s="10"/>
      <c r="AO85" s="40"/>
      <c r="AP85" s="40"/>
      <c r="AQ85" s="40"/>
      <c r="AR85" s="40"/>
      <c r="AS85" s="40"/>
      <c r="AT85" s="40"/>
      <c r="AU85" s="40"/>
      <c r="AV85" s="40"/>
      <c r="AW85" s="40"/>
      <c r="AX85" s="40"/>
      <c r="AY85" s="40"/>
      <c r="AZ85" s="40"/>
      <c r="BA85" s="40"/>
      <c r="BB85" s="40"/>
      <c r="BC85" s="40"/>
      <c r="BD85" s="40"/>
    </row>
    <row r="86" spans="1:56">
      <c r="A86" s="117">
        <v>22</v>
      </c>
      <c r="B86" s="147"/>
      <c r="C86" s="148"/>
      <c r="D86" s="148"/>
      <c r="E86" s="149"/>
      <c r="P86" s="121"/>
      <c r="AC86" s="121"/>
      <c r="AJ86" s="126"/>
      <c r="AL86" s="10"/>
      <c r="AO86" s="40"/>
      <c r="AP86" s="40"/>
      <c r="AQ86" s="40"/>
      <c r="AR86" s="40"/>
      <c r="AS86" s="40"/>
      <c r="AT86" s="40"/>
      <c r="AU86" s="40"/>
      <c r="AV86" s="40"/>
      <c r="AW86" s="40"/>
      <c r="AX86" s="40"/>
      <c r="AY86" s="40"/>
      <c r="AZ86" s="40"/>
      <c r="BA86" s="40"/>
      <c r="BB86" s="40"/>
      <c r="BC86" s="40"/>
      <c r="BD86" s="40"/>
    </row>
    <row r="87" spans="1:56">
      <c r="A87" s="117">
        <v>23</v>
      </c>
      <c r="B87" s="147"/>
      <c r="C87" s="148"/>
      <c r="D87" s="148"/>
      <c r="E87" s="149"/>
      <c r="P87" s="121"/>
      <c r="AC87" s="121"/>
      <c r="AJ87" s="126"/>
      <c r="AL87" s="10"/>
      <c r="AO87" s="40"/>
      <c r="AP87" s="40"/>
      <c r="AQ87" s="40"/>
      <c r="AR87" s="40"/>
      <c r="AS87" s="40"/>
      <c r="AT87" s="40"/>
      <c r="AU87" s="40"/>
      <c r="AV87" s="40"/>
      <c r="AW87" s="40"/>
      <c r="AX87" s="40"/>
      <c r="AY87" s="40"/>
      <c r="AZ87" s="40"/>
      <c r="BA87" s="40"/>
      <c r="BB87" s="40"/>
      <c r="BC87" s="40"/>
      <c r="BD87" s="40"/>
    </row>
    <row r="88" spans="1:56">
      <c r="A88" s="117">
        <v>24</v>
      </c>
      <c r="B88" s="147"/>
      <c r="C88" s="148"/>
      <c r="D88" s="148"/>
      <c r="E88" s="149"/>
      <c r="P88" s="121"/>
      <c r="AC88" s="121"/>
      <c r="AJ88" s="126"/>
      <c r="AL88" s="10"/>
      <c r="AO88" s="40"/>
      <c r="AP88" s="40"/>
      <c r="AQ88" s="40"/>
      <c r="AR88" s="40"/>
      <c r="AS88" s="40"/>
      <c r="AT88" s="40"/>
      <c r="AU88" s="40"/>
      <c r="AV88" s="40"/>
      <c r="AW88" s="40"/>
      <c r="AX88" s="40"/>
      <c r="AY88" s="40"/>
      <c r="AZ88" s="40"/>
      <c r="BA88" s="40"/>
      <c r="BB88" s="40"/>
      <c r="BC88" s="40"/>
      <c r="BD88" s="40"/>
    </row>
    <row r="89" spans="1:56">
      <c r="A89" s="117">
        <v>25</v>
      </c>
      <c r="B89" s="147"/>
      <c r="C89" s="148"/>
      <c r="D89" s="148"/>
      <c r="E89" s="149"/>
      <c r="P89" s="121"/>
      <c r="AC89" s="121"/>
      <c r="AJ89" s="126"/>
      <c r="AL89" s="10"/>
      <c r="AO89" s="40"/>
      <c r="AP89" s="40"/>
      <c r="AQ89" s="40"/>
      <c r="AR89" s="40"/>
      <c r="AS89" s="40"/>
      <c r="AT89" s="40"/>
      <c r="AU89" s="40"/>
      <c r="AV89" s="40"/>
      <c r="AW89" s="40"/>
      <c r="AX89" s="40"/>
      <c r="AY89" s="40"/>
      <c r="AZ89" s="40"/>
      <c r="BA89" s="40"/>
      <c r="BB89" s="40"/>
      <c r="BC89" s="40"/>
      <c r="BD89" s="40"/>
    </row>
    <row r="90" spans="1:56">
      <c r="A90" s="117">
        <v>26</v>
      </c>
      <c r="B90" s="147"/>
      <c r="C90" s="148"/>
      <c r="D90" s="148"/>
      <c r="E90" s="149"/>
      <c r="P90" s="121"/>
      <c r="AC90" s="121"/>
      <c r="AJ90" s="126"/>
      <c r="AL90" s="10"/>
      <c r="AO90" s="40"/>
      <c r="AP90" s="40"/>
      <c r="AQ90" s="40"/>
      <c r="AR90" s="40"/>
      <c r="AS90" s="40"/>
      <c r="AT90" s="40"/>
      <c r="AU90" s="40"/>
      <c r="AV90" s="40"/>
      <c r="AW90" s="40"/>
      <c r="AX90" s="40"/>
      <c r="AY90" s="40"/>
      <c r="AZ90" s="40"/>
      <c r="BA90" s="40"/>
      <c r="BB90" s="40"/>
      <c r="BC90" s="40"/>
      <c r="BD90" s="40"/>
    </row>
    <row r="91" spans="1:56">
      <c r="A91" s="117">
        <v>27</v>
      </c>
      <c r="B91" s="147"/>
      <c r="C91" s="148"/>
      <c r="D91" s="148"/>
      <c r="E91" s="149"/>
      <c r="P91" s="121"/>
      <c r="AC91" s="121"/>
      <c r="AJ91" s="126"/>
      <c r="AL91" s="10"/>
      <c r="AO91" s="40"/>
      <c r="AP91" s="40"/>
      <c r="AQ91" s="40"/>
      <c r="AR91" s="40"/>
      <c r="AS91" s="40"/>
      <c r="AT91" s="40"/>
      <c r="AU91" s="40"/>
      <c r="AV91" s="40"/>
      <c r="AW91" s="40"/>
      <c r="AX91" s="40"/>
      <c r="AY91" s="40"/>
      <c r="AZ91" s="40"/>
      <c r="BA91" s="40"/>
      <c r="BB91" s="40"/>
      <c r="BC91" s="40"/>
      <c r="BD91" s="40"/>
    </row>
    <row r="92" spans="1:56">
      <c r="A92" s="117">
        <v>28</v>
      </c>
      <c r="B92" s="147"/>
      <c r="C92" s="148"/>
      <c r="D92" s="148"/>
      <c r="E92" s="149"/>
      <c r="P92" s="121"/>
      <c r="AC92" s="121"/>
      <c r="AJ92" s="126"/>
      <c r="AL92" s="10"/>
      <c r="AO92" s="40"/>
      <c r="AP92" s="40"/>
      <c r="AQ92" s="40"/>
      <c r="AR92" s="40"/>
      <c r="AS92" s="40"/>
      <c r="AT92" s="40"/>
      <c r="AU92" s="40"/>
      <c r="AV92" s="40"/>
      <c r="AW92" s="40"/>
      <c r="AX92" s="40"/>
      <c r="AY92" s="40"/>
      <c r="AZ92" s="40"/>
      <c r="BA92" s="40"/>
      <c r="BB92" s="40"/>
      <c r="BC92" s="40"/>
      <c r="BD92" s="40"/>
    </row>
    <row r="93" spans="1:56">
      <c r="A93" s="117">
        <v>29</v>
      </c>
      <c r="B93" s="147"/>
      <c r="C93" s="148"/>
      <c r="D93" s="148"/>
      <c r="E93" s="149"/>
      <c r="P93" s="121"/>
      <c r="AC93" s="121"/>
      <c r="AJ93" s="126"/>
      <c r="AL93" s="10"/>
      <c r="AO93" s="40"/>
      <c r="AP93" s="40"/>
      <c r="AQ93" s="40"/>
      <c r="AR93" s="40"/>
      <c r="AS93" s="40"/>
      <c r="AT93" s="40"/>
      <c r="AU93" s="40"/>
      <c r="AV93" s="40"/>
      <c r="AW93" s="40"/>
      <c r="AX93" s="40"/>
      <c r="AY93" s="40"/>
      <c r="AZ93" s="40"/>
      <c r="BA93" s="40"/>
      <c r="BB93" s="40"/>
      <c r="BC93" s="40"/>
      <c r="BD93" s="40"/>
    </row>
    <row r="94" spans="1:56">
      <c r="A94" s="117">
        <v>30</v>
      </c>
      <c r="B94" s="147"/>
      <c r="C94" s="148"/>
      <c r="D94" s="148"/>
      <c r="E94" s="149"/>
      <c r="P94" s="121"/>
      <c r="AC94" s="121"/>
      <c r="AJ94" s="126"/>
      <c r="AL94" s="10"/>
      <c r="AO94" s="40"/>
      <c r="AP94" s="40"/>
      <c r="AQ94" s="40"/>
      <c r="AR94" s="40"/>
      <c r="AS94" s="40"/>
      <c r="AT94" s="40"/>
      <c r="AU94" s="40"/>
      <c r="AV94" s="40"/>
      <c r="AW94" s="40"/>
      <c r="AX94" s="40"/>
      <c r="AY94" s="40"/>
      <c r="AZ94" s="40"/>
      <c r="BA94" s="40"/>
      <c r="BB94" s="40"/>
      <c r="BC94" s="40"/>
      <c r="BD94" s="40"/>
    </row>
    <row r="95" spans="1:56">
      <c r="A95" s="117">
        <v>31</v>
      </c>
      <c r="B95" s="147"/>
      <c r="C95" s="148"/>
      <c r="D95" s="148"/>
      <c r="E95" s="149"/>
      <c r="P95" s="121"/>
      <c r="AC95" s="121"/>
      <c r="AJ95" s="126"/>
      <c r="AL95" s="10"/>
      <c r="AO95" s="40"/>
      <c r="AP95" s="40"/>
      <c r="AQ95" s="40"/>
      <c r="AR95" s="40"/>
      <c r="AS95" s="40"/>
      <c r="AT95" s="40"/>
      <c r="AU95" s="40"/>
      <c r="AV95" s="40"/>
      <c r="AW95" s="40"/>
      <c r="AX95" s="40"/>
      <c r="AY95" s="40"/>
      <c r="AZ95" s="40"/>
      <c r="BA95" s="40"/>
      <c r="BB95" s="40"/>
      <c r="BC95" s="40"/>
      <c r="BD95" s="40"/>
    </row>
    <row r="96" spans="1:56">
      <c r="A96" s="117">
        <v>32</v>
      </c>
      <c r="B96" s="147"/>
      <c r="C96" s="148"/>
      <c r="D96" s="148"/>
      <c r="E96" s="149"/>
      <c r="P96" s="121"/>
      <c r="AC96" s="121"/>
      <c r="AJ96" s="126"/>
      <c r="AL96" s="10"/>
      <c r="AO96" s="40"/>
      <c r="AP96" s="40"/>
      <c r="AQ96" s="40"/>
      <c r="AR96" s="40"/>
      <c r="AS96" s="40"/>
      <c r="AT96" s="40"/>
      <c r="AU96" s="40"/>
      <c r="AV96" s="40"/>
      <c r="AW96" s="40"/>
      <c r="AX96" s="40"/>
      <c r="AY96" s="40"/>
      <c r="AZ96" s="40"/>
      <c r="BA96" s="40"/>
      <c r="BB96" s="40"/>
      <c r="BC96" s="40"/>
      <c r="BD96" s="40"/>
    </row>
    <row r="97" spans="1:56">
      <c r="A97" s="117">
        <v>33</v>
      </c>
      <c r="B97" s="147"/>
      <c r="C97" s="148"/>
      <c r="D97" s="148"/>
      <c r="E97" s="149"/>
      <c r="P97" s="121"/>
      <c r="AC97" s="121"/>
      <c r="AJ97" s="126"/>
      <c r="AL97" s="10"/>
      <c r="AO97" s="40"/>
      <c r="AP97" s="40"/>
      <c r="AQ97" s="40"/>
      <c r="AR97" s="40"/>
      <c r="AS97" s="40"/>
      <c r="AT97" s="40"/>
      <c r="AU97" s="40"/>
      <c r="AV97" s="40"/>
      <c r="AW97" s="40"/>
      <c r="AX97" s="40"/>
      <c r="AY97" s="40"/>
      <c r="AZ97" s="40"/>
      <c r="BA97" s="40"/>
      <c r="BB97" s="40"/>
      <c r="BC97" s="40"/>
      <c r="BD97" s="40"/>
    </row>
    <row r="98" spans="1:56">
      <c r="A98" s="117">
        <v>34</v>
      </c>
      <c r="B98" s="147"/>
      <c r="C98" s="148"/>
      <c r="D98" s="148"/>
      <c r="E98" s="149"/>
      <c r="P98" s="121"/>
      <c r="AC98" s="121"/>
      <c r="AJ98" s="126"/>
      <c r="AL98" s="10"/>
      <c r="AO98" s="40"/>
      <c r="AP98" s="40"/>
      <c r="AQ98" s="40"/>
      <c r="AR98" s="40"/>
      <c r="AS98" s="40"/>
      <c r="AT98" s="40"/>
      <c r="AU98" s="40"/>
      <c r="AV98" s="40"/>
      <c r="AW98" s="40"/>
      <c r="AX98" s="40"/>
      <c r="AY98" s="40"/>
      <c r="AZ98" s="40"/>
      <c r="BA98" s="40"/>
      <c r="BB98" s="40"/>
      <c r="BC98" s="40"/>
      <c r="BD98" s="40"/>
    </row>
    <row r="99" spans="1:56">
      <c r="A99" s="117">
        <v>35</v>
      </c>
      <c r="B99" s="147"/>
      <c r="C99" s="148"/>
      <c r="D99" s="148"/>
      <c r="E99" s="149"/>
      <c r="P99" s="121"/>
      <c r="AC99" s="121"/>
      <c r="AJ99" s="126"/>
      <c r="AL99" s="10"/>
      <c r="AO99" s="40"/>
      <c r="AP99" s="40"/>
      <c r="AQ99" s="40"/>
      <c r="AR99" s="40"/>
      <c r="AS99" s="40"/>
      <c r="AT99" s="40"/>
      <c r="AU99" s="40"/>
      <c r="AV99" s="40"/>
      <c r="AW99" s="40"/>
      <c r="AX99" s="40"/>
      <c r="AY99" s="40"/>
      <c r="AZ99" s="40"/>
      <c r="BA99" s="40"/>
      <c r="BB99" s="40"/>
      <c r="BC99" s="40"/>
      <c r="BD99" s="40"/>
    </row>
    <row r="100" spans="1:56">
      <c r="A100" s="117">
        <v>36</v>
      </c>
      <c r="B100" s="147"/>
      <c r="C100" s="148"/>
      <c r="D100" s="148"/>
      <c r="E100" s="149"/>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c r="A101" s="117">
        <v>37</v>
      </c>
      <c r="B101" s="147"/>
      <c r="C101" s="148"/>
      <c r="D101" s="148"/>
      <c r="E101" s="149"/>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c r="A102" s="117">
        <v>38</v>
      </c>
      <c r="B102" s="147"/>
      <c r="C102" s="148"/>
      <c r="D102" s="148"/>
      <c r="E102" s="149"/>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c r="A103" s="117">
        <v>39</v>
      </c>
      <c r="B103" s="147"/>
      <c r="C103" s="148"/>
      <c r="D103" s="148"/>
      <c r="E103" s="149"/>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c r="A104" s="117">
        <v>40</v>
      </c>
      <c r="B104" s="147"/>
      <c r="C104" s="148"/>
      <c r="D104" s="148"/>
      <c r="E104" s="149"/>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c r="A105" s="117">
        <v>41</v>
      </c>
      <c r="B105" s="147"/>
      <c r="C105" s="148"/>
      <c r="D105" s="148"/>
      <c r="E105" s="149"/>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c r="A106" s="117">
        <v>42</v>
      </c>
      <c r="B106" s="147"/>
      <c r="C106" s="148"/>
      <c r="D106" s="148"/>
      <c r="E106" s="149"/>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c r="A107" s="117">
        <v>43</v>
      </c>
      <c r="B107" s="147"/>
      <c r="C107" s="148"/>
      <c r="D107" s="148"/>
      <c r="E107" s="149"/>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c r="A108" s="117">
        <v>44</v>
      </c>
      <c r="B108" s="147"/>
      <c r="C108" s="148"/>
      <c r="D108" s="148"/>
      <c r="E108" s="149"/>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c r="A109" s="117">
        <v>45</v>
      </c>
      <c r="B109" s="147"/>
      <c r="C109" s="148"/>
      <c r="D109" s="148"/>
      <c r="E109" s="149"/>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c r="A110" s="117">
        <v>46</v>
      </c>
      <c r="B110" s="147"/>
      <c r="C110" s="148"/>
      <c r="D110" s="148"/>
      <c r="E110" s="149"/>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c r="A111" s="117">
        <v>47</v>
      </c>
      <c r="B111" s="147"/>
      <c r="C111" s="148"/>
      <c r="D111" s="148"/>
      <c r="E111" s="149"/>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c r="A112" s="117">
        <v>48</v>
      </c>
      <c r="B112" s="147"/>
      <c r="C112" s="148"/>
      <c r="D112" s="148"/>
      <c r="E112" s="149"/>
      <c r="P112" s="121"/>
      <c r="AC112" s="121"/>
      <c r="AJ112" s="126"/>
      <c r="AO112" s="40"/>
      <c r="AP112" s="40"/>
      <c r="AQ112" s="40"/>
      <c r="AR112" s="40"/>
      <c r="AS112" s="40"/>
      <c r="AT112" s="40"/>
      <c r="AU112" s="40"/>
      <c r="AV112" s="40"/>
      <c r="AW112" s="40"/>
      <c r="AX112" s="40"/>
      <c r="AY112" s="40"/>
      <c r="AZ112" s="40"/>
      <c r="BA112" s="40"/>
      <c r="BB112" s="40"/>
      <c r="BC112" s="40"/>
      <c r="BD112" s="40"/>
    </row>
    <row r="113" spans="1:56">
      <c r="A113" s="117">
        <v>49</v>
      </c>
      <c r="B113" s="147"/>
      <c r="C113" s="148"/>
      <c r="D113" s="148"/>
      <c r="E113" s="149"/>
      <c r="P113" s="121"/>
      <c r="AC113" s="121"/>
      <c r="AJ113" s="126"/>
      <c r="AO113" s="40"/>
      <c r="AP113" s="40"/>
      <c r="AQ113" s="40"/>
      <c r="AR113" s="40"/>
      <c r="AS113" s="40"/>
      <c r="AT113" s="40"/>
      <c r="AU113" s="40"/>
      <c r="AV113" s="40"/>
      <c r="AW113" s="40"/>
      <c r="AX113" s="40"/>
      <c r="AY113" s="40"/>
      <c r="AZ113" s="40"/>
      <c r="BA113" s="40"/>
      <c r="BB113" s="40"/>
      <c r="BC113" s="40"/>
      <c r="BD113" s="40"/>
    </row>
    <row r="114" spans="1:56">
      <c r="A114" s="117">
        <v>50</v>
      </c>
      <c r="B114" s="147"/>
      <c r="C114" s="148"/>
      <c r="D114" s="148"/>
      <c r="E114" s="149"/>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c r="XEW1048576" s="40" t="s">
        <v>23</v>
      </c>
    </row>
  </sheetData>
  <sheetProtection formatCells="0" formatRows="0"/>
  <mergeCells count="134">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O9"/>
    <mergeCell ref="S9:AB9"/>
    <mergeCell ref="AC9:AD9"/>
    <mergeCell ref="AE9:AJ9"/>
    <mergeCell ref="B10:E10"/>
    <mergeCell ref="AC10:AD10"/>
    <mergeCell ref="AN10:BF10"/>
    <mergeCell ref="B11:E11"/>
    <mergeCell ref="A12:E12"/>
    <mergeCell ref="B13:E13"/>
    <mergeCell ref="AN13:BF13"/>
    <mergeCell ref="B14:E14"/>
    <mergeCell ref="AN14:BF14"/>
    <mergeCell ref="AN15:BF15"/>
    <mergeCell ref="B16:E16"/>
    <mergeCell ref="AN16:BF16"/>
    <mergeCell ref="AN17:BF17"/>
    <mergeCell ref="AN18:BF18"/>
    <mergeCell ref="AN19:BF19"/>
    <mergeCell ref="AN20:BF20"/>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2:E62"/>
    <mergeCell ref="A64:E64"/>
    <mergeCell ref="B67:E67"/>
    <mergeCell ref="B68:E68"/>
    <mergeCell ref="B75:E75"/>
    <mergeCell ref="B78:E78"/>
    <mergeCell ref="B79:E79"/>
    <mergeCell ref="B80:E80"/>
    <mergeCell ref="B81:E81"/>
    <mergeCell ref="B82:E82"/>
    <mergeCell ref="B83:E83"/>
    <mergeCell ref="B99:E99"/>
    <mergeCell ref="B100:E100"/>
    <mergeCell ref="B101:E101"/>
    <mergeCell ref="B84:E84"/>
    <mergeCell ref="B85:E85"/>
    <mergeCell ref="B86:E86"/>
    <mergeCell ref="B87:E87"/>
    <mergeCell ref="B88:E88"/>
    <mergeCell ref="B89:E89"/>
    <mergeCell ref="B90:E90"/>
    <mergeCell ref="B91:E91"/>
    <mergeCell ref="B92:E92"/>
    <mergeCell ref="B111:E111"/>
    <mergeCell ref="B112:E112"/>
    <mergeCell ref="B113:E113"/>
    <mergeCell ref="B114:E114"/>
    <mergeCell ref="P9:P10"/>
    <mergeCell ref="A1:AJ2"/>
    <mergeCell ref="A7:E9"/>
    <mergeCell ref="F7:J8"/>
    <mergeCell ref="K7:P8"/>
    <mergeCell ref="B102:E102"/>
    <mergeCell ref="B103:E103"/>
    <mergeCell ref="B104:E104"/>
    <mergeCell ref="B105:E105"/>
    <mergeCell ref="B106:E106"/>
    <mergeCell ref="B107:E107"/>
    <mergeCell ref="B108:E108"/>
    <mergeCell ref="B109:E109"/>
    <mergeCell ref="B110:E110"/>
    <mergeCell ref="B93:E93"/>
    <mergeCell ref="B94:E94"/>
    <mergeCell ref="B95:E95"/>
    <mergeCell ref="B96:E96"/>
    <mergeCell ref="B97:E97"/>
    <mergeCell ref="B98:E98"/>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8:B65587 B65589:B65638 B131074:B131123 B131125:B131174 B196610:B196659 B196661:B196710 B262146:B262195 B262197:B262246 B327682:B327731 B327733:B327782 B393218:B393267 B393269:B393318 B458754:B458803 B458805:B458854 B524290:B524339 B524341:B524390 B589826:B589875 B589877:B589926 B655362:B655411 B655413:B655462 B720898:B720947 B720949:B720998 B786434:B786483 B786485:B786534 B851970:B852019 B852021:B852070 B917506:B917555 B917557:B917606 B983042:B983091 B983093:B983142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B65:E114 B13:E63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topLeftCell="A2" zoomScale="75" zoomScaleNormal="82" workbookViewId="0">
      <selection activeCell="B20" sqref="B20:E20"/>
    </sheetView>
  </sheetViews>
  <sheetFormatPr defaultColWidth="4.6328125" defaultRowHeight="14"/>
  <cols>
    <col min="1" max="1" width="4.1796875" style="10" customWidth="1"/>
    <col min="2" max="2" width="28.6328125" style="10" customWidth="1"/>
    <col min="3" max="5" width="3.36328125" style="10" customWidth="1"/>
    <col min="6" max="16" width="5.81640625" style="10" customWidth="1"/>
    <col min="17" max="18" width="5.81640625" style="39" customWidth="1"/>
    <col min="19" max="29" width="6.36328125" style="10" customWidth="1"/>
    <col min="30" max="31" width="6.36328125" style="39" customWidth="1"/>
    <col min="32" max="32" width="6.81640625" style="10" customWidth="1"/>
    <col min="33" max="34" width="6.81640625" style="39" customWidth="1"/>
    <col min="35" max="35" width="6.81640625" style="39" bestFit="1"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52" t="s">
        <v>24</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row>
    <row r="2" spans="1:58" ht="15" customHeight="1">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row>
    <row r="3" spans="1:58" ht="15" customHeight="1">
      <c r="A3" s="201" t="s">
        <v>25</v>
      </c>
      <c r="B3" s="201"/>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row>
    <row r="4" spans="1:58" ht="21" customHeight="1">
      <c r="B4" s="11"/>
      <c r="C4" s="202" t="s">
        <v>1</v>
      </c>
      <c r="D4" s="202"/>
      <c r="E4" s="202"/>
      <c r="F4" s="202"/>
      <c r="G4" s="256" t="str">
        <f>'INPUT DATA'!G4</f>
        <v>X</v>
      </c>
      <c r="H4" s="257"/>
      <c r="I4" s="257"/>
      <c r="J4" s="258"/>
      <c r="K4" s="18"/>
      <c r="L4" s="259" t="s">
        <v>3</v>
      </c>
      <c r="M4" s="259"/>
      <c r="N4" s="259"/>
      <c r="O4" s="256" t="str">
        <f>'INPUT DATA'!O4</f>
        <v>CAGAYAN DE ORO</v>
      </c>
      <c r="P4" s="257"/>
      <c r="Q4" s="257"/>
      <c r="R4" s="258"/>
      <c r="S4" s="66"/>
      <c r="T4" s="207"/>
      <c r="U4" s="207"/>
      <c r="V4" s="207"/>
      <c r="W4" s="207"/>
      <c r="X4" s="208"/>
      <c r="Y4" s="208"/>
      <c r="Z4" s="208"/>
      <c r="AA4" s="208"/>
      <c r="AB4" s="208"/>
      <c r="AC4" s="208"/>
      <c r="AD4" s="83"/>
      <c r="AE4" s="84"/>
      <c r="AF4" s="66"/>
      <c r="AG4" s="66"/>
      <c r="AH4" s="66"/>
      <c r="AI4" s="66"/>
      <c r="AJ4" s="90"/>
      <c r="AK4" s="90"/>
      <c r="AL4" s="90"/>
      <c r="AM4" s="90"/>
      <c r="AN4" s="90"/>
    </row>
    <row r="5" spans="1:58" ht="21" customHeight="1">
      <c r="B5" s="202" t="s">
        <v>5</v>
      </c>
      <c r="C5" s="202"/>
      <c r="D5" s="202"/>
      <c r="E5" s="202"/>
      <c r="F5" s="202"/>
      <c r="G5" s="256" t="str">
        <f>'INPUT DATA'!G5</f>
        <v>BONBON NATIONAL HIGH SCHOOL</v>
      </c>
      <c r="H5" s="257"/>
      <c r="I5" s="257"/>
      <c r="J5" s="257"/>
      <c r="K5" s="257"/>
      <c r="L5" s="257"/>
      <c r="M5" s="257"/>
      <c r="N5" s="257"/>
      <c r="O5" s="257"/>
      <c r="P5" s="257"/>
      <c r="Q5" s="257"/>
      <c r="R5" s="258"/>
      <c r="S5" s="18"/>
      <c r="T5" s="207" t="s">
        <v>7</v>
      </c>
      <c r="U5" s="207"/>
      <c r="V5" s="207"/>
      <c r="W5" s="207"/>
      <c r="X5" s="256">
        <f>'INPUT DATA'!$X$5</f>
        <v>315412</v>
      </c>
      <c r="Y5" s="257"/>
      <c r="Z5" s="257"/>
      <c r="AA5" s="257"/>
      <c r="AB5" s="257"/>
      <c r="AC5" s="258"/>
      <c r="AD5" s="260" t="s">
        <v>8</v>
      </c>
      <c r="AE5" s="207"/>
      <c r="AF5" s="261"/>
      <c r="AG5" s="256" t="str">
        <f>'INPUT DATA'!AG5</f>
        <v>2024-2025</v>
      </c>
      <c r="AH5" s="257"/>
      <c r="AI5" s="258"/>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62" t="str">
        <f>IF('INPUT DATA'!S8="","",IF('INPUT DATA'!S8="1ST","FIRST QUARTER",IF('INPUT DATA'!S8="2ND","THIRD QUARTER")))</f>
        <v>FIRST QUARTER</v>
      </c>
      <c r="B7" s="163"/>
      <c r="C7" s="163"/>
      <c r="D7" s="163"/>
      <c r="E7" s="214"/>
      <c r="F7" s="162" t="s">
        <v>11</v>
      </c>
      <c r="G7" s="163"/>
      <c r="H7" s="163"/>
      <c r="I7" s="163"/>
      <c r="J7" s="163"/>
      <c r="K7" s="222" t="str">
        <f>'INPUT DATA'!K7</f>
        <v>11 HUMILITY B</v>
      </c>
      <c r="L7" s="222"/>
      <c r="M7" s="222"/>
      <c r="N7" s="222"/>
      <c r="O7" s="222"/>
      <c r="P7" s="223"/>
      <c r="Q7" s="186" t="s">
        <v>13</v>
      </c>
      <c r="R7" s="186"/>
      <c r="S7" s="245" t="str">
        <f>'INPUT DATA'!S7</f>
        <v>JOLLY ANN R. BAHADE</v>
      </c>
      <c r="T7" s="245"/>
      <c r="U7" s="245"/>
      <c r="V7" s="245"/>
      <c r="W7" s="245"/>
      <c r="X7" s="245"/>
      <c r="Y7" s="245"/>
      <c r="Z7" s="245"/>
      <c r="AA7" s="245"/>
      <c r="AB7" s="246"/>
      <c r="AC7" s="189" t="s">
        <v>15</v>
      </c>
      <c r="AD7" s="190"/>
      <c r="AE7" s="245" t="str">
        <f>'INPUT DATA'!AE7</f>
        <v>EMPOWERMENT TECHNOLOGY</v>
      </c>
      <c r="AF7" s="245"/>
      <c r="AG7" s="245"/>
      <c r="AH7" s="245"/>
      <c r="AI7" s="245"/>
      <c r="AJ7" s="246"/>
    </row>
    <row r="8" spans="1:58" ht="23.25" customHeight="1">
      <c r="A8" s="164"/>
      <c r="B8" s="165"/>
      <c r="C8" s="165"/>
      <c r="D8" s="165"/>
      <c r="E8" s="215"/>
      <c r="F8" s="164"/>
      <c r="G8" s="165"/>
      <c r="H8" s="165"/>
      <c r="I8" s="165"/>
      <c r="J8" s="165"/>
      <c r="K8" s="224"/>
      <c r="L8" s="224"/>
      <c r="M8" s="224"/>
      <c r="N8" s="224"/>
      <c r="O8" s="224"/>
      <c r="P8" s="225"/>
      <c r="Q8" s="186" t="s">
        <v>17</v>
      </c>
      <c r="R8" s="186"/>
      <c r="S8" s="245" t="str">
        <f>'INPUT DATA'!S8</f>
        <v>1ST</v>
      </c>
      <c r="T8" s="245"/>
      <c r="U8" s="245"/>
      <c r="V8" s="245"/>
      <c r="W8" s="245"/>
      <c r="X8" s="245"/>
      <c r="Y8" s="245"/>
      <c r="Z8" s="245"/>
      <c r="AA8" s="245"/>
      <c r="AB8" s="246"/>
      <c r="AC8" s="247" t="s">
        <v>19</v>
      </c>
      <c r="AD8" s="186"/>
      <c r="AE8" s="248" t="str">
        <f>'INPUT DATA'!AE8</f>
        <v>Academic Track (except Immersion)</v>
      </c>
      <c r="AF8" s="248"/>
      <c r="AG8" s="248"/>
      <c r="AH8" s="248"/>
      <c r="AI8" s="248"/>
      <c r="AJ8" s="249"/>
    </row>
    <row r="9" spans="1:58" s="36" customFormat="1" ht="55.5" customHeight="1">
      <c r="A9" s="216" t="s">
        <v>10</v>
      </c>
      <c r="B9" s="217"/>
      <c r="C9" s="217"/>
      <c r="D9" s="217"/>
      <c r="E9" s="218"/>
      <c r="F9" s="250" t="str">
        <f>IF('INPUT DATA'!AE8="","",INDEX('Helper(IMPORTANT!)'!$AR$2:$AR$5,MATCH(AE8,'Helper(IMPORTANT!)'!$AQ$2:$AQ$5,0)))</f>
        <v>WRITTEN WORK (25%)</v>
      </c>
      <c r="G9" s="251"/>
      <c r="H9" s="251"/>
      <c r="I9" s="251"/>
      <c r="J9" s="251"/>
      <c r="K9" s="251"/>
      <c r="L9" s="251"/>
      <c r="M9" s="251"/>
      <c r="N9" s="251"/>
      <c r="O9" s="251"/>
      <c r="P9" s="251"/>
      <c r="Q9" s="251"/>
      <c r="R9" s="252"/>
      <c r="S9" s="253" t="str">
        <f>IF('INPUT DATA'!AE8="","",INDEX('Helper(IMPORTANT!)'!$AS$2:$AS$5,MATCH(AE8,'Helper(IMPORTANT!)'!$AQ$2:$AQ$5,0)))</f>
        <v>PERFORMANCE TASKS (45%)</v>
      </c>
      <c r="T9" s="251"/>
      <c r="U9" s="251"/>
      <c r="V9" s="251"/>
      <c r="W9" s="251"/>
      <c r="X9" s="251"/>
      <c r="Y9" s="251"/>
      <c r="Z9" s="251"/>
      <c r="AA9" s="251"/>
      <c r="AB9" s="251"/>
      <c r="AC9" s="251"/>
      <c r="AD9" s="251"/>
      <c r="AE9" s="252"/>
      <c r="AF9" s="254" t="str">
        <f>IF('INPUT DATA'!AE8="","",INDEX('Helper(IMPORTANT!)'!$AT$2:$AT$5,MATCH(AE8,'Helper(IMPORTANT!)'!$AQ$2:$AQ$5,0)))</f>
        <v>QUARTERLY ASSESSMENT (30%)</v>
      </c>
      <c r="AG9" s="254"/>
      <c r="AH9" s="255"/>
      <c r="AI9" s="232" t="s">
        <v>26</v>
      </c>
      <c r="AJ9" s="242" t="s">
        <v>27</v>
      </c>
    </row>
    <row r="10" spans="1:58" s="37" customFormat="1" ht="18" customHeight="1">
      <c r="A10" s="219"/>
      <c r="B10" s="220"/>
      <c r="C10" s="220"/>
      <c r="D10" s="220"/>
      <c r="E10" s="221"/>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3"/>
      <c r="AJ10" s="243"/>
      <c r="AN10" s="238"/>
      <c r="AO10" s="238"/>
      <c r="AP10" s="238"/>
      <c r="AQ10" s="238"/>
      <c r="AR10" s="238"/>
      <c r="AS10" s="238"/>
      <c r="AT10" s="238"/>
      <c r="AU10" s="238"/>
      <c r="AV10" s="238"/>
      <c r="AW10" s="238"/>
      <c r="AX10" s="238"/>
      <c r="AY10" s="238"/>
      <c r="AZ10" s="238"/>
      <c r="BA10" s="238"/>
      <c r="BB10" s="238"/>
      <c r="BC10" s="238"/>
      <c r="BD10" s="238"/>
      <c r="BE10" s="238"/>
      <c r="BF10" s="238"/>
    </row>
    <row r="11" spans="1:58" s="38" customFormat="1" ht="18" customHeight="1">
      <c r="A11" s="239" t="s">
        <v>31</v>
      </c>
      <c r="B11" s="240"/>
      <c r="C11" s="240"/>
      <c r="D11" s="240"/>
      <c r="E11" s="241"/>
      <c r="F11" s="44"/>
      <c r="G11" s="45">
        <v>25</v>
      </c>
      <c r="H11" s="45">
        <v>10</v>
      </c>
      <c r="I11" s="45"/>
      <c r="J11" s="45"/>
      <c r="K11" s="45"/>
      <c r="L11" s="45"/>
      <c r="M11" s="45"/>
      <c r="N11" s="45"/>
      <c r="O11" s="45"/>
      <c r="P11" s="60">
        <f>IF(COUNT($F11:$O11)=0,"",SUM($F11:$O11))</f>
        <v>35</v>
      </c>
      <c r="Q11" s="70">
        <v>100</v>
      </c>
      <c r="R11" s="71">
        <f>IF('INPUT DATA'!AE8="","",INDEX('Helper(IMPORTANT!)'!$AU$2:$AU$5,MATCH(AE8,'Helper(IMPORTANT!)'!$AQ$2:$AQ$5,0)))</f>
        <v>0.25</v>
      </c>
      <c r="S11" s="44">
        <v>100</v>
      </c>
      <c r="T11" s="45">
        <v>100</v>
      </c>
      <c r="U11" s="45">
        <v>50</v>
      </c>
      <c r="V11" s="45">
        <v>50</v>
      </c>
      <c r="W11" s="45"/>
      <c r="X11" s="45"/>
      <c r="Y11" s="45"/>
      <c r="Z11" s="45"/>
      <c r="AA11" s="45"/>
      <c r="AB11" s="45"/>
      <c r="AC11" s="60">
        <f>IF(COUNT($S11:$AB11)=0,"",SUM($S11:$AB11))</f>
        <v>300</v>
      </c>
      <c r="AD11" s="70">
        <v>100</v>
      </c>
      <c r="AE11" s="71">
        <f>IF('INPUT DATA'!AE8="","",INDEX('Helper(IMPORTANT!)'!$AV$2:$AV$5,MATCH(AE8,'Helper(IMPORTANT!)'!$AQ$2:$AQ$5,0)))</f>
        <v>0.45</v>
      </c>
      <c r="AF11" s="44">
        <v>50</v>
      </c>
      <c r="AG11" s="70">
        <v>100</v>
      </c>
      <c r="AH11" s="71">
        <f>IF('INPUT DATA'!AE8="","",INDEX('Helper(IMPORTANT!)'!$AW$2:$AW$5,MATCH(AE8,'Helper(IMPORTANT!)'!$AQ$2:$AQ$5,0)))</f>
        <v>0.3</v>
      </c>
      <c r="AI11" s="234"/>
      <c r="AJ11" s="244"/>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35" t="s">
        <v>21</v>
      </c>
      <c r="B12" s="236"/>
      <c r="C12" s="236"/>
      <c r="D12" s="236"/>
      <c r="E12" s="237"/>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26" t="str">
        <f>'INPUT DATA'!B13</f>
        <v>ALABA</v>
      </c>
      <c r="C13" s="227"/>
      <c r="D13" s="227"/>
      <c r="E13" s="228"/>
      <c r="F13" s="107"/>
      <c r="G13" s="77">
        <v>25</v>
      </c>
      <c r="H13" s="77">
        <v>7</v>
      </c>
      <c r="I13" s="77"/>
      <c r="J13" s="77"/>
      <c r="K13" s="77"/>
      <c r="L13" s="77"/>
      <c r="M13" s="109"/>
      <c r="N13" s="57"/>
      <c r="O13" s="57"/>
      <c r="P13" s="63">
        <f>IF(COUNT($F13:$O13)=0,"",SUM($F13:$O13))</f>
        <v>32</v>
      </c>
      <c r="Q13" s="75">
        <f>IFERROR(IF(P13="","",ROUND(P13/$P$11*100,2)),"")</f>
        <v>91.43</v>
      </c>
      <c r="R13" s="76">
        <f>IFERROR(IF(Q13="","",ROUND(Q13*$R$11,2)),"")</f>
        <v>22.86</v>
      </c>
      <c r="S13" s="110">
        <v>95</v>
      </c>
      <c r="T13" s="77">
        <v>94</v>
      </c>
      <c r="U13" s="77"/>
      <c r="V13" s="79"/>
      <c r="W13" s="77"/>
      <c r="X13" s="77"/>
      <c r="Y13" s="57"/>
      <c r="Z13" s="57"/>
      <c r="AA13" s="57"/>
      <c r="AB13" s="57"/>
      <c r="AC13" s="63">
        <f>IF(COUNT($S13:$AB13)=0,"",SUM($S13:$AB13))</f>
        <v>189</v>
      </c>
      <c r="AD13" s="75">
        <f>IFERROR(IF(AC13="","",ROUND(AC13/$AC$11*100,2)),"")</f>
        <v>63</v>
      </c>
      <c r="AE13" s="76">
        <f>IFERROR(IF(AD13="","",ROUND(AD13*$AE$11,2)),"")</f>
        <v>28.35</v>
      </c>
      <c r="AF13" s="49"/>
      <c r="AG13" s="75" t="str">
        <f>IFERROR(IF(AF13="","",ROUND(AF13/$AF$11*100,2)),"")</f>
        <v/>
      </c>
      <c r="AH13" s="76" t="str">
        <f>IFERROR(IF(AG13="","",ROUND(AG13*$AH$11,2)),"")</f>
        <v/>
      </c>
      <c r="AI13" s="95" t="str">
        <f>IFERROR(R13+AE13+AH13,"")</f>
        <v/>
      </c>
      <c r="AJ13" s="96" t="str">
        <f>IFERROR(VLOOKUP(AI13,'Helper(IMPORTANT!)'!$AX$1:$AY$41,2,TRUE),"")</f>
        <v/>
      </c>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c r="A14" s="16">
        <v>2</v>
      </c>
      <c r="B14" s="226" t="str">
        <f>'INPUT DATA'!B14</f>
        <v>BANGQUIAO</v>
      </c>
      <c r="C14" s="227"/>
      <c r="D14" s="227"/>
      <c r="E14" s="228"/>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7"/>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c r="A15" s="16">
        <v>3</v>
      </c>
      <c r="B15" s="226" t="str">
        <f>'INPUT DATA'!B15</f>
        <v>DIZON</v>
      </c>
      <c r="C15" s="227"/>
      <c r="D15" s="227"/>
      <c r="E15" s="228"/>
      <c r="F15" s="77"/>
      <c r="G15" s="77"/>
      <c r="H15" s="77">
        <v>10</v>
      </c>
      <c r="I15" s="77"/>
      <c r="J15" s="77"/>
      <c r="K15" s="79"/>
      <c r="L15" s="77"/>
      <c r="M15" s="51"/>
      <c r="N15" s="51"/>
      <c r="O15" s="51"/>
      <c r="P15" s="63">
        <f t="shared" si="0"/>
        <v>10</v>
      </c>
      <c r="Q15" s="75">
        <f t="shared" si="1"/>
        <v>28.57</v>
      </c>
      <c r="R15" s="76">
        <f t="shared" si="2"/>
        <v>7.14</v>
      </c>
      <c r="S15" s="110"/>
      <c r="T15" s="77"/>
      <c r="U15" s="77"/>
      <c r="V15" s="79"/>
      <c r="W15" s="77"/>
      <c r="X15" s="77"/>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c r="A16" s="16">
        <v>4</v>
      </c>
      <c r="B16" s="226" t="str">
        <f>'INPUT DATA'!B16</f>
        <v>GANTUANGCO</v>
      </c>
      <c r="C16" s="227"/>
      <c r="D16" s="227"/>
      <c r="E16" s="228"/>
      <c r="F16" s="108"/>
      <c r="G16" s="79">
        <v>12</v>
      </c>
      <c r="H16" s="79">
        <v>9</v>
      </c>
      <c r="I16" s="79"/>
      <c r="J16" s="79"/>
      <c r="K16" s="79"/>
      <c r="L16" s="79"/>
      <c r="M16" s="79"/>
      <c r="N16" s="51"/>
      <c r="O16" s="51"/>
      <c r="P16" s="63">
        <f t="shared" si="0"/>
        <v>21</v>
      </c>
      <c r="Q16" s="75">
        <f t="shared" si="1"/>
        <v>60</v>
      </c>
      <c r="R16" s="76">
        <f t="shared" si="2"/>
        <v>15</v>
      </c>
      <c r="S16" s="110">
        <v>95</v>
      </c>
      <c r="T16" s="79">
        <v>94</v>
      </c>
      <c r="U16" s="79"/>
      <c r="V16" s="79"/>
      <c r="W16" s="79"/>
      <c r="X16" s="79"/>
      <c r="Y16" s="51"/>
      <c r="Z16" s="51"/>
      <c r="AA16" s="51"/>
      <c r="AB16" s="51"/>
      <c r="AC16" s="63">
        <f t="shared" si="3"/>
        <v>189</v>
      </c>
      <c r="AD16" s="75">
        <f t="shared" si="4"/>
        <v>63</v>
      </c>
      <c r="AE16" s="76">
        <f t="shared" si="5"/>
        <v>28.35</v>
      </c>
      <c r="AF16" s="85"/>
      <c r="AG16" s="75" t="str">
        <f t="shared" si="6"/>
        <v/>
      </c>
      <c r="AH16" s="76" t="str">
        <f t="shared" si="7"/>
        <v/>
      </c>
      <c r="AI16" s="95" t="str">
        <f t="shared" si="8"/>
        <v/>
      </c>
      <c r="AJ16" s="96" t="str">
        <f>IFERROR(VLOOKUP(AI16,'Helper(IMPORTANT!)'!$AX$1:$AY$41,2,TRUE),"")</f>
        <v/>
      </c>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c r="A17" s="16">
        <v>5</v>
      </c>
      <c r="B17" s="226" t="str">
        <f>'INPUT DATA'!B17</f>
        <v>NACAYA</v>
      </c>
      <c r="C17" s="227"/>
      <c r="D17" s="227"/>
      <c r="E17" s="228"/>
      <c r="F17" s="107"/>
      <c r="G17" s="79"/>
      <c r="H17" s="79">
        <v>7</v>
      </c>
      <c r="I17" s="79"/>
      <c r="J17" s="79"/>
      <c r="K17" s="79"/>
      <c r="L17" s="79"/>
      <c r="M17" s="79"/>
      <c r="N17" s="51"/>
      <c r="O17" s="51"/>
      <c r="P17" s="63">
        <f t="shared" si="0"/>
        <v>7</v>
      </c>
      <c r="Q17" s="75">
        <f t="shared" si="1"/>
        <v>20</v>
      </c>
      <c r="R17" s="76">
        <f t="shared" si="2"/>
        <v>5</v>
      </c>
      <c r="S17" s="110">
        <v>95</v>
      </c>
      <c r="T17" s="79">
        <v>94</v>
      </c>
      <c r="U17" s="79"/>
      <c r="V17" s="79"/>
      <c r="W17" s="79"/>
      <c r="X17" s="79"/>
      <c r="Y17" s="51"/>
      <c r="Z17" s="51"/>
      <c r="AA17" s="51"/>
      <c r="AB17" s="51"/>
      <c r="AC17" s="63">
        <f t="shared" si="3"/>
        <v>189</v>
      </c>
      <c r="AD17" s="75">
        <f t="shared" si="4"/>
        <v>63</v>
      </c>
      <c r="AE17" s="76">
        <f t="shared" si="5"/>
        <v>28.35</v>
      </c>
      <c r="AF17" s="85"/>
      <c r="AG17" s="75" t="str">
        <f t="shared" si="6"/>
        <v/>
      </c>
      <c r="AH17" s="76" t="str">
        <f t="shared" si="7"/>
        <v/>
      </c>
      <c r="AI17" s="95" t="str">
        <f t="shared" si="8"/>
        <v/>
      </c>
      <c r="AJ17" s="96" t="str">
        <f>IFERROR(VLOOKUP(AI17,'Helper(IMPORTANT!)'!$AX$1:$AY$41,2,TRUE),"")</f>
        <v/>
      </c>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c r="A18" s="16">
        <v>6</v>
      </c>
      <c r="B18" s="226" t="str">
        <f>'INPUT DATA'!B18</f>
        <v>NAGAC</v>
      </c>
      <c r="C18" s="227"/>
      <c r="D18" s="227"/>
      <c r="E18" s="228"/>
      <c r="F18" s="107"/>
      <c r="G18" s="79">
        <v>23</v>
      </c>
      <c r="H18" s="79">
        <v>7</v>
      </c>
      <c r="I18" s="79"/>
      <c r="J18" s="79"/>
      <c r="K18" s="79"/>
      <c r="L18" s="79"/>
      <c r="M18" s="79"/>
      <c r="N18" s="51"/>
      <c r="O18" s="51"/>
      <c r="P18" s="63">
        <f t="shared" si="0"/>
        <v>30</v>
      </c>
      <c r="Q18" s="75">
        <f t="shared" si="1"/>
        <v>85.71</v>
      </c>
      <c r="R18" s="76">
        <f t="shared" si="2"/>
        <v>21.43</v>
      </c>
      <c r="S18" s="110">
        <v>95</v>
      </c>
      <c r="T18" s="79">
        <v>94</v>
      </c>
      <c r="U18" s="79"/>
      <c r="V18" s="79"/>
      <c r="W18" s="79"/>
      <c r="X18" s="79"/>
      <c r="Y18" s="51"/>
      <c r="Z18" s="51"/>
      <c r="AA18" s="51"/>
      <c r="AB18" s="51"/>
      <c r="AC18" s="63">
        <f t="shared" si="3"/>
        <v>189</v>
      </c>
      <c r="AD18" s="75">
        <f t="shared" si="4"/>
        <v>63</v>
      </c>
      <c r="AE18" s="76">
        <f t="shared" si="5"/>
        <v>28.35</v>
      </c>
      <c r="AF18" s="85"/>
      <c r="AG18" s="75" t="str">
        <f t="shared" si="6"/>
        <v/>
      </c>
      <c r="AH18" s="76" t="str">
        <f t="shared" si="7"/>
        <v/>
      </c>
      <c r="AI18" s="95" t="str">
        <f t="shared" si="8"/>
        <v/>
      </c>
      <c r="AJ18" s="96" t="str">
        <f>IFERROR(VLOOKUP(AI18,'Helper(IMPORTANT!)'!$AX$1:$AY$41,2,TRUE),"")</f>
        <v/>
      </c>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c r="A19" s="16">
        <v>7</v>
      </c>
      <c r="B19" s="226" t="str">
        <f>'INPUT DATA'!B19</f>
        <v>ORO</v>
      </c>
      <c r="C19" s="227"/>
      <c r="D19" s="227"/>
      <c r="E19" s="228"/>
      <c r="F19" s="107"/>
      <c r="G19" s="79"/>
      <c r="H19" s="79"/>
      <c r="I19" s="79"/>
      <c r="J19" s="79"/>
      <c r="K19" s="79"/>
      <c r="L19" s="79"/>
      <c r="M19" s="79"/>
      <c r="N19" s="51"/>
      <c r="O19" s="51"/>
      <c r="P19" s="63" t="str">
        <f t="shared" si="0"/>
        <v/>
      </c>
      <c r="Q19" s="75" t="str">
        <f t="shared" si="1"/>
        <v/>
      </c>
      <c r="R19" s="76" t="str">
        <f t="shared" si="2"/>
        <v/>
      </c>
      <c r="S19" s="110">
        <v>89</v>
      </c>
      <c r="T19" s="79"/>
      <c r="U19" s="79"/>
      <c r="V19" s="79"/>
      <c r="W19" s="79"/>
      <c r="X19" s="79"/>
      <c r="Y19" s="51"/>
      <c r="Z19" s="51"/>
      <c r="AA19" s="51"/>
      <c r="AB19" s="51"/>
      <c r="AC19" s="63">
        <f t="shared" si="3"/>
        <v>89</v>
      </c>
      <c r="AD19" s="75">
        <f t="shared" si="4"/>
        <v>29.67</v>
      </c>
      <c r="AE19" s="76">
        <f t="shared" si="5"/>
        <v>13.35</v>
      </c>
      <c r="AF19" s="85"/>
      <c r="AG19" s="75" t="str">
        <f t="shared" si="6"/>
        <v/>
      </c>
      <c r="AH19" s="76" t="str">
        <f t="shared" si="7"/>
        <v/>
      </c>
      <c r="AI19" s="95" t="str">
        <f t="shared" si="8"/>
        <v/>
      </c>
      <c r="AJ19" s="96" t="str">
        <f>IFERROR(VLOOKUP(AI19,'Helper(IMPORTANT!)'!$AX$1:$AY$41,2,TRUE),"")</f>
        <v/>
      </c>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c r="A20" s="16">
        <v>8</v>
      </c>
      <c r="B20" s="226" t="str">
        <f>'INPUT DATA'!B20</f>
        <v>PALAD</v>
      </c>
      <c r="C20" s="227"/>
      <c r="D20" s="227"/>
      <c r="E20" s="228"/>
      <c r="F20" s="77"/>
      <c r="G20" s="79">
        <v>25</v>
      </c>
      <c r="H20" s="79">
        <v>9</v>
      </c>
      <c r="I20" s="79"/>
      <c r="J20" s="79"/>
      <c r="K20" s="79"/>
      <c r="L20" s="79"/>
      <c r="M20" s="79"/>
      <c r="N20" s="51"/>
      <c r="O20" s="51"/>
      <c r="P20" s="63">
        <f t="shared" si="0"/>
        <v>34</v>
      </c>
      <c r="Q20" s="75">
        <f t="shared" si="1"/>
        <v>97.14</v>
      </c>
      <c r="R20" s="76">
        <f t="shared" si="2"/>
        <v>24.29</v>
      </c>
      <c r="S20" s="110">
        <v>89</v>
      </c>
      <c r="T20" s="79">
        <v>96</v>
      </c>
      <c r="U20" s="79"/>
      <c r="V20" s="79"/>
      <c r="W20" s="79"/>
      <c r="X20" s="79"/>
      <c r="Y20" s="51"/>
      <c r="Z20" s="51"/>
      <c r="AA20" s="51"/>
      <c r="AB20" s="51"/>
      <c r="AC20" s="63">
        <f t="shared" si="3"/>
        <v>185</v>
      </c>
      <c r="AD20" s="75">
        <f t="shared" si="4"/>
        <v>61.67</v>
      </c>
      <c r="AE20" s="76">
        <f t="shared" si="5"/>
        <v>27.75</v>
      </c>
      <c r="AF20" s="85"/>
      <c r="AG20" s="75" t="str">
        <f t="shared" si="6"/>
        <v/>
      </c>
      <c r="AH20" s="76" t="str">
        <f t="shared" si="7"/>
        <v/>
      </c>
      <c r="AI20" s="95" t="str">
        <f t="shared" si="8"/>
        <v/>
      </c>
      <c r="AJ20" s="96" t="str">
        <f>IFERROR(VLOOKUP(AI20,'Helper(IMPORTANT!)'!$AX$1:$AY$41,2,TRUE),"")</f>
        <v/>
      </c>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c r="A21" s="16">
        <v>9</v>
      </c>
      <c r="B21" s="226" t="str">
        <f>'INPUT DATA'!B21</f>
        <v>SOLIDOR</v>
      </c>
      <c r="C21" s="227"/>
      <c r="D21" s="227"/>
      <c r="E21" s="228"/>
      <c r="F21" s="107"/>
      <c r="G21" s="79">
        <v>21</v>
      </c>
      <c r="H21" s="79"/>
      <c r="I21" s="79"/>
      <c r="J21" s="79"/>
      <c r="K21" s="79"/>
      <c r="L21" s="79"/>
      <c r="M21" s="79"/>
      <c r="N21" s="51"/>
      <c r="O21" s="51"/>
      <c r="P21" s="63">
        <f t="shared" si="0"/>
        <v>21</v>
      </c>
      <c r="Q21" s="75">
        <f t="shared" si="1"/>
        <v>60</v>
      </c>
      <c r="R21" s="76">
        <f t="shared" si="2"/>
        <v>15</v>
      </c>
      <c r="S21" s="110"/>
      <c r="T21" s="79"/>
      <c r="U21" s="79"/>
      <c r="V21" s="79"/>
      <c r="W21" s="79"/>
      <c r="X21" s="79"/>
      <c r="Y21" s="51"/>
      <c r="Z21" s="51"/>
      <c r="AA21" s="51"/>
      <c r="AB21" s="51"/>
      <c r="AC21" s="63" t="str">
        <f t="shared" si="3"/>
        <v/>
      </c>
      <c r="AD21" s="75" t="str">
        <f t="shared" si="4"/>
        <v/>
      </c>
      <c r="AE21" s="76" t="str">
        <f t="shared" si="5"/>
        <v/>
      </c>
      <c r="AF21" s="85"/>
      <c r="AG21" s="75" t="str">
        <f t="shared" si="6"/>
        <v/>
      </c>
      <c r="AH21" s="76" t="str">
        <f t="shared" si="7"/>
        <v/>
      </c>
      <c r="AI21" s="95" t="str">
        <f t="shared" si="8"/>
        <v/>
      </c>
      <c r="AJ21" s="96" t="str">
        <f>IFERROR(VLOOKUP(AI21,'Helper(IMPORTANT!)'!$AX$1:$AY$41,2,TRUE),"")</f>
        <v/>
      </c>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c r="A22" s="16">
        <v>10</v>
      </c>
      <c r="B22" s="226" t="str">
        <f>'INPUT DATA'!B22</f>
        <v>YAMUT</v>
      </c>
      <c r="C22" s="227"/>
      <c r="D22" s="227"/>
      <c r="E22" s="228"/>
      <c r="F22" s="107"/>
      <c r="G22" s="79">
        <v>23</v>
      </c>
      <c r="H22" s="79"/>
      <c r="I22" s="79"/>
      <c r="J22" s="79"/>
      <c r="K22" s="79"/>
      <c r="L22" s="79"/>
      <c r="M22" s="79"/>
      <c r="N22" s="51"/>
      <c r="O22" s="51"/>
      <c r="P22" s="63">
        <f t="shared" si="0"/>
        <v>23</v>
      </c>
      <c r="Q22" s="75">
        <f t="shared" si="1"/>
        <v>65.709999999999994</v>
      </c>
      <c r="R22" s="76">
        <f t="shared" si="2"/>
        <v>16.43</v>
      </c>
      <c r="S22" s="110">
        <v>95</v>
      </c>
      <c r="T22" s="79">
        <v>94</v>
      </c>
      <c r="U22" s="79"/>
      <c r="V22" s="79"/>
      <c r="W22" s="79"/>
      <c r="X22" s="79"/>
      <c r="Y22" s="51"/>
      <c r="Z22" s="51"/>
      <c r="AA22" s="51"/>
      <c r="AB22" s="51"/>
      <c r="AC22" s="63">
        <f t="shared" si="3"/>
        <v>189</v>
      </c>
      <c r="AD22" s="75">
        <f t="shared" si="4"/>
        <v>63</v>
      </c>
      <c r="AE22" s="76">
        <f t="shared" si="5"/>
        <v>28.35</v>
      </c>
      <c r="AF22" s="85"/>
      <c r="AG22" s="75" t="str">
        <f t="shared" si="6"/>
        <v/>
      </c>
      <c r="AH22" s="76" t="str">
        <f t="shared" si="7"/>
        <v/>
      </c>
      <c r="AI22" s="95" t="str">
        <f t="shared" si="8"/>
        <v/>
      </c>
      <c r="AJ22" s="96" t="str">
        <f>IFERROR(VLOOKUP(AI22,'Helper(IMPORTANT!)'!$AX$1:$AY$41,2,TRUE),"")</f>
        <v/>
      </c>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c r="A23" s="16">
        <v>11</v>
      </c>
      <c r="B23" s="226" t="str">
        <f>'INPUT DATA'!B23</f>
        <v>MAGHANOY</v>
      </c>
      <c r="C23" s="227"/>
      <c r="D23" s="227"/>
      <c r="E23" s="228"/>
      <c r="F23" s="107"/>
      <c r="G23" s="79">
        <v>25</v>
      </c>
      <c r="H23" s="79">
        <v>4</v>
      </c>
      <c r="I23" s="79"/>
      <c r="J23" s="79"/>
      <c r="K23" s="79"/>
      <c r="L23" s="79"/>
      <c r="M23" s="79"/>
      <c r="N23" s="51"/>
      <c r="O23" s="51"/>
      <c r="P23" s="63">
        <f t="shared" si="0"/>
        <v>29</v>
      </c>
      <c r="Q23" s="75">
        <f t="shared" si="1"/>
        <v>82.86</v>
      </c>
      <c r="R23" s="76">
        <f t="shared" si="2"/>
        <v>20.72</v>
      </c>
      <c r="S23" s="110">
        <v>89</v>
      </c>
      <c r="T23" s="79">
        <v>96</v>
      </c>
      <c r="U23" s="79"/>
      <c r="V23" s="79"/>
      <c r="W23" s="79"/>
      <c r="X23" s="79"/>
      <c r="Y23" s="51"/>
      <c r="Z23" s="51"/>
      <c r="AA23" s="51"/>
      <c r="AB23" s="51"/>
      <c r="AC23" s="63">
        <f t="shared" si="3"/>
        <v>185</v>
      </c>
      <c r="AD23" s="75">
        <f t="shared" si="4"/>
        <v>61.67</v>
      </c>
      <c r="AE23" s="76">
        <f t="shared" si="5"/>
        <v>27.75</v>
      </c>
      <c r="AF23" s="85"/>
      <c r="AG23" s="75" t="str">
        <f t="shared" si="6"/>
        <v/>
      </c>
      <c r="AH23" s="76" t="str">
        <f t="shared" si="7"/>
        <v/>
      </c>
      <c r="AI23" s="95" t="str">
        <f t="shared" si="8"/>
        <v/>
      </c>
      <c r="AJ23" s="96" t="str">
        <f>IFERROR(VLOOKUP(AI23,'Helper(IMPORTANT!)'!$AX$1:$AY$41,2,TRUE),"")</f>
        <v/>
      </c>
      <c r="AL23" s="10"/>
      <c r="AN23" s="174"/>
      <c r="AO23" s="174"/>
      <c r="AP23" s="174"/>
      <c r="AQ23" s="174"/>
      <c r="AR23" s="174"/>
      <c r="AS23" s="174"/>
      <c r="AT23" s="174"/>
      <c r="AU23" s="174"/>
      <c r="AV23" s="174"/>
      <c r="AW23" s="174"/>
      <c r="AX23" s="174"/>
      <c r="AY23" s="174"/>
      <c r="AZ23" s="174"/>
      <c r="BA23" s="174"/>
      <c r="BB23" s="174"/>
      <c r="BC23" s="174"/>
      <c r="BD23" s="174"/>
      <c r="BE23" s="174"/>
      <c r="BF23" s="174"/>
    </row>
    <row r="24" spans="1:58" ht="18" customHeight="1">
      <c r="A24" s="16">
        <v>12</v>
      </c>
      <c r="B24" s="226" t="s">
        <v>73</v>
      </c>
      <c r="C24" s="227"/>
      <c r="D24" s="227"/>
      <c r="E24" s="228"/>
      <c r="F24" s="130"/>
      <c r="G24" s="79">
        <v>25</v>
      </c>
      <c r="H24" s="79">
        <v>4</v>
      </c>
      <c r="I24" s="79"/>
      <c r="J24" s="79"/>
      <c r="K24" s="79"/>
      <c r="L24" s="79"/>
      <c r="M24" s="79"/>
      <c r="N24" s="51"/>
      <c r="O24" s="51"/>
      <c r="P24" s="63">
        <f t="shared" si="0"/>
        <v>29</v>
      </c>
      <c r="Q24" s="75">
        <f t="shared" si="1"/>
        <v>82.86</v>
      </c>
      <c r="R24" s="76">
        <f t="shared" si="2"/>
        <v>20.72</v>
      </c>
      <c r="S24" s="110">
        <v>89</v>
      </c>
      <c r="T24" s="79">
        <v>96</v>
      </c>
      <c r="U24" s="79"/>
      <c r="V24" s="79"/>
      <c r="W24" s="79"/>
      <c r="X24" s="79"/>
      <c r="Y24" s="51"/>
      <c r="Z24" s="51"/>
      <c r="AA24" s="51"/>
      <c r="AB24" s="51"/>
      <c r="AC24" s="63">
        <f t="shared" si="3"/>
        <v>185</v>
      </c>
      <c r="AD24" s="75">
        <f t="shared" si="4"/>
        <v>61.67</v>
      </c>
      <c r="AE24" s="76">
        <f t="shared" si="5"/>
        <v>27.75</v>
      </c>
      <c r="AF24" s="85"/>
      <c r="AG24" s="75" t="str">
        <f t="shared" si="6"/>
        <v/>
      </c>
      <c r="AH24" s="76" t="str">
        <f t="shared" si="7"/>
        <v/>
      </c>
      <c r="AI24" s="95" t="str">
        <f t="shared" si="8"/>
        <v/>
      </c>
      <c r="AJ24" s="96" t="str">
        <f>IFERROR(VLOOKUP(AI24,'Helper(IMPORTANT!)'!$AX$1:$AY$41,2,TRUE),"")</f>
        <v/>
      </c>
      <c r="AL24" s="10"/>
      <c r="AN24" s="175"/>
      <c r="AO24" s="175"/>
      <c r="AP24" s="175"/>
      <c r="AQ24" s="175"/>
      <c r="AR24" s="175"/>
      <c r="AS24" s="175"/>
      <c r="AT24" s="175"/>
      <c r="AU24" s="175"/>
      <c r="AV24" s="175"/>
      <c r="AW24" s="175"/>
      <c r="AX24" s="175"/>
      <c r="AY24" s="175"/>
      <c r="AZ24" s="175"/>
      <c r="BA24" s="175"/>
      <c r="BB24" s="175"/>
      <c r="BC24" s="175"/>
      <c r="BD24" s="175"/>
      <c r="BE24" s="175"/>
      <c r="BF24" s="175"/>
    </row>
    <row r="25" spans="1:58" ht="18" customHeight="1">
      <c r="A25" s="16">
        <v>13</v>
      </c>
      <c r="B25" s="226">
        <f>'INPUT DATA'!B25</f>
        <v>0</v>
      </c>
      <c r="C25" s="227"/>
      <c r="D25" s="227"/>
      <c r="E25" s="228"/>
      <c r="F25" s="132"/>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75"/>
      <c r="AO25" s="175"/>
      <c r="AP25" s="175"/>
      <c r="AQ25" s="175"/>
      <c r="AR25" s="175"/>
      <c r="AS25" s="175"/>
      <c r="AT25" s="175"/>
      <c r="AU25" s="175"/>
      <c r="AV25" s="175"/>
      <c r="AW25" s="175"/>
      <c r="AX25" s="175"/>
      <c r="AY25" s="175"/>
      <c r="AZ25" s="175"/>
      <c r="BA25" s="175"/>
      <c r="BB25" s="175"/>
      <c r="BC25" s="175"/>
      <c r="BD25" s="175"/>
      <c r="BE25" s="175"/>
      <c r="BF25" s="175"/>
    </row>
    <row r="26" spans="1:58" ht="18" customHeight="1" thickBot="1">
      <c r="A26" s="16">
        <v>14</v>
      </c>
      <c r="B26" s="226">
        <f>'INPUT DATA'!B26</f>
        <v>0</v>
      </c>
      <c r="C26" s="227"/>
      <c r="D26" s="227"/>
      <c r="E26" s="228"/>
      <c r="F26" s="131"/>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75"/>
      <c r="AO26" s="175"/>
      <c r="AP26" s="175"/>
      <c r="AQ26" s="175"/>
      <c r="AR26" s="175"/>
      <c r="AS26" s="175"/>
      <c r="AT26" s="175"/>
      <c r="AU26" s="175"/>
      <c r="AV26" s="175"/>
      <c r="AW26" s="175"/>
      <c r="AX26" s="175"/>
      <c r="AY26" s="175"/>
      <c r="AZ26" s="175"/>
      <c r="BA26" s="175"/>
      <c r="BB26" s="175"/>
      <c r="BC26" s="175"/>
      <c r="BD26" s="175"/>
      <c r="BE26" s="175"/>
      <c r="BF26" s="175"/>
    </row>
    <row r="27" spans="1:58" ht="18" hidden="1" customHeight="1">
      <c r="A27" s="16">
        <v>15</v>
      </c>
      <c r="B27" s="226">
        <f>'INPUT DATA'!B27</f>
        <v>0</v>
      </c>
      <c r="C27" s="227"/>
      <c r="D27" s="227"/>
      <c r="E27" s="228"/>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c r="A28" s="16">
        <v>16</v>
      </c>
      <c r="B28" s="226">
        <f>'INPUT DATA'!B28</f>
        <v>0</v>
      </c>
      <c r="C28" s="227"/>
      <c r="D28" s="227"/>
      <c r="E28" s="228"/>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c r="A29" s="16">
        <v>17</v>
      </c>
      <c r="B29" s="226">
        <f>'INPUT DATA'!B29</f>
        <v>0</v>
      </c>
      <c r="C29" s="227"/>
      <c r="D29" s="227"/>
      <c r="E29" s="228"/>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c r="A30" s="16">
        <v>18</v>
      </c>
      <c r="B30" s="226">
        <f>'INPUT DATA'!B30</f>
        <v>0</v>
      </c>
      <c r="C30" s="227"/>
      <c r="D30" s="227"/>
      <c r="E30" s="228"/>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c r="A31" s="16">
        <v>19</v>
      </c>
      <c r="B31" s="226">
        <f>'INPUT DATA'!B31</f>
        <v>0</v>
      </c>
      <c r="C31" s="227"/>
      <c r="D31" s="227"/>
      <c r="E31" s="228"/>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c r="A32" s="16">
        <v>20</v>
      </c>
      <c r="B32" s="226">
        <f>'INPUT DATA'!B32</f>
        <v>0</v>
      </c>
      <c r="C32" s="227"/>
      <c r="D32" s="227"/>
      <c r="E32" s="228"/>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c r="A33" s="16">
        <v>21</v>
      </c>
      <c r="B33" s="226">
        <f>'INPUT DATA'!B33</f>
        <v>0</v>
      </c>
      <c r="C33" s="227"/>
      <c r="D33" s="227"/>
      <c r="E33" s="228"/>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c r="A34" s="16">
        <v>22</v>
      </c>
      <c r="B34" s="226">
        <f>'INPUT DATA'!B34</f>
        <v>0</v>
      </c>
      <c r="C34" s="227"/>
      <c r="D34" s="227"/>
      <c r="E34" s="228"/>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c r="A35" s="16">
        <v>23</v>
      </c>
      <c r="B35" s="226">
        <f>'INPUT DATA'!B35</f>
        <v>0</v>
      </c>
      <c r="C35" s="227"/>
      <c r="D35" s="227"/>
      <c r="E35" s="228"/>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c r="A36" s="16">
        <v>24</v>
      </c>
      <c r="B36" s="226">
        <f>'INPUT DATA'!B36</f>
        <v>0</v>
      </c>
      <c r="C36" s="227"/>
      <c r="D36" s="227"/>
      <c r="E36" s="228"/>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c r="A37" s="16">
        <v>25</v>
      </c>
      <c r="B37" s="226">
        <f>'INPUT DATA'!B37</f>
        <v>0</v>
      </c>
      <c r="C37" s="227"/>
      <c r="D37" s="227"/>
      <c r="E37" s="228"/>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c r="A38" s="16">
        <v>26</v>
      </c>
      <c r="B38" s="226">
        <f>'INPUT DATA'!B38</f>
        <v>0</v>
      </c>
      <c r="C38" s="227"/>
      <c r="D38" s="227"/>
      <c r="E38" s="228"/>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c r="A39" s="16">
        <v>27</v>
      </c>
      <c r="B39" s="226">
        <f>'INPUT DATA'!B39</f>
        <v>0</v>
      </c>
      <c r="C39" s="227"/>
      <c r="D39" s="227"/>
      <c r="E39" s="228"/>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26">
        <f>'INPUT DATA'!B40</f>
        <v>0</v>
      </c>
      <c r="C40" s="227"/>
      <c r="D40" s="227"/>
      <c r="E40" s="228"/>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26">
        <f>'INPUT DATA'!B41</f>
        <v>0</v>
      </c>
      <c r="C41" s="227"/>
      <c r="D41" s="227"/>
      <c r="E41" s="228"/>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26">
        <f>'INPUT DATA'!B42</f>
        <v>0</v>
      </c>
      <c r="C42" s="227"/>
      <c r="D42" s="227"/>
      <c r="E42" s="228"/>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26">
        <f>'INPUT DATA'!B43</f>
        <v>0</v>
      </c>
      <c r="C43" s="227"/>
      <c r="D43" s="227"/>
      <c r="E43" s="228"/>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26">
        <f>'INPUT DATA'!B44</f>
        <v>0</v>
      </c>
      <c r="C44" s="227"/>
      <c r="D44" s="227"/>
      <c r="E44" s="228"/>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26">
        <f>'INPUT DATA'!B45</f>
        <v>0</v>
      </c>
      <c r="C45" s="227"/>
      <c r="D45" s="227"/>
      <c r="E45" s="228"/>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26">
        <f>'INPUT DATA'!B46</f>
        <v>0</v>
      </c>
      <c r="C46" s="227"/>
      <c r="D46" s="227"/>
      <c r="E46" s="228"/>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26">
        <f>'INPUT DATA'!B47</f>
        <v>0</v>
      </c>
      <c r="C47" s="227"/>
      <c r="D47" s="227"/>
      <c r="E47" s="228"/>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26">
        <f>'INPUT DATA'!B48</f>
        <v>0</v>
      </c>
      <c r="C48" s="227"/>
      <c r="D48" s="227"/>
      <c r="E48" s="228"/>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26">
        <f>'INPUT DATA'!B49</f>
        <v>0</v>
      </c>
      <c r="C49" s="227"/>
      <c r="D49" s="227"/>
      <c r="E49" s="228"/>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26">
        <f>'INPUT DATA'!B50</f>
        <v>0</v>
      </c>
      <c r="C50" s="227"/>
      <c r="D50" s="227"/>
      <c r="E50" s="228"/>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26">
        <f>'INPUT DATA'!B51</f>
        <v>0</v>
      </c>
      <c r="C51" s="227"/>
      <c r="D51" s="227"/>
      <c r="E51" s="228"/>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26">
        <f>'INPUT DATA'!B52</f>
        <v>0</v>
      </c>
      <c r="C52" s="227"/>
      <c r="D52" s="227"/>
      <c r="E52" s="228"/>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26">
        <f>'INPUT DATA'!B53</f>
        <v>0</v>
      </c>
      <c r="C53" s="227"/>
      <c r="D53" s="227"/>
      <c r="E53" s="228"/>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26">
        <f>'INPUT DATA'!B54</f>
        <v>0</v>
      </c>
      <c r="C54" s="227"/>
      <c r="D54" s="227"/>
      <c r="E54" s="228"/>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26">
        <f>'INPUT DATA'!B55</f>
        <v>0</v>
      </c>
      <c r="C55" s="227"/>
      <c r="D55" s="227"/>
      <c r="E55" s="228"/>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26">
        <f>'INPUT DATA'!B56</f>
        <v>0</v>
      </c>
      <c r="C56" s="227"/>
      <c r="D56" s="227"/>
      <c r="E56" s="228"/>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26">
        <f>'INPUT DATA'!B57</f>
        <v>0</v>
      </c>
      <c r="C57" s="227"/>
      <c r="D57" s="227"/>
      <c r="E57" s="228"/>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26">
        <f>'INPUT DATA'!B58</f>
        <v>0</v>
      </c>
      <c r="C58" s="227"/>
      <c r="D58" s="227"/>
      <c r="E58" s="228"/>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26">
        <f>'INPUT DATA'!B59</f>
        <v>0</v>
      </c>
      <c r="C59" s="227"/>
      <c r="D59" s="227"/>
      <c r="E59" s="228"/>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26">
        <f>'INPUT DATA'!B60</f>
        <v>0</v>
      </c>
      <c r="C60" s="227"/>
      <c r="D60" s="227"/>
      <c r="E60" s="228"/>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26">
        <f>'INPUT DATA'!B61</f>
        <v>0</v>
      </c>
      <c r="C61" s="227"/>
      <c r="D61" s="227"/>
      <c r="E61" s="228"/>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c r="A62" s="17">
        <v>50</v>
      </c>
      <c r="B62" s="226">
        <f>'INPUT DATA'!B62</f>
        <v>0</v>
      </c>
      <c r="C62" s="227"/>
      <c r="D62" s="227"/>
      <c r="E62" s="228"/>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35" t="s">
        <v>22</v>
      </c>
      <c r="B63" s="236"/>
      <c r="C63" s="236"/>
      <c r="D63" s="236"/>
      <c r="E63" s="237"/>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26" t="str">
        <f>'INPUT DATA'!B65</f>
        <v>EJERCITO</v>
      </c>
      <c r="C64" s="227"/>
      <c r="D64" s="227"/>
      <c r="E64" s="228"/>
      <c r="F64" s="56"/>
      <c r="G64" s="57"/>
      <c r="H64" s="57">
        <v>9</v>
      </c>
      <c r="I64" s="57"/>
      <c r="J64" s="57"/>
      <c r="K64" s="79"/>
      <c r="L64" s="57"/>
      <c r="M64" s="57"/>
      <c r="N64" s="57"/>
      <c r="O64" s="57"/>
      <c r="P64" s="63">
        <f t="shared" si="0"/>
        <v>9</v>
      </c>
      <c r="Q64" s="75">
        <f t="shared" ref="Q64:Q113" si="9">IFERROR(IF(P64="","",ROUND(P64/$P$11*100,2)),"")</f>
        <v>25.71</v>
      </c>
      <c r="R64" s="76">
        <f t="shared" ref="R64:R113" si="10">IFERROR(IF(Q64="","",ROUND(Q64*$R$11,2)),"")</f>
        <v>6.43</v>
      </c>
      <c r="S64" s="110">
        <v>95</v>
      </c>
      <c r="T64" s="109">
        <v>94</v>
      </c>
      <c r="U64" s="109"/>
      <c r="V64" s="109"/>
      <c r="W64" s="109"/>
      <c r="X64" s="109"/>
      <c r="Y64" s="109"/>
      <c r="Z64" s="109"/>
      <c r="AA64" s="109"/>
      <c r="AB64" s="57"/>
      <c r="AC64" s="63">
        <f t="shared" si="3"/>
        <v>189</v>
      </c>
      <c r="AD64" s="75">
        <f t="shared" ref="AD64:AD113" si="11">IFERROR(IF(AC64="","",ROUND(AC64/$AC$11*100,2)),"")</f>
        <v>63</v>
      </c>
      <c r="AE64" s="76">
        <f t="shared" ref="AE64:AE113" si="12">IFERROR(IF(AD64="","",ROUND(AD64*$AE$11,2)),"")</f>
        <v>28.35</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26" t="str">
        <f>'INPUT DATA'!B66</f>
        <v>NOGADAS</v>
      </c>
      <c r="C65" s="227"/>
      <c r="D65" s="227"/>
      <c r="E65" s="228"/>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26" t="str">
        <f>'INPUT DATA'!B67</f>
        <v>OCO</v>
      </c>
      <c r="C66" s="227"/>
      <c r="D66" s="227"/>
      <c r="E66" s="228"/>
      <c r="F66" s="50"/>
      <c r="G66" s="51">
        <v>25</v>
      </c>
      <c r="H66" s="51">
        <v>9</v>
      </c>
      <c r="I66" s="51"/>
      <c r="J66" s="51"/>
      <c r="K66" s="51"/>
      <c r="L66" s="51"/>
      <c r="M66" s="51"/>
      <c r="N66" s="51"/>
      <c r="O66" s="51"/>
      <c r="P66" s="63">
        <f t="shared" si="0"/>
        <v>34</v>
      </c>
      <c r="Q66" s="75">
        <f t="shared" si="9"/>
        <v>97.14</v>
      </c>
      <c r="R66" s="76">
        <f t="shared" si="10"/>
        <v>24.29</v>
      </c>
      <c r="S66" s="110">
        <v>89</v>
      </c>
      <c r="T66" s="79">
        <v>96</v>
      </c>
      <c r="U66" s="79"/>
      <c r="V66" s="79"/>
      <c r="W66" s="79"/>
      <c r="X66" s="79"/>
      <c r="Y66" s="79"/>
      <c r="Z66" s="79"/>
      <c r="AA66" s="79"/>
      <c r="AB66" s="51"/>
      <c r="AC66" s="63">
        <f t="shared" si="3"/>
        <v>185</v>
      </c>
      <c r="AD66" s="75">
        <f t="shared" si="11"/>
        <v>61.67</v>
      </c>
      <c r="AE66" s="76">
        <f t="shared" si="12"/>
        <v>27.75</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26" t="str">
        <f>'INPUT DATA'!B68</f>
        <v>PINO</v>
      </c>
      <c r="C67" s="227"/>
      <c r="D67" s="227"/>
      <c r="E67" s="228"/>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26" t="str">
        <f>'INPUT DATA'!B69</f>
        <v>PEDRANO</v>
      </c>
      <c r="C68" s="227"/>
      <c r="D68" s="227"/>
      <c r="E68" s="228"/>
      <c r="F68" s="50"/>
      <c r="G68" s="51">
        <v>25</v>
      </c>
      <c r="H68" s="51">
        <v>9</v>
      </c>
      <c r="I68" s="51"/>
      <c r="J68" s="51"/>
      <c r="K68" s="51"/>
      <c r="L68" s="51"/>
      <c r="M68" s="51"/>
      <c r="N68" s="51"/>
      <c r="O68" s="51"/>
      <c r="P68" s="63">
        <f t="shared" si="0"/>
        <v>34</v>
      </c>
      <c r="Q68" s="75">
        <f t="shared" si="9"/>
        <v>97.14</v>
      </c>
      <c r="R68" s="76">
        <f t="shared" si="10"/>
        <v>24.29</v>
      </c>
      <c r="S68" s="110">
        <v>95</v>
      </c>
      <c r="T68" s="79">
        <v>94</v>
      </c>
      <c r="U68" s="79"/>
      <c r="V68" s="79"/>
      <c r="W68" s="79"/>
      <c r="X68" s="79"/>
      <c r="Y68" s="79"/>
      <c r="Z68" s="79"/>
      <c r="AA68" s="79"/>
      <c r="AB68" s="51"/>
      <c r="AC68" s="63">
        <f t="shared" si="3"/>
        <v>189</v>
      </c>
      <c r="AD68" s="75">
        <f t="shared" si="11"/>
        <v>63</v>
      </c>
      <c r="AE68" s="76">
        <f t="shared" si="12"/>
        <v>28.35</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26" t="str">
        <f>'INPUT DATA'!B70</f>
        <v>RODRIGUEZ</v>
      </c>
      <c r="C69" s="227"/>
      <c r="D69" s="227"/>
      <c r="E69" s="228"/>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26">
        <f>'INPUT DATA'!B71</f>
        <v>0</v>
      </c>
      <c r="C70" s="227"/>
      <c r="D70" s="227"/>
      <c r="E70" s="228"/>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26">
        <f>'INPUT DATA'!B72</f>
        <v>0</v>
      </c>
      <c r="C71" s="227"/>
      <c r="D71" s="227"/>
      <c r="E71" s="228"/>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26">
        <f>'INPUT DATA'!B73</f>
        <v>0</v>
      </c>
      <c r="C72" s="227"/>
      <c r="D72" s="227"/>
      <c r="E72" s="228"/>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26">
        <f>'INPUT DATA'!B74</f>
        <v>0</v>
      </c>
      <c r="C73" s="227"/>
      <c r="D73" s="227"/>
      <c r="E73" s="228"/>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26">
        <f>'INPUT DATA'!B75</f>
        <v>0</v>
      </c>
      <c r="C74" s="227"/>
      <c r="D74" s="227"/>
      <c r="E74" s="228"/>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26">
        <f>'INPUT DATA'!B76</f>
        <v>0</v>
      </c>
      <c r="C75" s="227"/>
      <c r="D75" s="227"/>
      <c r="E75" s="228"/>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26">
        <f>'INPUT DATA'!B77</f>
        <v>0</v>
      </c>
      <c r="C76" s="227"/>
      <c r="D76" s="227"/>
      <c r="E76" s="228"/>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26">
        <f>'INPUT DATA'!B78</f>
        <v>0</v>
      </c>
      <c r="C77" s="227"/>
      <c r="D77" s="227"/>
      <c r="E77" s="228"/>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26">
        <f>'INPUT DATA'!B79</f>
        <v>0</v>
      </c>
      <c r="C78" s="227"/>
      <c r="D78" s="227"/>
      <c r="E78" s="228"/>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26">
        <f>'INPUT DATA'!B80</f>
        <v>0</v>
      </c>
      <c r="C79" s="227"/>
      <c r="D79" s="227"/>
      <c r="E79" s="228"/>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26">
        <f>'INPUT DATA'!B81</f>
        <v>0</v>
      </c>
      <c r="C80" s="227"/>
      <c r="D80" s="227"/>
      <c r="E80" s="228"/>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26">
        <f>'INPUT DATA'!B82</f>
        <v>0</v>
      </c>
      <c r="C81" s="227"/>
      <c r="D81" s="227"/>
      <c r="E81" s="228"/>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26">
        <f>'INPUT DATA'!B83</f>
        <v>0</v>
      </c>
      <c r="C82" s="227"/>
      <c r="D82" s="227"/>
      <c r="E82" s="228"/>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26">
        <f>'INPUT DATA'!B84</f>
        <v>0</v>
      </c>
      <c r="C83" s="227"/>
      <c r="D83" s="227"/>
      <c r="E83" s="228"/>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26">
        <f>'INPUT DATA'!B85</f>
        <v>0</v>
      </c>
      <c r="C84" s="227"/>
      <c r="D84" s="227"/>
      <c r="E84" s="228"/>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26">
        <f>'INPUT DATA'!B86</f>
        <v>0</v>
      </c>
      <c r="C85" s="227"/>
      <c r="D85" s="227"/>
      <c r="E85" s="228"/>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26">
        <f>'INPUT DATA'!B87</f>
        <v>0</v>
      </c>
      <c r="C86" s="227"/>
      <c r="D86" s="227"/>
      <c r="E86" s="228"/>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26">
        <f>'INPUT DATA'!B88</f>
        <v>0</v>
      </c>
      <c r="C87" s="227"/>
      <c r="D87" s="227"/>
      <c r="E87" s="228"/>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26">
        <f>'INPUT DATA'!B89</f>
        <v>0</v>
      </c>
      <c r="C88" s="227"/>
      <c r="D88" s="227"/>
      <c r="E88" s="228"/>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26">
        <f>'INPUT DATA'!B90</f>
        <v>0</v>
      </c>
      <c r="C89" s="227"/>
      <c r="D89" s="227"/>
      <c r="E89" s="228"/>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26">
        <f>'INPUT DATA'!B91</f>
        <v>0</v>
      </c>
      <c r="C90" s="227"/>
      <c r="D90" s="227"/>
      <c r="E90" s="228"/>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26">
        <f>'INPUT DATA'!B92</f>
        <v>0</v>
      </c>
      <c r="C91" s="227"/>
      <c r="D91" s="227"/>
      <c r="E91" s="228"/>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26">
        <f>'INPUT DATA'!B93</f>
        <v>0</v>
      </c>
      <c r="C92" s="227"/>
      <c r="D92" s="227"/>
      <c r="E92" s="228"/>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26">
        <f>'INPUT DATA'!B94</f>
        <v>0</v>
      </c>
      <c r="C93" s="227"/>
      <c r="D93" s="227"/>
      <c r="E93" s="228"/>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26">
        <f>'INPUT DATA'!B95</f>
        <v>0</v>
      </c>
      <c r="C94" s="227"/>
      <c r="D94" s="227"/>
      <c r="E94" s="228"/>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26">
        <f>'INPUT DATA'!B96</f>
        <v>0</v>
      </c>
      <c r="C95" s="227"/>
      <c r="D95" s="227"/>
      <c r="E95" s="228"/>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26">
        <f>'INPUT DATA'!B97</f>
        <v>0</v>
      </c>
      <c r="C96" s="227"/>
      <c r="D96" s="227"/>
      <c r="E96" s="228"/>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26">
        <f>'INPUT DATA'!B98</f>
        <v>0</v>
      </c>
      <c r="C97" s="227"/>
      <c r="D97" s="227"/>
      <c r="E97" s="228"/>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26">
        <f>'INPUT DATA'!B99</f>
        <v>0</v>
      </c>
      <c r="C98" s="227"/>
      <c r="D98" s="227"/>
      <c r="E98" s="228"/>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26">
        <f>'INPUT DATA'!B100</f>
        <v>0</v>
      </c>
      <c r="C99" s="227"/>
      <c r="D99" s="227"/>
      <c r="E99" s="228"/>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26">
        <f>'INPUT DATA'!B101</f>
        <v>0</v>
      </c>
      <c r="C100" s="227"/>
      <c r="D100" s="227"/>
      <c r="E100" s="228"/>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26">
        <f>'INPUT DATA'!B102</f>
        <v>0</v>
      </c>
      <c r="C101" s="227"/>
      <c r="D101" s="227"/>
      <c r="E101" s="228"/>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26">
        <f>'INPUT DATA'!B103</f>
        <v>0</v>
      </c>
      <c r="C102" s="227"/>
      <c r="D102" s="227"/>
      <c r="E102" s="228"/>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26">
        <f>'INPUT DATA'!B104</f>
        <v>0</v>
      </c>
      <c r="C103" s="227"/>
      <c r="D103" s="227"/>
      <c r="E103" s="228"/>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26">
        <f>'INPUT DATA'!B105</f>
        <v>0</v>
      </c>
      <c r="C104" s="227"/>
      <c r="D104" s="227"/>
      <c r="E104" s="228"/>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26">
        <f>'INPUT DATA'!B106</f>
        <v>0</v>
      </c>
      <c r="C105" s="227"/>
      <c r="D105" s="227"/>
      <c r="E105" s="228"/>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26">
        <f>'INPUT DATA'!B107</f>
        <v>0</v>
      </c>
      <c r="C106" s="227"/>
      <c r="D106" s="227"/>
      <c r="E106" s="228"/>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26">
        <f>'INPUT DATA'!B108</f>
        <v>0</v>
      </c>
      <c r="C107" s="227"/>
      <c r="D107" s="227"/>
      <c r="E107" s="228"/>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26">
        <f>'INPUT DATA'!B109</f>
        <v>0</v>
      </c>
      <c r="C108" s="227"/>
      <c r="D108" s="227"/>
      <c r="E108" s="228"/>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c r="A109" s="16">
        <v>46</v>
      </c>
      <c r="B109" s="226">
        <f>'INPUT DATA'!B110</f>
        <v>0</v>
      </c>
      <c r="C109" s="227"/>
      <c r="D109" s="227"/>
      <c r="E109" s="228"/>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26">
        <f>'INPUT DATA'!B111</f>
        <v>0</v>
      </c>
      <c r="C110" s="227"/>
      <c r="D110" s="227"/>
      <c r="E110" s="228"/>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26">
        <f>'INPUT DATA'!B112</f>
        <v>0</v>
      </c>
      <c r="C111" s="227"/>
      <c r="D111" s="227"/>
      <c r="E111" s="228"/>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26">
        <f>'INPUT DATA'!B113</f>
        <v>0</v>
      </c>
      <c r="C112" s="227"/>
      <c r="D112" s="227"/>
      <c r="E112" s="228"/>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29">
        <f>'INPUT DATA'!B114</f>
        <v>0</v>
      </c>
      <c r="C113" s="230"/>
      <c r="D113" s="230"/>
      <c r="E113" s="231"/>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V75:V113 V29 V31 V13:V14 V16:V20 V22:V24 V26:V27 V33:V62 V64:V73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32" zoomScale="89" zoomScaleNormal="68" zoomScaleSheetLayoutView="90" workbookViewId="0">
      <selection activeCell="V31" sqref="V31"/>
    </sheetView>
  </sheetViews>
  <sheetFormatPr defaultColWidth="4.6328125" defaultRowHeight="14"/>
  <cols>
    <col min="1" max="1" width="4.1796875" style="10" customWidth="1"/>
    <col min="2" max="2" width="28.6328125" style="10" customWidth="1"/>
    <col min="3" max="5" width="3.36328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52" t="s">
        <v>24</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row>
    <row r="2" spans="1:58" ht="15" customHeight="1">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row>
    <row r="3" spans="1:58" ht="15" customHeight="1">
      <c r="A3" s="201" t="s">
        <v>25</v>
      </c>
      <c r="B3" s="201"/>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row>
    <row r="4" spans="1:58" ht="21" customHeight="1">
      <c r="B4" s="11"/>
      <c r="C4" s="202" t="s">
        <v>1</v>
      </c>
      <c r="D4" s="202"/>
      <c r="E4" s="202"/>
      <c r="F4" s="202"/>
      <c r="G4" s="256" t="str">
        <f>'INPUT DATA'!G4</f>
        <v>X</v>
      </c>
      <c r="H4" s="257"/>
      <c r="I4" s="257"/>
      <c r="J4" s="258"/>
      <c r="K4" s="18"/>
      <c r="L4" s="259" t="s">
        <v>3</v>
      </c>
      <c r="M4" s="259"/>
      <c r="N4" s="259"/>
      <c r="O4" s="256" t="str">
        <f>'INPUT DATA'!O4</f>
        <v>CAGAYAN DE ORO</v>
      </c>
      <c r="P4" s="257"/>
      <c r="Q4" s="257"/>
      <c r="R4" s="258"/>
      <c r="S4" s="66"/>
      <c r="T4" s="207"/>
      <c r="U4" s="207"/>
      <c r="V4" s="207"/>
      <c r="W4" s="207"/>
      <c r="X4" s="208"/>
      <c r="Y4" s="208"/>
      <c r="Z4" s="208"/>
      <c r="AA4" s="208"/>
      <c r="AB4" s="208"/>
      <c r="AC4" s="208"/>
      <c r="AD4" s="83"/>
      <c r="AE4" s="84"/>
      <c r="AF4" s="66"/>
      <c r="AG4" s="66"/>
      <c r="AH4" s="66"/>
      <c r="AI4" s="66"/>
      <c r="AJ4" s="90"/>
      <c r="AK4" s="90"/>
      <c r="AL4" s="90"/>
      <c r="AM4" s="90"/>
      <c r="AN4" s="90"/>
    </row>
    <row r="5" spans="1:58" ht="21" customHeight="1">
      <c r="B5" s="202" t="s">
        <v>5</v>
      </c>
      <c r="C5" s="202"/>
      <c r="D5" s="202"/>
      <c r="E5" s="202"/>
      <c r="F5" s="202"/>
      <c r="G5" s="256" t="str">
        <f>'INPUT DATA'!G5</f>
        <v>BONBON NATIONAL HIGH SCHOOL</v>
      </c>
      <c r="H5" s="257"/>
      <c r="I5" s="257"/>
      <c r="J5" s="257"/>
      <c r="K5" s="257"/>
      <c r="L5" s="257"/>
      <c r="M5" s="257"/>
      <c r="N5" s="257"/>
      <c r="O5" s="257"/>
      <c r="P5" s="257"/>
      <c r="Q5" s="257"/>
      <c r="R5" s="258"/>
      <c r="S5" s="18"/>
      <c r="T5" s="207" t="s">
        <v>7</v>
      </c>
      <c r="U5" s="207"/>
      <c r="V5" s="207"/>
      <c r="W5" s="207"/>
      <c r="X5" s="256">
        <f>'INPUT DATA'!$X$5</f>
        <v>315412</v>
      </c>
      <c r="Y5" s="257"/>
      <c r="Z5" s="257"/>
      <c r="AA5" s="257"/>
      <c r="AB5" s="257"/>
      <c r="AC5" s="258"/>
      <c r="AD5" s="260" t="s">
        <v>8</v>
      </c>
      <c r="AE5" s="207"/>
      <c r="AF5" s="261"/>
      <c r="AG5" s="256" t="str">
        <f>'INPUT DATA'!AG5</f>
        <v>2024-2025</v>
      </c>
      <c r="AH5" s="257"/>
      <c r="AI5" s="258"/>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62" t="str">
        <f>IF('INPUT DATA'!S8="","",IF('INPUT DATA'!S8="1ST","SECOND QUARTER",IF('INPUT DATA'!S8="2ND","FOURTH QUARTER")))</f>
        <v>SECOND QUARTER</v>
      </c>
      <c r="B7" s="163"/>
      <c r="C7" s="163"/>
      <c r="D7" s="163"/>
      <c r="E7" s="214"/>
      <c r="F7" s="162" t="s">
        <v>11</v>
      </c>
      <c r="G7" s="163"/>
      <c r="H7" s="163"/>
      <c r="I7" s="163"/>
      <c r="J7" s="163"/>
      <c r="K7" s="222" t="str">
        <f>'INPUT DATA'!K7</f>
        <v>11 HUMILITY B</v>
      </c>
      <c r="L7" s="222"/>
      <c r="M7" s="222"/>
      <c r="N7" s="222"/>
      <c r="O7" s="222"/>
      <c r="P7" s="223"/>
      <c r="Q7" s="186" t="s">
        <v>13</v>
      </c>
      <c r="R7" s="186"/>
      <c r="S7" s="245" t="str">
        <f>'INPUT DATA'!S7</f>
        <v>JOLLY ANN R. BAHADE</v>
      </c>
      <c r="T7" s="245"/>
      <c r="U7" s="245"/>
      <c r="V7" s="245"/>
      <c r="W7" s="245"/>
      <c r="X7" s="245"/>
      <c r="Y7" s="245"/>
      <c r="Z7" s="245"/>
      <c r="AA7" s="245"/>
      <c r="AB7" s="246"/>
      <c r="AC7" s="189" t="s">
        <v>15</v>
      </c>
      <c r="AD7" s="190"/>
      <c r="AE7" s="245" t="str">
        <f>'INPUT DATA'!AE7</f>
        <v>EMPOWERMENT TECHNOLOGY</v>
      </c>
      <c r="AF7" s="245"/>
      <c r="AG7" s="245"/>
      <c r="AH7" s="245"/>
      <c r="AI7" s="245"/>
      <c r="AJ7" s="246"/>
    </row>
    <row r="8" spans="1:58" ht="23.25" customHeight="1">
      <c r="A8" s="164"/>
      <c r="B8" s="165"/>
      <c r="C8" s="165"/>
      <c r="D8" s="165"/>
      <c r="E8" s="215"/>
      <c r="F8" s="164"/>
      <c r="G8" s="165"/>
      <c r="H8" s="165"/>
      <c r="I8" s="165"/>
      <c r="J8" s="165"/>
      <c r="K8" s="224"/>
      <c r="L8" s="224"/>
      <c r="M8" s="224"/>
      <c r="N8" s="224"/>
      <c r="O8" s="224"/>
      <c r="P8" s="225"/>
      <c r="Q8" s="186" t="s">
        <v>17</v>
      </c>
      <c r="R8" s="186"/>
      <c r="S8" s="245" t="str">
        <f>'INPUT DATA'!S8</f>
        <v>1ST</v>
      </c>
      <c r="T8" s="245"/>
      <c r="U8" s="245"/>
      <c r="V8" s="245"/>
      <c r="W8" s="245"/>
      <c r="X8" s="245"/>
      <c r="Y8" s="245"/>
      <c r="Z8" s="245"/>
      <c r="AA8" s="245"/>
      <c r="AB8" s="246"/>
      <c r="AC8" s="247" t="s">
        <v>19</v>
      </c>
      <c r="AD8" s="186"/>
      <c r="AE8" s="248" t="str">
        <f>'INPUT DATA'!AE8</f>
        <v>Academic Track (except Immersion)</v>
      </c>
      <c r="AF8" s="248"/>
      <c r="AG8" s="248"/>
      <c r="AH8" s="248"/>
      <c r="AI8" s="248"/>
      <c r="AJ8" s="249"/>
    </row>
    <row r="9" spans="1:58" s="36" customFormat="1" ht="55.5" customHeight="1">
      <c r="A9" s="216" t="s">
        <v>10</v>
      </c>
      <c r="B9" s="217"/>
      <c r="C9" s="217"/>
      <c r="D9" s="217"/>
      <c r="E9" s="218"/>
      <c r="F9" s="250" t="str">
        <f>IF('INPUT DATA'!AE8="","",INDEX('Helper(IMPORTANT!)'!$AR$2:$AR$5,MATCH(AE8,'Helper(IMPORTANT!)'!$AQ$2:$AQ$5,0)))</f>
        <v>WRITTEN WORK (25%)</v>
      </c>
      <c r="G9" s="251"/>
      <c r="H9" s="251"/>
      <c r="I9" s="251"/>
      <c r="J9" s="251"/>
      <c r="K9" s="251"/>
      <c r="L9" s="251"/>
      <c r="M9" s="251"/>
      <c r="N9" s="251"/>
      <c r="O9" s="251"/>
      <c r="P9" s="251"/>
      <c r="Q9" s="251"/>
      <c r="R9" s="252"/>
      <c r="S9" s="253" t="str">
        <f>IF('INPUT DATA'!AE8="","",INDEX('Helper(IMPORTANT!)'!$AS$2:$AS$5,MATCH(AE8,'Helper(IMPORTANT!)'!$AQ$2:$AQ$5,0)))</f>
        <v>PERFORMANCE TASKS (45%)</v>
      </c>
      <c r="T9" s="251"/>
      <c r="U9" s="251"/>
      <c r="V9" s="251"/>
      <c r="W9" s="251"/>
      <c r="X9" s="251"/>
      <c r="Y9" s="251"/>
      <c r="Z9" s="251"/>
      <c r="AA9" s="251"/>
      <c r="AB9" s="251"/>
      <c r="AC9" s="251"/>
      <c r="AD9" s="251"/>
      <c r="AE9" s="252"/>
      <c r="AF9" s="254" t="str">
        <f>IF('INPUT DATA'!AE8="","",INDEX('Helper(IMPORTANT!)'!$AT$2:$AT$5,MATCH(AE8,'Helper(IMPORTANT!)'!$AQ$2:$AQ$5,0)))</f>
        <v>QUARTERLY ASSESSMENT (30%)</v>
      </c>
      <c r="AG9" s="254"/>
      <c r="AH9" s="255"/>
      <c r="AI9" s="232" t="s">
        <v>26</v>
      </c>
      <c r="AJ9" s="242" t="s">
        <v>27</v>
      </c>
    </row>
    <row r="10" spans="1:58" s="37" customFormat="1" ht="18" customHeight="1">
      <c r="A10" s="219"/>
      <c r="B10" s="220"/>
      <c r="C10" s="220"/>
      <c r="D10" s="220"/>
      <c r="E10" s="221"/>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3"/>
      <c r="AJ10" s="243"/>
      <c r="AN10" s="238"/>
      <c r="AO10" s="238"/>
      <c r="AP10" s="238"/>
      <c r="AQ10" s="238"/>
      <c r="AR10" s="238"/>
      <c r="AS10" s="238"/>
      <c r="AT10" s="238"/>
      <c r="AU10" s="238"/>
      <c r="AV10" s="238"/>
      <c r="AW10" s="238"/>
      <c r="AX10" s="238"/>
      <c r="AY10" s="238"/>
      <c r="AZ10" s="238"/>
      <c r="BA10" s="238"/>
      <c r="BB10" s="238"/>
      <c r="BC10" s="238"/>
      <c r="BD10" s="238"/>
      <c r="BE10" s="238"/>
      <c r="BF10" s="238"/>
    </row>
    <row r="11" spans="1:58" s="38" customFormat="1" ht="18" customHeight="1" thickBot="1">
      <c r="A11" s="239" t="s">
        <v>31</v>
      </c>
      <c r="B11" s="240"/>
      <c r="C11" s="240"/>
      <c r="D11" s="240"/>
      <c r="E11" s="241"/>
      <c r="F11" s="44">
        <v>30</v>
      </c>
      <c r="G11" s="45">
        <v>40</v>
      </c>
      <c r="H11" s="45"/>
      <c r="I11" s="45"/>
      <c r="J11" s="45"/>
      <c r="K11" s="45"/>
      <c r="L11" s="45"/>
      <c r="M11" s="45"/>
      <c r="N11" s="45"/>
      <c r="O11" s="45"/>
      <c r="P11" s="60">
        <f>IF(COUNT($F11:$O11)=0,"",SUM($F11:$O11))</f>
        <v>70</v>
      </c>
      <c r="Q11" s="70">
        <v>100</v>
      </c>
      <c r="R11" s="71">
        <f>IF('INPUT DATA'!AE8="","",INDEX('Helper(IMPORTANT!)'!$AU$2:$AU$5,MATCH(AE8,'Helper(IMPORTANT!)'!$AQ$2:$AQ$5,0)))</f>
        <v>0.25</v>
      </c>
      <c r="S11" s="44">
        <v>75</v>
      </c>
      <c r="T11" s="45">
        <v>40</v>
      </c>
      <c r="U11" s="45"/>
      <c r="V11" s="45"/>
      <c r="W11" s="45"/>
      <c r="X11" s="45"/>
      <c r="Y11" s="45"/>
      <c r="Z11" s="45"/>
      <c r="AA11" s="45"/>
      <c r="AB11" s="45"/>
      <c r="AC11" s="60">
        <f>IF(COUNT($S11:$AB11)=0,"",SUM($S11:$AB11))</f>
        <v>115</v>
      </c>
      <c r="AD11" s="70">
        <v>100</v>
      </c>
      <c r="AE11" s="71">
        <f>IF('INPUT DATA'!AE8="","",INDEX('Helper(IMPORTANT!)'!$AV$2:$AV$5,MATCH(AE8,'Helper(IMPORTANT!)'!$AQ$2:$AQ$5,0)))</f>
        <v>0.45</v>
      </c>
      <c r="AF11" s="44">
        <v>50</v>
      </c>
      <c r="AG11" s="70">
        <v>100</v>
      </c>
      <c r="AH11" s="71">
        <f>IF('INPUT DATA'!AE8="","",INDEX('Helper(IMPORTANT!)'!$AW$2:$AW$5,MATCH(AE8,'Helper(IMPORTANT!)'!$AQ$2:$AQ$5,0)))</f>
        <v>0.3</v>
      </c>
      <c r="AI11" s="234"/>
      <c r="AJ11" s="244"/>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thickBot="1">
      <c r="A12" s="235" t="s">
        <v>21</v>
      </c>
      <c r="B12" s="236"/>
      <c r="C12" s="236"/>
      <c r="D12" s="236"/>
      <c r="E12" s="237"/>
      <c r="F12" s="46"/>
      <c r="G12" s="47"/>
      <c r="H12" s="47"/>
      <c r="I12" s="47"/>
      <c r="J12" s="47"/>
      <c r="K12" s="47"/>
      <c r="L12" s="47"/>
      <c r="M12" s="47"/>
      <c r="N12" s="47"/>
      <c r="O12" s="61"/>
      <c r="P12" s="62"/>
      <c r="Q12" s="72"/>
      <c r="R12" s="73"/>
      <c r="S12" s="138"/>
      <c r="T12" s="139"/>
      <c r="U12" s="139"/>
      <c r="V12" s="139"/>
      <c r="W12" s="139"/>
      <c r="X12" s="139"/>
      <c r="Y12" s="139"/>
      <c r="Z12" s="139"/>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26" t="str">
        <f>'INPUT DATA'!B13</f>
        <v>ALABA</v>
      </c>
      <c r="C13" s="227"/>
      <c r="D13" s="227"/>
      <c r="E13" s="228"/>
      <c r="F13" s="48"/>
      <c r="G13" s="48"/>
      <c r="H13" s="49"/>
      <c r="I13" s="49"/>
      <c r="J13" s="49"/>
      <c r="K13" s="49"/>
      <c r="L13" s="49"/>
      <c r="M13" s="57"/>
      <c r="N13" s="57"/>
      <c r="O13" s="57"/>
      <c r="P13" s="63"/>
      <c r="Q13" s="75" t="str">
        <f>IFERROR(IF(P13="","",ROUND(P13/$P$11*100,2)),"")</f>
        <v/>
      </c>
      <c r="R13" s="133" t="str">
        <f>IFERROR(IF(Q13="","",ROUND(Q13*$R$11,2)),"")</f>
        <v/>
      </c>
      <c r="S13" s="49">
        <v>59</v>
      </c>
      <c r="T13" s="49">
        <v>40</v>
      </c>
      <c r="U13" s="140"/>
      <c r="V13" s="140"/>
      <c r="W13" s="140"/>
      <c r="X13" s="140"/>
      <c r="Y13" s="140"/>
      <c r="Z13" s="140"/>
      <c r="AA13" s="57"/>
      <c r="AB13" s="57"/>
      <c r="AC13" s="63">
        <f>IF(COUNT($S13:$AB13)=0,"",SUM($S13:$AB13))</f>
        <v>99</v>
      </c>
      <c r="AD13" s="75">
        <f>IFERROR(IF(AC13="","",ROUND(AC13/$AC$11*100,2)),"")</f>
        <v>86.09</v>
      </c>
      <c r="AE13" s="76">
        <f>IFERROR(IF(AD13="","",ROUND(AD13*$AE$11,2)),"")</f>
        <v>38.74</v>
      </c>
      <c r="AF13" s="49">
        <v>45</v>
      </c>
      <c r="AG13" s="75">
        <f>IFERROR(IF(AF13="","",ROUND(AF13/$AF$11*100,2)),"")</f>
        <v>90</v>
      </c>
      <c r="AH13" s="76">
        <f>IFERROR(IF(AG13="","",ROUND(AG13*$AH$11,2)),"")</f>
        <v>27</v>
      </c>
      <c r="AI13" s="95" t="str">
        <f>IFERROR(R13+AE13+AH13,"")</f>
        <v/>
      </c>
      <c r="AJ13" s="96" t="str">
        <f>IFERROR(VLOOKUP(AI13,'Helper(IMPORTANT!)'!$AX$1:$AY$41,2,TRUE),"")</f>
        <v/>
      </c>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c r="A14" s="16">
        <v>2</v>
      </c>
      <c r="B14" s="226" t="str">
        <f>'INPUT DATA'!B14</f>
        <v>BANGQUIAO</v>
      </c>
      <c r="C14" s="227"/>
      <c r="D14" s="227"/>
      <c r="E14" s="227"/>
      <c r="F14" s="49"/>
      <c r="G14" s="49"/>
      <c r="H14" s="49"/>
      <c r="I14" s="49"/>
      <c r="J14" s="49"/>
      <c r="K14" s="49"/>
      <c r="L14" s="49"/>
      <c r="M14" s="51"/>
      <c r="N14" s="51"/>
      <c r="O14" s="51"/>
      <c r="P14" s="63"/>
      <c r="Q14" s="75" t="str">
        <f t="shared" ref="Q14:Q62" si="0">IFERROR(IF(P14="","",ROUND(P14/$P$11*100,2)),"")</f>
        <v/>
      </c>
      <c r="R14" s="133" t="str">
        <f t="shared" ref="R14:R62" si="1">IFERROR(IF(Q14="","",ROUND(Q14*$R$11,2)),"")</f>
        <v/>
      </c>
      <c r="S14" s="49"/>
      <c r="T14" s="49"/>
      <c r="U14" s="77"/>
      <c r="V14" s="77"/>
      <c r="W14" s="77"/>
      <c r="X14" s="49"/>
      <c r="Y14" s="51"/>
      <c r="Z14" s="51"/>
      <c r="AA14" s="51"/>
      <c r="AB14" s="51"/>
      <c r="AC14" s="63" t="str">
        <f t="shared" ref="AC14:AC77" si="2">IF(COUNT($S14:$AB14)=0,"",SUM($S14:$AB14))</f>
        <v/>
      </c>
      <c r="AD14" s="75" t="str">
        <f t="shared" ref="AD14:AD62" si="3">IFERROR(IF(AC14="","",ROUND(AC14/$AC$11*100,2)),"")</f>
        <v/>
      </c>
      <c r="AE14" s="76" t="str">
        <f t="shared" ref="AE14:AE62" si="4">IFERROR(IF(AD14="","",ROUND(AD14*$AE$11,2)),"")</f>
        <v/>
      </c>
      <c r="AF14" s="49"/>
      <c r="AG14" s="75" t="str">
        <f t="shared" ref="AG14:AG62" si="5">IFERROR(IF(AF14="","",ROUND(AF14/$AF$11*100,2)),"")</f>
        <v/>
      </c>
      <c r="AH14" s="76" t="str">
        <f t="shared" ref="AH14:AH62" si="6">IFERROR(IF(AG14="","",ROUND(AG14*$AH$11,2)),"")</f>
        <v/>
      </c>
      <c r="AI14" s="95" t="str">
        <f t="shared" ref="AI14:AI62" si="7">IFERROR(R14+AE14+AH14,"")</f>
        <v/>
      </c>
      <c r="AJ14" s="96" t="str">
        <f>IFERROR(VLOOKUP(AI14,'Helper(IMPORTANT!)'!$AX$1:$AY$41,2,TRUE),"")</f>
        <v/>
      </c>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c r="A15" s="16">
        <v>3</v>
      </c>
      <c r="B15" s="226" t="str">
        <f>'INPUT DATA'!B15</f>
        <v>DIZON</v>
      </c>
      <c r="C15" s="227"/>
      <c r="D15" s="227"/>
      <c r="E15" s="227"/>
      <c r="F15" s="49"/>
      <c r="G15" s="49"/>
      <c r="H15" s="49"/>
      <c r="I15" s="49"/>
      <c r="J15" s="49"/>
      <c r="K15" s="49"/>
      <c r="L15" s="49"/>
      <c r="M15" s="51"/>
      <c r="N15" s="51"/>
      <c r="O15" s="51"/>
      <c r="P15" s="63"/>
      <c r="Q15" s="75" t="str">
        <f t="shared" si="0"/>
        <v/>
      </c>
      <c r="R15" s="133" t="str">
        <f t="shared" si="1"/>
        <v/>
      </c>
      <c r="S15" s="49"/>
      <c r="T15" s="49">
        <v>38</v>
      </c>
      <c r="U15" s="140"/>
      <c r="V15" s="140"/>
      <c r="W15" s="140"/>
      <c r="X15" s="140"/>
      <c r="Y15" s="140"/>
      <c r="Z15" s="140"/>
      <c r="AA15" s="57"/>
      <c r="AB15" s="51"/>
      <c r="AC15" s="63">
        <f t="shared" si="2"/>
        <v>38</v>
      </c>
      <c r="AD15" s="75">
        <f t="shared" si="3"/>
        <v>33.04</v>
      </c>
      <c r="AE15" s="76">
        <f t="shared" si="4"/>
        <v>14.87</v>
      </c>
      <c r="AF15" s="49">
        <v>25</v>
      </c>
      <c r="AG15" s="75">
        <f t="shared" si="5"/>
        <v>50</v>
      </c>
      <c r="AH15" s="76">
        <f t="shared" si="6"/>
        <v>15</v>
      </c>
      <c r="AI15" s="95" t="str">
        <f t="shared" si="7"/>
        <v/>
      </c>
      <c r="AJ15" s="96" t="str">
        <f>IFERROR(VLOOKUP(AI15,'Helper(IMPORTANT!)'!$AX$1:$AY$41,2,TRUE),"")</f>
        <v/>
      </c>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c r="A16" s="16">
        <v>4</v>
      </c>
      <c r="B16" s="226" t="str">
        <f>'INPUT DATA'!B16</f>
        <v>GANTUANGCO</v>
      </c>
      <c r="C16" s="227"/>
      <c r="D16" s="227"/>
      <c r="E16" s="227"/>
      <c r="F16" s="51"/>
      <c r="G16" s="51"/>
      <c r="H16" s="51"/>
      <c r="I16" s="51"/>
      <c r="J16" s="51"/>
      <c r="K16" s="51"/>
      <c r="L16" s="51"/>
      <c r="M16" s="51"/>
      <c r="N16" s="51"/>
      <c r="O16" s="51"/>
      <c r="P16" s="63"/>
      <c r="Q16" s="75" t="str">
        <f t="shared" si="0"/>
        <v/>
      </c>
      <c r="R16" s="133" t="str">
        <f t="shared" si="1"/>
        <v/>
      </c>
      <c r="S16" s="49">
        <v>59</v>
      </c>
      <c r="T16" s="49"/>
      <c r="U16" s="51"/>
      <c r="V16" s="51"/>
      <c r="W16" s="51"/>
      <c r="X16" s="140"/>
      <c r="Y16" s="140"/>
      <c r="Z16" s="140"/>
      <c r="AA16" s="57"/>
      <c r="AB16" s="51"/>
      <c r="AC16" s="63">
        <f t="shared" si="2"/>
        <v>59</v>
      </c>
      <c r="AD16" s="75">
        <f t="shared" si="3"/>
        <v>51.3</v>
      </c>
      <c r="AE16" s="76">
        <f t="shared" si="4"/>
        <v>23.09</v>
      </c>
      <c r="AF16" s="85">
        <v>15</v>
      </c>
      <c r="AG16" s="75">
        <f t="shared" si="5"/>
        <v>30</v>
      </c>
      <c r="AH16" s="76">
        <f t="shared" si="6"/>
        <v>9</v>
      </c>
      <c r="AI16" s="95" t="str">
        <f t="shared" si="7"/>
        <v/>
      </c>
      <c r="AJ16" s="96" t="str">
        <f>IFERROR(VLOOKUP(AI16,'Helper(IMPORTANT!)'!$AX$1:$AY$41,2,TRUE),"")</f>
        <v/>
      </c>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c r="A17" s="16">
        <v>5</v>
      </c>
      <c r="B17" s="226" t="str">
        <f>'INPUT DATA'!B17</f>
        <v>NACAYA</v>
      </c>
      <c r="C17" s="227"/>
      <c r="D17" s="227"/>
      <c r="E17" s="227"/>
      <c r="F17" s="51"/>
      <c r="G17" s="49"/>
      <c r="H17" s="51"/>
      <c r="I17" s="51"/>
      <c r="J17" s="51"/>
      <c r="K17" s="51"/>
      <c r="L17" s="51"/>
      <c r="M17" s="51"/>
      <c r="N17" s="51"/>
      <c r="O17" s="51"/>
      <c r="P17" s="63"/>
      <c r="Q17" s="75" t="str">
        <f t="shared" si="0"/>
        <v/>
      </c>
      <c r="R17" s="133" t="str">
        <f t="shared" si="1"/>
        <v/>
      </c>
      <c r="S17" s="49">
        <v>59</v>
      </c>
      <c r="T17" s="49">
        <v>40</v>
      </c>
      <c r="U17" s="51"/>
      <c r="V17" s="51"/>
      <c r="W17" s="51"/>
      <c r="X17" s="140"/>
      <c r="Y17" s="140"/>
      <c r="Z17" s="140"/>
      <c r="AA17" s="57"/>
      <c r="AB17" s="51"/>
      <c r="AC17" s="63">
        <f t="shared" si="2"/>
        <v>99</v>
      </c>
      <c r="AD17" s="75">
        <f t="shared" si="3"/>
        <v>86.09</v>
      </c>
      <c r="AE17" s="76">
        <f t="shared" si="4"/>
        <v>38.74</v>
      </c>
      <c r="AF17" s="85">
        <v>36</v>
      </c>
      <c r="AG17" s="75">
        <f t="shared" si="5"/>
        <v>72</v>
      </c>
      <c r="AH17" s="76">
        <f t="shared" si="6"/>
        <v>21.6</v>
      </c>
      <c r="AI17" s="95" t="str">
        <f t="shared" si="7"/>
        <v/>
      </c>
      <c r="AJ17" s="96" t="str">
        <f>IFERROR(VLOOKUP(AI17,'Helper(IMPORTANT!)'!$AX$1:$AY$41,2,TRUE),"")</f>
        <v/>
      </c>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c r="A18" s="16">
        <v>6</v>
      </c>
      <c r="B18" s="226" t="str">
        <f>'INPUT DATA'!B18</f>
        <v>NAGAC</v>
      </c>
      <c r="C18" s="227"/>
      <c r="D18" s="227"/>
      <c r="E18" s="227"/>
      <c r="F18" s="51"/>
      <c r="G18" s="49"/>
      <c r="H18" s="51"/>
      <c r="I18" s="51"/>
      <c r="J18" s="51"/>
      <c r="K18" s="51"/>
      <c r="L18" s="51"/>
      <c r="M18" s="51"/>
      <c r="N18" s="51"/>
      <c r="O18" s="51"/>
      <c r="P18" s="63"/>
      <c r="Q18" s="75" t="str">
        <f t="shared" si="0"/>
        <v/>
      </c>
      <c r="R18" s="133" t="str">
        <f t="shared" si="1"/>
        <v/>
      </c>
      <c r="S18" s="49">
        <v>59</v>
      </c>
      <c r="T18" s="49">
        <v>40</v>
      </c>
      <c r="U18" s="51"/>
      <c r="V18" s="51"/>
      <c r="W18" s="51"/>
      <c r="X18"/>
      <c r="Y18" s="51"/>
      <c r="Z18" s="140"/>
      <c r="AA18" s="57"/>
      <c r="AB18" s="51"/>
      <c r="AC18" s="63">
        <f t="shared" si="2"/>
        <v>99</v>
      </c>
      <c r="AD18" s="75">
        <f t="shared" si="3"/>
        <v>86.09</v>
      </c>
      <c r="AE18" s="76">
        <f t="shared" si="4"/>
        <v>38.74</v>
      </c>
      <c r="AF18" s="85">
        <v>35</v>
      </c>
      <c r="AG18" s="75">
        <f t="shared" si="5"/>
        <v>70</v>
      </c>
      <c r="AH18" s="76">
        <f t="shared" si="6"/>
        <v>21</v>
      </c>
      <c r="AI18" s="95" t="str">
        <f t="shared" si="7"/>
        <v/>
      </c>
      <c r="AJ18" s="96" t="str">
        <f>IFERROR(VLOOKUP(AI18,'Helper(IMPORTANT!)'!$AX$1:$AY$41,2,TRUE),"")</f>
        <v/>
      </c>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c r="A19" s="16">
        <v>7</v>
      </c>
      <c r="B19" s="226" t="str">
        <f>'INPUT DATA'!B19</f>
        <v>ORO</v>
      </c>
      <c r="C19" s="227"/>
      <c r="D19" s="227"/>
      <c r="E19" s="227"/>
      <c r="F19" s="51"/>
      <c r="G19" s="51"/>
      <c r="H19" s="51"/>
      <c r="I19" s="51"/>
      <c r="J19" s="51"/>
      <c r="K19" s="51"/>
      <c r="L19" s="51"/>
      <c r="M19" s="51"/>
      <c r="N19" s="51"/>
      <c r="O19" s="51"/>
      <c r="P19" s="63"/>
      <c r="Q19" s="75" t="str">
        <f t="shared" si="0"/>
        <v/>
      </c>
      <c r="R19" s="133" t="str">
        <f t="shared" si="1"/>
        <v/>
      </c>
      <c r="S19" s="49">
        <v>63</v>
      </c>
      <c r="T19" s="49">
        <v>39</v>
      </c>
      <c r="U19" s="51"/>
      <c r="V19" s="51"/>
      <c r="W19" s="51"/>
      <c r="X19" s="140"/>
      <c r="Y19" s="140"/>
      <c r="Z19" s="140"/>
      <c r="AA19" s="57"/>
      <c r="AB19" s="51"/>
      <c r="AC19" s="63">
        <f t="shared" si="2"/>
        <v>102</v>
      </c>
      <c r="AD19" s="75">
        <f t="shared" si="3"/>
        <v>88.7</v>
      </c>
      <c r="AE19" s="76">
        <f t="shared" si="4"/>
        <v>39.92</v>
      </c>
      <c r="AF19" s="85">
        <v>33</v>
      </c>
      <c r="AG19" s="75">
        <f t="shared" si="5"/>
        <v>66</v>
      </c>
      <c r="AH19" s="76">
        <f t="shared" si="6"/>
        <v>19.8</v>
      </c>
      <c r="AI19" s="95" t="str">
        <f t="shared" si="7"/>
        <v/>
      </c>
      <c r="AJ19" s="96" t="str">
        <f>IFERROR(VLOOKUP(AI19,'Helper(IMPORTANT!)'!$AX$1:$AY$41,2,TRUE),"")</f>
        <v/>
      </c>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c r="A20" s="16">
        <v>8</v>
      </c>
      <c r="B20" s="226" t="str">
        <f>'INPUT DATA'!B20</f>
        <v>PALAD</v>
      </c>
      <c r="C20" s="227"/>
      <c r="D20" s="227"/>
      <c r="E20" s="227"/>
      <c r="F20" s="51"/>
      <c r="G20" s="49"/>
      <c r="H20" s="51"/>
      <c r="I20" s="51"/>
      <c r="J20" s="51"/>
      <c r="K20" s="51"/>
      <c r="L20" s="51"/>
      <c r="M20" s="51"/>
      <c r="N20" s="51"/>
      <c r="O20" s="51"/>
      <c r="P20" s="63"/>
      <c r="Q20" s="75" t="str">
        <f t="shared" si="0"/>
        <v/>
      </c>
      <c r="R20" s="133" t="str">
        <f t="shared" si="1"/>
        <v/>
      </c>
      <c r="S20" s="49">
        <v>63</v>
      </c>
      <c r="T20" s="49">
        <v>40</v>
      </c>
      <c r="U20" s="51"/>
      <c r="V20" s="51"/>
      <c r="W20" s="51"/>
      <c r="X20"/>
      <c r="Y20" s="51"/>
      <c r="Z20" s="140"/>
      <c r="AA20" s="57"/>
      <c r="AB20" s="51"/>
      <c r="AC20" s="63">
        <f t="shared" si="2"/>
        <v>103</v>
      </c>
      <c r="AD20" s="75">
        <f t="shared" si="3"/>
        <v>89.57</v>
      </c>
      <c r="AE20" s="76">
        <f t="shared" si="4"/>
        <v>40.31</v>
      </c>
      <c r="AF20" s="85">
        <v>42</v>
      </c>
      <c r="AG20" s="75">
        <f t="shared" si="5"/>
        <v>84</v>
      </c>
      <c r="AH20" s="76">
        <f t="shared" si="6"/>
        <v>25.2</v>
      </c>
      <c r="AI20" s="95" t="str">
        <f t="shared" si="7"/>
        <v/>
      </c>
      <c r="AJ20" s="96" t="str">
        <f>IFERROR(VLOOKUP(AI20,'Helper(IMPORTANT!)'!$AX$1:$AY$41,2,TRUE),"")</f>
        <v/>
      </c>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c r="A21" s="16">
        <v>9</v>
      </c>
      <c r="B21" s="226" t="str">
        <f>'INPUT DATA'!B21</f>
        <v>SOLIDOR</v>
      </c>
      <c r="C21" s="227"/>
      <c r="D21" s="227"/>
      <c r="E21" s="228"/>
      <c r="F21" s="128"/>
      <c r="G21" s="51"/>
      <c r="H21" s="51"/>
      <c r="I21" s="51"/>
      <c r="J21" s="51"/>
      <c r="K21" s="51"/>
      <c r="L21" s="51"/>
      <c r="M21" s="51"/>
      <c r="N21" s="51"/>
      <c r="O21" s="51"/>
      <c r="P21" s="63"/>
      <c r="Q21" s="75" t="str">
        <f t="shared" si="0"/>
        <v/>
      </c>
      <c r="R21" s="133" t="str">
        <f t="shared" si="1"/>
        <v/>
      </c>
      <c r="S21" s="51"/>
      <c r="T21" s="49">
        <v>21</v>
      </c>
      <c r="U21" s="51"/>
      <c r="V21" s="51"/>
      <c r="W21" s="51"/>
      <c r="X21" s="140"/>
      <c r="Y21" s="140"/>
      <c r="Z21" s="140"/>
      <c r="AA21" s="57"/>
      <c r="AB21" s="51"/>
      <c r="AC21" s="63">
        <f t="shared" si="2"/>
        <v>21</v>
      </c>
      <c r="AD21" s="75">
        <f t="shared" si="3"/>
        <v>18.260000000000002</v>
      </c>
      <c r="AE21" s="76">
        <f t="shared" si="4"/>
        <v>8.2200000000000006</v>
      </c>
      <c r="AF21" s="85">
        <v>30</v>
      </c>
      <c r="AG21" s="75">
        <f t="shared" si="5"/>
        <v>60</v>
      </c>
      <c r="AH21" s="76">
        <f t="shared" si="6"/>
        <v>18</v>
      </c>
      <c r="AI21" s="95" t="str">
        <f t="shared" si="7"/>
        <v/>
      </c>
      <c r="AJ21" s="96" t="str">
        <f>IFERROR(VLOOKUP(AI21,'Helper(IMPORTANT!)'!$AX$1:$AY$41,2,TRUE),"")</f>
        <v/>
      </c>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c r="A22" s="16">
        <v>10</v>
      </c>
      <c r="B22" s="226" t="str">
        <f>'INPUT DATA'!B22</f>
        <v>YAMUT</v>
      </c>
      <c r="C22" s="227"/>
      <c r="D22" s="227"/>
      <c r="E22" s="228"/>
      <c r="F22" s="128"/>
      <c r="G22" s="51"/>
      <c r="H22" s="51"/>
      <c r="I22" s="51"/>
      <c r="J22" s="51"/>
      <c r="K22" s="51"/>
      <c r="L22" s="51"/>
      <c r="M22" s="51"/>
      <c r="N22" s="51"/>
      <c r="O22" s="51"/>
      <c r="P22" s="63"/>
      <c r="Q22" s="75" t="str">
        <f t="shared" si="0"/>
        <v/>
      </c>
      <c r="R22" s="133" t="str">
        <f t="shared" si="1"/>
        <v/>
      </c>
      <c r="S22" s="49">
        <v>59</v>
      </c>
      <c r="T22" s="49">
        <v>40</v>
      </c>
      <c r="U22" s="51"/>
      <c r="V22" s="51"/>
      <c r="W22" s="51"/>
      <c r="X22" s="140"/>
      <c r="Y22" s="140"/>
      <c r="Z22" s="140"/>
      <c r="AA22" s="57"/>
      <c r="AB22" s="51"/>
      <c r="AC22" s="63">
        <f t="shared" si="2"/>
        <v>99</v>
      </c>
      <c r="AD22" s="75">
        <f t="shared" si="3"/>
        <v>86.09</v>
      </c>
      <c r="AE22" s="76">
        <f t="shared" si="4"/>
        <v>38.74</v>
      </c>
      <c r="AF22" s="85">
        <v>38</v>
      </c>
      <c r="AG22" s="75">
        <f t="shared" si="5"/>
        <v>76</v>
      </c>
      <c r="AH22" s="76">
        <f t="shared" si="6"/>
        <v>22.8</v>
      </c>
      <c r="AI22" s="95" t="str">
        <f t="shared" si="7"/>
        <v/>
      </c>
      <c r="AJ22" s="96" t="str">
        <f>IFERROR(VLOOKUP(AI22,'Helper(IMPORTANT!)'!$AX$1:$AY$41,2,TRUE),"")</f>
        <v/>
      </c>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c r="A23" s="16">
        <v>11</v>
      </c>
      <c r="B23" s="226" t="str">
        <f>'INPUT DATA'!B23</f>
        <v>MAGHANOY</v>
      </c>
      <c r="C23" s="227"/>
      <c r="D23" s="227"/>
      <c r="E23" s="228"/>
      <c r="F23" s="128"/>
      <c r="G23" s="51"/>
      <c r="H23" s="51"/>
      <c r="I23" s="51"/>
      <c r="J23" s="51"/>
      <c r="K23" s="51"/>
      <c r="L23" s="51"/>
      <c r="M23" s="51"/>
      <c r="N23" s="51"/>
      <c r="O23" s="51"/>
      <c r="P23" s="63"/>
      <c r="Q23" s="75" t="str">
        <f t="shared" si="0"/>
        <v/>
      </c>
      <c r="R23" s="133" t="str">
        <f t="shared" si="1"/>
        <v/>
      </c>
      <c r="S23" s="49">
        <v>63</v>
      </c>
      <c r="T23" s="49">
        <v>40</v>
      </c>
      <c r="U23" s="51"/>
      <c r="V23" s="51"/>
      <c r="W23" s="51"/>
      <c r="X23" s="140"/>
      <c r="Y23" s="140"/>
      <c r="Z23" s="140"/>
      <c r="AA23" s="57"/>
      <c r="AB23" s="51"/>
      <c r="AC23" s="63">
        <f t="shared" si="2"/>
        <v>103</v>
      </c>
      <c r="AD23" s="75">
        <f t="shared" si="3"/>
        <v>89.57</v>
      </c>
      <c r="AE23" s="76">
        <f t="shared" si="4"/>
        <v>40.31</v>
      </c>
      <c r="AF23" s="85">
        <v>38</v>
      </c>
      <c r="AG23" s="75">
        <f t="shared" si="5"/>
        <v>76</v>
      </c>
      <c r="AH23" s="76">
        <f t="shared" si="6"/>
        <v>22.8</v>
      </c>
      <c r="AI23" s="95" t="str">
        <f t="shared" si="7"/>
        <v/>
      </c>
      <c r="AJ23" s="96" t="str">
        <f>IFERROR(VLOOKUP(AI23,'Helper(IMPORTANT!)'!$AX$1:$AY$41,2,TRUE),"")</f>
        <v/>
      </c>
      <c r="AL23" s="10"/>
      <c r="AN23" s="174"/>
      <c r="AO23" s="174"/>
      <c r="AP23" s="174"/>
      <c r="AQ23" s="174"/>
      <c r="AR23" s="174"/>
      <c r="AS23" s="174"/>
      <c r="AT23" s="174"/>
      <c r="AU23" s="174"/>
      <c r="AV23" s="174"/>
      <c r="AW23" s="174"/>
      <c r="AX23" s="174"/>
      <c r="AY23" s="174"/>
      <c r="AZ23" s="174"/>
      <c r="BA23" s="174"/>
      <c r="BB23" s="174"/>
      <c r="BC23" s="174"/>
      <c r="BD23" s="174"/>
      <c r="BE23" s="174"/>
      <c r="BF23" s="174"/>
    </row>
    <row r="24" spans="1:58" ht="18" customHeight="1">
      <c r="A24" s="16">
        <v>12</v>
      </c>
      <c r="B24" s="226" t="s">
        <v>73</v>
      </c>
      <c r="C24" s="227"/>
      <c r="D24" s="227"/>
      <c r="E24" s="228"/>
      <c r="F24" s="128"/>
      <c r="G24" s="51"/>
      <c r="H24" s="51"/>
      <c r="I24" s="51"/>
      <c r="J24" s="51"/>
      <c r="K24" s="51"/>
      <c r="L24" s="51"/>
      <c r="M24" s="51"/>
      <c r="N24" s="51"/>
      <c r="O24" s="51"/>
      <c r="P24" s="63"/>
      <c r="Q24" s="75" t="str">
        <f t="shared" si="0"/>
        <v/>
      </c>
      <c r="R24" s="133" t="str">
        <f t="shared" si="1"/>
        <v/>
      </c>
      <c r="S24" s="51">
        <v>63</v>
      </c>
      <c r="T24" s="49">
        <v>40</v>
      </c>
      <c r="U24" s="51"/>
      <c r="V24" s="51"/>
      <c r="W24" s="51"/>
      <c r="X24" s="51"/>
      <c r="Y24" s="51"/>
      <c r="Z24" s="135"/>
      <c r="AA24" s="51"/>
      <c r="AB24" s="51"/>
      <c r="AC24" s="63">
        <f t="shared" si="2"/>
        <v>103</v>
      </c>
      <c r="AD24" s="75">
        <f t="shared" si="3"/>
        <v>89.57</v>
      </c>
      <c r="AE24" s="76">
        <f t="shared" si="4"/>
        <v>40.31</v>
      </c>
      <c r="AF24" s="85"/>
      <c r="AG24" s="75" t="str">
        <f t="shared" si="5"/>
        <v/>
      </c>
      <c r="AH24" s="76" t="str">
        <f t="shared" si="6"/>
        <v/>
      </c>
      <c r="AI24" s="95" t="str">
        <f t="shared" si="7"/>
        <v/>
      </c>
      <c r="AJ24" s="96" t="str">
        <f>IFERROR(VLOOKUP(AI24,'Helper(IMPORTANT!)'!$AX$1:$AY$41,2,TRUE),"")</f>
        <v/>
      </c>
      <c r="AL24" s="10"/>
      <c r="AN24" s="175"/>
      <c r="AO24" s="175"/>
      <c r="AP24" s="175"/>
      <c r="AQ24" s="175"/>
      <c r="AR24" s="175"/>
      <c r="AS24" s="175"/>
      <c r="AT24" s="175"/>
      <c r="AU24" s="175"/>
      <c r="AV24" s="175"/>
      <c r="AW24" s="175"/>
      <c r="AX24" s="175"/>
      <c r="AY24" s="175"/>
      <c r="AZ24" s="175"/>
      <c r="BA24" s="175"/>
      <c r="BB24" s="175"/>
      <c r="BC24" s="175"/>
      <c r="BD24" s="175"/>
      <c r="BE24" s="175"/>
      <c r="BF24" s="175"/>
    </row>
    <row r="25" spans="1:58" ht="18" customHeight="1">
      <c r="A25" s="16">
        <v>13</v>
      </c>
      <c r="B25" s="226">
        <f>'INPUT DATA'!B25</f>
        <v>0</v>
      </c>
      <c r="C25" s="227"/>
      <c r="D25" s="227"/>
      <c r="E25" s="228"/>
      <c r="F25" s="128"/>
      <c r="G25" s="51"/>
      <c r="H25" s="51"/>
      <c r="I25" s="51"/>
      <c r="J25" s="51"/>
      <c r="K25" s="51"/>
      <c r="L25" s="51"/>
      <c r="M25" s="51"/>
      <c r="N25" s="51"/>
      <c r="O25" s="51"/>
      <c r="P25" s="63"/>
      <c r="Q25" s="75" t="str">
        <f t="shared" si="0"/>
        <v/>
      </c>
      <c r="R25" s="133" t="str">
        <f t="shared" si="1"/>
        <v/>
      </c>
      <c r="S25" s="51"/>
      <c r="T25" s="49"/>
      <c r="U25" s="51"/>
      <c r="V25" s="51"/>
      <c r="W25" s="51"/>
      <c r="X25" s="51"/>
      <c r="Y25" s="51"/>
      <c r="Z25" s="135"/>
      <c r="AA25" s="51"/>
      <c r="AB25" s="51"/>
      <c r="AC25" s="63" t="str">
        <f t="shared" si="2"/>
        <v/>
      </c>
      <c r="AD25" s="75" t="str">
        <f t="shared" si="3"/>
        <v/>
      </c>
      <c r="AE25" s="76" t="str">
        <f t="shared" si="4"/>
        <v/>
      </c>
      <c r="AF25" s="85"/>
      <c r="AG25" s="75" t="str">
        <f t="shared" si="5"/>
        <v/>
      </c>
      <c r="AH25" s="76" t="str">
        <f t="shared" si="6"/>
        <v/>
      </c>
      <c r="AI25" s="95" t="str">
        <f t="shared" si="7"/>
        <v/>
      </c>
      <c r="AJ25" s="96" t="str">
        <f>IFERROR(VLOOKUP(AI25,'Helper(IMPORTANT!)'!$AX$1:$AY$41,2,TRUE),"")</f>
        <v/>
      </c>
      <c r="AL25" s="10"/>
      <c r="AN25" s="175"/>
      <c r="AO25" s="175"/>
      <c r="AP25" s="175"/>
      <c r="AQ25" s="175"/>
      <c r="AR25" s="175"/>
      <c r="AS25" s="175"/>
      <c r="AT25" s="175"/>
      <c r="AU25" s="175"/>
      <c r="AV25" s="175"/>
      <c r="AW25" s="175"/>
      <c r="AX25" s="175"/>
      <c r="AY25" s="175"/>
      <c r="AZ25" s="175"/>
      <c r="BA25" s="175"/>
      <c r="BB25" s="175"/>
      <c r="BC25" s="175"/>
      <c r="BD25" s="175"/>
      <c r="BE25" s="175"/>
      <c r="BF25" s="175"/>
    </row>
    <row r="26" spans="1:58" ht="18" customHeight="1">
      <c r="A26" s="16">
        <v>14</v>
      </c>
      <c r="B26" s="226">
        <f>'INPUT DATA'!B26</f>
        <v>0</v>
      </c>
      <c r="C26" s="227"/>
      <c r="D26" s="227"/>
      <c r="E26" s="228"/>
      <c r="F26" s="128"/>
      <c r="G26" s="51"/>
      <c r="H26" s="51"/>
      <c r="I26" s="51"/>
      <c r="J26" s="51"/>
      <c r="K26" s="51"/>
      <c r="L26" s="51"/>
      <c r="M26" s="51"/>
      <c r="N26" s="51"/>
      <c r="O26" s="51"/>
      <c r="P26" s="63"/>
      <c r="Q26" s="75" t="str">
        <f t="shared" si="0"/>
        <v/>
      </c>
      <c r="R26" s="133" t="str">
        <f t="shared" si="1"/>
        <v/>
      </c>
      <c r="S26" s="51"/>
      <c r="T26" s="49"/>
      <c r="U26" s="51"/>
      <c r="V26" s="51"/>
      <c r="W26" s="51"/>
      <c r="X26" s="51"/>
      <c r="Y26" s="51"/>
      <c r="Z26" s="135"/>
      <c r="AA26" s="51"/>
      <c r="AB26" s="51"/>
      <c r="AC26" s="63" t="str">
        <f t="shared" si="2"/>
        <v/>
      </c>
      <c r="AD26" s="75" t="str">
        <f t="shared" si="3"/>
        <v/>
      </c>
      <c r="AE26" s="76" t="str">
        <f t="shared" si="4"/>
        <v/>
      </c>
      <c r="AF26" s="85"/>
      <c r="AG26" s="75" t="str">
        <f t="shared" si="5"/>
        <v/>
      </c>
      <c r="AH26" s="76" t="str">
        <f t="shared" si="6"/>
        <v/>
      </c>
      <c r="AI26" s="95" t="str">
        <f t="shared" si="7"/>
        <v/>
      </c>
      <c r="AJ26" s="96" t="str">
        <f>IFERROR(VLOOKUP(AI26,'Helper(IMPORTANT!)'!$AX$1:$AY$41,2,TRUE),"")</f>
        <v/>
      </c>
      <c r="AL26" s="10"/>
      <c r="AN26" s="175"/>
      <c r="AO26" s="175"/>
      <c r="AP26" s="175"/>
      <c r="AQ26" s="175"/>
      <c r="AR26" s="175"/>
      <c r="AS26" s="175"/>
      <c r="AT26" s="175"/>
      <c r="AU26" s="175"/>
      <c r="AV26" s="175"/>
      <c r="AW26" s="175"/>
      <c r="AX26" s="175"/>
      <c r="AY26" s="175"/>
      <c r="AZ26" s="175"/>
      <c r="BA26" s="175"/>
      <c r="BB26" s="175"/>
      <c r="BC26" s="175"/>
      <c r="BD26" s="175"/>
      <c r="BE26" s="175"/>
      <c r="BF26" s="175"/>
    </row>
    <row r="27" spans="1:58" ht="18" customHeight="1">
      <c r="A27" s="16">
        <v>15</v>
      </c>
      <c r="B27" s="226">
        <f>'INPUT DATA'!B27</f>
        <v>0</v>
      </c>
      <c r="C27" s="227"/>
      <c r="D27" s="227"/>
      <c r="E27" s="228"/>
      <c r="F27" s="128"/>
      <c r="G27" s="51"/>
      <c r="H27" s="51"/>
      <c r="I27" s="51"/>
      <c r="J27" s="51"/>
      <c r="K27" s="51"/>
      <c r="L27" s="51"/>
      <c r="M27" s="51"/>
      <c r="N27" s="51"/>
      <c r="O27" s="51"/>
      <c r="P27" s="63"/>
      <c r="Q27" s="75" t="str">
        <f t="shared" si="0"/>
        <v/>
      </c>
      <c r="R27" s="133" t="str">
        <f t="shared" si="1"/>
        <v/>
      </c>
      <c r="S27" s="51"/>
      <c r="T27" s="49"/>
      <c r="U27" s="79"/>
      <c r="V27" s="51"/>
      <c r="W27" s="51"/>
      <c r="X27" s="51"/>
      <c r="Y27" s="51"/>
      <c r="Z27" s="135"/>
      <c r="AA27" s="51"/>
      <c r="AB27" s="51"/>
      <c r="AC27" s="63" t="str">
        <f t="shared" si="2"/>
        <v/>
      </c>
      <c r="AD27" s="75" t="str">
        <f t="shared" si="3"/>
        <v/>
      </c>
      <c r="AE27" s="76" t="str">
        <f t="shared" si="4"/>
        <v/>
      </c>
      <c r="AF27" s="85"/>
      <c r="AG27" s="75" t="str">
        <f t="shared" si="5"/>
        <v/>
      </c>
      <c r="AH27" s="76" t="str">
        <f t="shared" si="6"/>
        <v/>
      </c>
      <c r="AI27" s="95" t="str">
        <f t="shared" si="7"/>
        <v/>
      </c>
      <c r="AJ27" s="96" t="str">
        <f>IFERROR(VLOOKUP(AI27,'Helper(IMPORTANT!)'!$AX$1:$AY$41,2,TRUE),"")</f>
        <v/>
      </c>
      <c r="AL27" s="10"/>
    </row>
    <row r="28" spans="1:58" ht="18" customHeight="1">
      <c r="A28" s="16">
        <v>16</v>
      </c>
      <c r="B28" s="226">
        <f>'INPUT DATA'!B28</f>
        <v>0</v>
      </c>
      <c r="C28" s="227"/>
      <c r="D28" s="227"/>
      <c r="E28" s="228"/>
      <c r="F28" s="128"/>
      <c r="G28" s="51"/>
      <c r="H28" s="51"/>
      <c r="I28" s="51"/>
      <c r="J28" s="51"/>
      <c r="K28" s="51"/>
      <c r="L28" s="51"/>
      <c r="M28" s="51"/>
      <c r="N28" s="51"/>
      <c r="O28" s="51"/>
      <c r="P28" s="63"/>
      <c r="Q28" s="75" t="str">
        <f t="shared" si="0"/>
        <v/>
      </c>
      <c r="R28" s="133" t="str">
        <f t="shared" si="1"/>
        <v/>
      </c>
      <c r="S28" s="51"/>
      <c r="T28" s="49"/>
      <c r="U28" s="51"/>
      <c r="V28" s="51"/>
      <c r="W28" s="51"/>
      <c r="X28" s="51"/>
      <c r="Y28" s="51"/>
      <c r="Z28" s="135"/>
      <c r="AA28" s="51"/>
      <c r="AB28" s="51"/>
      <c r="AC28" s="63" t="str">
        <f t="shared" si="2"/>
        <v/>
      </c>
      <c r="AD28" s="75" t="str">
        <f t="shared" si="3"/>
        <v/>
      </c>
      <c r="AE28" s="76" t="str">
        <f t="shared" si="4"/>
        <v/>
      </c>
      <c r="AF28" s="85"/>
      <c r="AG28" s="75" t="str">
        <f t="shared" si="5"/>
        <v/>
      </c>
      <c r="AH28" s="76" t="str">
        <f t="shared" si="6"/>
        <v/>
      </c>
      <c r="AI28" s="95" t="str">
        <f t="shared" si="7"/>
        <v/>
      </c>
      <c r="AJ28" s="96" t="str">
        <f>IFERROR(VLOOKUP(AI28,'Helper(IMPORTANT!)'!$AX$1:$AY$41,2,TRUE),"")</f>
        <v/>
      </c>
      <c r="AL28" s="10"/>
    </row>
    <row r="29" spans="1:58" ht="18" customHeight="1">
      <c r="A29" s="16">
        <v>17</v>
      </c>
      <c r="B29" s="226">
        <f>'INPUT DATA'!B29</f>
        <v>0</v>
      </c>
      <c r="C29" s="227"/>
      <c r="D29" s="227"/>
      <c r="E29" s="228"/>
      <c r="F29" s="128"/>
      <c r="G29" s="51"/>
      <c r="H29" s="51"/>
      <c r="I29" s="51"/>
      <c r="J29" s="51"/>
      <c r="K29" s="51"/>
      <c r="L29" s="51"/>
      <c r="M29" s="51"/>
      <c r="N29" s="51"/>
      <c r="O29" s="51"/>
      <c r="P29" s="63"/>
      <c r="Q29" s="75" t="str">
        <f t="shared" si="0"/>
        <v/>
      </c>
      <c r="R29" s="133" t="str">
        <f t="shared" si="1"/>
        <v/>
      </c>
      <c r="S29" s="51"/>
      <c r="T29" s="49"/>
      <c r="U29" s="51"/>
      <c r="V29" s="51"/>
      <c r="W29" s="51"/>
      <c r="X29" s="51"/>
      <c r="Y29" s="51"/>
      <c r="Z29" s="135"/>
      <c r="AA29" s="51"/>
      <c r="AB29" s="51"/>
      <c r="AC29" s="63" t="str">
        <f t="shared" si="2"/>
        <v/>
      </c>
      <c r="AD29" s="75" t="str">
        <f t="shared" si="3"/>
        <v/>
      </c>
      <c r="AE29" s="76" t="str">
        <f t="shared" si="4"/>
        <v/>
      </c>
      <c r="AF29" s="85"/>
      <c r="AG29" s="75" t="str">
        <f t="shared" si="5"/>
        <v/>
      </c>
      <c r="AH29" s="76" t="str">
        <f t="shared" si="6"/>
        <v/>
      </c>
      <c r="AI29" s="95" t="str">
        <f t="shared" si="7"/>
        <v/>
      </c>
      <c r="AJ29" s="96" t="str">
        <f>IFERROR(VLOOKUP(AI29,'Helper(IMPORTANT!)'!$AX$1:$AY$41,2,TRUE),"")</f>
        <v/>
      </c>
      <c r="AL29" s="10"/>
    </row>
    <row r="30" spans="1:58" ht="18" customHeight="1">
      <c r="A30" s="16">
        <v>18</v>
      </c>
      <c r="B30" s="226">
        <f>'INPUT DATA'!B30</f>
        <v>0</v>
      </c>
      <c r="C30" s="227"/>
      <c r="D30" s="227"/>
      <c r="E30" s="228"/>
      <c r="F30" s="128"/>
      <c r="G30" s="51"/>
      <c r="H30" s="51"/>
      <c r="I30" s="51"/>
      <c r="J30" s="51"/>
      <c r="K30" s="51"/>
      <c r="L30" s="51"/>
      <c r="M30" s="51"/>
      <c r="N30" s="51"/>
      <c r="O30" s="51"/>
      <c r="P30" s="63"/>
      <c r="Q30" s="75" t="str">
        <f t="shared" si="0"/>
        <v/>
      </c>
      <c r="R30" s="133" t="str">
        <f t="shared" si="1"/>
        <v/>
      </c>
      <c r="S30" s="51"/>
      <c r="T30" s="49"/>
      <c r="U30" s="51"/>
      <c r="V30" s="51"/>
      <c r="W30" s="51"/>
      <c r="X30" s="51"/>
      <c r="Y30" s="51"/>
      <c r="Z30" s="135"/>
      <c r="AA30" s="51"/>
      <c r="AB30" s="51"/>
      <c r="AC30" s="63" t="str">
        <f t="shared" si="2"/>
        <v/>
      </c>
      <c r="AD30" s="75" t="str">
        <f t="shared" si="3"/>
        <v/>
      </c>
      <c r="AE30" s="76" t="str">
        <f t="shared" si="4"/>
        <v/>
      </c>
      <c r="AF30" s="85"/>
      <c r="AG30" s="75" t="str">
        <f t="shared" si="5"/>
        <v/>
      </c>
      <c r="AH30" s="76" t="str">
        <f t="shared" si="6"/>
        <v/>
      </c>
      <c r="AI30" s="95" t="str">
        <f t="shared" si="7"/>
        <v/>
      </c>
      <c r="AJ30" s="96" t="str">
        <f>IFERROR(VLOOKUP(AI30,'Helper(IMPORTANT!)'!$AX$1:$AY$41,2,TRUE),"")</f>
        <v/>
      </c>
      <c r="AL30" s="10"/>
    </row>
    <row r="31" spans="1:58" ht="18" customHeight="1">
      <c r="A31" s="16">
        <v>19</v>
      </c>
      <c r="B31" s="226">
        <f>'INPUT DATA'!B31</f>
        <v>0</v>
      </c>
      <c r="C31" s="227"/>
      <c r="D31" s="227"/>
      <c r="E31" s="228"/>
      <c r="F31" s="128"/>
      <c r="G31" s="51"/>
      <c r="H31" s="51"/>
      <c r="I31" s="51"/>
      <c r="J31" s="51"/>
      <c r="K31" s="51"/>
      <c r="L31" s="51"/>
      <c r="M31" s="51"/>
      <c r="N31" s="51"/>
      <c r="O31" s="51"/>
      <c r="P31" s="63"/>
      <c r="Q31" s="75" t="str">
        <f t="shared" si="0"/>
        <v/>
      </c>
      <c r="R31" s="133" t="str">
        <f t="shared" si="1"/>
        <v/>
      </c>
      <c r="S31" s="51"/>
      <c r="T31" s="49"/>
      <c r="U31" s="51"/>
      <c r="V31" s="51"/>
      <c r="W31" s="51"/>
      <c r="X31" s="51"/>
      <c r="Y31" s="51"/>
      <c r="Z31" s="135"/>
      <c r="AA31" s="51"/>
      <c r="AB31" s="51"/>
      <c r="AC31" s="63" t="str">
        <f t="shared" si="2"/>
        <v/>
      </c>
      <c r="AD31" s="75" t="str">
        <f t="shared" si="3"/>
        <v/>
      </c>
      <c r="AE31" s="76" t="str">
        <f t="shared" si="4"/>
        <v/>
      </c>
      <c r="AF31" s="85"/>
      <c r="AG31" s="75" t="str">
        <f t="shared" si="5"/>
        <v/>
      </c>
      <c r="AH31" s="76" t="str">
        <f t="shared" si="6"/>
        <v/>
      </c>
      <c r="AI31" s="95" t="str">
        <f t="shared" si="7"/>
        <v/>
      </c>
      <c r="AJ31" s="96" t="str">
        <f>IFERROR(VLOOKUP(AI31,'Helper(IMPORTANT!)'!$AX$1:$AY$41,2,TRUE),"")</f>
        <v/>
      </c>
      <c r="AL31" s="10"/>
    </row>
    <row r="32" spans="1:58" ht="18" customHeight="1">
      <c r="A32" s="16">
        <v>20</v>
      </c>
      <c r="B32" s="226">
        <f>'INPUT DATA'!B32</f>
        <v>0</v>
      </c>
      <c r="C32" s="227"/>
      <c r="D32" s="227"/>
      <c r="E32" s="228"/>
      <c r="F32" s="128"/>
      <c r="G32" s="51"/>
      <c r="H32" s="51"/>
      <c r="I32" s="51"/>
      <c r="J32" s="51"/>
      <c r="K32" s="51"/>
      <c r="L32" s="51"/>
      <c r="M32" s="51"/>
      <c r="N32" s="51"/>
      <c r="O32" s="51"/>
      <c r="P32" s="63"/>
      <c r="Q32" s="75" t="str">
        <f t="shared" si="0"/>
        <v/>
      </c>
      <c r="R32" s="133" t="str">
        <f t="shared" si="1"/>
        <v/>
      </c>
      <c r="S32" s="51"/>
      <c r="T32" s="49"/>
      <c r="U32" s="51"/>
      <c r="V32" s="51"/>
      <c r="W32" s="51"/>
      <c r="X32" s="51"/>
      <c r="Y32" s="51"/>
      <c r="Z32" s="135"/>
      <c r="AA32" s="51"/>
      <c r="AB32" s="51"/>
      <c r="AC32" s="63" t="str">
        <f t="shared" si="2"/>
        <v/>
      </c>
      <c r="AD32" s="75" t="str">
        <f t="shared" si="3"/>
        <v/>
      </c>
      <c r="AE32" s="76" t="str">
        <f t="shared" si="4"/>
        <v/>
      </c>
      <c r="AF32" s="85"/>
      <c r="AG32" s="75" t="str">
        <f t="shared" si="5"/>
        <v/>
      </c>
      <c r="AH32" s="76" t="str">
        <f t="shared" si="6"/>
        <v/>
      </c>
      <c r="AI32" s="95" t="str">
        <f t="shared" si="7"/>
        <v/>
      </c>
      <c r="AJ32" s="96" t="str">
        <f>IFERROR(VLOOKUP(AI32,'Helper(IMPORTANT!)'!$AX$1:$AY$41,2,TRUE),"")</f>
        <v/>
      </c>
      <c r="AL32" s="10"/>
    </row>
    <row r="33" spans="1:56" ht="18" customHeight="1">
      <c r="A33" s="16">
        <v>21</v>
      </c>
      <c r="B33" s="226">
        <f>'INPUT DATA'!B33</f>
        <v>0</v>
      </c>
      <c r="C33" s="227"/>
      <c r="D33" s="227"/>
      <c r="E33" s="228"/>
      <c r="F33" s="128"/>
      <c r="G33" s="51"/>
      <c r="H33" s="51"/>
      <c r="I33" s="51"/>
      <c r="J33" s="51"/>
      <c r="K33" s="51"/>
      <c r="L33" s="51"/>
      <c r="M33" s="51"/>
      <c r="N33" s="51"/>
      <c r="O33" s="51"/>
      <c r="P33" s="63"/>
      <c r="Q33" s="75" t="str">
        <f t="shared" si="0"/>
        <v/>
      </c>
      <c r="R33" s="133" t="str">
        <f t="shared" si="1"/>
        <v/>
      </c>
      <c r="S33" s="51"/>
      <c r="T33" s="49"/>
      <c r="U33" s="51"/>
      <c r="V33" s="51"/>
      <c r="W33" s="51"/>
      <c r="X33" s="51"/>
      <c r="Y33" s="51"/>
      <c r="Z33" s="135"/>
      <c r="AA33" s="51"/>
      <c r="AB33" s="51"/>
      <c r="AC33" s="63" t="str">
        <f t="shared" si="2"/>
        <v/>
      </c>
      <c r="AD33" s="75" t="str">
        <f t="shared" si="3"/>
        <v/>
      </c>
      <c r="AE33" s="76" t="str">
        <f t="shared" si="4"/>
        <v/>
      </c>
      <c r="AF33" s="85"/>
      <c r="AG33" s="75" t="str">
        <f t="shared" si="5"/>
        <v/>
      </c>
      <c r="AH33" s="76" t="str">
        <f t="shared" si="6"/>
        <v/>
      </c>
      <c r="AI33" s="95" t="str">
        <f t="shared" si="7"/>
        <v/>
      </c>
      <c r="AJ33" s="96" t="str">
        <f>IFERROR(VLOOKUP(AI33,'Helper(IMPORTANT!)'!$AX$1:$AY$41,2,TRUE),"")</f>
        <v/>
      </c>
      <c r="AL33" s="10"/>
    </row>
    <row r="34" spans="1:56" ht="18" customHeight="1">
      <c r="A34" s="16">
        <v>22</v>
      </c>
      <c r="B34" s="226">
        <f>'INPUT DATA'!B34</f>
        <v>0</v>
      </c>
      <c r="C34" s="227"/>
      <c r="D34" s="227"/>
      <c r="E34" s="228"/>
      <c r="F34" s="128"/>
      <c r="G34" s="51"/>
      <c r="H34" s="51"/>
      <c r="I34" s="51"/>
      <c r="J34" s="51"/>
      <c r="K34" s="51"/>
      <c r="L34" s="51"/>
      <c r="M34" s="51"/>
      <c r="N34" s="51"/>
      <c r="O34" s="51"/>
      <c r="P34" s="63"/>
      <c r="Q34" s="75" t="str">
        <f t="shared" si="0"/>
        <v/>
      </c>
      <c r="R34" s="133" t="str">
        <f t="shared" si="1"/>
        <v/>
      </c>
      <c r="S34" s="51"/>
      <c r="T34" s="49"/>
      <c r="U34" s="51"/>
      <c r="V34" s="51"/>
      <c r="W34" s="51"/>
      <c r="X34" s="51"/>
      <c r="Y34" s="51"/>
      <c r="Z34" s="135"/>
      <c r="AA34" s="51"/>
      <c r="AB34" s="51"/>
      <c r="AC34" s="63" t="str">
        <f t="shared" si="2"/>
        <v/>
      </c>
      <c r="AD34" s="75" t="str">
        <f t="shared" si="3"/>
        <v/>
      </c>
      <c r="AE34" s="76" t="str">
        <f t="shared" si="4"/>
        <v/>
      </c>
      <c r="AF34" s="85"/>
      <c r="AG34" s="75" t="str">
        <f t="shared" si="5"/>
        <v/>
      </c>
      <c r="AH34" s="76" t="str">
        <f t="shared" si="6"/>
        <v/>
      </c>
      <c r="AI34" s="95" t="str">
        <f t="shared" si="7"/>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c r="A35" s="16">
        <v>23</v>
      </c>
      <c r="B35" s="226">
        <f>'INPUT DATA'!B35</f>
        <v>0</v>
      </c>
      <c r="C35" s="227"/>
      <c r="D35" s="227"/>
      <c r="E35" s="228"/>
      <c r="F35" s="128"/>
      <c r="G35" s="51"/>
      <c r="H35" s="51"/>
      <c r="I35" s="51"/>
      <c r="J35" s="51"/>
      <c r="K35" s="51"/>
      <c r="L35" s="51"/>
      <c r="M35" s="51"/>
      <c r="N35" s="51"/>
      <c r="O35" s="51"/>
      <c r="P35" s="63"/>
      <c r="Q35" s="75" t="str">
        <f t="shared" si="0"/>
        <v/>
      </c>
      <c r="R35" s="133" t="str">
        <f t="shared" si="1"/>
        <v/>
      </c>
      <c r="S35" s="51"/>
      <c r="T35" s="51"/>
      <c r="U35" s="51"/>
      <c r="V35" s="51"/>
      <c r="W35" s="51"/>
      <c r="X35" s="51"/>
      <c r="Y35" s="51"/>
      <c r="Z35" s="135"/>
      <c r="AA35" s="51"/>
      <c r="AB35" s="51"/>
      <c r="AC35" s="63" t="str">
        <f t="shared" si="2"/>
        <v/>
      </c>
      <c r="AD35" s="75" t="str">
        <f t="shared" si="3"/>
        <v/>
      </c>
      <c r="AE35" s="76" t="str">
        <f t="shared" si="4"/>
        <v/>
      </c>
      <c r="AF35" s="85"/>
      <c r="AG35" s="75" t="str">
        <f t="shared" si="5"/>
        <v/>
      </c>
      <c r="AH35" s="76" t="str">
        <f t="shared" si="6"/>
        <v/>
      </c>
      <c r="AI35" s="95" t="str">
        <f t="shared" si="7"/>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c r="A36" s="16">
        <v>24</v>
      </c>
      <c r="B36" s="226">
        <f>'INPUT DATA'!B36</f>
        <v>0</v>
      </c>
      <c r="C36" s="227"/>
      <c r="D36" s="227"/>
      <c r="E36" s="228"/>
      <c r="F36" s="50"/>
      <c r="G36" s="51"/>
      <c r="H36" s="51"/>
      <c r="I36" s="51"/>
      <c r="J36" s="51"/>
      <c r="K36" s="51"/>
      <c r="L36" s="51"/>
      <c r="M36" s="51"/>
      <c r="N36" s="51"/>
      <c r="O36" s="51"/>
      <c r="P36" s="63"/>
      <c r="Q36" s="75" t="str">
        <f t="shared" si="0"/>
        <v/>
      </c>
      <c r="R36" s="133" t="str">
        <f t="shared" si="1"/>
        <v/>
      </c>
      <c r="S36" s="51"/>
      <c r="T36" s="51"/>
      <c r="U36" s="51"/>
      <c r="V36" s="51"/>
      <c r="W36" s="51"/>
      <c r="X36" s="51"/>
      <c r="Y36" s="51"/>
      <c r="Z36" s="135"/>
      <c r="AA36" s="51"/>
      <c r="AB36" s="51"/>
      <c r="AC36" s="63" t="str">
        <f t="shared" si="2"/>
        <v/>
      </c>
      <c r="AD36" s="75" t="str">
        <f t="shared" si="3"/>
        <v/>
      </c>
      <c r="AE36" s="76" t="str">
        <f t="shared" si="4"/>
        <v/>
      </c>
      <c r="AF36" s="85"/>
      <c r="AG36" s="75" t="str">
        <f t="shared" si="5"/>
        <v/>
      </c>
      <c r="AH36" s="76" t="str">
        <f t="shared" si="6"/>
        <v/>
      </c>
      <c r="AI36" s="95" t="str">
        <f t="shared" si="7"/>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c r="A37" s="16">
        <v>25</v>
      </c>
      <c r="B37" s="226">
        <f>'INPUT DATA'!B37</f>
        <v>0</v>
      </c>
      <c r="C37" s="227"/>
      <c r="D37" s="227"/>
      <c r="E37" s="228"/>
      <c r="F37" s="50"/>
      <c r="G37" s="51"/>
      <c r="H37" s="51"/>
      <c r="I37" s="51"/>
      <c r="J37" s="51"/>
      <c r="K37" s="51"/>
      <c r="L37" s="51"/>
      <c r="M37" s="51"/>
      <c r="N37" s="51"/>
      <c r="O37" s="51"/>
      <c r="P37" s="63"/>
      <c r="Q37" s="75" t="str">
        <f t="shared" si="0"/>
        <v/>
      </c>
      <c r="R37" s="133" t="str">
        <f t="shared" si="1"/>
        <v/>
      </c>
      <c r="S37" s="51"/>
      <c r="T37" s="51"/>
      <c r="U37" s="51"/>
      <c r="V37" s="51"/>
      <c r="W37" s="51"/>
      <c r="X37" s="51"/>
      <c r="Y37" s="51"/>
      <c r="Z37" s="135"/>
      <c r="AA37" s="51"/>
      <c r="AB37" s="51"/>
      <c r="AC37" s="63" t="str">
        <f t="shared" si="2"/>
        <v/>
      </c>
      <c r="AD37" s="75" t="str">
        <f t="shared" si="3"/>
        <v/>
      </c>
      <c r="AE37" s="76" t="str">
        <f t="shared" si="4"/>
        <v/>
      </c>
      <c r="AF37" s="85"/>
      <c r="AG37" s="75" t="str">
        <f t="shared" si="5"/>
        <v/>
      </c>
      <c r="AH37" s="76" t="str">
        <f t="shared" si="6"/>
        <v/>
      </c>
      <c r="AI37" s="95" t="str">
        <f t="shared" si="7"/>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c r="A38" s="16">
        <v>26</v>
      </c>
      <c r="B38" s="226">
        <f>'INPUT DATA'!B38</f>
        <v>0</v>
      </c>
      <c r="C38" s="227"/>
      <c r="D38" s="227"/>
      <c r="E38" s="228"/>
      <c r="F38" s="50"/>
      <c r="G38" s="51"/>
      <c r="H38" s="51"/>
      <c r="I38" s="51"/>
      <c r="J38" s="51"/>
      <c r="K38" s="51"/>
      <c r="L38" s="51"/>
      <c r="M38" s="51"/>
      <c r="N38" s="51"/>
      <c r="O38" s="51"/>
      <c r="P38" s="63"/>
      <c r="Q38" s="75" t="str">
        <f t="shared" si="0"/>
        <v/>
      </c>
      <c r="R38" s="133" t="str">
        <f t="shared" si="1"/>
        <v/>
      </c>
      <c r="S38" s="51"/>
      <c r="T38" s="51"/>
      <c r="U38" s="51"/>
      <c r="V38" s="51"/>
      <c r="W38" s="51"/>
      <c r="X38" s="51"/>
      <c r="Y38" s="51"/>
      <c r="Z38" s="135"/>
      <c r="AA38" s="51"/>
      <c r="AB38" s="51"/>
      <c r="AC38" s="63" t="str">
        <f t="shared" si="2"/>
        <v/>
      </c>
      <c r="AD38" s="75" t="str">
        <f t="shared" si="3"/>
        <v/>
      </c>
      <c r="AE38" s="76" t="str">
        <f t="shared" si="4"/>
        <v/>
      </c>
      <c r="AF38" s="85"/>
      <c r="AG38" s="75" t="str">
        <f t="shared" si="5"/>
        <v/>
      </c>
      <c r="AH38" s="76" t="str">
        <f t="shared" si="6"/>
        <v/>
      </c>
      <c r="AI38" s="95" t="str">
        <f t="shared" si="7"/>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c r="A39" s="16">
        <v>27</v>
      </c>
      <c r="B39" s="226">
        <f>'INPUT DATA'!B39</f>
        <v>0</v>
      </c>
      <c r="C39" s="227"/>
      <c r="D39" s="227"/>
      <c r="E39" s="228"/>
      <c r="F39" s="50"/>
      <c r="G39" s="51"/>
      <c r="H39" s="51"/>
      <c r="I39" s="51"/>
      <c r="J39" s="51"/>
      <c r="K39" s="51"/>
      <c r="L39" s="51"/>
      <c r="M39" s="51"/>
      <c r="N39" s="51"/>
      <c r="O39" s="51"/>
      <c r="P39" s="63"/>
      <c r="Q39" s="75" t="str">
        <f t="shared" si="0"/>
        <v/>
      </c>
      <c r="R39" s="133" t="str">
        <f t="shared" si="1"/>
        <v/>
      </c>
      <c r="S39" s="51"/>
      <c r="T39" s="51"/>
      <c r="U39" s="51"/>
      <c r="V39" s="51"/>
      <c r="W39" s="51"/>
      <c r="X39" s="51"/>
      <c r="Y39" s="51"/>
      <c r="Z39" s="135"/>
      <c r="AA39" s="51"/>
      <c r="AB39" s="51"/>
      <c r="AC39" s="63" t="str">
        <f t="shared" si="2"/>
        <v/>
      </c>
      <c r="AD39" s="75" t="str">
        <f t="shared" si="3"/>
        <v/>
      </c>
      <c r="AE39" s="76" t="str">
        <f t="shared" si="4"/>
        <v/>
      </c>
      <c r="AF39" s="85"/>
      <c r="AG39" s="75" t="str">
        <f t="shared" si="5"/>
        <v/>
      </c>
      <c r="AH39" s="76" t="str">
        <f t="shared" si="6"/>
        <v/>
      </c>
      <c r="AI39" s="95" t="str">
        <f t="shared" si="7"/>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26">
        <f>'INPUT DATA'!B40</f>
        <v>0</v>
      </c>
      <c r="C40" s="227"/>
      <c r="D40" s="227"/>
      <c r="E40" s="228"/>
      <c r="F40" s="50"/>
      <c r="G40" s="51"/>
      <c r="H40" s="51"/>
      <c r="I40" s="51"/>
      <c r="J40" s="51"/>
      <c r="K40" s="51"/>
      <c r="L40" s="51"/>
      <c r="M40" s="51"/>
      <c r="N40" s="51"/>
      <c r="O40" s="51"/>
      <c r="P40" s="63"/>
      <c r="Q40" s="75" t="str">
        <f t="shared" si="0"/>
        <v/>
      </c>
      <c r="R40" s="133" t="str">
        <f t="shared" si="1"/>
        <v/>
      </c>
      <c r="S40" s="51"/>
      <c r="T40" s="51"/>
      <c r="U40" s="51"/>
      <c r="V40" s="51"/>
      <c r="W40" s="51"/>
      <c r="X40" s="51"/>
      <c r="Y40" s="51"/>
      <c r="Z40" s="135"/>
      <c r="AA40" s="51"/>
      <c r="AB40" s="51"/>
      <c r="AC40" s="63" t="str">
        <f t="shared" si="2"/>
        <v/>
      </c>
      <c r="AD40" s="75" t="str">
        <f t="shared" si="3"/>
        <v/>
      </c>
      <c r="AE40" s="76" t="str">
        <f t="shared" si="4"/>
        <v/>
      </c>
      <c r="AF40" s="85"/>
      <c r="AG40" s="75" t="str">
        <f t="shared" si="5"/>
        <v/>
      </c>
      <c r="AH40" s="76" t="str">
        <f t="shared" si="6"/>
        <v/>
      </c>
      <c r="AI40" s="95" t="str">
        <f t="shared" si="7"/>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26">
        <f>'INPUT DATA'!B41</f>
        <v>0</v>
      </c>
      <c r="C41" s="227"/>
      <c r="D41" s="227"/>
      <c r="E41" s="228"/>
      <c r="F41" s="50"/>
      <c r="G41" s="51"/>
      <c r="H41" s="51"/>
      <c r="I41" s="51"/>
      <c r="J41" s="51"/>
      <c r="K41" s="51"/>
      <c r="L41" s="51"/>
      <c r="M41" s="51"/>
      <c r="N41" s="51"/>
      <c r="O41" s="51"/>
      <c r="P41" s="63"/>
      <c r="Q41" s="75" t="str">
        <f t="shared" si="0"/>
        <v/>
      </c>
      <c r="R41" s="133" t="str">
        <f t="shared" si="1"/>
        <v/>
      </c>
      <c r="S41" s="51"/>
      <c r="T41" s="51"/>
      <c r="U41" s="51"/>
      <c r="V41" s="51"/>
      <c r="W41" s="51"/>
      <c r="X41" s="51"/>
      <c r="Y41" s="51"/>
      <c r="Z41" s="135"/>
      <c r="AA41" s="51"/>
      <c r="AB41" s="51"/>
      <c r="AC41" s="63" t="str">
        <f t="shared" si="2"/>
        <v/>
      </c>
      <c r="AD41" s="75" t="str">
        <f t="shared" si="3"/>
        <v/>
      </c>
      <c r="AE41" s="76" t="str">
        <f t="shared" si="4"/>
        <v/>
      </c>
      <c r="AF41" s="85"/>
      <c r="AG41" s="75" t="str">
        <f t="shared" si="5"/>
        <v/>
      </c>
      <c r="AH41" s="76" t="str">
        <f t="shared" si="6"/>
        <v/>
      </c>
      <c r="AI41" s="95" t="str">
        <f t="shared" si="7"/>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26">
        <f>'INPUT DATA'!B42</f>
        <v>0</v>
      </c>
      <c r="C42" s="227"/>
      <c r="D42" s="227"/>
      <c r="E42" s="228"/>
      <c r="F42" s="50"/>
      <c r="G42" s="51"/>
      <c r="H42" s="51"/>
      <c r="I42" s="51"/>
      <c r="J42" s="51"/>
      <c r="K42" s="51"/>
      <c r="L42" s="51"/>
      <c r="M42" s="51"/>
      <c r="N42" s="51"/>
      <c r="O42" s="51"/>
      <c r="P42" s="63"/>
      <c r="Q42" s="75" t="str">
        <f t="shared" si="0"/>
        <v/>
      </c>
      <c r="R42" s="133" t="str">
        <f t="shared" si="1"/>
        <v/>
      </c>
      <c r="S42" s="51"/>
      <c r="T42" s="51"/>
      <c r="U42" s="51"/>
      <c r="V42" s="51"/>
      <c r="W42" s="51"/>
      <c r="X42" s="51"/>
      <c r="Y42" s="51"/>
      <c r="Z42" s="135"/>
      <c r="AA42" s="51"/>
      <c r="AB42" s="51"/>
      <c r="AC42" s="63" t="str">
        <f t="shared" si="2"/>
        <v/>
      </c>
      <c r="AD42" s="75" t="str">
        <f t="shared" si="3"/>
        <v/>
      </c>
      <c r="AE42" s="76" t="str">
        <f t="shared" si="4"/>
        <v/>
      </c>
      <c r="AF42" s="85"/>
      <c r="AG42" s="75" t="str">
        <f t="shared" si="5"/>
        <v/>
      </c>
      <c r="AH42" s="76" t="str">
        <f t="shared" si="6"/>
        <v/>
      </c>
      <c r="AI42" s="95" t="str">
        <f t="shared" si="7"/>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26">
        <f>'INPUT DATA'!B43</f>
        <v>0</v>
      </c>
      <c r="C43" s="227"/>
      <c r="D43" s="227"/>
      <c r="E43" s="228"/>
      <c r="F43" s="50"/>
      <c r="G43" s="51"/>
      <c r="H43" s="51"/>
      <c r="I43" s="51"/>
      <c r="J43" s="51"/>
      <c r="K43" s="51"/>
      <c r="L43" s="51"/>
      <c r="M43" s="51"/>
      <c r="N43" s="51"/>
      <c r="O43" s="51"/>
      <c r="P43" s="63"/>
      <c r="Q43" s="75" t="str">
        <f t="shared" si="0"/>
        <v/>
      </c>
      <c r="R43" s="133" t="str">
        <f t="shared" si="1"/>
        <v/>
      </c>
      <c r="S43" s="51"/>
      <c r="T43" s="51"/>
      <c r="U43" s="51"/>
      <c r="V43" s="51"/>
      <c r="W43" s="51"/>
      <c r="X43" s="51"/>
      <c r="Y43" s="51"/>
      <c r="Z43" s="135"/>
      <c r="AA43" s="51"/>
      <c r="AB43" s="51"/>
      <c r="AC43" s="63" t="str">
        <f t="shared" si="2"/>
        <v/>
      </c>
      <c r="AD43" s="75" t="str">
        <f t="shared" si="3"/>
        <v/>
      </c>
      <c r="AE43" s="76" t="str">
        <f t="shared" si="4"/>
        <v/>
      </c>
      <c r="AF43" s="85"/>
      <c r="AG43" s="75" t="str">
        <f t="shared" si="5"/>
        <v/>
      </c>
      <c r="AH43" s="76" t="str">
        <f t="shared" si="6"/>
        <v/>
      </c>
      <c r="AI43" s="95" t="str">
        <f t="shared" si="7"/>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26">
        <f>'INPUT DATA'!B44</f>
        <v>0</v>
      </c>
      <c r="C44" s="227"/>
      <c r="D44" s="227"/>
      <c r="E44" s="228"/>
      <c r="F44" s="50"/>
      <c r="G44" s="51"/>
      <c r="H44" s="51"/>
      <c r="I44" s="51"/>
      <c r="J44" s="51"/>
      <c r="K44" s="51"/>
      <c r="L44" s="51"/>
      <c r="M44" s="51"/>
      <c r="N44" s="51"/>
      <c r="O44" s="51"/>
      <c r="P44" s="63"/>
      <c r="Q44" s="75" t="str">
        <f t="shared" si="0"/>
        <v/>
      </c>
      <c r="R44" s="133" t="str">
        <f t="shared" si="1"/>
        <v/>
      </c>
      <c r="S44" s="51"/>
      <c r="T44" s="51"/>
      <c r="U44" s="51"/>
      <c r="V44" s="51"/>
      <c r="W44" s="51"/>
      <c r="X44" s="51"/>
      <c r="Y44" s="51"/>
      <c r="Z44" s="135"/>
      <c r="AA44" s="51"/>
      <c r="AB44" s="51"/>
      <c r="AC44" s="63" t="str">
        <f t="shared" si="2"/>
        <v/>
      </c>
      <c r="AD44" s="75" t="str">
        <f t="shared" si="3"/>
        <v/>
      </c>
      <c r="AE44" s="76" t="str">
        <f t="shared" si="4"/>
        <v/>
      </c>
      <c r="AF44" s="85"/>
      <c r="AG44" s="75" t="str">
        <f t="shared" si="5"/>
        <v/>
      </c>
      <c r="AH44" s="76" t="str">
        <f t="shared" si="6"/>
        <v/>
      </c>
      <c r="AI44" s="95" t="str">
        <f t="shared" si="7"/>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26">
        <f>'INPUT DATA'!B45</f>
        <v>0</v>
      </c>
      <c r="C45" s="227"/>
      <c r="D45" s="227"/>
      <c r="E45" s="228"/>
      <c r="F45" s="50"/>
      <c r="G45" s="51"/>
      <c r="H45" s="51"/>
      <c r="I45" s="51"/>
      <c r="J45" s="51"/>
      <c r="K45" s="51"/>
      <c r="L45" s="51"/>
      <c r="M45" s="51"/>
      <c r="N45" s="51"/>
      <c r="O45" s="51"/>
      <c r="P45" s="63"/>
      <c r="Q45" s="75" t="str">
        <f t="shared" si="0"/>
        <v/>
      </c>
      <c r="R45" s="133" t="str">
        <f t="shared" si="1"/>
        <v/>
      </c>
      <c r="S45" s="51"/>
      <c r="T45" s="51"/>
      <c r="U45" s="51"/>
      <c r="V45" s="51"/>
      <c r="W45" s="51"/>
      <c r="X45" s="51"/>
      <c r="Y45" s="51"/>
      <c r="Z45" s="135"/>
      <c r="AA45" s="51"/>
      <c r="AB45" s="51"/>
      <c r="AC45" s="63" t="str">
        <f t="shared" si="2"/>
        <v/>
      </c>
      <c r="AD45" s="75" t="str">
        <f t="shared" si="3"/>
        <v/>
      </c>
      <c r="AE45" s="76" t="str">
        <f t="shared" si="4"/>
        <v/>
      </c>
      <c r="AF45" s="85"/>
      <c r="AG45" s="75" t="str">
        <f t="shared" si="5"/>
        <v/>
      </c>
      <c r="AH45" s="76" t="str">
        <f t="shared" si="6"/>
        <v/>
      </c>
      <c r="AI45" s="95" t="str">
        <f t="shared" si="7"/>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26">
        <f>'INPUT DATA'!B46</f>
        <v>0</v>
      </c>
      <c r="C46" s="227"/>
      <c r="D46" s="227"/>
      <c r="E46" s="228"/>
      <c r="F46" s="50"/>
      <c r="G46" s="51"/>
      <c r="H46" s="51"/>
      <c r="I46" s="51"/>
      <c r="J46" s="51"/>
      <c r="K46" s="51"/>
      <c r="L46" s="51"/>
      <c r="M46" s="51"/>
      <c r="N46" s="51"/>
      <c r="O46" s="51"/>
      <c r="P46" s="63"/>
      <c r="Q46" s="75" t="str">
        <f t="shared" si="0"/>
        <v/>
      </c>
      <c r="R46" s="133" t="str">
        <f t="shared" si="1"/>
        <v/>
      </c>
      <c r="S46" s="51"/>
      <c r="T46" s="51"/>
      <c r="U46" s="51"/>
      <c r="V46" s="51"/>
      <c r="W46" s="51"/>
      <c r="X46" s="51"/>
      <c r="Y46" s="51"/>
      <c r="Z46" s="135"/>
      <c r="AA46" s="51"/>
      <c r="AB46" s="51"/>
      <c r="AC46" s="63" t="str">
        <f t="shared" si="2"/>
        <v/>
      </c>
      <c r="AD46" s="75" t="str">
        <f t="shared" si="3"/>
        <v/>
      </c>
      <c r="AE46" s="76" t="str">
        <f t="shared" si="4"/>
        <v/>
      </c>
      <c r="AF46" s="85"/>
      <c r="AG46" s="75" t="str">
        <f t="shared" si="5"/>
        <v/>
      </c>
      <c r="AH46" s="76" t="str">
        <f t="shared" si="6"/>
        <v/>
      </c>
      <c r="AI46" s="95" t="str">
        <f t="shared" si="7"/>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26">
        <f>'INPUT DATA'!B47</f>
        <v>0</v>
      </c>
      <c r="C47" s="227"/>
      <c r="D47" s="227"/>
      <c r="E47" s="228"/>
      <c r="F47" s="50"/>
      <c r="G47" s="51"/>
      <c r="H47" s="51"/>
      <c r="I47" s="51"/>
      <c r="J47" s="51"/>
      <c r="K47" s="51"/>
      <c r="L47" s="51"/>
      <c r="M47" s="51"/>
      <c r="N47" s="51"/>
      <c r="O47" s="51"/>
      <c r="P47" s="63"/>
      <c r="Q47" s="75" t="str">
        <f t="shared" si="0"/>
        <v/>
      </c>
      <c r="R47" s="133" t="str">
        <f t="shared" si="1"/>
        <v/>
      </c>
      <c r="S47" s="51"/>
      <c r="T47" s="51"/>
      <c r="U47" s="51"/>
      <c r="V47" s="51"/>
      <c r="W47" s="51"/>
      <c r="X47" s="51"/>
      <c r="Y47" s="51"/>
      <c r="Z47" s="135"/>
      <c r="AA47" s="51"/>
      <c r="AB47" s="51"/>
      <c r="AC47" s="63" t="str">
        <f t="shared" si="2"/>
        <v/>
      </c>
      <c r="AD47" s="75" t="str">
        <f t="shared" si="3"/>
        <v/>
      </c>
      <c r="AE47" s="76" t="str">
        <f t="shared" si="4"/>
        <v/>
      </c>
      <c r="AF47" s="85"/>
      <c r="AG47" s="75" t="str">
        <f t="shared" si="5"/>
        <v/>
      </c>
      <c r="AH47" s="76" t="str">
        <f t="shared" si="6"/>
        <v/>
      </c>
      <c r="AI47" s="95" t="str">
        <f t="shared" si="7"/>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26">
        <f>'INPUT DATA'!B48</f>
        <v>0</v>
      </c>
      <c r="C48" s="227"/>
      <c r="D48" s="227"/>
      <c r="E48" s="228"/>
      <c r="F48" s="50"/>
      <c r="G48" s="51"/>
      <c r="H48" s="51"/>
      <c r="I48" s="51"/>
      <c r="J48" s="51"/>
      <c r="K48" s="51"/>
      <c r="L48" s="51"/>
      <c r="M48" s="51"/>
      <c r="N48" s="51"/>
      <c r="O48" s="51"/>
      <c r="P48" s="63"/>
      <c r="Q48" s="75" t="str">
        <f t="shared" si="0"/>
        <v/>
      </c>
      <c r="R48" s="133" t="str">
        <f t="shared" si="1"/>
        <v/>
      </c>
      <c r="S48" s="51"/>
      <c r="T48" s="51"/>
      <c r="U48" s="51"/>
      <c r="V48" s="51"/>
      <c r="W48" s="51"/>
      <c r="X48" s="51"/>
      <c r="Y48" s="51"/>
      <c r="Z48" s="135"/>
      <c r="AA48" s="51"/>
      <c r="AB48" s="51"/>
      <c r="AC48" s="63" t="str">
        <f t="shared" si="2"/>
        <v/>
      </c>
      <c r="AD48" s="75" t="str">
        <f t="shared" si="3"/>
        <v/>
      </c>
      <c r="AE48" s="76" t="str">
        <f t="shared" si="4"/>
        <v/>
      </c>
      <c r="AF48" s="85"/>
      <c r="AG48" s="75" t="str">
        <f t="shared" si="5"/>
        <v/>
      </c>
      <c r="AH48" s="76" t="str">
        <f t="shared" si="6"/>
        <v/>
      </c>
      <c r="AI48" s="95" t="str">
        <f t="shared" si="7"/>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26">
        <f>'INPUT DATA'!B49</f>
        <v>0</v>
      </c>
      <c r="C49" s="227"/>
      <c r="D49" s="227"/>
      <c r="E49" s="228"/>
      <c r="F49" s="50"/>
      <c r="G49" s="51"/>
      <c r="H49" s="51"/>
      <c r="I49" s="51"/>
      <c r="J49" s="51"/>
      <c r="K49" s="51"/>
      <c r="L49" s="51"/>
      <c r="M49" s="51"/>
      <c r="N49" s="51"/>
      <c r="O49" s="51"/>
      <c r="P49" s="63"/>
      <c r="Q49" s="75" t="str">
        <f t="shared" si="0"/>
        <v/>
      </c>
      <c r="R49" s="133" t="str">
        <f t="shared" si="1"/>
        <v/>
      </c>
      <c r="S49" s="51"/>
      <c r="T49" s="51"/>
      <c r="U49" s="51"/>
      <c r="V49" s="51"/>
      <c r="W49" s="51"/>
      <c r="X49" s="51"/>
      <c r="Y49" s="51"/>
      <c r="Z49" s="135"/>
      <c r="AA49" s="51"/>
      <c r="AB49" s="51"/>
      <c r="AC49" s="63" t="str">
        <f t="shared" si="2"/>
        <v/>
      </c>
      <c r="AD49" s="75" t="str">
        <f t="shared" si="3"/>
        <v/>
      </c>
      <c r="AE49" s="76" t="str">
        <f t="shared" si="4"/>
        <v/>
      </c>
      <c r="AF49" s="85"/>
      <c r="AG49" s="75" t="str">
        <f t="shared" si="5"/>
        <v/>
      </c>
      <c r="AH49" s="76" t="str">
        <f t="shared" si="6"/>
        <v/>
      </c>
      <c r="AI49" s="95" t="str">
        <f t="shared" si="7"/>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26">
        <f>'INPUT DATA'!B50</f>
        <v>0</v>
      </c>
      <c r="C50" s="227"/>
      <c r="D50" s="227"/>
      <c r="E50" s="228"/>
      <c r="F50" s="50"/>
      <c r="G50" s="51"/>
      <c r="H50" s="51"/>
      <c r="I50" s="51"/>
      <c r="J50" s="51"/>
      <c r="K50" s="51"/>
      <c r="L50" s="51"/>
      <c r="M50" s="51"/>
      <c r="N50" s="51"/>
      <c r="O50" s="51"/>
      <c r="P50" s="63"/>
      <c r="Q50" s="75" t="str">
        <f t="shared" si="0"/>
        <v/>
      </c>
      <c r="R50" s="133" t="str">
        <f t="shared" si="1"/>
        <v/>
      </c>
      <c r="S50" s="51"/>
      <c r="T50" s="51"/>
      <c r="U50" s="51"/>
      <c r="V50" s="51"/>
      <c r="W50" s="51"/>
      <c r="X50" s="51"/>
      <c r="Y50" s="51"/>
      <c r="Z50" s="135"/>
      <c r="AA50" s="51"/>
      <c r="AB50" s="51"/>
      <c r="AC50" s="63" t="str">
        <f t="shared" si="2"/>
        <v/>
      </c>
      <c r="AD50" s="75" t="str">
        <f t="shared" si="3"/>
        <v/>
      </c>
      <c r="AE50" s="76" t="str">
        <f t="shared" si="4"/>
        <v/>
      </c>
      <c r="AF50" s="85"/>
      <c r="AG50" s="75" t="str">
        <f t="shared" si="5"/>
        <v/>
      </c>
      <c r="AH50" s="76" t="str">
        <f t="shared" si="6"/>
        <v/>
      </c>
      <c r="AI50" s="95" t="str">
        <f t="shared" si="7"/>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26">
        <f>'INPUT DATA'!B51</f>
        <v>0</v>
      </c>
      <c r="C51" s="227"/>
      <c r="D51" s="227"/>
      <c r="E51" s="228"/>
      <c r="F51" s="50"/>
      <c r="G51" s="51"/>
      <c r="H51" s="51"/>
      <c r="I51" s="51"/>
      <c r="J51" s="51"/>
      <c r="K51" s="51"/>
      <c r="L51" s="51"/>
      <c r="M51" s="51"/>
      <c r="N51" s="51"/>
      <c r="O51" s="51"/>
      <c r="P51" s="63"/>
      <c r="Q51" s="75" t="str">
        <f t="shared" si="0"/>
        <v/>
      </c>
      <c r="R51" s="133" t="str">
        <f t="shared" si="1"/>
        <v/>
      </c>
      <c r="S51" s="51"/>
      <c r="T51" s="51"/>
      <c r="U51" s="51"/>
      <c r="V51" s="51"/>
      <c r="W51" s="51"/>
      <c r="X51" s="51"/>
      <c r="Y51" s="51"/>
      <c r="Z51" s="135"/>
      <c r="AA51" s="51"/>
      <c r="AB51" s="51"/>
      <c r="AC51" s="63" t="str">
        <f t="shared" si="2"/>
        <v/>
      </c>
      <c r="AD51" s="75" t="str">
        <f t="shared" si="3"/>
        <v/>
      </c>
      <c r="AE51" s="76" t="str">
        <f t="shared" si="4"/>
        <v/>
      </c>
      <c r="AF51" s="85"/>
      <c r="AG51" s="75" t="str">
        <f t="shared" si="5"/>
        <v/>
      </c>
      <c r="AH51" s="76" t="str">
        <f t="shared" si="6"/>
        <v/>
      </c>
      <c r="AI51" s="95" t="str">
        <f t="shared" si="7"/>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26">
        <f>'INPUT DATA'!B52</f>
        <v>0</v>
      </c>
      <c r="C52" s="227"/>
      <c r="D52" s="227"/>
      <c r="E52" s="228"/>
      <c r="F52" s="50"/>
      <c r="G52" s="51"/>
      <c r="H52" s="51"/>
      <c r="I52" s="51"/>
      <c r="J52" s="51"/>
      <c r="K52" s="51"/>
      <c r="L52" s="51"/>
      <c r="M52" s="51"/>
      <c r="N52" s="51"/>
      <c r="O52" s="51"/>
      <c r="P52" s="63"/>
      <c r="Q52" s="75" t="str">
        <f t="shared" si="0"/>
        <v/>
      </c>
      <c r="R52" s="133" t="str">
        <f t="shared" si="1"/>
        <v/>
      </c>
      <c r="S52" s="51"/>
      <c r="T52" s="51"/>
      <c r="U52" s="51"/>
      <c r="V52" s="51"/>
      <c r="W52" s="51"/>
      <c r="X52" s="51"/>
      <c r="Y52" s="51"/>
      <c r="Z52" s="135"/>
      <c r="AA52" s="51"/>
      <c r="AB52" s="51"/>
      <c r="AC52" s="63" t="str">
        <f t="shared" si="2"/>
        <v/>
      </c>
      <c r="AD52" s="75" t="str">
        <f t="shared" si="3"/>
        <v/>
      </c>
      <c r="AE52" s="76" t="str">
        <f t="shared" si="4"/>
        <v/>
      </c>
      <c r="AF52" s="85"/>
      <c r="AG52" s="75" t="str">
        <f t="shared" si="5"/>
        <v/>
      </c>
      <c r="AH52" s="76" t="str">
        <f t="shared" si="6"/>
        <v/>
      </c>
      <c r="AI52" s="95" t="str">
        <f t="shared" si="7"/>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26">
        <f>'INPUT DATA'!B53</f>
        <v>0</v>
      </c>
      <c r="C53" s="227"/>
      <c r="D53" s="227"/>
      <c r="E53" s="228"/>
      <c r="F53" s="50"/>
      <c r="G53" s="51"/>
      <c r="H53" s="51"/>
      <c r="I53" s="51"/>
      <c r="J53" s="51"/>
      <c r="K53" s="51"/>
      <c r="L53" s="51"/>
      <c r="M53" s="51"/>
      <c r="N53" s="51"/>
      <c r="O53" s="51"/>
      <c r="P53" s="63"/>
      <c r="Q53" s="75" t="str">
        <f t="shared" si="0"/>
        <v/>
      </c>
      <c r="R53" s="133" t="str">
        <f t="shared" si="1"/>
        <v/>
      </c>
      <c r="S53" s="51"/>
      <c r="T53" s="51"/>
      <c r="U53" s="51"/>
      <c r="V53" s="51"/>
      <c r="W53" s="51"/>
      <c r="X53" s="51"/>
      <c r="Y53" s="51"/>
      <c r="Z53" s="135"/>
      <c r="AA53" s="51"/>
      <c r="AB53" s="51"/>
      <c r="AC53" s="63" t="str">
        <f t="shared" si="2"/>
        <v/>
      </c>
      <c r="AD53" s="75" t="str">
        <f t="shared" si="3"/>
        <v/>
      </c>
      <c r="AE53" s="76" t="str">
        <f t="shared" si="4"/>
        <v/>
      </c>
      <c r="AF53" s="85"/>
      <c r="AG53" s="75" t="str">
        <f t="shared" si="5"/>
        <v/>
      </c>
      <c r="AH53" s="76" t="str">
        <f t="shared" si="6"/>
        <v/>
      </c>
      <c r="AI53" s="95" t="str">
        <f t="shared" si="7"/>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26">
        <f>'INPUT DATA'!B54</f>
        <v>0</v>
      </c>
      <c r="C54" s="227"/>
      <c r="D54" s="227"/>
      <c r="E54" s="228"/>
      <c r="F54" s="50"/>
      <c r="G54" s="51"/>
      <c r="H54" s="51"/>
      <c r="I54" s="51"/>
      <c r="J54" s="51"/>
      <c r="K54" s="51"/>
      <c r="L54" s="51"/>
      <c r="M54" s="51"/>
      <c r="N54" s="51"/>
      <c r="O54" s="51"/>
      <c r="P54" s="63"/>
      <c r="Q54" s="75" t="str">
        <f t="shared" si="0"/>
        <v/>
      </c>
      <c r="R54" s="133" t="str">
        <f t="shared" si="1"/>
        <v/>
      </c>
      <c r="S54" s="51"/>
      <c r="T54" s="51"/>
      <c r="U54" s="51"/>
      <c r="V54" s="51"/>
      <c r="W54" s="51"/>
      <c r="X54" s="51"/>
      <c r="Y54" s="51"/>
      <c r="Z54" s="135"/>
      <c r="AA54" s="51"/>
      <c r="AB54" s="51"/>
      <c r="AC54" s="63" t="str">
        <f t="shared" si="2"/>
        <v/>
      </c>
      <c r="AD54" s="75" t="str">
        <f t="shared" si="3"/>
        <v/>
      </c>
      <c r="AE54" s="76" t="str">
        <f t="shared" si="4"/>
        <v/>
      </c>
      <c r="AF54" s="85"/>
      <c r="AG54" s="75" t="str">
        <f t="shared" si="5"/>
        <v/>
      </c>
      <c r="AH54" s="76" t="str">
        <f t="shared" si="6"/>
        <v/>
      </c>
      <c r="AI54" s="95" t="str">
        <f t="shared" si="7"/>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26">
        <f>'INPUT DATA'!B55</f>
        <v>0</v>
      </c>
      <c r="C55" s="227"/>
      <c r="D55" s="227"/>
      <c r="E55" s="228"/>
      <c r="F55" s="50"/>
      <c r="G55" s="51"/>
      <c r="H55" s="51"/>
      <c r="I55" s="51"/>
      <c r="J55" s="51"/>
      <c r="K55" s="51"/>
      <c r="L55" s="51"/>
      <c r="M55" s="51"/>
      <c r="N55" s="51"/>
      <c r="O55" s="51"/>
      <c r="P55" s="63"/>
      <c r="Q55" s="75" t="str">
        <f t="shared" si="0"/>
        <v/>
      </c>
      <c r="R55" s="133" t="str">
        <f t="shared" si="1"/>
        <v/>
      </c>
      <c r="S55" s="51"/>
      <c r="T55" s="51"/>
      <c r="U55" s="51"/>
      <c r="V55" s="51"/>
      <c r="W55" s="51"/>
      <c r="X55" s="51"/>
      <c r="Y55" s="51"/>
      <c r="Z55" s="135"/>
      <c r="AA55" s="51"/>
      <c r="AB55" s="51"/>
      <c r="AC55" s="63" t="str">
        <f t="shared" si="2"/>
        <v/>
      </c>
      <c r="AD55" s="75" t="str">
        <f t="shared" si="3"/>
        <v/>
      </c>
      <c r="AE55" s="76" t="str">
        <f t="shared" si="4"/>
        <v/>
      </c>
      <c r="AF55" s="85"/>
      <c r="AG55" s="75" t="str">
        <f t="shared" si="5"/>
        <v/>
      </c>
      <c r="AH55" s="76" t="str">
        <f t="shared" si="6"/>
        <v/>
      </c>
      <c r="AI55" s="95" t="str">
        <f t="shared" si="7"/>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26">
        <f>'INPUT DATA'!B56</f>
        <v>0</v>
      </c>
      <c r="C56" s="227"/>
      <c r="D56" s="227"/>
      <c r="E56" s="228"/>
      <c r="F56" s="50"/>
      <c r="G56" s="51"/>
      <c r="H56" s="51"/>
      <c r="I56" s="51"/>
      <c r="J56" s="51"/>
      <c r="K56" s="51"/>
      <c r="L56" s="51"/>
      <c r="M56" s="51"/>
      <c r="N56" s="51"/>
      <c r="O56" s="51"/>
      <c r="P56" s="63"/>
      <c r="Q56" s="75" t="str">
        <f t="shared" si="0"/>
        <v/>
      </c>
      <c r="R56" s="133" t="str">
        <f t="shared" si="1"/>
        <v/>
      </c>
      <c r="S56" s="51"/>
      <c r="T56" s="51"/>
      <c r="U56" s="51"/>
      <c r="V56" s="51"/>
      <c r="W56" s="51"/>
      <c r="X56" s="51"/>
      <c r="Y56" s="51"/>
      <c r="Z56" s="135"/>
      <c r="AA56" s="51"/>
      <c r="AB56" s="51"/>
      <c r="AC56" s="63" t="str">
        <f t="shared" si="2"/>
        <v/>
      </c>
      <c r="AD56" s="75" t="str">
        <f t="shared" si="3"/>
        <v/>
      </c>
      <c r="AE56" s="76" t="str">
        <f t="shared" si="4"/>
        <v/>
      </c>
      <c r="AF56" s="85"/>
      <c r="AG56" s="75" t="str">
        <f t="shared" si="5"/>
        <v/>
      </c>
      <c r="AH56" s="76" t="str">
        <f t="shared" si="6"/>
        <v/>
      </c>
      <c r="AI56" s="95" t="str">
        <f t="shared" si="7"/>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26">
        <f>'INPUT DATA'!B57</f>
        <v>0</v>
      </c>
      <c r="C57" s="227"/>
      <c r="D57" s="227"/>
      <c r="E57" s="228"/>
      <c r="F57" s="50"/>
      <c r="G57" s="51"/>
      <c r="H57" s="51"/>
      <c r="I57" s="51"/>
      <c r="J57" s="51"/>
      <c r="K57" s="51"/>
      <c r="L57" s="51"/>
      <c r="M57" s="51"/>
      <c r="N57" s="51"/>
      <c r="O57" s="51"/>
      <c r="P57" s="63"/>
      <c r="Q57" s="75" t="str">
        <f t="shared" si="0"/>
        <v/>
      </c>
      <c r="R57" s="133" t="str">
        <f t="shared" si="1"/>
        <v/>
      </c>
      <c r="S57" s="51"/>
      <c r="T57" s="51"/>
      <c r="U57" s="51"/>
      <c r="V57" s="51"/>
      <c r="W57" s="51"/>
      <c r="X57" s="51"/>
      <c r="Y57" s="51"/>
      <c r="Z57" s="135"/>
      <c r="AA57" s="51"/>
      <c r="AB57" s="51"/>
      <c r="AC57" s="63" t="str">
        <f t="shared" si="2"/>
        <v/>
      </c>
      <c r="AD57" s="75" t="str">
        <f t="shared" si="3"/>
        <v/>
      </c>
      <c r="AE57" s="76" t="str">
        <f t="shared" si="4"/>
        <v/>
      </c>
      <c r="AF57" s="85"/>
      <c r="AG57" s="75" t="str">
        <f t="shared" si="5"/>
        <v/>
      </c>
      <c r="AH57" s="76" t="str">
        <f t="shared" si="6"/>
        <v/>
      </c>
      <c r="AI57" s="95" t="str">
        <f t="shared" si="7"/>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26">
        <f>'INPUT DATA'!B58</f>
        <v>0</v>
      </c>
      <c r="C58" s="227"/>
      <c r="D58" s="227"/>
      <c r="E58" s="228"/>
      <c r="F58" s="50"/>
      <c r="G58" s="51"/>
      <c r="H58" s="51"/>
      <c r="I58" s="51"/>
      <c r="J58" s="51"/>
      <c r="K58" s="51"/>
      <c r="L58" s="51"/>
      <c r="M58" s="51"/>
      <c r="N58" s="51"/>
      <c r="O58" s="51"/>
      <c r="P58" s="63"/>
      <c r="Q58" s="75" t="str">
        <f t="shared" si="0"/>
        <v/>
      </c>
      <c r="R58" s="133" t="str">
        <f t="shared" si="1"/>
        <v/>
      </c>
      <c r="S58" s="51"/>
      <c r="T58" s="51"/>
      <c r="U58" s="51"/>
      <c r="V58" s="51"/>
      <c r="W58" s="51"/>
      <c r="X58" s="51"/>
      <c r="Y58" s="51"/>
      <c r="Z58" s="135"/>
      <c r="AA58" s="51"/>
      <c r="AB58" s="51"/>
      <c r="AC58" s="63" t="str">
        <f t="shared" si="2"/>
        <v/>
      </c>
      <c r="AD58" s="75" t="str">
        <f t="shared" si="3"/>
        <v/>
      </c>
      <c r="AE58" s="76" t="str">
        <f t="shared" si="4"/>
        <v/>
      </c>
      <c r="AF58" s="85"/>
      <c r="AG58" s="75" t="str">
        <f t="shared" si="5"/>
        <v/>
      </c>
      <c r="AH58" s="76" t="str">
        <f t="shared" si="6"/>
        <v/>
      </c>
      <c r="AI58" s="95" t="str">
        <f t="shared" si="7"/>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26">
        <f>'INPUT DATA'!B59</f>
        <v>0</v>
      </c>
      <c r="C59" s="227"/>
      <c r="D59" s="227"/>
      <c r="E59" s="228"/>
      <c r="F59" s="50"/>
      <c r="G59" s="51"/>
      <c r="H59" s="51"/>
      <c r="I59" s="51"/>
      <c r="J59" s="51"/>
      <c r="K59" s="51"/>
      <c r="L59" s="51"/>
      <c r="M59" s="51"/>
      <c r="N59" s="51"/>
      <c r="O59" s="51"/>
      <c r="P59" s="63"/>
      <c r="Q59" s="75" t="str">
        <f t="shared" si="0"/>
        <v/>
      </c>
      <c r="R59" s="133" t="str">
        <f t="shared" si="1"/>
        <v/>
      </c>
      <c r="S59" s="51"/>
      <c r="T59" s="51"/>
      <c r="U59" s="51"/>
      <c r="V59" s="51"/>
      <c r="W59" s="51"/>
      <c r="X59" s="51"/>
      <c r="Y59" s="51"/>
      <c r="Z59" s="135"/>
      <c r="AA59" s="51"/>
      <c r="AB59" s="51"/>
      <c r="AC59" s="63" t="str">
        <f t="shared" si="2"/>
        <v/>
      </c>
      <c r="AD59" s="75" t="str">
        <f t="shared" si="3"/>
        <v/>
      </c>
      <c r="AE59" s="76" t="str">
        <f t="shared" si="4"/>
        <v/>
      </c>
      <c r="AF59" s="85"/>
      <c r="AG59" s="75" t="str">
        <f t="shared" si="5"/>
        <v/>
      </c>
      <c r="AH59" s="76" t="str">
        <f t="shared" si="6"/>
        <v/>
      </c>
      <c r="AI59" s="95" t="str">
        <f t="shared" si="7"/>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26">
        <f>'INPUT DATA'!B60</f>
        <v>0</v>
      </c>
      <c r="C60" s="227"/>
      <c r="D60" s="227"/>
      <c r="E60" s="228"/>
      <c r="F60" s="50"/>
      <c r="G60" s="51"/>
      <c r="H60" s="51"/>
      <c r="I60" s="51"/>
      <c r="J60" s="51"/>
      <c r="K60" s="51"/>
      <c r="L60" s="51"/>
      <c r="M60" s="51"/>
      <c r="N60" s="51"/>
      <c r="O60" s="51"/>
      <c r="P60" s="63"/>
      <c r="Q60" s="75" t="str">
        <f t="shared" si="0"/>
        <v/>
      </c>
      <c r="R60" s="133" t="str">
        <f t="shared" si="1"/>
        <v/>
      </c>
      <c r="S60" s="51"/>
      <c r="T60" s="51"/>
      <c r="U60" s="51"/>
      <c r="V60" s="51"/>
      <c r="W60" s="51"/>
      <c r="X60" s="51"/>
      <c r="Y60" s="51"/>
      <c r="Z60" s="135"/>
      <c r="AA60" s="51"/>
      <c r="AB60" s="51"/>
      <c r="AC60" s="63" t="str">
        <f t="shared" si="2"/>
        <v/>
      </c>
      <c r="AD60" s="75" t="str">
        <f t="shared" si="3"/>
        <v/>
      </c>
      <c r="AE60" s="76" t="str">
        <f t="shared" si="4"/>
        <v/>
      </c>
      <c r="AF60" s="85"/>
      <c r="AG60" s="75" t="str">
        <f t="shared" si="5"/>
        <v/>
      </c>
      <c r="AH60" s="76" t="str">
        <f t="shared" si="6"/>
        <v/>
      </c>
      <c r="AI60" s="95" t="str">
        <f t="shared" si="7"/>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26">
        <f>'INPUT DATA'!B61</f>
        <v>0</v>
      </c>
      <c r="C61" s="227"/>
      <c r="D61" s="227"/>
      <c r="E61" s="228"/>
      <c r="F61" s="50"/>
      <c r="G61" s="51"/>
      <c r="H61" s="51"/>
      <c r="I61" s="51"/>
      <c r="J61" s="51"/>
      <c r="K61" s="51"/>
      <c r="L61" s="51"/>
      <c r="M61" s="51"/>
      <c r="N61" s="51"/>
      <c r="O61" s="51"/>
      <c r="P61" s="63"/>
      <c r="Q61" s="75" t="str">
        <f t="shared" si="0"/>
        <v/>
      </c>
      <c r="R61" s="133" t="str">
        <f t="shared" si="1"/>
        <v/>
      </c>
      <c r="S61" s="51"/>
      <c r="T61" s="51"/>
      <c r="U61" s="51"/>
      <c r="V61" s="51"/>
      <c r="W61" s="51"/>
      <c r="X61" s="51"/>
      <c r="Y61" s="51"/>
      <c r="Z61" s="135"/>
      <c r="AA61" s="51"/>
      <c r="AB61" s="51"/>
      <c r="AC61" s="63" t="str">
        <f t="shared" si="2"/>
        <v/>
      </c>
      <c r="AD61" s="75" t="str">
        <f t="shared" si="3"/>
        <v/>
      </c>
      <c r="AE61" s="76" t="str">
        <f t="shared" si="4"/>
        <v/>
      </c>
      <c r="AF61" s="85"/>
      <c r="AG61" s="75" t="str">
        <f t="shared" si="5"/>
        <v/>
      </c>
      <c r="AH61" s="76" t="str">
        <f t="shared" si="6"/>
        <v/>
      </c>
      <c r="AI61" s="95" t="str">
        <f t="shared" si="7"/>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c r="A62" s="17">
        <v>50</v>
      </c>
      <c r="B62" s="229">
        <f>'INPUT DATA'!B62</f>
        <v>0</v>
      </c>
      <c r="C62" s="230"/>
      <c r="D62" s="230"/>
      <c r="E62" s="231"/>
      <c r="F62" s="52"/>
      <c r="G62" s="53"/>
      <c r="H62" s="53"/>
      <c r="I62" s="53"/>
      <c r="J62" s="53"/>
      <c r="K62" s="53"/>
      <c r="L62" s="53"/>
      <c r="M62" s="53"/>
      <c r="N62" s="53"/>
      <c r="O62" s="53"/>
      <c r="P62" s="64"/>
      <c r="Q62" s="75" t="str">
        <f t="shared" si="0"/>
        <v/>
      </c>
      <c r="R62" s="134" t="str">
        <f t="shared" si="1"/>
        <v/>
      </c>
      <c r="S62" s="51"/>
      <c r="T62" s="51"/>
      <c r="U62" s="51"/>
      <c r="V62" s="51"/>
      <c r="W62" s="51"/>
      <c r="X62" s="51"/>
      <c r="Y62" s="51"/>
      <c r="Z62" s="136"/>
      <c r="AA62" s="53"/>
      <c r="AB62" s="53"/>
      <c r="AC62" s="64" t="str">
        <f t="shared" si="2"/>
        <v/>
      </c>
      <c r="AD62" s="75" t="str">
        <f t="shared" si="3"/>
        <v/>
      </c>
      <c r="AE62" s="80" t="str">
        <f t="shared" si="4"/>
        <v/>
      </c>
      <c r="AF62" s="86"/>
      <c r="AG62" s="75" t="str">
        <f t="shared" si="5"/>
        <v/>
      </c>
      <c r="AH62" s="80" t="str">
        <f t="shared" si="6"/>
        <v/>
      </c>
      <c r="AI62" s="97" t="str">
        <f t="shared" si="7"/>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35" t="s">
        <v>22</v>
      </c>
      <c r="B63" s="236"/>
      <c r="C63" s="236"/>
      <c r="D63" s="236"/>
      <c r="E63" s="237"/>
      <c r="F63" s="142"/>
      <c r="G63" s="143"/>
      <c r="H63" s="55"/>
      <c r="I63" s="55"/>
      <c r="J63" s="55"/>
      <c r="K63" s="55"/>
      <c r="L63" s="55"/>
      <c r="M63" s="55"/>
      <c r="N63" s="55"/>
      <c r="O63" s="129"/>
      <c r="P63" s="88"/>
      <c r="Q63" s="87"/>
      <c r="R63" s="88"/>
      <c r="S63" s="141"/>
      <c r="T63" s="141"/>
      <c r="U63" s="141"/>
      <c r="V63" s="141"/>
      <c r="W63" s="141"/>
      <c r="X63" s="141"/>
      <c r="Y63" s="141"/>
      <c r="Z63" s="137"/>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26" t="str">
        <f>'INPUT DATA'!B65</f>
        <v>EJERCITO</v>
      </c>
      <c r="C64" s="227"/>
      <c r="D64" s="227"/>
      <c r="E64" s="227"/>
      <c r="F64" s="51"/>
      <c r="G64" s="49"/>
      <c r="H64" s="57"/>
      <c r="I64" s="57"/>
      <c r="J64" s="57"/>
      <c r="K64" s="57"/>
      <c r="L64" s="57"/>
      <c r="M64" s="57"/>
      <c r="N64" s="57"/>
      <c r="O64" s="57"/>
      <c r="P64" s="63"/>
      <c r="Q64" s="75" t="str">
        <f t="shared" ref="Q64:Q113" si="8">IFERROR(IF(P64="","",ROUND(P64/$P$11*100,2)),"")</f>
        <v/>
      </c>
      <c r="R64" s="133" t="str">
        <f t="shared" ref="R64:R113" si="9">IFERROR(IF(Q64="","",ROUND(Q64*$R$11,2)),"")</f>
        <v/>
      </c>
      <c r="S64" s="49">
        <v>59</v>
      </c>
      <c r="T64" s="49">
        <v>40</v>
      </c>
      <c r="U64" s="51"/>
      <c r="V64" s="51"/>
      <c r="W64" s="51"/>
      <c r="X64" s="140"/>
      <c r="Y64" s="144"/>
      <c r="Z64" s="140"/>
      <c r="AA64" s="57"/>
      <c r="AB64" s="51"/>
      <c r="AC64" s="63">
        <f t="shared" si="2"/>
        <v>99</v>
      </c>
      <c r="AD64" s="75">
        <f t="shared" ref="AD64:AD113" si="10">IFERROR(IF(AC64="","",ROUND(AC64/$AC$11*100,2)),"")</f>
        <v>86.09</v>
      </c>
      <c r="AE64" s="76">
        <f t="shared" ref="AE64:AE113" si="11">IFERROR(IF(AD64="","",ROUND(AD64*$AE$11,2)),"")</f>
        <v>38.74</v>
      </c>
      <c r="AF64" s="89">
        <v>41</v>
      </c>
      <c r="AG64" s="75">
        <f t="shared" ref="AG64:AG113" si="12">IFERROR(IF(AF64="","",ROUND(AF64/$AF$11*100,2)),"")</f>
        <v>82</v>
      </c>
      <c r="AH64" s="76">
        <f t="shared" ref="AH64:AH113" si="13">IFERROR(IF(AG64="","",ROUND(AG64*$AH$11,2)),"")</f>
        <v>24.6</v>
      </c>
      <c r="AI64" s="95" t="str">
        <f t="shared" ref="AI64:AI113" si="14">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26" t="str">
        <f>'INPUT DATA'!B66</f>
        <v>NOGADAS</v>
      </c>
      <c r="C65" s="227"/>
      <c r="D65" s="227"/>
      <c r="E65" s="227"/>
      <c r="F65" s="51"/>
      <c r="G65" s="51"/>
      <c r="H65" s="51"/>
      <c r="I65" s="51"/>
      <c r="J65" s="51"/>
      <c r="K65" s="51"/>
      <c r="L65" s="51"/>
      <c r="M65" s="51"/>
      <c r="N65" s="51"/>
      <c r="O65" s="51"/>
      <c r="P65" s="63"/>
      <c r="Q65" s="75" t="str">
        <f t="shared" si="8"/>
        <v/>
      </c>
      <c r="R65" s="133" t="str">
        <f t="shared" si="9"/>
        <v/>
      </c>
      <c r="S65" s="51"/>
      <c r="T65" s="51"/>
      <c r="U65" s="51"/>
      <c r="V65" s="51"/>
      <c r="W65" s="51"/>
      <c r="X65" s="51"/>
      <c r="Y65" s="144"/>
      <c r="Z65" s="140"/>
      <c r="AA65" s="51"/>
      <c r="AB65" s="51"/>
      <c r="AC65" s="63" t="str">
        <f t="shared" si="2"/>
        <v/>
      </c>
      <c r="AD65" s="75" t="str">
        <f t="shared" si="10"/>
        <v/>
      </c>
      <c r="AE65" s="76" t="str">
        <f t="shared" si="11"/>
        <v/>
      </c>
      <c r="AF65" s="85"/>
      <c r="AG65" s="75" t="str">
        <f t="shared" si="12"/>
        <v/>
      </c>
      <c r="AH65" s="76" t="str">
        <f t="shared" si="13"/>
        <v/>
      </c>
      <c r="AI65" s="95" t="str">
        <f t="shared" si="14"/>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26" t="str">
        <f>'INPUT DATA'!B67</f>
        <v>OCO</v>
      </c>
      <c r="C66" s="227"/>
      <c r="D66" s="227"/>
      <c r="E66" s="227"/>
      <c r="F66" s="51"/>
      <c r="G66" s="49"/>
      <c r="H66" s="51"/>
      <c r="I66" s="51"/>
      <c r="J66" s="51"/>
      <c r="K66" s="51"/>
      <c r="L66" s="51"/>
      <c r="M66" s="51"/>
      <c r="N66" s="51"/>
      <c r="O66" s="51"/>
      <c r="P66" s="63"/>
      <c r="Q66" s="75" t="str">
        <f t="shared" si="8"/>
        <v/>
      </c>
      <c r="R66" s="133" t="str">
        <f t="shared" si="9"/>
        <v/>
      </c>
      <c r="S66" s="49">
        <v>63</v>
      </c>
      <c r="T66" s="49">
        <v>39</v>
      </c>
      <c r="U66" s="51"/>
      <c r="V66" s="51"/>
      <c r="W66" s="51"/>
      <c r="X66" s="140"/>
      <c r="Y66" s="144"/>
      <c r="Z66" s="140"/>
      <c r="AA66" s="57"/>
      <c r="AB66" s="51"/>
      <c r="AC66" s="63">
        <f t="shared" si="2"/>
        <v>102</v>
      </c>
      <c r="AD66" s="75">
        <f t="shared" si="10"/>
        <v>88.7</v>
      </c>
      <c r="AE66" s="76">
        <f t="shared" si="11"/>
        <v>39.92</v>
      </c>
      <c r="AF66" s="85">
        <v>40</v>
      </c>
      <c r="AG66" s="75">
        <f t="shared" si="12"/>
        <v>80</v>
      </c>
      <c r="AH66" s="76">
        <f t="shared" si="13"/>
        <v>24</v>
      </c>
      <c r="AI66" s="95" t="str">
        <f t="shared" si="14"/>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26" t="str">
        <f>'INPUT DATA'!B68</f>
        <v>PINO</v>
      </c>
      <c r="C67" s="227"/>
      <c r="D67" s="227"/>
      <c r="E67" s="227"/>
      <c r="F67" s="51"/>
      <c r="G67" s="51"/>
      <c r="H67" s="51"/>
      <c r="I67" s="51"/>
      <c r="J67" s="51"/>
      <c r="K67" s="51"/>
      <c r="L67" s="51"/>
      <c r="M67" s="51"/>
      <c r="N67" s="51"/>
      <c r="O67" s="51"/>
      <c r="P67" s="63"/>
      <c r="Q67" s="75" t="str">
        <f t="shared" si="8"/>
        <v/>
      </c>
      <c r="R67" s="133" t="str">
        <f t="shared" si="9"/>
        <v/>
      </c>
      <c r="S67" s="49"/>
      <c r="T67" s="49"/>
      <c r="U67" s="51"/>
      <c r="V67" s="51"/>
      <c r="W67" s="51"/>
      <c r="X67" s="140"/>
      <c r="Y67" s="144"/>
      <c r="Z67" s="140"/>
      <c r="AA67" s="57"/>
      <c r="AB67" s="51"/>
      <c r="AC67" s="63" t="str">
        <f t="shared" si="2"/>
        <v/>
      </c>
      <c r="AD67" s="75" t="str">
        <f t="shared" si="10"/>
        <v/>
      </c>
      <c r="AE67" s="76" t="str">
        <f t="shared" si="11"/>
        <v/>
      </c>
      <c r="AF67" s="85">
        <v>48</v>
      </c>
      <c r="AG67" s="75">
        <f t="shared" si="12"/>
        <v>96</v>
      </c>
      <c r="AH67" s="76">
        <f t="shared" si="13"/>
        <v>28.8</v>
      </c>
      <c r="AI67" s="95" t="str">
        <f t="shared" si="14"/>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26" t="str">
        <f>'INPUT DATA'!B69</f>
        <v>PEDRANO</v>
      </c>
      <c r="C68" s="227"/>
      <c r="D68" s="227"/>
      <c r="E68" s="227"/>
      <c r="F68" s="51"/>
      <c r="G68" s="49"/>
      <c r="H68" s="51"/>
      <c r="I68" s="51"/>
      <c r="J68" s="51"/>
      <c r="K68" s="51"/>
      <c r="L68" s="51"/>
      <c r="M68" s="51"/>
      <c r="N68" s="51"/>
      <c r="O68" s="51"/>
      <c r="P68" s="63"/>
      <c r="Q68" s="75" t="str">
        <f t="shared" si="8"/>
        <v/>
      </c>
      <c r="R68" s="133" t="str">
        <f t="shared" si="9"/>
        <v/>
      </c>
      <c r="S68" s="49">
        <v>59</v>
      </c>
      <c r="T68" s="49">
        <v>21</v>
      </c>
      <c r="U68" s="51"/>
      <c r="V68" s="51"/>
      <c r="W68" s="51"/>
      <c r="X68" s="140"/>
      <c r="Y68" s="144"/>
      <c r="Z68" s="140"/>
      <c r="AA68" s="57"/>
      <c r="AB68" s="51"/>
      <c r="AC68" s="63">
        <f t="shared" si="2"/>
        <v>80</v>
      </c>
      <c r="AD68" s="75">
        <f t="shared" si="10"/>
        <v>69.569999999999993</v>
      </c>
      <c r="AE68" s="76">
        <f t="shared" si="11"/>
        <v>31.31</v>
      </c>
      <c r="AF68" s="85">
        <v>38</v>
      </c>
      <c r="AG68" s="75">
        <f t="shared" si="12"/>
        <v>76</v>
      </c>
      <c r="AH68" s="76">
        <f t="shared" si="13"/>
        <v>22.8</v>
      </c>
      <c r="AI68" s="95" t="str">
        <f t="shared" si="14"/>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26" t="str">
        <f>'INPUT DATA'!B70</f>
        <v>RODRIGUEZ</v>
      </c>
      <c r="C69" s="227"/>
      <c r="D69" s="227"/>
      <c r="E69" s="228"/>
      <c r="F69" s="128"/>
      <c r="G69" s="51"/>
      <c r="H69" s="51"/>
      <c r="I69" s="51"/>
      <c r="J69" s="51"/>
      <c r="K69" s="51"/>
      <c r="L69" s="51"/>
      <c r="M69" s="51"/>
      <c r="N69" s="51"/>
      <c r="O69" s="51"/>
      <c r="P69" s="63" t="str">
        <f t="shared" ref="P69:P77" si="15">IF(COUNT($F69:$O69)=0,"",SUM($F69:$O69))</f>
        <v/>
      </c>
      <c r="Q69" s="75" t="str">
        <f t="shared" si="8"/>
        <v/>
      </c>
      <c r="R69" s="76" t="str">
        <f t="shared" si="9"/>
        <v/>
      </c>
      <c r="S69" s="78"/>
      <c r="T69" s="51"/>
      <c r="U69" s="51"/>
      <c r="V69" s="51"/>
      <c r="W69" s="51"/>
      <c r="X69" s="51"/>
      <c r="Y69" s="51"/>
      <c r="Z69" s="51"/>
      <c r="AA69" s="51"/>
      <c r="AB69" s="51"/>
      <c r="AC69" s="63" t="str">
        <f t="shared" si="2"/>
        <v/>
      </c>
      <c r="AD69" s="75" t="str">
        <f t="shared" si="10"/>
        <v/>
      </c>
      <c r="AE69" s="76" t="str">
        <f t="shared" si="11"/>
        <v/>
      </c>
      <c r="AF69" s="85"/>
      <c r="AG69" s="75" t="str">
        <f t="shared" si="12"/>
        <v/>
      </c>
      <c r="AH69" s="76" t="str">
        <f t="shared" si="13"/>
        <v/>
      </c>
      <c r="AI69" s="95" t="str">
        <f t="shared" si="14"/>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26">
        <f>'INPUT DATA'!B71</f>
        <v>0</v>
      </c>
      <c r="C70" s="227"/>
      <c r="D70" s="227"/>
      <c r="E70" s="228"/>
      <c r="F70" s="128"/>
      <c r="G70" s="51"/>
      <c r="H70" s="51"/>
      <c r="I70" s="51"/>
      <c r="J70" s="51"/>
      <c r="K70" s="51"/>
      <c r="L70" s="51"/>
      <c r="M70" s="51"/>
      <c r="N70" s="51"/>
      <c r="O70" s="51"/>
      <c r="P70" s="63" t="str">
        <f t="shared" si="15"/>
        <v/>
      </c>
      <c r="Q70" s="75" t="str">
        <f t="shared" si="8"/>
        <v/>
      </c>
      <c r="R70" s="76" t="str">
        <f t="shared" si="9"/>
        <v/>
      </c>
      <c r="S70" s="78"/>
      <c r="T70" s="51"/>
      <c r="U70" s="51"/>
      <c r="V70" s="51"/>
      <c r="W70" s="51"/>
      <c r="X70" s="51"/>
      <c r="Y70" s="51"/>
      <c r="Z70" s="51"/>
      <c r="AA70" s="51"/>
      <c r="AB70" s="51"/>
      <c r="AC70" s="63" t="str">
        <f t="shared" si="2"/>
        <v/>
      </c>
      <c r="AD70" s="75" t="str">
        <f t="shared" si="10"/>
        <v/>
      </c>
      <c r="AE70" s="76" t="str">
        <f t="shared" si="11"/>
        <v/>
      </c>
      <c r="AF70" s="85"/>
      <c r="AG70" s="75" t="str">
        <f t="shared" si="12"/>
        <v/>
      </c>
      <c r="AH70" s="76" t="str">
        <f t="shared" si="13"/>
        <v/>
      </c>
      <c r="AI70" s="95" t="str">
        <f t="shared" si="14"/>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26">
        <f>'INPUT DATA'!B72</f>
        <v>0</v>
      </c>
      <c r="C71" s="227"/>
      <c r="D71" s="227"/>
      <c r="E71" s="228"/>
      <c r="F71" s="128"/>
      <c r="G71" s="51"/>
      <c r="H71" s="51"/>
      <c r="I71" s="51"/>
      <c r="J71" s="51"/>
      <c r="K71" s="51"/>
      <c r="L71" s="51"/>
      <c r="M71" s="51"/>
      <c r="N71" s="51"/>
      <c r="O71" s="51"/>
      <c r="P71" s="63" t="str">
        <f t="shared" si="15"/>
        <v/>
      </c>
      <c r="Q71" s="75" t="str">
        <f t="shared" si="8"/>
        <v/>
      </c>
      <c r="R71" s="76" t="str">
        <f t="shared" si="9"/>
        <v/>
      </c>
      <c r="S71" s="78"/>
      <c r="T71" s="51"/>
      <c r="U71" s="51"/>
      <c r="V71" s="51"/>
      <c r="W71" s="51"/>
      <c r="X71" s="51"/>
      <c r="Y71" s="51"/>
      <c r="Z71" s="51"/>
      <c r="AA71" s="51"/>
      <c r="AB71" s="51"/>
      <c r="AC71" s="63" t="str">
        <f t="shared" si="2"/>
        <v/>
      </c>
      <c r="AD71" s="75" t="str">
        <f t="shared" si="10"/>
        <v/>
      </c>
      <c r="AE71" s="76" t="str">
        <f t="shared" si="11"/>
        <v/>
      </c>
      <c r="AF71" s="85"/>
      <c r="AG71" s="75" t="str">
        <f t="shared" si="12"/>
        <v/>
      </c>
      <c r="AH71" s="76" t="str">
        <f t="shared" si="13"/>
        <v/>
      </c>
      <c r="AI71" s="95" t="str">
        <f t="shared" si="14"/>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26">
        <f>'INPUT DATA'!B73</f>
        <v>0</v>
      </c>
      <c r="C72" s="227"/>
      <c r="D72" s="227"/>
      <c r="E72" s="228"/>
      <c r="F72" s="128"/>
      <c r="G72" s="51"/>
      <c r="H72" s="51"/>
      <c r="I72" s="51"/>
      <c r="J72" s="51"/>
      <c r="K72" s="51"/>
      <c r="L72" s="51"/>
      <c r="M72" s="51"/>
      <c r="N72" s="51"/>
      <c r="O72" s="51"/>
      <c r="P72" s="63" t="str">
        <f t="shared" si="15"/>
        <v/>
      </c>
      <c r="Q72" s="75" t="str">
        <f t="shared" si="8"/>
        <v/>
      </c>
      <c r="R72" s="76" t="str">
        <f t="shared" si="9"/>
        <v/>
      </c>
      <c r="S72" s="78"/>
      <c r="T72" s="51"/>
      <c r="U72" s="51"/>
      <c r="V72" s="51"/>
      <c r="W72" s="51"/>
      <c r="X72" s="51"/>
      <c r="Y72" s="51"/>
      <c r="Z72" s="51"/>
      <c r="AA72" s="51"/>
      <c r="AB72" s="51"/>
      <c r="AC72" s="63" t="str">
        <f t="shared" si="2"/>
        <v/>
      </c>
      <c r="AD72" s="75" t="str">
        <f t="shared" si="10"/>
        <v/>
      </c>
      <c r="AE72" s="76" t="str">
        <f t="shared" si="11"/>
        <v/>
      </c>
      <c r="AF72" s="85"/>
      <c r="AG72" s="75" t="str">
        <f t="shared" si="12"/>
        <v/>
      </c>
      <c r="AH72" s="76" t="str">
        <f t="shared" si="13"/>
        <v/>
      </c>
      <c r="AI72" s="95" t="str">
        <f t="shared" si="14"/>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26">
        <f>'INPUT DATA'!B74</f>
        <v>0</v>
      </c>
      <c r="C73" s="227"/>
      <c r="D73" s="227"/>
      <c r="E73" s="228"/>
      <c r="F73" s="128"/>
      <c r="G73" s="51"/>
      <c r="H73" s="51"/>
      <c r="I73" s="51"/>
      <c r="J73" s="51"/>
      <c r="K73" s="51"/>
      <c r="L73" s="51"/>
      <c r="M73" s="51"/>
      <c r="N73" s="51"/>
      <c r="O73" s="51"/>
      <c r="P73" s="63" t="str">
        <f t="shared" si="15"/>
        <v/>
      </c>
      <c r="Q73" s="75" t="str">
        <f t="shared" si="8"/>
        <v/>
      </c>
      <c r="R73" s="76" t="str">
        <f t="shared" si="9"/>
        <v/>
      </c>
      <c r="S73" s="78"/>
      <c r="T73" s="51"/>
      <c r="U73" s="51"/>
      <c r="V73" s="51"/>
      <c r="W73" s="51"/>
      <c r="X73" s="51"/>
      <c r="Y73" s="51"/>
      <c r="Z73" s="51"/>
      <c r="AA73" s="51"/>
      <c r="AB73" s="51"/>
      <c r="AC73" s="63" t="str">
        <f t="shared" si="2"/>
        <v/>
      </c>
      <c r="AD73" s="75" t="str">
        <f t="shared" si="10"/>
        <v/>
      </c>
      <c r="AE73" s="76" t="str">
        <f t="shared" si="11"/>
        <v/>
      </c>
      <c r="AF73" s="85"/>
      <c r="AG73" s="75" t="str">
        <f t="shared" si="12"/>
        <v/>
      </c>
      <c r="AH73" s="76" t="str">
        <f t="shared" si="13"/>
        <v/>
      </c>
      <c r="AI73" s="95" t="str">
        <f t="shared" si="14"/>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26">
        <f>'INPUT DATA'!B75</f>
        <v>0</v>
      </c>
      <c r="C74" s="227"/>
      <c r="D74" s="227"/>
      <c r="E74" s="228"/>
      <c r="F74" s="128"/>
      <c r="G74" s="51"/>
      <c r="H74" s="51"/>
      <c r="I74" s="51"/>
      <c r="J74" s="51"/>
      <c r="K74" s="51"/>
      <c r="L74" s="51"/>
      <c r="M74" s="51"/>
      <c r="N74" s="51"/>
      <c r="O74" s="51"/>
      <c r="P74" s="63" t="str">
        <f t="shared" si="15"/>
        <v/>
      </c>
      <c r="Q74" s="75" t="str">
        <f t="shared" si="8"/>
        <v/>
      </c>
      <c r="R74" s="76" t="str">
        <f t="shared" si="9"/>
        <v/>
      </c>
      <c r="S74" s="78"/>
      <c r="T74" s="51"/>
      <c r="U74" s="51"/>
      <c r="V74" s="51"/>
      <c r="W74" s="51"/>
      <c r="X74" s="51"/>
      <c r="Y74" s="51"/>
      <c r="Z74" s="51"/>
      <c r="AA74" s="51"/>
      <c r="AB74" s="51"/>
      <c r="AC74" s="63" t="str">
        <f t="shared" si="2"/>
        <v/>
      </c>
      <c r="AD74" s="75" t="str">
        <f t="shared" si="10"/>
        <v/>
      </c>
      <c r="AE74" s="76" t="str">
        <f t="shared" si="11"/>
        <v/>
      </c>
      <c r="AF74" s="85"/>
      <c r="AG74" s="75" t="str">
        <f t="shared" si="12"/>
        <v/>
      </c>
      <c r="AH74" s="76" t="str">
        <f t="shared" si="13"/>
        <v/>
      </c>
      <c r="AI74" s="95" t="str">
        <f t="shared" si="14"/>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26">
        <f>'INPUT DATA'!B76</f>
        <v>0</v>
      </c>
      <c r="C75" s="227"/>
      <c r="D75" s="227"/>
      <c r="E75" s="228"/>
      <c r="F75" s="128"/>
      <c r="G75" s="51"/>
      <c r="H75" s="51"/>
      <c r="I75" s="51"/>
      <c r="J75" s="51"/>
      <c r="K75" s="51"/>
      <c r="L75" s="51"/>
      <c r="M75" s="51"/>
      <c r="N75" s="51"/>
      <c r="O75" s="51"/>
      <c r="P75" s="63" t="str">
        <f t="shared" si="15"/>
        <v/>
      </c>
      <c r="Q75" s="75" t="str">
        <f t="shared" si="8"/>
        <v/>
      </c>
      <c r="R75" s="76" t="str">
        <f t="shared" si="9"/>
        <v/>
      </c>
      <c r="S75" s="78"/>
      <c r="T75" s="51"/>
      <c r="U75" s="51"/>
      <c r="V75" s="51"/>
      <c r="W75" s="51"/>
      <c r="X75" s="51"/>
      <c r="Y75" s="51"/>
      <c r="Z75" s="51"/>
      <c r="AA75" s="51"/>
      <c r="AB75" s="51"/>
      <c r="AC75" s="63" t="str">
        <f t="shared" si="2"/>
        <v/>
      </c>
      <c r="AD75" s="75" t="str">
        <f t="shared" si="10"/>
        <v/>
      </c>
      <c r="AE75" s="76" t="str">
        <f t="shared" si="11"/>
        <v/>
      </c>
      <c r="AF75" s="85"/>
      <c r="AG75" s="75" t="str">
        <f t="shared" si="12"/>
        <v/>
      </c>
      <c r="AH75" s="76" t="str">
        <f t="shared" si="13"/>
        <v/>
      </c>
      <c r="AI75" s="95" t="str">
        <f t="shared" si="14"/>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26">
        <f>'INPUT DATA'!B77</f>
        <v>0</v>
      </c>
      <c r="C76" s="227"/>
      <c r="D76" s="227"/>
      <c r="E76" s="228"/>
      <c r="F76" s="128"/>
      <c r="G76" s="51"/>
      <c r="H76" s="51"/>
      <c r="I76" s="51"/>
      <c r="J76" s="51"/>
      <c r="K76" s="51"/>
      <c r="L76" s="51"/>
      <c r="M76" s="51"/>
      <c r="N76" s="51"/>
      <c r="O76" s="51"/>
      <c r="P76" s="63" t="str">
        <f t="shared" si="15"/>
        <v/>
      </c>
      <c r="Q76" s="75" t="str">
        <f t="shared" si="8"/>
        <v/>
      </c>
      <c r="R76" s="76" t="str">
        <f t="shared" si="9"/>
        <v/>
      </c>
      <c r="S76" s="78"/>
      <c r="T76" s="51"/>
      <c r="U76" s="51"/>
      <c r="V76" s="51"/>
      <c r="W76" s="51"/>
      <c r="X76" s="51"/>
      <c r="Y76" s="51"/>
      <c r="Z76" s="51"/>
      <c r="AA76" s="51"/>
      <c r="AB76" s="51"/>
      <c r="AC76" s="63" t="str">
        <f t="shared" si="2"/>
        <v/>
      </c>
      <c r="AD76" s="75" t="str">
        <f t="shared" si="10"/>
        <v/>
      </c>
      <c r="AE76" s="76" t="str">
        <f t="shared" si="11"/>
        <v/>
      </c>
      <c r="AF76" s="85"/>
      <c r="AG76" s="75" t="str">
        <f t="shared" si="12"/>
        <v/>
      </c>
      <c r="AH76" s="76" t="str">
        <f t="shared" si="13"/>
        <v/>
      </c>
      <c r="AI76" s="95" t="str">
        <f t="shared" si="14"/>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26">
        <f>'INPUT DATA'!B78</f>
        <v>0</v>
      </c>
      <c r="C77" s="227"/>
      <c r="D77" s="227"/>
      <c r="E77" s="228"/>
      <c r="F77" s="128"/>
      <c r="G77" s="51"/>
      <c r="H77" s="51"/>
      <c r="I77" s="51"/>
      <c r="J77" s="51"/>
      <c r="K77" s="51"/>
      <c r="L77" s="51"/>
      <c r="M77" s="51"/>
      <c r="N77" s="51"/>
      <c r="O77" s="51"/>
      <c r="P77" s="63" t="str">
        <f t="shared" si="15"/>
        <v/>
      </c>
      <c r="Q77" s="75" t="str">
        <f t="shared" si="8"/>
        <v/>
      </c>
      <c r="R77" s="76" t="str">
        <f t="shared" si="9"/>
        <v/>
      </c>
      <c r="S77" s="78"/>
      <c r="T77" s="51"/>
      <c r="U77" s="51"/>
      <c r="V77" s="51"/>
      <c r="W77" s="51"/>
      <c r="X77" s="51"/>
      <c r="Y77" s="51"/>
      <c r="Z77" s="51"/>
      <c r="AA77" s="51"/>
      <c r="AB77" s="51"/>
      <c r="AC77" s="63" t="str">
        <f t="shared" si="2"/>
        <v/>
      </c>
      <c r="AD77" s="75" t="str">
        <f t="shared" si="10"/>
        <v/>
      </c>
      <c r="AE77" s="76" t="str">
        <f t="shared" si="11"/>
        <v/>
      </c>
      <c r="AF77" s="85"/>
      <c r="AG77" s="75" t="str">
        <f t="shared" si="12"/>
        <v/>
      </c>
      <c r="AH77" s="76" t="str">
        <f t="shared" si="13"/>
        <v/>
      </c>
      <c r="AI77" s="95" t="str">
        <f t="shared" si="14"/>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26">
        <f>'INPUT DATA'!B79</f>
        <v>0</v>
      </c>
      <c r="C78" s="227"/>
      <c r="D78" s="227"/>
      <c r="E78" s="228"/>
      <c r="F78" s="128"/>
      <c r="G78" s="51"/>
      <c r="H78" s="51"/>
      <c r="I78" s="51"/>
      <c r="J78" s="51"/>
      <c r="K78" s="51"/>
      <c r="L78" s="51"/>
      <c r="M78" s="51"/>
      <c r="N78" s="51"/>
      <c r="O78" s="51"/>
      <c r="P78" s="63" t="str">
        <f t="shared" ref="P78:P113" si="16">IF(COUNT($F78:$O78)=0,"",SUM($F78:$O78))</f>
        <v/>
      </c>
      <c r="Q78" s="75" t="str">
        <f t="shared" si="8"/>
        <v/>
      </c>
      <c r="R78" s="76" t="str">
        <f t="shared" si="9"/>
        <v/>
      </c>
      <c r="S78" s="78"/>
      <c r="T78" s="51"/>
      <c r="U78" s="51"/>
      <c r="V78" s="51"/>
      <c r="W78" s="51"/>
      <c r="X78" s="51"/>
      <c r="Y78" s="51"/>
      <c r="Z78" s="51"/>
      <c r="AA78" s="51"/>
      <c r="AB78" s="51"/>
      <c r="AC78" s="63" t="str">
        <f t="shared" ref="AC78:AC113" si="17">IF(COUNT($S78:$AB78)=0,"",SUM($S78:$AB78))</f>
        <v/>
      </c>
      <c r="AD78" s="75" t="str">
        <f t="shared" si="10"/>
        <v/>
      </c>
      <c r="AE78" s="76" t="str">
        <f t="shared" si="11"/>
        <v/>
      </c>
      <c r="AF78" s="85"/>
      <c r="AG78" s="75" t="str">
        <f t="shared" si="12"/>
        <v/>
      </c>
      <c r="AH78" s="76" t="str">
        <f t="shared" si="13"/>
        <v/>
      </c>
      <c r="AI78" s="95" t="str">
        <f t="shared" si="14"/>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26">
        <f>'INPUT DATA'!B80</f>
        <v>0</v>
      </c>
      <c r="C79" s="227"/>
      <c r="D79" s="227"/>
      <c r="E79" s="228"/>
      <c r="F79" s="50"/>
      <c r="G79" s="51"/>
      <c r="H79" s="51"/>
      <c r="I79" s="51"/>
      <c r="J79" s="51"/>
      <c r="K79" s="51"/>
      <c r="L79" s="51"/>
      <c r="M79" s="51"/>
      <c r="N79" s="51"/>
      <c r="O79" s="51"/>
      <c r="P79" s="63" t="str">
        <f t="shared" si="16"/>
        <v/>
      </c>
      <c r="Q79" s="75" t="str">
        <f t="shared" si="8"/>
        <v/>
      </c>
      <c r="R79" s="76" t="str">
        <f t="shared" si="9"/>
        <v/>
      </c>
      <c r="S79" s="78"/>
      <c r="T79" s="51"/>
      <c r="U79" s="51"/>
      <c r="V79" s="51"/>
      <c r="W79" s="51"/>
      <c r="X79" s="51"/>
      <c r="Y79" s="51"/>
      <c r="Z79" s="51"/>
      <c r="AA79" s="51"/>
      <c r="AB79" s="51"/>
      <c r="AC79" s="63" t="str">
        <f t="shared" si="17"/>
        <v/>
      </c>
      <c r="AD79" s="75" t="str">
        <f t="shared" si="10"/>
        <v/>
      </c>
      <c r="AE79" s="76" t="str">
        <f t="shared" si="11"/>
        <v/>
      </c>
      <c r="AF79" s="85"/>
      <c r="AG79" s="75" t="str">
        <f t="shared" si="12"/>
        <v/>
      </c>
      <c r="AH79" s="76" t="str">
        <f t="shared" si="13"/>
        <v/>
      </c>
      <c r="AI79" s="95" t="str">
        <f t="shared" si="14"/>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26">
        <f>'INPUT DATA'!B81</f>
        <v>0</v>
      </c>
      <c r="C80" s="227"/>
      <c r="D80" s="227"/>
      <c r="E80" s="228"/>
      <c r="F80" s="50"/>
      <c r="G80" s="51"/>
      <c r="H80" s="51"/>
      <c r="I80" s="51"/>
      <c r="J80" s="51"/>
      <c r="K80" s="51"/>
      <c r="L80" s="51"/>
      <c r="M80" s="51"/>
      <c r="N80" s="51"/>
      <c r="O80" s="51"/>
      <c r="P80" s="63" t="str">
        <f t="shared" si="16"/>
        <v/>
      </c>
      <c r="Q80" s="75" t="str">
        <f t="shared" si="8"/>
        <v/>
      </c>
      <c r="R80" s="76" t="str">
        <f t="shared" si="9"/>
        <v/>
      </c>
      <c r="S80" s="78"/>
      <c r="T80" s="51"/>
      <c r="U80" s="51"/>
      <c r="V80" s="51"/>
      <c r="W80" s="51"/>
      <c r="X80" s="51"/>
      <c r="Y80" s="51"/>
      <c r="Z80" s="51"/>
      <c r="AA80" s="51"/>
      <c r="AB80" s="51"/>
      <c r="AC80" s="63" t="str">
        <f t="shared" si="17"/>
        <v/>
      </c>
      <c r="AD80" s="75" t="str">
        <f t="shared" si="10"/>
        <v/>
      </c>
      <c r="AE80" s="76" t="str">
        <f t="shared" si="11"/>
        <v/>
      </c>
      <c r="AF80" s="85"/>
      <c r="AG80" s="75" t="str">
        <f t="shared" si="12"/>
        <v/>
      </c>
      <c r="AH80" s="76" t="str">
        <f t="shared" si="13"/>
        <v/>
      </c>
      <c r="AI80" s="95" t="str">
        <f t="shared" si="14"/>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26">
        <f>'INPUT DATA'!B82</f>
        <v>0</v>
      </c>
      <c r="C81" s="227"/>
      <c r="D81" s="227"/>
      <c r="E81" s="228"/>
      <c r="F81" s="50"/>
      <c r="G81" s="51"/>
      <c r="H81" s="51"/>
      <c r="I81" s="51"/>
      <c r="J81" s="51"/>
      <c r="K81" s="51"/>
      <c r="L81" s="51"/>
      <c r="M81" s="51"/>
      <c r="N81" s="51"/>
      <c r="O81" s="51"/>
      <c r="P81" s="63" t="str">
        <f t="shared" si="16"/>
        <v/>
      </c>
      <c r="Q81" s="75" t="str">
        <f t="shared" si="8"/>
        <v/>
      </c>
      <c r="R81" s="76" t="str">
        <f t="shared" si="9"/>
        <v/>
      </c>
      <c r="S81" s="78"/>
      <c r="T81" s="51"/>
      <c r="U81" s="51"/>
      <c r="V81" s="51"/>
      <c r="W81" s="51"/>
      <c r="X81" s="51"/>
      <c r="Y81" s="51"/>
      <c r="Z81" s="51"/>
      <c r="AA81" s="51"/>
      <c r="AB81" s="51"/>
      <c r="AC81" s="63" t="str">
        <f t="shared" si="17"/>
        <v/>
      </c>
      <c r="AD81" s="75" t="str">
        <f t="shared" si="10"/>
        <v/>
      </c>
      <c r="AE81" s="76" t="str">
        <f t="shared" si="11"/>
        <v/>
      </c>
      <c r="AF81" s="85"/>
      <c r="AG81" s="75" t="str">
        <f t="shared" si="12"/>
        <v/>
      </c>
      <c r="AH81" s="76" t="str">
        <f t="shared" si="13"/>
        <v/>
      </c>
      <c r="AI81" s="95" t="str">
        <f t="shared" si="14"/>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26">
        <f>'INPUT DATA'!B83</f>
        <v>0</v>
      </c>
      <c r="C82" s="227"/>
      <c r="D82" s="227"/>
      <c r="E82" s="228"/>
      <c r="F82" s="50"/>
      <c r="G82" s="51"/>
      <c r="H82" s="51"/>
      <c r="I82" s="51"/>
      <c r="J82" s="51"/>
      <c r="K82" s="51"/>
      <c r="L82" s="51"/>
      <c r="M82" s="51"/>
      <c r="N82" s="51"/>
      <c r="O82" s="51"/>
      <c r="P82" s="63" t="str">
        <f t="shared" si="16"/>
        <v/>
      </c>
      <c r="Q82" s="75" t="str">
        <f t="shared" si="8"/>
        <v/>
      </c>
      <c r="R82" s="76" t="str">
        <f t="shared" si="9"/>
        <v/>
      </c>
      <c r="S82" s="78"/>
      <c r="T82" s="51"/>
      <c r="U82" s="51"/>
      <c r="V82" s="51"/>
      <c r="W82" s="51"/>
      <c r="X82" s="51"/>
      <c r="Y82" s="51"/>
      <c r="Z82" s="51"/>
      <c r="AA82" s="51"/>
      <c r="AB82" s="51"/>
      <c r="AC82" s="63" t="str">
        <f t="shared" si="17"/>
        <v/>
      </c>
      <c r="AD82" s="75" t="str">
        <f t="shared" si="10"/>
        <v/>
      </c>
      <c r="AE82" s="76" t="str">
        <f t="shared" si="11"/>
        <v/>
      </c>
      <c r="AF82" s="85"/>
      <c r="AG82" s="75" t="str">
        <f t="shared" si="12"/>
        <v/>
      </c>
      <c r="AH82" s="76" t="str">
        <f t="shared" si="13"/>
        <v/>
      </c>
      <c r="AI82" s="95" t="str">
        <f t="shared" si="14"/>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26">
        <f>'INPUT DATA'!B84</f>
        <v>0</v>
      </c>
      <c r="C83" s="227"/>
      <c r="D83" s="227"/>
      <c r="E83" s="228"/>
      <c r="F83" s="50"/>
      <c r="G83" s="51"/>
      <c r="H83" s="51"/>
      <c r="I83" s="51"/>
      <c r="J83" s="51"/>
      <c r="K83" s="51"/>
      <c r="L83" s="51"/>
      <c r="M83" s="51"/>
      <c r="N83" s="51"/>
      <c r="O83" s="51"/>
      <c r="P83" s="63" t="str">
        <f t="shared" si="16"/>
        <v/>
      </c>
      <c r="Q83" s="75" t="str">
        <f t="shared" si="8"/>
        <v/>
      </c>
      <c r="R83" s="76" t="str">
        <f t="shared" si="9"/>
        <v/>
      </c>
      <c r="S83" s="78"/>
      <c r="T83" s="51"/>
      <c r="U83" s="51"/>
      <c r="V83" s="51"/>
      <c r="W83" s="51"/>
      <c r="X83" s="51"/>
      <c r="Y83" s="51"/>
      <c r="Z83" s="51"/>
      <c r="AA83" s="51"/>
      <c r="AB83" s="51"/>
      <c r="AC83" s="63" t="str">
        <f t="shared" si="17"/>
        <v/>
      </c>
      <c r="AD83" s="75" t="str">
        <f t="shared" si="10"/>
        <v/>
      </c>
      <c r="AE83" s="76" t="str">
        <f t="shared" si="11"/>
        <v/>
      </c>
      <c r="AF83" s="85"/>
      <c r="AG83" s="75" t="str">
        <f t="shared" si="12"/>
        <v/>
      </c>
      <c r="AH83" s="76" t="str">
        <f t="shared" si="13"/>
        <v/>
      </c>
      <c r="AI83" s="95" t="str">
        <f t="shared" si="14"/>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26">
        <f>'INPUT DATA'!B85</f>
        <v>0</v>
      </c>
      <c r="C84" s="227"/>
      <c r="D84" s="227"/>
      <c r="E84" s="228"/>
      <c r="F84" s="50"/>
      <c r="G84" s="51"/>
      <c r="H84" s="51"/>
      <c r="I84" s="51"/>
      <c r="J84" s="51"/>
      <c r="K84" s="51"/>
      <c r="L84" s="51"/>
      <c r="M84" s="51"/>
      <c r="N84" s="51"/>
      <c r="O84" s="51"/>
      <c r="P84" s="63" t="str">
        <f t="shared" si="16"/>
        <v/>
      </c>
      <c r="Q84" s="75" t="str">
        <f t="shared" si="8"/>
        <v/>
      </c>
      <c r="R84" s="76" t="str">
        <f t="shared" si="9"/>
        <v/>
      </c>
      <c r="S84" s="78"/>
      <c r="T84" s="51"/>
      <c r="U84" s="51"/>
      <c r="V84" s="51"/>
      <c r="W84" s="51"/>
      <c r="X84" s="51"/>
      <c r="Y84" s="51"/>
      <c r="Z84" s="51"/>
      <c r="AA84" s="51"/>
      <c r="AB84" s="51"/>
      <c r="AC84" s="63" t="str">
        <f t="shared" si="17"/>
        <v/>
      </c>
      <c r="AD84" s="75" t="str">
        <f t="shared" si="10"/>
        <v/>
      </c>
      <c r="AE84" s="76" t="str">
        <f t="shared" si="11"/>
        <v/>
      </c>
      <c r="AF84" s="85"/>
      <c r="AG84" s="75" t="str">
        <f t="shared" si="12"/>
        <v/>
      </c>
      <c r="AH84" s="76" t="str">
        <f t="shared" si="13"/>
        <v/>
      </c>
      <c r="AI84" s="95" t="str">
        <f t="shared" si="14"/>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26">
        <f>'INPUT DATA'!B86</f>
        <v>0</v>
      </c>
      <c r="C85" s="227"/>
      <c r="D85" s="227"/>
      <c r="E85" s="228"/>
      <c r="F85" s="50"/>
      <c r="G85" s="51"/>
      <c r="H85" s="51"/>
      <c r="I85" s="51"/>
      <c r="J85" s="51"/>
      <c r="K85" s="51"/>
      <c r="L85" s="51"/>
      <c r="M85" s="51"/>
      <c r="N85" s="51"/>
      <c r="O85" s="51"/>
      <c r="P85" s="63" t="str">
        <f t="shared" si="16"/>
        <v/>
      </c>
      <c r="Q85" s="75" t="str">
        <f t="shared" si="8"/>
        <v/>
      </c>
      <c r="R85" s="76" t="str">
        <f t="shared" si="9"/>
        <v/>
      </c>
      <c r="S85" s="78"/>
      <c r="T85" s="51"/>
      <c r="U85" s="51"/>
      <c r="V85" s="51"/>
      <c r="W85" s="51"/>
      <c r="X85" s="51"/>
      <c r="Y85" s="51"/>
      <c r="Z85" s="51"/>
      <c r="AA85" s="51"/>
      <c r="AB85" s="51"/>
      <c r="AC85" s="63" t="str">
        <f t="shared" si="17"/>
        <v/>
      </c>
      <c r="AD85" s="75" t="str">
        <f t="shared" si="10"/>
        <v/>
      </c>
      <c r="AE85" s="76" t="str">
        <f t="shared" si="11"/>
        <v/>
      </c>
      <c r="AF85" s="85"/>
      <c r="AG85" s="75" t="str">
        <f t="shared" si="12"/>
        <v/>
      </c>
      <c r="AH85" s="76" t="str">
        <f t="shared" si="13"/>
        <v/>
      </c>
      <c r="AI85" s="95" t="str">
        <f t="shared" si="14"/>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26">
        <f>'INPUT DATA'!B87</f>
        <v>0</v>
      </c>
      <c r="C86" s="227"/>
      <c r="D86" s="227"/>
      <c r="E86" s="228"/>
      <c r="F86" s="50"/>
      <c r="G86" s="51"/>
      <c r="H86" s="51"/>
      <c r="I86" s="51"/>
      <c r="J86" s="51"/>
      <c r="K86" s="51"/>
      <c r="L86" s="51"/>
      <c r="M86" s="51"/>
      <c r="N86" s="51"/>
      <c r="O86" s="51"/>
      <c r="P86" s="63" t="str">
        <f t="shared" si="16"/>
        <v/>
      </c>
      <c r="Q86" s="75" t="str">
        <f t="shared" si="8"/>
        <v/>
      </c>
      <c r="R86" s="76" t="str">
        <f t="shared" si="9"/>
        <v/>
      </c>
      <c r="S86" s="78"/>
      <c r="T86" s="51"/>
      <c r="U86" s="51"/>
      <c r="V86" s="51"/>
      <c r="W86" s="51"/>
      <c r="X86" s="51"/>
      <c r="Y86" s="51"/>
      <c r="Z86" s="51"/>
      <c r="AA86" s="51"/>
      <c r="AB86" s="51"/>
      <c r="AC86" s="63" t="str">
        <f t="shared" si="17"/>
        <v/>
      </c>
      <c r="AD86" s="75" t="str">
        <f t="shared" si="10"/>
        <v/>
      </c>
      <c r="AE86" s="76" t="str">
        <f t="shared" si="11"/>
        <v/>
      </c>
      <c r="AF86" s="85"/>
      <c r="AG86" s="75" t="str">
        <f t="shared" si="12"/>
        <v/>
      </c>
      <c r="AH86" s="76" t="str">
        <f t="shared" si="13"/>
        <v/>
      </c>
      <c r="AI86" s="95" t="str">
        <f t="shared" si="14"/>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26">
        <f>'INPUT DATA'!B88</f>
        <v>0</v>
      </c>
      <c r="C87" s="227"/>
      <c r="D87" s="227"/>
      <c r="E87" s="228"/>
      <c r="F87" s="50"/>
      <c r="G87" s="51"/>
      <c r="H87" s="51"/>
      <c r="I87" s="51"/>
      <c r="J87" s="51"/>
      <c r="K87" s="51"/>
      <c r="L87" s="51"/>
      <c r="M87" s="51"/>
      <c r="N87" s="51"/>
      <c r="O87" s="51"/>
      <c r="P87" s="63" t="str">
        <f t="shared" si="16"/>
        <v/>
      </c>
      <c r="Q87" s="75" t="str">
        <f t="shared" si="8"/>
        <v/>
      </c>
      <c r="R87" s="76" t="str">
        <f t="shared" si="9"/>
        <v/>
      </c>
      <c r="S87" s="78"/>
      <c r="T87" s="51"/>
      <c r="U87" s="51"/>
      <c r="V87" s="51"/>
      <c r="W87" s="51"/>
      <c r="X87" s="51"/>
      <c r="Y87" s="51"/>
      <c r="Z87" s="51"/>
      <c r="AA87" s="51"/>
      <c r="AB87" s="51"/>
      <c r="AC87" s="63" t="str">
        <f t="shared" si="17"/>
        <v/>
      </c>
      <c r="AD87" s="75" t="str">
        <f t="shared" si="10"/>
        <v/>
      </c>
      <c r="AE87" s="76" t="str">
        <f t="shared" si="11"/>
        <v/>
      </c>
      <c r="AF87" s="85"/>
      <c r="AG87" s="75" t="str">
        <f t="shared" si="12"/>
        <v/>
      </c>
      <c r="AH87" s="76" t="str">
        <f t="shared" si="13"/>
        <v/>
      </c>
      <c r="AI87" s="95" t="str">
        <f t="shared" si="14"/>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26">
        <f>'INPUT DATA'!B89</f>
        <v>0</v>
      </c>
      <c r="C88" s="227"/>
      <c r="D88" s="227"/>
      <c r="E88" s="228"/>
      <c r="F88" s="50"/>
      <c r="G88" s="51"/>
      <c r="H88" s="51"/>
      <c r="I88" s="51"/>
      <c r="J88" s="51"/>
      <c r="K88" s="51"/>
      <c r="L88" s="51"/>
      <c r="M88" s="51"/>
      <c r="N88" s="51"/>
      <c r="O88" s="51"/>
      <c r="P88" s="63" t="str">
        <f t="shared" si="16"/>
        <v/>
      </c>
      <c r="Q88" s="75" t="str">
        <f t="shared" si="8"/>
        <v/>
      </c>
      <c r="R88" s="76" t="str">
        <f t="shared" si="9"/>
        <v/>
      </c>
      <c r="S88" s="78"/>
      <c r="T88" s="51"/>
      <c r="U88" s="51"/>
      <c r="V88" s="51"/>
      <c r="W88" s="51"/>
      <c r="X88" s="51"/>
      <c r="Y88" s="51"/>
      <c r="Z88" s="51"/>
      <c r="AA88" s="51"/>
      <c r="AB88" s="51"/>
      <c r="AC88" s="63" t="str">
        <f t="shared" si="17"/>
        <v/>
      </c>
      <c r="AD88" s="75" t="str">
        <f t="shared" si="10"/>
        <v/>
      </c>
      <c r="AE88" s="76" t="str">
        <f t="shared" si="11"/>
        <v/>
      </c>
      <c r="AF88" s="85"/>
      <c r="AG88" s="75" t="str">
        <f t="shared" si="12"/>
        <v/>
      </c>
      <c r="AH88" s="76" t="str">
        <f t="shared" si="13"/>
        <v/>
      </c>
      <c r="AI88" s="95" t="str">
        <f t="shared" si="14"/>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26">
        <f>'INPUT DATA'!B90</f>
        <v>0</v>
      </c>
      <c r="C89" s="227"/>
      <c r="D89" s="227"/>
      <c r="E89" s="228"/>
      <c r="F89" s="50"/>
      <c r="G89" s="51"/>
      <c r="H89" s="51"/>
      <c r="I89" s="51"/>
      <c r="J89" s="51"/>
      <c r="K89" s="51"/>
      <c r="L89" s="51"/>
      <c r="M89" s="51"/>
      <c r="N89" s="51"/>
      <c r="O89" s="51"/>
      <c r="P89" s="63" t="str">
        <f t="shared" si="16"/>
        <v/>
      </c>
      <c r="Q89" s="75" t="str">
        <f t="shared" si="8"/>
        <v/>
      </c>
      <c r="R89" s="76" t="str">
        <f t="shared" si="9"/>
        <v/>
      </c>
      <c r="S89" s="78"/>
      <c r="T89" s="51"/>
      <c r="U89" s="51"/>
      <c r="V89" s="51"/>
      <c r="W89" s="51"/>
      <c r="X89" s="51"/>
      <c r="Y89" s="51"/>
      <c r="Z89" s="51"/>
      <c r="AA89" s="51"/>
      <c r="AB89" s="51"/>
      <c r="AC89" s="63" t="str">
        <f t="shared" si="17"/>
        <v/>
      </c>
      <c r="AD89" s="75" t="str">
        <f t="shared" si="10"/>
        <v/>
      </c>
      <c r="AE89" s="76" t="str">
        <f t="shared" si="11"/>
        <v/>
      </c>
      <c r="AF89" s="85"/>
      <c r="AG89" s="75" t="str">
        <f t="shared" si="12"/>
        <v/>
      </c>
      <c r="AH89" s="76" t="str">
        <f t="shared" si="13"/>
        <v/>
      </c>
      <c r="AI89" s="95" t="str">
        <f t="shared" si="14"/>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26">
        <f>'INPUT DATA'!B91</f>
        <v>0</v>
      </c>
      <c r="C90" s="227"/>
      <c r="D90" s="227"/>
      <c r="E90" s="228"/>
      <c r="F90" s="50"/>
      <c r="G90" s="51"/>
      <c r="H90" s="51"/>
      <c r="I90" s="51"/>
      <c r="J90" s="51"/>
      <c r="K90" s="51"/>
      <c r="L90" s="51"/>
      <c r="M90" s="51"/>
      <c r="N90" s="51"/>
      <c r="O90" s="51"/>
      <c r="P90" s="63" t="str">
        <f t="shared" si="16"/>
        <v/>
      </c>
      <c r="Q90" s="75" t="str">
        <f t="shared" si="8"/>
        <v/>
      </c>
      <c r="R90" s="76" t="str">
        <f t="shared" si="9"/>
        <v/>
      </c>
      <c r="S90" s="78"/>
      <c r="T90" s="51"/>
      <c r="U90" s="51"/>
      <c r="V90" s="51"/>
      <c r="W90" s="51"/>
      <c r="X90" s="51"/>
      <c r="Y90" s="51"/>
      <c r="Z90" s="51"/>
      <c r="AA90" s="51"/>
      <c r="AB90" s="51"/>
      <c r="AC90" s="63" t="str">
        <f t="shared" si="17"/>
        <v/>
      </c>
      <c r="AD90" s="75" t="str">
        <f t="shared" si="10"/>
        <v/>
      </c>
      <c r="AE90" s="76" t="str">
        <f t="shared" si="11"/>
        <v/>
      </c>
      <c r="AF90" s="85"/>
      <c r="AG90" s="75" t="str">
        <f t="shared" si="12"/>
        <v/>
      </c>
      <c r="AH90" s="76" t="str">
        <f t="shared" si="13"/>
        <v/>
      </c>
      <c r="AI90" s="95" t="str">
        <f t="shared" si="14"/>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26">
        <f>'INPUT DATA'!B92</f>
        <v>0</v>
      </c>
      <c r="C91" s="227"/>
      <c r="D91" s="227"/>
      <c r="E91" s="228"/>
      <c r="F91" s="50"/>
      <c r="G91" s="51"/>
      <c r="H91" s="51"/>
      <c r="I91" s="51"/>
      <c r="J91" s="51"/>
      <c r="K91" s="51"/>
      <c r="L91" s="51"/>
      <c r="M91" s="51"/>
      <c r="N91" s="51"/>
      <c r="O91" s="51"/>
      <c r="P91" s="63" t="str">
        <f t="shared" si="16"/>
        <v/>
      </c>
      <c r="Q91" s="75" t="str">
        <f t="shared" si="8"/>
        <v/>
      </c>
      <c r="R91" s="76" t="str">
        <f t="shared" si="9"/>
        <v/>
      </c>
      <c r="S91" s="78"/>
      <c r="T91" s="51"/>
      <c r="U91" s="51"/>
      <c r="V91" s="51"/>
      <c r="W91" s="51"/>
      <c r="X91" s="51"/>
      <c r="Y91" s="51"/>
      <c r="Z91" s="51"/>
      <c r="AA91" s="51"/>
      <c r="AB91" s="51"/>
      <c r="AC91" s="63" t="str">
        <f t="shared" si="17"/>
        <v/>
      </c>
      <c r="AD91" s="75" t="str">
        <f t="shared" si="10"/>
        <v/>
      </c>
      <c r="AE91" s="76" t="str">
        <f t="shared" si="11"/>
        <v/>
      </c>
      <c r="AF91" s="85"/>
      <c r="AG91" s="75" t="str">
        <f t="shared" si="12"/>
        <v/>
      </c>
      <c r="AH91" s="76" t="str">
        <f t="shared" si="13"/>
        <v/>
      </c>
      <c r="AI91" s="95" t="str">
        <f t="shared" si="14"/>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26">
        <f>'INPUT DATA'!B93</f>
        <v>0</v>
      </c>
      <c r="C92" s="227"/>
      <c r="D92" s="227"/>
      <c r="E92" s="228"/>
      <c r="F92" s="50"/>
      <c r="G92" s="51"/>
      <c r="H92" s="51"/>
      <c r="I92" s="51"/>
      <c r="J92" s="51"/>
      <c r="K92" s="51"/>
      <c r="L92" s="51"/>
      <c r="M92" s="51"/>
      <c r="N92" s="51"/>
      <c r="O92" s="51"/>
      <c r="P92" s="63" t="str">
        <f t="shared" si="16"/>
        <v/>
      </c>
      <c r="Q92" s="75" t="str">
        <f t="shared" si="8"/>
        <v/>
      </c>
      <c r="R92" s="76" t="str">
        <f t="shared" si="9"/>
        <v/>
      </c>
      <c r="S92" s="78"/>
      <c r="T92" s="51"/>
      <c r="U92" s="51"/>
      <c r="V92" s="51"/>
      <c r="W92" s="51"/>
      <c r="X92" s="51"/>
      <c r="Y92" s="51"/>
      <c r="Z92" s="51"/>
      <c r="AA92" s="51"/>
      <c r="AB92" s="51"/>
      <c r="AC92" s="63" t="str">
        <f t="shared" si="17"/>
        <v/>
      </c>
      <c r="AD92" s="75" t="str">
        <f t="shared" si="10"/>
        <v/>
      </c>
      <c r="AE92" s="76" t="str">
        <f t="shared" si="11"/>
        <v/>
      </c>
      <c r="AF92" s="85"/>
      <c r="AG92" s="75" t="str">
        <f t="shared" si="12"/>
        <v/>
      </c>
      <c r="AH92" s="76" t="str">
        <f t="shared" si="13"/>
        <v/>
      </c>
      <c r="AI92" s="95" t="str">
        <f t="shared" si="14"/>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26">
        <f>'INPUT DATA'!B94</f>
        <v>0</v>
      </c>
      <c r="C93" s="227"/>
      <c r="D93" s="227"/>
      <c r="E93" s="228"/>
      <c r="F93" s="50"/>
      <c r="G93" s="51"/>
      <c r="H93" s="51"/>
      <c r="I93" s="51"/>
      <c r="J93" s="51"/>
      <c r="K93" s="51"/>
      <c r="L93" s="51"/>
      <c r="M93" s="51"/>
      <c r="N93" s="51"/>
      <c r="O93" s="51"/>
      <c r="P93" s="63" t="str">
        <f t="shared" si="16"/>
        <v/>
      </c>
      <c r="Q93" s="75" t="str">
        <f t="shared" si="8"/>
        <v/>
      </c>
      <c r="R93" s="76" t="str">
        <f t="shared" si="9"/>
        <v/>
      </c>
      <c r="S93" s="78"/>
      <c r="T93" s="51"/>
      <c r="U93" s="51"/>
      <c r="V93" s="51"/>
      <c r="W93" s="51"/>
      <c r="X93" s="51"/>
      <c r="Y93" s="51"/>
      <c r="Z93" s="51"/>
      <c r="AA93" s="51"/>
      <c r="AB93" s="51"/>
      <c r="AC93" s="63" t="str">
        <f t="shared" si="17"/>
        <v/>
      </c>
      <c r="AD93" s="75" t="str">
        <f t="shared" si="10"/>
        <v/>
      </c>
      <c r="AE93" s="76" t="str">
        <f t="shared" si="11"/>
        <v/>
      </c>
      <c r="AF93" s="85"/>
      <c r="AG93" s="75" t="str">
        <f t="shared" si="12"/>
        <v/>
      </c>
      <c r="AH93" s="76" t="str">
        <f t="shared" si="13"/>
        <v/>
      </c>
      <c r="AI93" s="95" t="str">
        <f t="shared" si="14"/>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26">
        <f>'INPUT DATA'!B95</f>
        <v>0</v>
      </c>
      <c r="C94" s="227"/>
      <c r="D94" s="227"/>
      <c r="E94" s="228"/>
      <c r="F94" s="50"/>
      <c r="G94" s="51"/>
      <c r="H94" s="51"/>
      <c r="I94" s="51"/>
      <c r="J94" s="51"/>
      <c r="K94" s="51"/>
      <c r="L94" s="51"/>
      <c r="M94" s="51"/>
      <c r="N94" s="51"/>
      <c r="O94" s="51"/>
      <c r="P94" s="63" t="str">
        <f t="shared" si="16"/>
        <v/>
      </c>
      <c r="Q94" s="75" t="str">
        <f t="shared" si="8"/>
        <v/>
      </c>
      <c r="R94" s="76" t="str">
        <f t="shared" si="9"/>
        <v/>
      </c>
      <c r="S94" s="78"/>
      <c r="T94" s="51"/>
      <c r="U94" s="51"/>
      <c r="V94" s="51"/>
      <c r="W94" s="51"/>
      <c r="X94" s="51"/>
      <c r="Y94" s="51"/>
      <c r="Z94" s="51"/>
      <c r="AA94" s="51"/>
      <c r="AB94" s="51"/>
      <c r="AC94" s="63" t="str">
        <f t="shared" si="17"/>
        <v/>
      </c>
      <c r="AD94" s="75" t="str">
        <f t="shared" si="10"/>
        <v/>
      </c>
      <c r="AE94" s="76" t="str">
        <f t="shared" si="11"/>
        <v/>
      </c>
      <c r="AF94" s="85"/>
      <c r="AG94" s="75" t="str">
        <f t="shared" si="12"/>
        <v/>
      </c>
      <c r="AH94" s="76" t="str">
        <f t="shared" si="13"/>
        <v/>
      </c>
      <c r="AI94" s="95" t="str">
        <f t="shared" si="14"/>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26">
        <f>'INPUT DATA'!B96</f>
        <v>0</v>
      </c>
      <c r="C95" s="227"/>
      <c r="D95" s="227"/>
      <c r="E95" s="228"/>
      <c r="F95" s="50"/>
      <c r="G95" s="51"/>
      <c r="H95" s="51"/>
      <c r="I95" s="51"/>
      <c r="J95" s="51"/>
      <c r="K95" s="51"/>
      <c r="L95" s="51"/>
      <c r="M95" s="51"/>
      <c r="N95" s="51"/>
      <c r="O95" s="51"/>
      <c r="P95" s="63" t="str">
        <f t="shared" si="16"/>
        <v/>
      </c>
      <c r="Q95" s="75" t="str">
        <f t="shared" si="8"/>
        <v/>
      </c>
      <c r="R95" s="76" t="str">
        <f t="shared" si="9"/>
        <v/>
      </c>
      <c r="S95" s="78"/>
      <c r="T95" s="51"/>
      <c r="U95" s="51"/>
      <c r="V95" s="51"/>
      <c r="W95" s="51"/>
      <c r="X95" s="51"/>
      <c r="Y95" s="51"/>
      <c r="Z95" s="51"/>
      <c r="AA95" s="51"/>
      <c r="AB95" s="51"/>
      <c r="AC95" s="63" t="str">
        <f t="shared" si="17"/>
        <v/>
      </c>
      <c r="AD95" s="75" t="str">
        <f t="shared" si="10"/>
        <v/>
      </c>
      <c r="AE95" s="76" t="str">
        <f t="shared" si="11"/>
        <v/>
      </c>
      <c r="AF95" s="85"/>
      <c r="AG95" s="75" t="str">
        <f t="shared" si="12"/>
        <v/>
      </c>
      <c r="AH95" s="76" t="str">
        <f t="shared" si="13"/>
        <v/>
      </c>
      <c r="AI95" s="95" t="str">
        <f t="shared" si="14"/>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26">
        <f>'INPUT DATA'!B97</f>
        <v>0</v>
      </c>
      <c r="C96" s="227"/>
      <c r="D96" s="227"/>
      <c r="E96" s="228"/>
      <c r="F96" s="50"/>
      <c r="G96" s="51"/>
      <c r="H96" s="51"/>
      <c r="I96" s="51"/>
      <c r="J96" s="51"/>
      <c r="K96" s="51"/>
      <c r="L96" s="51"/>
      <c r="M96" s="51"/>
      <c r="N96" s="51"/>
      <c r="O96" s="51"/>
      <c r="P96" s="63" t="str">
        <f t="shared" si="16"/>
        <v/>
      </c>
      <c r="Q96" s="75" t="str">
        <f t="shared" si="8"/>
        <v/>
      </c>
      <c r="R96" s="76" t="str">
        <f t="shared" si="9"/>
        <v/>
      </c>
      <c r="S96" s="78"/>
      <c r="T96" s="51"/>
      <c r="U96" s="51"/>
      <c r="V96" s="51"/>
      <c r="W96" s="51"/>
      <c r="X96" s="51"/>
      <c r="Y96" s="51"/>
      <c r="Z96" s="51"/>
      <c r="AA96" s="51"/>
      <c r="AB96" s="51"/>
      <c r="AC96" s="63" t="str">
        <f t="shared" si="17"/>
        <v/>
      </c>
      <c r="AD96" s="75" t="str">
        <f t="shared" si="10"/>
        <v/>
      </c>
      <c r="AE96" s="76" t="str">
        <f t="shared" si="11"/>
        <v/>
      </c>
      <c r="AF96" s="85"/>
      <c r="AG96" s="75" t="str">
        <f t="shared" si="12"/>
        <v/>
      </c>
      <c r="AH96" s="76" t="str">
        <f t="shared" si="13"/>
        <v/>
      </c>
      <c r="AI96" s="95" t="str">
        <f t="shared" si="14"/>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26">
        <f>'INPUT DATA'!B98</f>
        <v>0</v>
      </c>
      <c r="C97" s="227"/>
      <c r="D97" s="227"/>
      <c r="E97" s="228"/>
      <c r="F97" s="50"/>
      <c r="G97" s="51"/>
      <c r="H97" s="51"/>
      <c r="I97" s="51"/>
      <c r="J97" s="51"/>
      <c r="K97" s="51"/>
      <c r="L97" s="51"/>
      <c r="M97" s="51"/>
      <c r="N97" s="51"/>
      <c r="O97" s="51"/>
      <c r="P97" s="63" t="str">
        <f t="shared" si="16"/>
        <v/>
      </c>
      <c r="Q97" s="75" t="str">
        <f t="shared" si="8"/>
        <v/>
      </c>
      <c r="R97" s="76" t="str">
        <f t="shared" si="9"/>
        <v/>
      </c>
      <c r="S97" s="78"/>
      <c r="T97" s="51"/>
      <c r="U97" s="51"/>
      <c r="V97" s="51"/>
      <c r="W97" s="51"/>
      <c r="X97" s="51"/>
      <c r="Y97" s="51"/>
      <c r="Z97" s="51"/>
      <c r="AA97" s="51"/>
      <c r="AB97" s="51"/>
      <c r="AC97" s="63" t="str">
        <f t="shared" si="17"/>
        <v/>
      </c>
      <c r="AD97" s="75" t="str">
        <f t="shared" si="10"/>
        <v/>
      </c>
      <c r="AE97" s="76" t="str">
        <f t="shared" si="11"/>
        <v/>
      </c>
      <c r="AF97" s="85"/>
      <c r="AG97" s="75" t="str">
        <f t="shared" si="12"/>
        <v/>
      </c>
      <c r="AH97" s="76" t="str">
        <f t="shared" si="13"/>
        <v/>
      </c>
      <c r="AI97" s="95" t="str">
        <f t="shared" si="14"/>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26">
        <f>'INPUT DATA'!B99</f>
        <v>0</v>
      </c>
      <c r="C98" s="227"/>
      <c r="D98" s="227"/>
      <c r="E98" s="228"/>
      <c r="F98" s="50"/>
      <c r="G98" s="51"/>
      <c r="H98" s="51"/>
      <c r="I98" s="51"/>
      <c r="J98" s="51"/>
      <c r="K98" s="51"/>
      <c r="L98" s="51"/>
      <c r="M98" s="51"/>
      <c r="N98" s="51"/>
      <c r="O98" s="51"/>
      <c r="P98" s="63" t="str">
        <f t="shared" si="16"/>
        <v/>
      </c>
      <c r="Q98" s="75" t="str">
        <f t="shared" si="8"/>
        <v/>
      </c>
      <c r="R98" s="76" t="str">
        <f t="shared" si="9"/>
        <v/>
      </c>
      <c r="S98" s="78"/>
      <c r="T98" s="51"/>
      <c r="U98" s="51"/>
      <c r="V98" s="51"/>
      <c r="W98" s="51"/>
      <c r="X98" s="51"/>
      <c r="Y98" s="51"/>
      <c r="Z98" s="51"/>
      <c r="AA98" s="51"/>
      <c r="AB98" s="51"/>
      <c r="AC98" s="63" t="str">
        <f t="shared" si="17"/>
        <v/>
      </c>
      <c r="AD98" s="75" t="str">
        <f t="shared" si="10"/>
        <v/>
      </c>
      <c r="AE98" s="76" t="str">
        <f t="shared" si="11"/>
        <v/>
      </c>
      <c r="AF98" s="85"/>
      <c r="AG98" s="75" t="str">
        <f t="shared" si="12"/>
        <v/>
      </c>
      <c r="AH98" s="76" t="str">
        <f t="shared" si="13"/>
        <v/>
      </c>
      <c r="AI98" s="95" t="str">
        <f t="shared" si="14"/>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26">
        <f>'INPUT DATA'!B100</f>
        <v>0</v>
      </c>
      <c r="C99" s="227"/>
      <c r="D99" s="227"/>
      <c r="E99" s="228"/>
      <c r="F99" s="50"/>
      <c r="G99" s="51"/>
      <c r="H99" s="51"/>
      <c r="I99" s="51"/>
      <c r="J99" s="51"/>
      <c r="K99" s="51"/>
      <c r="L99" s="51"/>
      <c r="M99" s="51"/>
      <c r="N99" s="51"/>
      <c r="O99" s="51"/>
      <c r="P99" s="63" t="str">
        <f t="shared" si="16"/>
        <v/>
      </c>
      <c r="Q99" s="75" t="str">
        <f t="shared" si="8"/>
        <v/>
      </c>
      <c r="R99" s="76" t="str">
        <f t="shared" si="9"/>
        <v/>
      </c>
      <c r="S99" s="78"/>
      <c r="T99" s="51"/>
      <c r="U99" s="51"/>
      <c r="V99" s="51"/>
      <c r="W99" s="51"/>
      <c r="X99" s="51"/>
      <c r="Y99" s="51"/>
      <c r="Z99" s="51"/>
      <c r="AA99" s="51"/>
      <c r="AB99" s="51"/>
      <c r="AC99" s="63" t="str">
        <f t="shared" si="17"/>
        <v/>
      </c>
      <c r="AD99" s="75" t="str">
        <f t="shared" si="10"/>
        <v/>
      </c>
      <c r="AE99" s="76" t="str">
        <f t="shared" si="11"/>
        <v/>
      </c>
      <c r="AF99" s="85"/>
      <c r="AG99" s="75" t="str">
        <f t="shared" si="12"/>
        <v/>
      </c>
      <c r="AH99" s="76" t="str">
        <f t="shared" si="13"/>
        <v/>
      </c>
      <c r="AI99" s="95" t="str">
        <f t="shared" si="14"/>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26">
        <f>'INPUT DATA'!B101</f>
        <v>0</v>
      </c>
      <c r="C100" s="227"/>
      <c r="D100" s="227"/>
      <c r="E100" s="228"/>
      <c r="F100" s="50"/>
      <c r="G100" s="51"/>
      <c r="H100" s="51"/>
      <c r="I100" s="51"/>
      <c r="J100" s="51"/>
      <c r="K100" s="51"/>
      <c r="L100" s="51"/>
      <c r="M100" s="51"/>
      <c r="N100" s="51"/>
      <c r="O100" s="51"/>
      <c r="P100" s="63" t="str">
        <f t="shared" si="16"/>
        <v/>
      </c>
      <c r="Q100" s="75" t="str">
        <f t="shared" si="8"/>
        <v/>
      </c>
      <c r="R100" s="76" t="str">
        <f t="shared" si="9"/>
        <v/>
      </c>
      <c r="S100" s="78"/>
      <c r="T100" s="51"/>
      <c r="U100" s="51"/>
      <c r="V100" s="51"/>
      <c r="W100" s="51"/>
      <c r="X100" s="51"/>
      <c r="Y100" s="51"/>
      <c r="Z100" s="51"/>
      <c r="AA100" s="51"/>
      <c r="AB100" s="51"/>
      <c r="AC100" s="63" t="str">
        <f t="shared" si="17"/>
        <v/>
      </c>
      <c r="AD100" s="75" t="str">
        <f t="shared" si="10"/>
        <v/>
      </c>
      <c r="AE100" s="76" t="str">
        <f t="shared" si="11"/>
        <v/>
      </c>
      <c r="AF100" s="85"/>
      <c r="AG100" s="75" t="str">
        <f t="shared" si="12"/>
        <v/>
      </c>
      <c r="AH100" s="76" t="str">
        <f t="shared" si="13"/>
        <v/>
      </c>
      <c r="AI100" s="95" t="str">
        <f t="shared" si="14"/>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26">
        <f>'INPUT DATA'!B102</f>
        <v>0</v>
      </c>
      <c r="C101" s="227"/>
      <c r="D101" s="227"/>
      <c r="E101" s="228"/>
      <c r="F101" s="50"/>
      <c r="G101" s="51"/>
      <c r="H101" s="51"/>
      <c r="I101" s="51"/>
      <c r="J101" s="51"/>
      <c r="K101" s="51"/>
      <c r="L101" s="51"/>
      <c r="M101" s="51"/>
      <c r="N101" s="51"/>
      <c r="O101" s="51"/>
      <c r="P101" s="63" t="str">
        <f t="shared" si="16"/>
        <v/>
      </c>
      <c r="Q101" s="75" t="str">
        <f t="shared" si="8"/>
        <v/>
      </c>
      <c r="R101" s="76" t="str">
        <f t="shared" si="9"/>
        <v/>
      </c>
      <c r="S101" s="78"/>
      <c r="T101" s="51"/>
      <c r="U101" s="51"/>
      <c r="V101" s="51"/>
      <c r="W101" s="51"/>
      <c r="X101" s="51"/>
      <c r="Y101" s="51"/>
      <c r="Z101" s="51"/>
      <c r="AA101" s="51"/>
      <c r="AB101" s="51"/>
      <c r="AC101" s="63" t="str">
        <f t="shared" si="17"/>
        <v/>
      </c>
      <c r="AD101" s="75" t="str">
        <f t="shared" si="10"/>
        <v/>
      </c>
      <c r="AE101" s="76" t="str">
        <f t="shared" si="11"/>
        <v/>
      </c>
      <c r="AF101" s="85"/>
      <c r="AG101" s="75" t="str">
        <f t="shared" si="12"/>
        <v/>
      </c>
      <c r="AH101" s="76" t="str">
        <f t="shared" si="13"/>
        <v/>
      </c>
      <c r="AI101" s="95" t="str">
        <f t="shared" si="14"/>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26">
        <f>'INPUT DATA'!B103</f>
        <v>0</v>
      </c>
      <c r="C102" s="227"/>
      <c r="D102" s="227"/>
      <c r="E102" s="228"/>
      <c r="F102" s="50"/>
      <c r="G102" s="51"/>
      <c r="H102" s="51"/>
      <c r="I102" s="51"/>
      <c r="J102" s="51"/>
      <c r="K102" s="51"/>
      <c r="L102" s="51"/>
      <c r="M102" s="51"/>
      <c r="N102" s="51"/>
      <c r="O102" s="51"/>
      <c r="P102" s="63" t="str">
        <f t="shared" si="16"/>
        <v/>
      </c>
      <c r="Q102" s="75" t="str">
        <f t="shared" si="8"/>
        <v/>
      </c>
      <c r="R102" s="76" t="str">
        <f t="shared" si="9"/>
        <v/>
      </c>
      <c r="S102" s="78"/>
      <c r="T102" s="51"/>
      <c r="U102" s="51"/>
      <c r="V102" s="51"/>
      <c r="W102" s="51"/>
      <c r="X102" s="51"/>
      <c r="Y102" s="51"/>
      <c r="Z102" s="51"/>
      <c r="AA102" s="51"/>
      <c r="AB102" s="51"/>
      <c r="AC102" s="63" t="str">
        <f t="shared" si="17"/>
        <v/>
      </c>
      <c r="AD102" s="75" t="str">
        <f t="shared" si="10"/>
        <v/>
      </c>
      <c r="AE102" s="76" t="str">
        <f t="shared" si="11"/>
        <v/>
      </c>
      <c r="AF102" s="85"/>
      <c r="AG102" s="75" t="str">
        <f t="shared" si="12"/>
        <v/>
      </c>
      <c r="AH102" s="76" t="str">
        <f t="shared" si="13"/>
        <v/>
      </c>
      <c r="AI102" s="95" t="str">
        <f t="shared" si="14"/>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26">
        <f>'INPUT DATA'!B104</f>
        <v>0</v>
      </c>
      <c r="C103" s="227"/>
      <c r="D103" s="227"/>
      <c r="E103" s="228"/>
      <c r="F103" s="50"/>
      <c r="G103" s="51"/>
      <c r="H103" s="51"/>
      <c r="I103" s="51"/>
      <c r="J103" s="51"/>
      <c r="K103" s="51"/>
      <c r="L103" s="51"/>
      <c r="M103" s="51"/>
      <c r="N103" s="51"/>
      <c r="O103" s="51"/>
      <c r="P103" s="63" t="str">
        <f t="shared" si="16"/>
        <v/>
      </c>
      <c r="Q103" s="75" t="str">
        <f t="shared" si="8"/>
        <v/>
      </c>
      <c r="R103" s="76" t="str">
        <f t="shared" si="9"/>
        <v/>
      </c>
      <c r="S103" s="78"/>
      <c r="T103" s="51"/>
      <c r="U103" s="51"/>
      <c r="V103" s="51"/>
      <c r="W103" s="51"/>
      <c r="X103" s="51"/>
      <c r="Y103" s="51"/>
      <c r="Z103" s="51"/>
      <c r="AA103" s="51"/>
      <c r="AB103" s="51"/>
      <c r="AC103" s="63" t="str">
        <f t="shared" si="17"/>
        <v/>
      </c>
      <c r="AD103" s="75" t="str">
        <f t="shared" si="10"/>
        <v/>
      </c>
      <c r="AE103" s="76" t="str">
        <f t="shared" si="11"/>
        <v/>
      </c>
      <c r="AF103" s="85"/>
      <c r="AG103" s="75" t="str">
        <f t="shared" si="12"/>
        <v/>
      </c>
      <c r="AH103" s="76" t="str">
        <f t="shared" si="13"/>
        <v/>
      </c>
      <c r="AI103" s="95" t="str">
        <f t="shared" si="14"/>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26">
        <f>'INPUT DATA'!B105</f>
        <v>0</v>
      </c>
      <c r="C104" s="227"/>
      <c r="D104" s="227"/>
      <c r="E104" s="228"/>
      <c r="F104" s="50"/>
      <c r="G104" s="51"/>
      <c r="H104" s="51"/>
      <c r="I104" s="51"/>
      <c r="J104" s="51"/>
      <c r="K104" s="51"/>
      <c r="L104" s="51"/>
      <c r="M104" s="51"/>
      <c r="N104" s="51"/>
      <c r="O104" s="51"/>
      <c r="P104" s="63" t="str">
        <f t="shared" si="16"/>
        <v/>
      </c>
      <c r="Q104" s="75" t="str">
        <f t="shared" si="8"/>
        <v/>
      </c>
      <c r="R104" s="76" t="str">
        <f t="shared" si="9"/>
        <v/>
      </c>
      <c r="S104" s="78"/>
      <c r="T104" s="51"/>
      <c r="U104" s="51"/>
      <c r="V104" s="51"/>
      <c r="W104" s="51"/>
      <c r="X104" s="51"/>
      <c r="Y104" s="51"/>
      <c r="Z104" s="51"/>
      <c r="AA104" s="51"/>
      <c r="AB104" s="51"/>
      <c r="AC104" s="63" t="str">
        <f t="shared" si="17"/>
        <v/>
      </c>
      <c r="AD104" s="75" t="str">
        <f t="shared" si="10"/>
        <v/>
      </c>
      <c r="AE104" s="76" t="str">
        <f t="shared" si="11"/>
        <v/>
      </c>
      <c r="AF104" s="85"/>
      <c r="AG104" s="75" t="str">
        <f t="shared" si="12"/>
        <v/>
      </c>
      <c r="AH104" s="76" t="str">
        <f t="shared" si="13"/>
        <v/>
      </c>
      <c r="AI104" s="95" t="str">
        <f t="shared" si="14"/>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26">
        <f>'INPUT DATA'!B106</f>
        <v>0</v>
      </c>
      <c r="C105" s="227"/>
      <c r="D105" s="227"/>
      <c r="E105" s="228"/>
      <c r="F105" s="50"/>
      <c r="G105" s="51"/>
      <c r="H105" s="51"/>
      <c r="I105" s="51"/>
      <c r="J105" s="51"/>
      <c r="K105" s="51"/>
      <c r="L105" s="51"/>
      <c r="M105" s="51"/>
      <c r="N105" s="51"/>
      <c r="O105" s="51"/>
      <c r="P105" s="63" t="str">
        <f t="shared" si="16"/>
        <v/>
      </c>
      <c r="Q105" s="75" t="str">
        <f t="shared" si="8"/>
        <v/>
      </c>
      <c r="R105" s="76" t="str">
        <f t="shared" si="9"/>
        <v/>
      </c>
      <c r="S105" s="78"/>
      <c r="T105" s="51"/>
      <c r="U105" s="51"/>
      <c r="V105" s="51"/>
      <c r="W105" s="51"/>
      <c r="X105" s="51"/>
      <c r="Y105" s="51"/>
      <c r="Z105" s="51"/>
      <c r="AA105" s="51"/>
      <c r="AB105" s="51"/>
      <c r="AC105" s="63" t="str">
        <f t="shared" si="17"/>
        <v/>
      </c>
      <c r="AD105" s="75" t="str">
        <f t="shared" si="10"/>
        <v/>
      </c>
      <c r="AE105" s="76" t="str">
        <f t="shared" si="11"/>
        <v/>
      </c>
      <c r="AF105" s="85"/>
      <c r="AG105" s="75" t="str">
        <f t="shared" si="12"/>
        <v/>
      </c>
      <c r="AH105" s="76" t="str">
        <f t="shared" si="13"/>
        <v/>
      </c>
      <c r="AI105" s="95" t="str">
        <f t="shared" si="14"/>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26">
        <f>'INPUT DATA'!B107</f>
        <v>0</v>
      </c>
      <c r="C106" s="227"/>
      <c r="D106" s="227"/>
      <c r="E106" s="228"/>
      <c r="F106" s="50"/>
      <c r="G106" s="51"/>
      <c r="H106" s="51"/>
      <c r="I106" s="51"/>
      <c r="J106" s="51"/>
      <c r="K106" s="51"/>
      <c r="L106" s="51"/>
      <c r="M106" s="51"/>
      <c r="N106" s="51"/>
      <c r="O106" s="51"/>
      <c r="P106" s="63" t="str">
        <f t="shared" si="16"/>
        <v/>
      </c>
      <c r="Q106" s="75" t="str">
        <f t="shared" si="8"/>
        <v/>
      </c>
      <c r="R106" s="76" t="str">
        <f t="shared" si="9"/>
        <v/>
      </c>
      <c r="S106" s="78"/>
      <c r="T106" s="51"/>
      <c r="U106" s="51"/>
      <c r="V106" s="51"/>
      <c r="W106" s="51"/>
      <c r="X106" s="51"/>
      <c r="Y106" s="51"/>
      <c r="Z106" s="51"/>
      <c r="AA106" s="51"/>
      <c r="AB106" s="51"/>
      <c r="AC106" s="63" t="str">
        <f t="shared" si="17"/>
        <v/>
      </c>
      <c r="AD106" s="75" t="str">
        <f t="shared" si="10"/>
        <v/>
      </c>
      <c r="AE106" s="76" t="str">
        <f t="shared" si="11"/>
        <v/>
      </c>
      <c r="AF106" s="85"/>
      <c r="AG106" s="75" t="str">
        <f t="shared" si="12"/>
        <v/>
      </c>
      <c r="AH106" s="76" t="str">
        <f t="shared" si="13"/>
        <v/>
      </c>
      <c r="AI106" s="95" t="str">
        <f t="shared" si="14"/>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26">
        <f>'INPUT DATA'!B108</f>
        <v>0</v>
      </c>
      <c r="C107" s="227"/>
      <c r="D107" s="227"/>
      <c r="E107" s="228"/>
      <c r="F107" s="50"/>
      <c r="G107" s="51"/>
      <c r="H107" s="51"/>
      <c r="I107" s="51"/>
      <c r="J107" s="51"/>
      <c r="K107" s="51"/>
      <c r="L107" s="51"/>
      <c r="M107" s="51"/>
      <c r="N107" s="51"/>
      <c r="O107" s="51"/>
      <c r="P107" s="63" t="str">
        <f t="shared" si="16"/>
        <v/>
      </c>
      <c r="Q107" s="75" t="str">
        <f t="shared" si="8"/>
        <v/>
      </c>
      <c r="R107" s="76" t="str">
        <f t="shared" si="9"/>
        <v/>
      </c>
      <c r="S107" s="78"/>
      <c r="T107" s="51"/>
      <c r="U107" s="51"/>
      <c r="V107" s="51"/>
      <c r="W107" s="51"/>
      <c r="X107" s="51"/>
      <c r="Y107" s="51"/>
      <c r="Z107" s="51"/>
      <c r="AA107" s="51"/>
      <c r="AB107" s="51"/>
      <c r="AC107" s="63" t="str">
        <f t="shared" si="17"/>
        <v/>
      </c>
      <c r="AD107" s="75" t="str">
        <f t="shared" si="10"/>
        <v/>
      </c>
      <c r="AE107" s="76" t="str">
        <f t="shared" si="11"/>
        <v/>
      </c>
      <c r="AF107" s="85"/>
      <c r="AG107" s="75" t="str">
        <f t="shared" si="12"/>
        <v/>
      </c>
      <c r="AH107" s="76" t="str">
        <f t="shared" si="13"/>
        <v/>
      </c>
      <c r="AI107" s="95" t="str">
        <f t="shared" si="14"/>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26">
        <f>'INPUT DATA'!B109</f>
        <v>0</v>
      </c>
      <c r="C108" s="227"/>
      <c r="D108" s="227"/>
      <c r="E108" s="228"/>
      <c r="F108" s="50"/>
      <c r="G108" s="51"/>
      <c r="H108" s="51"/>
      <c r="I108" s="51"/>
      <c r="J108" s="51"/>
      <c r="K108" s="51"/>
      <c r="L108" s="51"/>
      <c r="M108" s="51"/>
      <c r="N108" s="51"/>
      <c r="O108" s="51"/>
      <c r="P108" s="63" t="str">
        <f t="shared" si="16"/>
        <v/>
      </c>
      <c r="Q108" s="75" t="str">
        <f t="shared" si="8"/>
        <v/>
      </c>
      <c r="R108" s="76" t="str">
        <f t="shared" si="9"/>
        <v/>
      </c>
      <c r="S108" s="78"/>
      <c r="T108" s="51"/>
      <c r="U108" s="51"/>
      <c r="V108" s="51"/>
      <c r="W108" s="51"/>
      <c r="X108" s="51"/>
      <c r="Y108" s="51"/>
      <c r="Z108" s="51"/>
      <c r="AA108" s="51"/>
      <c r="AB108" s="51"/>
      <c r="AC108" s="63" t="str">
        <f t="shared" si="17"/>
        <v/>
      </c>
      <c r="AD108" s="75" t="str">
        <f t="shared" si="10"/>
        <v/>
      </c>
      <c r="AE108" s="76" t="str">
        <f t="shared" si="11"/>
        <v/>
      </c>
      <c r="AF108" s="85"/>
      <c r="AG108" s="75" t="str">
        <f t="shared" si="12"/>
        <v/>
      </c>
      <c r="AH108" s="76" t="str">
        <f t="shared" si="13"/>
        <v/>
      </c>
      <c r="AI108" s="95" t="str">
        <f t="shared" si="14"/>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c r="A109" s="16">
        <v>46</v>
      </c>
      <c r="B109" s="226">
        <f>'INPUT DATA'!B110</f>
        <v>0</v>
      </c>
      <c r="C109" s="227"/>
      <c r="D109" s="227"/>
      <c r="E109" s="228"/>
      <c r="F109" s="50"/>
      <c r="G109" s="51"/>
      <c r="H109" s="51"/>
      <c r="I109" s="51"/>
      <c r="J109" s="51"/>
      <c r="K109" s="51"/>
      <c r="L109" s="51"/>
      <c r="M109" s="51"/>
      <c r="N109" s="51"/>
      <c r="O109" s="51"/>
      <c r="P109" s="63" t="str">
        <f t="shared" si="16"/>
        <v/>
      </c>
      <c r="Q109" s="75" t="str">
        <f t="shared" si="8"/>
        <v/>
      </c>
      <c r="R109" s="76" t="str">
        <f t="shared" si="9"/>
        <v/>
      </c>
      <c r="S109" s="78"/>
      <c r="T109" s="51"/>
      <c r="U109" s="51"/>
      <c r="V109" s="51"/>
      <c r="W109" s="51"/>
      <c r="X109" s="51"/>
      <c r="Y109" s="51"/>
      <c r="Z109" s="51"/>
      <c r="AA109" s="51"/>
      <c r="AB109" s="51"/>
      <c r="AC109" s="63" t="str">
        <f t="shared" si="17"/>
        <v/>
      </c>
      <c r="AD109" s="75" t="str">
        <f t="shared" si="10"/>
        <v/>
      </c>
      <c r="AE109" s="76" t="str">
        <f t="shared" si="11"/>
        <v/>
      </c>
      <c r="AF109" s="85"/>
      <c r="AG109" s="75" t="str">
        <f t="shared" si="12"/>
        <v/>
      </c>
      <c r="AH109" s="76" t="str">
        <f t="shared" si="13"/>
        <v/>
      </c>
      <c r="AI109" s="95" t="str">
        <f t="shared" si="14"/>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26">
        <f>'INPUT DATA'!B111</f>
        <v>0</v>
      </c>
      <c r="C110" s="227"/>
      <c r="D110" s="227"/>
      <c r="E110" s="228"/>
      <c r="F110" s="50"/>
      <c r="G110" s="51"/>
      <c r="H110" s="51"/>
      <c r="I110" s="51"/>
      <c r="J110" s="51"/>
      <c r="K110" s="51"/>
      <c r="L110" s="51"/>
      <c r="M110" s="51"/>
      <c r="N110" s="51"/>
      <c r="O110" s="51"/>
      <c r="P110" s="63" t="str">
        <f t="shared" si="16"/>
        <v/>
      </c>
      <c r="Q110" s="75" t="str">
        <f t="shared" si="8"/>
        <v/>
      </c>
      <c r="R110" s="76" t="str">
        <f t="shared" si="9"/>
        <v/>
      </c>
      <c r="S110" s="78"/>
      <c r="T110" s="51"/>
      <c r="U110" s="51"/>
      <c r="V110" s="51"/>
      <c r="W110" s="51"/>
      <c r="X110" s="51"/>
      <c r="Y110" s="51"/>
      <c r="Z110" s="51"/>
      <c r="AA110" s="51"/>
      <c r="AB110" s="51"/>
      <c r="AC110" s="63" t="str">
        <f t="shared" si="17"/>
        <v/>
      </c>
      <c r="AD110" s="75" t="str">
        <f t="shared" si="10"/>
        <v/>
      </c>
      <c r="AE110" s="76" t="str">
        <f t="shared" si="11"/>
        <v/>
      </c>
      <c r="AF110" s="85"/>
      <c r="AG110" s="75" t="str">
        <f t="shared" si="12"/>
        <v/>
      </c>
      <c r="AH110" s="76" t="str">
        <f t="shared" si="13"/>
        <v/>
      </c>
      <c r="AI110" s="95" t="str">
        <f t="shared" si="14"/>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26">
        <f>'INPUT DATA'!B112</f>
        <v>0</v>
      </c>
      <c r="C111" s="227"/>
      <c r="D111" s="227"/>
      <c r="E111" s="228"/>
      <c r="F111" s="50"/>
      <c r="G111" s="51"/>
      <c r="H111" s="51"/>
      <c r="I111" s="51"/>
      <c r="J111" s="51"/>
      <c r="K111" s="51"/>
      <c r="L111" s="51"/>
      <c r="M111" s="51"/>
      <c r="N111" s="51"/>
      <c r="O111" s="51"/>
      <c r="P111" s="63" t="str">
        <f t="shared" si="16"/>
        <v/>
      </c>
      <c r="Q111" s="75" t="str">
        <f t="shared" si="8"/>
        <v/>
      </c>
      <c r="R111" s="76" t="str">
        <f t="shared" si="9"/>
        <v/>
      </c>
      <c r="S111" s="78"/>
      <c r="T111" s="51"/>
      <c r="U111" s="51"/>
      <c r="V111" s="51"/>
      <c r="W111" s="51"/>
      <c r="X111" s="51"/>
      <c r="Y111" s="51"/>
      <c r="Z111" s="51"/>
      <c r="AA111" s="51"/>
      <c r="AB111" s="51"/>
      <c r="AC111" s="63" t="str">
        <f t="shared" si="17"/>
        <v/>
      </c>
      <c r="AD111" s="75" t="str">
        <f t="shared" si="10"/>
        <v/>
      </c>
      <c r="AE111" s="76" t="str">
        <f t="shared" si="11"/>
        <v/>
      </c>
      <c r="AF111" s="85"/>
      <c r="AG111" s="75" t="str">
        <f t="shared" si="12"/>
        <v/>
      </c>
      <c r="AH111" s="76" t="str">
        <f t="shared" si="13"/>
        <v/>
      </c>
      <c r="AI111" s="95" t="str">
        <f t="shared" si="14"/>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26">
        <f>'INPUT DATA'!B113</f>
        <v>0</v>
      </c>
      <c r="C112" s="227"/>
      <c r="D112" s="227"/>
      <c r="E112" s="228"/>
      <c r="F112" s="50"/>
      <c r="G112" s="51"/>
      <c r="H112" s="51"/>
      <c r="I112" s="51"/>
      <c r="J112" s="51"/>
      <c r="K112" s="51"/>
      <c r="L112" s="51"/>
      <c r="M112" s="51"/>
      <c r="N112" s="51"/>
      <c r="O112" s="51"/>
      <c r="P112" s="63" t="str">
        <f t="shared" si="16"/>
        <v/>
      </c>
      <c r="Q112" s="75" t="str">
        <f t="shared" si="8"/>
        <v/>
      </c>
      <c r="R112" s="76" t="str">
        <f t="shared" si="9"/>
        <v/>
      </c>
      <c r="S112" s="78"/>
      <c r="T112" s="51"/>
      <c r="U112" s="51"/>
      <c r="V112" s="51"/>
      <c r="W112" s="51"/>
      <c r="X112" s="51"/>
      <c r="Y112" s="51"/>
      <c r="Z112" s="51"/>
      <c r="AA112" s="51"/>
      <c r="AB112" s="51"/>
      <c r="AC112" s="63" t="str">
        <f t="shared" si="17"/>
        <v/>
      </c>
      <c r="AD112" s="75" t="str">
        <f t="shared" si="10"/>
        <v/>
      </c>
      <c r="AE112" s="76" t="str">
        <f t="shared" si="11"/>
        <v/>
      </c>
      <c r="AF112" s="85"/>
      <c r="AG112" s="75" t="str">
        <f t="shared" si="12"/>
        <v/>
      </c>
      <c r="AH112" s="76" t="str">
        <f t="shared" si="13"/>
        <v/>
      </c>
      <c r="AI112" s="95" t="str">
        <f t="shared" si="14"/>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29">
        <f>'INPUT DATA'!B114</f>
        <v>0</v>
      </c>
      <c r="C113" s="230"/>
      <c r="D113" s="230"/>
      <c r="E113" s="231"/>
      <c r="F113" s="98"/>
      <c r="G113" s="99"/>
      <c r="H113" s="99"/>
      <c r="I113" s="99"/>
      <c r="J113" s="99"/>
      <c r="K113" s="99"/>
      <c r="L113" s="99"/>
      <c r="M113" s="99"/>
      <c r="N113" s="99"/>
      <c r="O113" s="99"/>
      <c r="P113" s="100" t="str">
        <f t="shared" si="16"/>
        <v/>
      </c>
      <c r="Q113" s="101" t="str">
        <f t="shared" si="8"/>
        <v/>
      </c>
      <c r="R113" s="102" t="str">
        <f t="shared" si="9"/>
        <v/>
      </c>
      <c r="S113" s="103"/>
      <c r="T113" s="99"/>
      <c r="U113" s="99"/>
      <c r="V113" s="99"/>
      <c r="W113" s="99"/>
      <c r="X113" s="99"/>
      <c r="Y113" s="99"/>
      <c r="Z113" s="99"/>
      <c r="AA113" s="99"/>
      <c r="AB113" s="99"/>
      <c r="AC113" s="100" t="str">
        <f t="shared" si="17"/>
        <v/>
      </c>
      <c r="AD113" s="101" t="str">
        <f t="shared" si="10"/>
        <v/>
      </c>
      <c r="AE113" s="102" t="str">
        <f t="shared" si="11"/>
        <v/>
      </c>
      <c r="AF113" s="104"/>
      <c r="AG113" s="101" t="str">
        <f t="shared" si="12"/>
        <v/>
      </c>
      <c r="AH113" s="102" t="str">
        <f t="shared" si="13"/>
        <v/>
      </c>
      <c r="AI113" s="105" t="str">
        <f t="shared" si="14"/>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T64:T113 T13:T62</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V13:W23 U13:U62 U66:W66 V64:W64 U64:U65 U67:U113 V67:W68</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V24:V62 V65 V69:V113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W24:W62 W65 W69:W113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X64:X113 X13:X62</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Z64:Z68 Y69:Y113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47" zoomScale="125" zoomScaleNormal="137" zoomScaleSheetLayoutView="85" workbookViewId="0">
      <selection activeCell="B25" sqref="B25:E25"/>
    </sheetView>
  </sheetViews>
  <sheetFormatPr defaultColWidth="4.6328125" defaultRowHeight="14"/>
  <cols>
    <col min="1" max="1" width="4.1796875" style="4" customWidth="1"/>
    <col min="2" max="2" width="28.6328125" style="4" customWidth="1"/>
    <col min="3" max="5" width="3.36328125" style="4" customWidth="1"/>
    <col min="6" max="16" width="4.6328125" style="4" customWidth="1"/>
    <col min="17" max="18" width="4.6328125" style="5" customWidth="1"/>
    <col min="19" max="28" width="4.6328125" style="4" customWidth="1"/>
    <col min="29" max="30" width="7.1796875" style="5" customWidth="1"/>
    <col min="31" max="31" width="10.36328125" style="4" customWidth="1"/>
    <col min="32" max="34" width="7.1796875" style="5" customWidth="1"/>
    <col min="35" max="35" width="7.1796875" style="2" customWidth="1"/>
    <col min="36" max="38" width="4.6328125" style="6"/>
    <col min="39" max="40" width="4.6328125" style="7"/>
    <col min="41" max="48" width="4.6328125" style="7" customWidth="1"/>
    <col min="49" max="55" width="4.6328125" style="7"/>
    <col min="56" max="255" width="4.6328125" style="6"/>
    <col min="256" max="256" width="4.1796875" style="6" customWidth="1"/>
    <col min="257" max="257" width="28.6328125" style="6" customWidth="1"/>
    <col min="258" max="270" width="3.36328125" style="6" customWidth="1"/>
    <col min="271" max="271" width="4.6328125" style="6" customWidth="1"/>
    <col min="272" max="273" width="5.6328125" style="6" customWidth="1"/>
    <col min="274" max="283" width="3.36328125" style="6" customWidth="1"/>
    <col min="284" max="284" width="4.1796875" style="6" customWidth="1"/>
    <col min="285" max="286" width="5.6328125" style="6" customWidth="1"/>
    <col min="287" max="287" width="8.6328125" style="6" customWidth="1"/>
    <col min="288" max="291" width="5.6328125" style="6" customWidth="1"/>
    <col min="292" max="296" width="4.6328125" style="6"/>
    <col min="297" max="304" width="4.6328125" style="6" customWidth="1"/>
    <col min="305" max="511" width="4.6328125" style="6"/>
    <col min="512" max="512" width="4.1796875" style="6" customWidth="1"/>
    <col min="513" max="513" width="28.6328125" style="6" customWidth="1"/>
    <col min="514" max="526" width="3.36328125" style="6" customWidth="1"/>
    <col min="527" max="527" width="4.6328125" style="6" customWidth="1"/>
    <col min="528" max="529" width="5.6328125" style="6" customWidth="1"/>
    <col min="530" max="539" width="3.36328125" style="6" customWidth="1"/>
    <col min="540" max="540" width="4.1796875" style="6" customWidth="1"/>
    <col min="541" max="542" width="5.6328125" style="6" customWidth="1"/>
    <col min="543" max="543" width="8.6328125" style="6" customWidth="1"/>
    <col min="544" max="547" width="5.6328125" style="6" customWidth="1"/>
    <col min="548" max="552" width="4.6328125" style="6"/>
    <col min="553" max="560" width="4.6328125" style="6" customWidth="1"/>
    <col min="561" max="767" width="4.6328125" style="6"/>
    <col min="768" max="768" width="4.1796875" style="6" customWidth="1"/>
    <col min="769" max="769" width="28.6328125" style="6" customWidth="1"/>
    <col min="770" max="782" width="3.36328125" style="6" customWidth="1"/>
    <col min="783" max="783" width="4.6328125" style="6" customWidth="1"/>
    <col min="784" max="785" width="5.6328125" style="6" customWidth="1"/>
    <col min="786" max="795" width="3.36328125" style="6" customWidth="1"/>
    <col min="796" max="796" width="4.1796875" style="6" customWidth="1"/>
    <col min="797" max="798" width="5.6328125" style="6" customWidth="1"/>
    <col min="799" max="799" width="8.6328125" style="6" customWidth="1"/>
    <col min="800" max="803" width="5.6328125" style="6" customWidth="1"/>
    <col min="804" max="808" width="4.6328125" style="6"/>
    <col min="809" max="816" width="4.6328125" style="6" customWidth="1"/>
    <col min="817" max="1023" width="4.6328125" style="6"/>
    <col min="1024" max="1024" width="4.1796875" style="6" customWidth="1"/>
    <col min="1025" max="1025" width="28.6328125" style="6" customWidth="1"/>
    <col min="1026" max="1038" width="3.36328125" style="6" customWidth="1"/>
    <col min="1039" max="1039" width="4.6328125" style="6" customWidth="1"/>
    <col min="1040" max="1041" width="5.6328125" style="6" customWidth="1"/>
    <col min="1042" max="1051" width="3.36328125" style="6" customWidth="1"/>
    <col min="1052" max="1052" width="4.1796875" style="6" customWidth="1"/>
    <col min="1053" max="1054" width="5.6328125" style="6" customWidth="1"/>
    <col min="1055" max="1055" width="8.6328125" style="6" customWidth="1"/>
    <col min="1056" max="1059" width="5.6328125" style="6" customWidth="1"/>
    <col min="1060" max="1064" width="4.6328125" style="6"/>
    <col min="1065" max="1072" width="4.6328125" style="6" customWidth="1"/>
    <col min="1073" max="1279" width="4.6328125" style="6"/>
    <col min="1280" max="1280" width="4.1796875" style="6" customWidth="1"/>
    <col min="1281" max="1281" width="28.6328125" style="6" customWidth="1"/>
    <col min="1282" max="1294" width="3.36328125" style="6" customWidth="1"/>
    <col min="1295" max="1295" width="4.6328125" style="6" customWidth="1"/>
    <col min="1296" max="1297" width="5.6328125" style="6" customWidth="1"/>
    <col min="1298" max="1307" width="3.36328125" style="6" customWidth="1"/>
    <col min="1308" max="1308" width="4.1796875" style="6" customWidth="1"/>
    <col min="1309" max="1310" width="5.6328125" style="6" customWidth="1"/>
    <col min="1311" max="1311" width="8.6328125" style="6" customWidth="1"/>
    <col min="1312" max="1315" width="5.6328125" style="6" customWidth="1"/>
    <col min="1316" max="1320" width="4.6328125" style="6"/>
    <col min="1321" max="1328" width="4.6328125" style="6" customWidth="1"/>
    <col min="1329" max="1535" width="4.6328125" style="6"/>
    <col min="1536" max="1536" width="4.1796875" style="6" customWidth="1"/>
    <col min="1537" max="1537" width="28.6328125" style="6" customWidth="1"/>
    <col min="1538" max="1550" width="3.36328125" style="6" customWidth="1"/>
    <col min="1551" max="1551" width="4.6328125" style="6" customWidth="1"/>
    <col min="1552" max="1553" width="5.6328125" style="6" customWidth="1"/>
    <col min="1554" max="1563" width="3.36328125" style="6" customWidth="1"/>
    <col min="1564" max="1564" width="4.1796875" style="6" customWidth="1"/>
    <col min="1565" max="1566" width="5.6328125" style="6" customWidth="1"/>
    <col min="1567" max="1567" width="8.6328125" style="6" customWidth="1"/>
    <col min="1568" max="1571" width="5.6328125" style="6" customWidth="1"/>
    <col min="1572" max="1576" width="4.6328125" style="6"/>
    <col min="1577" max="1584" width="4.6328125" style="6" customWidth="1"/>
    <col min="1585" max="1791" width="4.6328125" style="6"/>
    <col min="1792" max="1792" width="4.1796875" style="6" customWidth="1"/>
    <col min="1793" max="1793" width="28.6328125" style="6" customWidth="1"/>
    <col min="1794" max="1806" width="3.36328125" style="6" customWidth="1"/>
    <col min="1807" max="1807" width="4.6328125" style="6" customWidth="1"/>
    <col min="1808" max="1809" width="5.6328125" style="6" customWidth="1"/>
    <col min="1810" max="1819" width="3.36328125" style="6" customWidth="1"/>
    <col min="1820" max="1820" width="4.1796875" style="6" customWidth="1"/>
    <col min="1821" max="1822" width="5.6328125" style="6" customWidth="1"/>
    <col min="1823" max="1823" width="8.6328125" style="6" customWidth="1"/>
    <col min="1824" max="1827" width="5.6328125" style="6" customWidth="1"/>
    <col min="1828" max="1832" width="4.6328125" style="6"/>
    <col min="1833" max="1840" width="4.6328125" style="6" customWidth="1"/>
    <col min="1841" max="2047" width="4.6328125" style="6"/>
    <col min="2048" max="2048" width="4.1796875" style="6" customWidth="1"/>
    <col min="2049" max="2049" width="28.6328125" style="6" customWidth="1"/>
    <col min="2050" max="2062" width="3.36328125" style="6" customWidth="1"/>
    <col min="2063" max="2063" width="4.6328125" style="6" customWidth="1"/>
    <col min="2064" max="2065" width="5.6328125" style="6" customWidth="1"/>
    <col min="2066" max="2075" width="3.36328125" style="6" customWidth="1"/>
    <col min="2076" max="2076" width="4.1796875" style="6" customWidth="1"/>
    <col min="2077" max="2078" width="5.6328125" style="6" customWidth="1"/>
    <col min="2079" max="2079" width="8.6328125" style="6" customWidth="1"/>
    <col min="2080" max="2083" width="5.6328125" style="6" customWidth="1"/>
    <col min="2084" max="2088" width="4.6328125" style="6"/>
    <col min="2089" max="2096" width="4.6328125" style="6" customWidth="1"/>
    <col min="2097" max="2303" width="4.6328125" style="6"/>
    <col min="2304" max="2304" width="4.1796875" style="6" customWidth="1"/>
    <col min="2305" max="2305" width="28.6328125" style="6" customWidth="1"/>
    <col min="2306" max="2318" width="3.36328125" style="6" customWidth="1"/>
    <col min="2319" max="2319" width="4.6328125" style="6" customWidth="1"/>
    <col min="2320" max="2321" width="5.6328125" style="6" customWidth="1"/>
    <col min="2322" max="2331" width="3.36328125" style="6" customWidth="1"/>
    <col min="2332" max="2332" width="4.1796875" style="6" customWidth="1"/>
    <col min="2333" max="2334" width="5.6328125" style="6" customWidth="1"/>
    <col min="2335" max="2335" width="8.6328125" style="6" customWidth="1"/>
    <col min="2336" max="2339" width="5.6328125" style="6" customWidth="1"/>
    <col min="2340" max="2344" width="4.6328125" style="6"/>
    <col min="2345" max="2352" width="4.6328125" style="6" customWidth="1"/>
    <col min="2353" max="2559" width="4.6328125" style="6"/>
    <col min="2560" max="2560" width="4.1796875" style="6" customWidth="1"/>
    <col min="2561" max="2561" width="28.6328125" style="6" customWidth="1"/>
    <col min="2562" max="2574" width="3.36328125" style="6" customWidth="1"/>
    <col min="2575" max="2575" width="4.6328125" style="6" customWidth="1"/>
    <col min="2576" max="2577" width="5.6328125" style="6" customWidth="1"/>
    <col min="2578" max="2587" width="3.36328125" style="6" customWidth="1"/>
    <col min="2588" max="2588" width="4.1796875" style="6" customWidth="1"/>
    <col min="2589" max="2590" width="5.6328125" style="6" customWidth="1"/>
    <col min="2591" max="2591" width="8.6328125" style="6" customWidth="1"/>
    <col min="2592" max="2595" width="5.6328125" style="6" customWidth="1"/>
    <col min="2596" max="2600" width="4.6328125" style="6"/>
    <col min="2601" max="2608" width="4.6328125" style="6" customWidth="1"/>
    <col min="2609" max="2815" width="4.6328125" style="6"/>
    <col min="2816" max="2816" width="4.1796875" style="6" customWidth="1"/>
    <col min="2817" max="2817" width="28.6328125" style="6" customWidth="1"/>
    <col min="2818" max="2830" width="3.36328125" style="6" customWidth="1"/>
    <col min="2831" max="2831" width="4.6328125" style="6" customWidth="1"/>
    <col min="2832" max="2833" width="5.6328125" style="6" customWidth="1"/>
    <col min="2834" max="2843" width="3.36328125" style="6" customWidth="1"/>
    <col min="2844" max="2844" width="4.1796875" style="6" customWidth="1"/>
    <col min="2845" max="2846" width="5.6328125" style="6" customWidth="1"/>
    <col min="2847" max="2847" width="8.6328125" style="6" customWidth="1"/>
    <col min="2848" max="2851" width="5.6328125" style="6" customWidth="1"/>
    <col min="2852" max="2856" width="4.6328125" style="6"/>
    <col min="2857" max="2864" width="4.6328125" style="6" customWidth="1"/>
    <col min="2865" max="3071" width="4.6328125" style="6"/>
    <col min="3072" max="3072" width="4.1796875" style="6" customWidth="1"/>
    <col min="3073" max="3073" width="28.6328125" style="6" customWidth="1"/>
    <col min="3074" max="3086" width="3.36328125" style="6" customWidth="1"/>
    <col min="3087" max="3087" width="4.6328125" style="6" customWidth="1"/>
    <col min="3088" max="3089" width="5.6328125" style="6" customWidth="1"/>
    <col min="3090" max="3099" width="3.36328125" style="6" customWidth="1"/>
    <col min="3100" max="3100" width="4.1796875" style="6" customWidth="1"/>
    <col min="3101" max="3102" width="5.6328125" style="6" customWidth="1"/>
    <col min="3103" max="3103" width="8.6328125" style="6" customWidth="1"/>
    <col min="3104" max="3107" width="5.6328125" style="6" customWidth="1"/>
    <col min="3108" max="3112" width="4.6328125" style="6"/>
    <col min="3113" max="3120" width="4.6328125" style="6" customWidth="1"/>
    <col min="3121" max="3327" width="4.6328125" style="6"/>
    <col min="3328" max="3328" width="4.1796875" style="6" customWidth="1"/>
    <col min="3329" max="3329" width="28.6328125" style="6" customWidth="1"/>
    <col min="3330" max="3342" width="3.36328125" style="6" customWidth="1"/>
    <col min="3343" max="3343" width="4.6328125" style="6" customWidth="1"/>
    <col min="3344" max="3345" width="5.6328125" style="6" customWidth="1"/>
    <col min="3346" max="3355" width="3.36328125" style="6" customWidth="1"/>
    <col min="3356" max="3356" width="4.1796875" style="6" customWidth="1"/>
    <col min="3357" max="3358" width="5.6328125" style="6" customWidth="1"/>
    <col min="3359" max="3359" width="8.6328125" style="6" customWidth="1"/>
    <col min="3360" max="3363" width="5.6328125" style="6" customWidth="1"/>
    <col min="3364" max="3368" width="4.6328125" style="6"/>
    <col min="3369" max="3376" width="4.6328125" style="6" customWidth="1"/>
    <col min="3377" max="3583" width="4.6328125" style="6"/>
    <col min="3584" max="3584" width="4.1796875" style="6" customWidth="1"/>
    <col min="3585" max="3585" width="28.6328125" style="6" customWidth="1"/>
    <col min="3586" max="3598" width="3.36328125" style="6" customWidth="1"/>
    <col min="3599" max="3599" width="4.6328125" style="6" customWidth="1"/>
    <col min="3600" max="3601" width="5.6328125" style="6" customWidth="1"/>
    <col min="3602" max="3611" width="3.36328125" style="6" customWidth="1"/>
    <col min="3612" max="3612" width="4.1796875" style="6" customWidth="1"/>
    <col min="3613" max="3614" width="5.6328125" style="6" customWidth="1"/>
    <col min="3615" max="3615" width="8.6328125" style="6" customWidth="1"/>
    <col min="3616" max="3619" width="5.6328125" style="6" customWidth="1"/>
    <col min="3620" max="3624" width="4.6328125" style="6"/>
    <col min="3625" max="3632" width="4.6328125" style="6" customWidth="1"/>
    <col min="3633" max="3839" width="4.6328125" style="6"/>
    <col min="3840" max="3840" width="4.1796875" style="6" customWidth="1"/>
    <col min="3841" max="3841" width="28.6328125" style="6" customWidth="1"/>
    <col min="3842" max="3854" width="3.36328125" style="6" customWidth="1"/>
    <col min="3855" max="3855" width="4.6328125" style="6" customWidth="1"/>
    <col min="3856" max="3857" width="5.6328125" style="6" customWidth="1"/>
    <col min="3858" max="3867" width="3.36328125" style="6" customWidth="1"/>
    <col min="3868" max="3868" width="4.1796875" style="6" customWidth="1"/>
    <col min="3869" max="3870" width="5.6328125" style="6" customWidth="1"/>
    <col min="3871" max="3871" width="8.6328125" style="6" customWidth="1"/>
    <col min="3872" max="3875" width="5.6328125" style="6" customWidth="1"/>
    <col min="3876" max="3880" width="4.6328125" style="6"/>
    <col min="3881" max="3888" width="4.6328125" style="6" customWidth="1"/>
    <col min="3889" max="4095" width="4.6328125" style="6"/>
    <col min="4096" max="4096" width="4.1796875" style="6" customWidth="1"/>
    <col min="4097" max="4097" width="28.6328125" style="6" customWidth="1"/>
    <col min="4098" max="4110" width="3.36328125" style="6" customWidth="1"/>
    <col min="4111" max="4111" width="4.6328125" style="6" customWidth="1"/>
    <col min="4112" max="4113" width="5.6328125" style="6" customWidth="1"/>
    <col min="4114" max="4123" width="3.36328125" style="6" customWidth="1"/>
    <col min="4124" max="4124" width="4.1796875" style="6" customWidth="1"/>
    <col min="4125" max="4126" width="5.6328125" style="6" customWidth="1"/>
    <col min="4127" max="4127" width="8.6328125" style="6" customWidth="1"/>
    <col min="4128" max="4131" width="5.6328125" style="6" customWidth="1"/>
    <col min="4132" max="4136" width="4.6328125" style="6"/>
    <col min="4137" max="4144" width="4.6328125" style="6" customWidth="1"/>
    <col min="4145" max="4351" width="4.6328125" style="6"/>
    <col min="4352" max="4352" width="4.1796875" style="6" customWidth="1"/>
    <col min="4353" max="4353" width="28.6328125" style="6" customWidth="1"/>
    <col min="4354" max="4366" width="3.36328125" style="6" customWidth="1"/>
    <col min="4367" max="4367" width="4.6328125" style="6" customWidth="1"/>
    <col min="4368" max="4369" width="5.6328125" style="6" customWidth="1"/>
    <col min="4370" max="4379" width="3.36328125" style="6" customWidth="1"/>
    <col min="4380" max="4380" width="4.1796875" style="6" customWidth="1"/>
    <col min="4381" max="4382" width="5.6328125" style="6" customWidth="1"/>
    <col min="4383" max="4383" width="8.6328125" style="6" customWidth="1"/>
    <col min="4384" max="4387" width="5.6328125" style="6" customWidth="1"/>
    <col min="4388" max="4392" width="4.6328125" style="6"/>
    <col min="4393" max="4400" width="4.6328125" style="6" customWidth="1"/>
    <col min="4401" max="4607" width="4.6328125" style="6"/>
    <col min="4608" max="4608" width="4.1796875" style="6" customWidth="1"/>
    <col min="4609" max="4609" width="28.6328125" style="6" customWidth="1"/>
    <col min="4610" max="4622" width="3.36328125" style="6" customWidth="1"/>
    <col min="4623" max="4623" width="4.6328125" style="6" customWidth="1"/>
    <col min="4624" max="4625" width="5.6328125" style="6" customWidth="1"/>
    <col min="4626" max="4635" width="3.36328125" style="6" customWidth="1"/>
    <col min="4636" max="4636" width="4.1796875" style="6" customWidth="1"/>
    <col min="4637" max="4638" width="5.6328125" style="6" customWidth="1"/>
    <col min="4639" max="4639" width="8.6328125" style="6" customWidth="1"/>
    <col min="4640" max="4643" width="5.6328125" style="6" customWidth="1"/>
    <col min="4644" max="4648" width="4.6328125" style="6"/>
    <col min="4649" max="4656" width="4.6328125" style="6" customWidth="1"/>
    <col min="4657" max="4863" width="4.6328125" style="6"/>
    <col min="4864" max="4864" width="4.1796875" style="6" customWidth="1"/>
    <col min="4865" max="4865" width="28.6328125" style="6" customWidth="1"/>
    <col min="4866" max="4878" width="3.36328125" style="6" customWidth="1"/>
    <col min="4879" max="4879" width="4.6328125" style="6" customWidth="1"/>
    <col min="4880" max="4881" width="5.6328125" style="6" customWidth="1"/>
    <col min="4882" max="4891" width="3.36328125" style="6" customWidth="1"/>
    <col min="4892" max="4892" width="4.1796875" style="6" customWidth="1"/>
    <col min="4893" max="4894" width="5.6328125" style="6" customWidth="1"/>
    <col min="4895" max="4895" width="8.6328125" style="6" customWidth="1"/>
    <col min="4896" max="4899" width="5.6328125" style="6" customWidth="1"/>
    <col min="4900" max="4904" width="4.6328125" style="6"/>
    <col min="4905" max="4912" width="4.6328125" style="6" customWidth="1"/>
    <col min="4913" max="5119" width="4.6328125" style="6"/>
    <col min="5120" max="5120" width="4.1796875" style="6" customWidth="1"/>
    <col min="5121" max="5121" width="28.6328125" style="6" customWidth="1"/>
    <col min="5122" max="5134" width="3.36328125" style="6" customWidth="1"/>
    <col min="5135" max="5135" width="4.6328125" style="6" customWidth="1"/>
    <col min="5136" max="5137" width="5.6328125" style="6" customWidth="1"/>
    <col min="5138" max="5147" width="3.36328125" style="6" customWidth="1"/>
    <col min="5148" max="5148" width="4.1796875" style="6" customWidth="1"/>
    <col min="5149" max="5150" width="5.6328125" style="6" customWidth="1"/>
    <col min="5151" max="5151" width="8.6328125" style="6" customWidth="1"/>
    <col min="5152" max="5155" width="5.6328125" style="6" customWidth="1"/>
    <col min="5156" max="5160" width="4.6328125" style="6"/>
    <col min="5161" max="5168" width="4.6328125" style="6" customWidth="1"/>
    <col min="5169" max="5375" width="4.6328125" style="6"/>
    <col min="5376" max="5376" width="4.1796875" style="6" customWidth="1"/>
    <col min="5377" max="5377" width="28.6328125" style="6" customWidth="1"/>
    <col min="5378" max="5390" width="3.36328125" style="6" customWidth="1"/>
    <col min="5391" max="5391" width="4.6328125" style="6" customWidth="1"/>
    <col min="5392" max="5393" width="5.6328125" style="6" customWidth="1"/>
    <col min="5394" max="5403" width="3.36328125" style="6" customWidth="1"/>
    <col min="5404" max="5404" width="4.1796875" style="6" customWidth="1"/>
    <col min="5405" max="5406" width="5.6328125" style="6" customWidth="1"/>
    <col min="5407" max="5407" width="8.6328125" style="6" customWidth="1"/>
    <col min="5408" max="5411" width="5.6328125" style="6" customWidth="1"/>
    <col min="5412" max="5416" width="4.6328125" style="6"/>
    <col min="5417" max="5424" width="4.6328125" style="6" customWidth="1"/>
    <col min="5425" max="5631" width="4.6328125" style="6"/>
    <col min="5632" max="5632" width="4.1796875" style="6" customWidth="1"/>
    <col min="5633" max="5633" width="28.6328125" style="6" customWidth="1"/>
    <col min="5634" max="5646" width="3.36328125" style="6" customWidth="1"/>
    <col min="5647" max="5647" width="4.6328125" style="6" customWidth="1"/>
    <col min="5648" max="5649" width="5.6328125" style="6" customWidth="1"/>
    <col min="5650" max="5659" width="3.36328125" style="6" customWidth="1"/>
    <col min="5660" max="5660" width="4.1796875" style="6" customWidth="1"/>
    <col min="5661" max="5662" width="5.6328125" style="6" customWidth="1"/>
    <col min="5663" max="5663" width="8.6328125" style="6" customWidth="1"/>
    <col min="5664" max="5667" width="5.6328125" style="6" customWidth="1"/>
    <col min="5668" max="5672" width="4.6328125" style="6"/>
    <col min="5673" max="5680" width="4.6328125" style="6" customWidth="1"/>
    <col min="5681" max="5887" width="4.6328125" style="6"/>
    <col min="5888" max="5888" width="4.1796875" style="6" customWidth="1"/>
    <col min="5889" max="5889" width="28.6328125" style="6" customWidth="1"/>
    <col min="5890" max="5902" width="3.36328125" style="6" customWidth="1"/>
    <col min="5903" max="5903" width="4.6328125" style="6" customWidth="1"/>
    <col min="5904" max="5905" width="5.6328125" style="6" customWidth="1"/>
    <col min="5906" max="5915" width="3.36328125" style="6" customWidth="1"/>
    <col min="5916" max="5916" width="4.1796875" style="6" customWidth="1"/>
    <col min="5917" max="5918" width="5.6328125" style="6" customWidth="1"/>
    <col min="5919" max="5919" width="8.6328125" style="6" customWidth="1"/>
    <col min="5920" max="5923" width="5.6328125" style="6" customWidth="1"/>
    <col min="5924" max="5928" width="4.6328125" style="6"/>
    <col min="5929" max="5936" width="4.6328125" style="6" customWidth="1"/>
    <col min="5937" max="6143" width="4.6328125" style="6"/>
    <col min="6144" max="6144" width="4.1796875" style="6" customWidth="1"/>
    <col min="6145" max="6145" width="28.6328125" style="6" customWidth="1"/>
    <col min="6146" max="6158" width="3.36328125" style="6" customWidth="1"/>
    <col min="6159" max="6159" width="4.6328125" style="6" customWidth="1"/>
    <col min="6160" max="6161" width="5.6328125" style="6" customWidth="1"/>
    <col min="6162" max="6171" width="3.36328125" style="6" customWidth="1"/>
    <col min="6172" max="6172" width="4.1796875" style="6" customWidth="1"/>
    <col min="6173" max="6174" width="5.6328125" style="6" customWidth="1"/>
    <col min="6175" max="6175" width="8.6328125" style="6" customWidth="1"/>
    <col min="6176" max="6179" width="5.6328125" style="6" customWidth="1"/>
    <col min="6180" max="6184" width="4.6328125" style="6"/>
    <col min="6185" max="6192" width="4.6328125" style="6" customWidth="1"/>
    <col min="6193" max="6399" width="4.6328125" style="6"/>
    <col min="6400" max="6400" width="4.1796875" style="6" customWidth="1"/>
    <col min="6401" max="6401" width="28.6328125" style="6" customWidth="1"/>
    <col min="6402" max="6414" width="3.36328125" style="6" customWidth="1"/>
    <col min="6415" max="6415" width="4.6328125" style="6" customWidth="1"/>
    <col min="6416" max="6417" width="5.6328125" style="6" customWidth="1"/>
    <col min="6418" max="6427" width="3.36328125" style="6" customWidth="1"/>
    <col min="6428" max="6428" width="4.1796875" style="6" customWidth="1"/>
    <col min="6429" max="6430" width="5.6328125" style="6" customWidth="1"/>
    <col min="6431" max="6431" width="8.6328125" style="6" customWidth="1"/>
    <col min="6432" max="6435" width="5.6328125" style="6" customWidth="1"/>
    <col min="6436" max="6440" width="4.6328125" style="6"/>
    <col min="6441" max="6448" width="4.6328125" style="6" customWidth="1"/>
    <col min="6449" max="6655" width="4.6328125" style="6"/>
    <col min="6656" max="6656" width="4.1796875" style="6" customWidth="1"/>
    <col min="6657" max="6657" width="28.6328125" style="6" customWidth="1"/>
    <col min="6658" max="6670" width="3.36328125" style="6" customWidth="1"/>
    <col min="6671" max="6671" width="4.6328125" style="6" customWidth="1"/>
    <col min="6672" max="6673" width="5.6328125" style="6" customWidth="1"/>
    <col min="6674" max="6683" width="3.36328125" style="6" customWidth="1"/>
    <col min="6684" max="6684" width="4.1796875" style="6" customWidth="1"/>
    <col min="6685" max="6686" width="5.6328125" style="6" customWidth="1"/>
    <col min="6687" max="6687" width="8.6328125" style="6" customWidth="1"/>
    <col min="6688" max="6691" width="5.6328125" style="6" customWidth="1"/>
    <col min="6692" max="6696" width="4.6328125" style="6"/>
    <col min="6697" max="6704" width="4.6328125" style="6" customWidth="1"/>
    <col min="6705" max="6911" width="4.6328125" style="6"/>
    <col min="6912" max="6912" width="4.1796875" style="6" customWidth="1"/>
    <col min="6913" max="6913" width="28.6328125" style="6" customWidth="1"/>
    <col min="6914" max="6926" width="3.36328125" style="6" customWidth="1"/>
    <col min="6927" max="6927" width="4.6328125" style="6" customWidth="1"/>
    <col min="6928" max="6929" width="5.6328125" style="6" customWidth="1"/>
    <col min="6930" max="6939" width="3.36328125" style="6" customWidth="1"/>
    <col min="6940" max="6940" width="4.1796875" style="6" customWidth="1"/>
    <col min="6941" max="6942" width="5.6328125" style="6" customWidth="1"/>
    <col min="6943" max="6943" width="8.6328125" style="6" customWidth="1"/>
    <col min="6944" max="6947" width="5.6328125" style="6" customWidth="1"/>
    <col min="6948" max="6952" width="4.6328125" style="6"/>
    <col min="6953" max="6960" width="4.6328125" style="6" customWidth="1"/>
    <col min="6961" max="7167" width="4.6328125" style="6"/>
    <col min="7168" max="7168" width="4.1796875" style="6" customWidth="1"/>
    <col min="7169" max="7169" width="28.6328125" style="6" customWidth="1"/>
    <col min="7170" max="7182" width="3.36328125" style="6" customWidth="1"/>
    <col min="7183" max="7183" width="4.6328125" style="6" customWidth="1"/>
    <col min="7184" max="7185" width="5.6328125" style="6" customWidth="1"/>
    <col min="7186" max="7195" width="3.36328125" style="6" customWidth="1"/>
    <col min="7196" max="7196" width="4.1796875" style="6" customWidth="1"/>
    <col min="7197" max="7198" width="5.6328125" style="6" customWidth="1"/>
    <col min="7199" max="7199" width="8.6328125" style="6" customWidth="1"/>
    <col min="7200" max="7203" width="5.6328125" style="6" customWidth="1"/>
    <col min="7204" max="7208" width="4.6328125" style="6"/>
    <col min="7209" max="7216" width="4.6328125" style="6" customWidth="1"/>
    <col min="7217" max="7423" width="4.6328125" style="6"/>
    <col min="7424" max="7424" width="4.1796875" style="6" customWidth="1"/>
    <col min="7425" max="7425" width="28.6328125" style="6" customWidth="1"/>
    <col min="7426" max="7438" width="3.36328125" style="6" customWidth="1"/>
    <col min="7439" max="7439" width="4.6328125" style="6" customWidth="1"/>
    <col min="7440" max="7441" width="5.6328125" style="6" customWidth="1"/>
    <col min="7442" max="7451" width="3.36328125" style="6" customWidth="1"/>
    <col min="7452" max="7452" width="4.1796875" style="6" customWidth="1"/>
    <col min="7453" max="7454" width="5.6328125" style="6" customWidth="1"/>
    <col min="7455" max="7455" width="8.6328125" style="6" customWidth="1"/>
    <col min="7456" max="7459" width="5.6328125" style="6" customWidth="1"/>
    <col min="7460" max="7464" width="4.6328125" style="6"/>
    <col min="7465" max="7472" width="4.6328125" style="6" customWidth="1"/>
    <col min="7473" max="7679" width="4.6328125" style="6"/>
    <col min="7680" max="7680" width="4.1796875" style="6" customWidth="1"/>
    <col min="7681" max="7681" width="28.6328125" style="6" customWidth="1"/>
    <col min="7682" max="7694" width="3.36328125" style="6" customWidth="1"/>
    <col min="7695" max="7695" width="4.6328125" style="6" customWidth="1"/>
    <col min="7696" max="7697" width="5.6328125" style="6" customWidth="1"/>
    <col min="7698" max="7707" width="3.36328125" style="6" customWidth="1"/>
    <col min="7708" max="7708" width="4.1796875" style="6" customWidth="1"/>
    <col min="7709" max="7710" width="5.6328125" style="6" customWidth="1"/>
    <col min="7711" max="7711" width="8.6328125" style="6" customWidth="1"/>
    <col min="7712" max="7715" width="5.6328125" style="6" customWidth="1"/>
    <col min="7716" max="7720" width="4.6328125" style="6"/>
    <col min="7721" max="7728" width="4.6328125" style="6" customWidth="1"/>
    <col min="7729" max="7935" width="4.6328125" style="6"/>
    <col min="7936" max="7936" width="4.1796875" style="6" customWidth="1"/>
    <col min="7937" max="7937" width="28.6328125" style="6" customWidth="1"/>
    <col min="7938" max="7950" width="3.36328125" style="6" customWidth="1"/>
    <col min="7951" max="7951" width="4.6328125" style="6" customWidth="1"/>
    <col min="7952" max="7953" width="5.6328125" style="6" customWidth="1"/>
    <col min="7954" max="7963" width="3.36328125" style="6" customWidth="1"/>
    <col min="7964" max="7964" width="4.1796875" style="6" customWidth="1"/>
    <col min="7965" max="7966" width="5.6328125" style="6" customWidth="1"/>
    <col min="7967" max="7967" width="8.6328125" style="6" customWidth="1"/>
    <col min="7968" max="7971" width="5.6328125" style="6" customWidth="1"/>
    <col min="7972" max="7976" width="4.6328125" style="6"/>
    <col min="7977" max="7984" width="4.6328125" style="6" customWidth="1"/>
    <col min="7985" max="8191" width="4.6328125" style="6"/>
    <col min="8192" max="8192" width="4.1796875" style="6" customWidth="1"/>
    <col min="8193" max="8193" width="28.6328125" style="6" customWidth="1"/>
    <col min="8194" max="8206" width="3.36328125" style="6" customWidth="1"/>
    <col min="8207" max="8207" width="4.6328125" style="6" customWidth="1"/>
    <col min="8208" max="8209" width="5.6328125" style="6" customWidth="1"/>
    <col min="8210" max="8219" width="3.36328125" style="6" customWidth="1"/>
    <col min="8220" max="8220" width="4.1796875" style="6" customWidth="1"/>
    <col min="8221" max="8222" width="5.6328125" style="6" customWidth="1"/>
    <col min="8223" max="8223" width="8.6328125" style="6" customWidth="1"/>
    <col min="8224" max="8227" width="5.6328125" style="6" customWidth="1"/>
    <col min="8228" max="8232" width="4.6328125" style="6"/>
    <col min="8233" max="8240" width="4.6328125" style="6" customWidth="1"/>
    <col min="8241" max="8447" width="4.6328125" style="6"/>
    <col min="8448" max="8448" width="4.1796875" style="6" customWidth="1"/>
    <col min="8449" max="8449" width="28.6328125" style="6" customWidth="1"/>
    <col min="8450" max="8462" width="3.36328125" style="6" customWidth="1"/>
    <col min="8463" max="8463" width="4.6328125" style="6" customWidth="1"/>
    <col min="8464" max="8465" width="5.6328125" style="6" customWidth="1"/>
    <col min="8466" max="8475" width="3.36328125" style="6" customWidth="1"/>
    <col min="8476" max="8476" width="4.1796875" style="6" customWidth="1"/>
    <col min="8477" max="8478" width="5.6328125" style="6" customWidth="1"/>
    <col min="8479" max="8479" width="8.6328125" style="6" customWidth="1"/>
    <col min="8480" max="8483" width="5.6328125" style="6" customWidth="1"/>
    <col min="8484" max="8488" width="4.6328125" style="6"/>
    <col min="8489" max="8496" width="4.6328125" style="6" customWidth="1"/>
    <col min="8497" max="8703" width="4.6328125" style="6"/>
    <col min="8704" max="8704" width="4.1796875" style="6" customWidth="1"/>
    <col min="8705" max="8705" width="28.6328125" style="6" customWidth="1"/>
    <col min="8706" max="8718" width="3.36328125" style="6" customWidth="1"/>
    <col min="8719" max="8719" width="4.6328125" style="6" customWidth="1"/>
    <col min="8720" max="8721" width="5.6328125" style="6" customWidth="1"/>
    <col min="8722" max="8731" width="3.36328125" style="6" customWidth="1"/>
    <col min="8732" max="8732" width="4.1796875" style="6" customWidth="1"/>
    <col min="8733" max="8734" width="5.6328125" style="6" customWidth="1"/>
    <col min="8735" max="8735" width="8.6328125" style="6" customWidth="1"/>
    <col min="8736" max="8739" width="5.6328125" style="6" customWidth="1"/>
    <col min="8740" max="8744" width="4.6328125" style="6"/>
    <col min="8745" max="8752" width="4.6328125" style="6" customWidth="1"/>
    <col min="8753" max="8959" width="4.6328125" style="6"/>
    <col min="8960" max="8960" width="4.1796875" style="6" customWidth="1"/>
    <col min="8961" max="8961" width="28.6328125" style="6" customWidth="1"/>
    <col min="8962" max="8974" width="3.36328125" style="6" customWidth="1"/>
    <col min="8975" max="8975" width="4.6328125" style="6" customWidth="1"/>
    <col min="8976" max="8977" width="5.6328125" style="6" customWidth="1"/>
    <col min="8978" max="8987" width="3.36328125" style="6" customWidth="1"/>
    <col min="8988" max="8988" width="4.1796875" style="6" customWidth="1"/>
    <col min="8989" max="8990" width="5.6328125" style="6" customWidth="1"/>
    <col min="8991" max="8991" width="8.6328125" style="6" customWidth="1"/>
    <col min="8992" max="8995" width="5.6328125" style="6" customWidth="1"/>
    <col min="8996" max="9000" width="4.6328125" style="6"/>
    <col min="9001" max="9008" width="4.6328125" style="6" customWidth="1"/>
    <col min="9009" max="9215" width="4.6328125" style="6"/>
    <col min="9216" max="9216" width="4.1796875" style="6" customWidth="1"/>
    <col min="9217" max="9217" width="28.6328125" style="6" customWidth="1"/>
    <col min="9218" max="9230" width="3.36328125" style="6" customWidth="1"/>
    <col min="9231" max="9231" width="4.6328125" style="6" customWidth="1"/>
    <col min="9232" max="9233" width="5.6328125" style="6" customWidth="1"/>
    <col min="9234" max="9243" width="3.36328125" style="6" customWidth="1"/>
    <col min="9244" max="9244" width="4.1796875" style="6" customWidth="1"/>
    <col min="9245" max="9246" width="5.6328125" style="6" customWidth="1"/>
    <col min="9247" max="9247" width="8.6328125" style="6" customWidth="1"/>
    <col min="9248" max="9251" width="5.6328125" style="6" customWidth="1"/>
    <col min="9252" max="9256" width="4.6328125" style="6"/>
    <col min="9257" max="9264" width="4.6328125" style="6" customWidth="1"/>
    <col min="9265" max="9471" width="4.6328125" style="6"/>
    <col min="9472" max="9472" width="4.1796875" style="6" customWidth="1"/>
    <col min="9473" max="9473" width="28.6328125" style="6" customWidth="1"/>
    <col min="9474" max="9486" width="3.36328125" style="6" customWidth="1"/>
    <col min="9487" max="9487" width="4.6328125" style="6" customWidth="1"/>
    <col min="9488" max="9489" width="5.6328125" style="6" customWidth="1"/>
    <col min="9490" max="9499" width="3.36328125" style="6" customWidth="1"/>
    <col min="9500" max="9500" width="4.1796875" style="6" customWidth="1"/>
    <col min="9501" max="9502" width="5.6328125" style="6" customWidth="1"/>
    <col min="9503" max="9503" width="8.6328125" style="6" customWidth="1"/>
    <col min="9504" max="9507" width="5.6328125" style="6" customWidth="1"/>
    <col min="9508" max="9512" width="4.6328125" style="6"/>
    <col min="9513" max="9520" width="4.6328125" style="6" customWidth="1"/>
    <col min="9521" max="9727" width="4.6328125" style="6"/>
    <col min="9728" max="9728" width="4.1796875" style="6" customWidth="1"/>
    <col min="9729" max="9729" width="28.6328125" style="6" customWidth="1"/>
    <col min="9730" max="9742" width="3.36328125" style="6" customWidth="1"/>
    <col min="9743" max="9743" width="4.6328125" style="6" customWidth="1"/>
    <col min="9744" max="9745" width="5.6328125" style="6" customWidth="1"/>
    <col min="9746" max="9755" width="3.36328125" style="6" customWidth="1"/>
    <col min="9756" max="9756" width="4.1796875" style="6" customWidth="1"/>
    <col min="9757" max="9758" width="5.6328125" style="6" customWidth="1"/>
    <col min="9759" max="9759" width="8.6328125" style="6" customWidth="1"/>
    <col min="9760" max="9763" width="5.6328125" style="6" customWidth="1"/>
    <col min="9764" max="9768" width="4.6328125" style="6"/>
    <col min="9769" max="9776" width="4.6328125" style="6" customWidth="1"/>
    <col min="9777" max="9983" width="4.6328125" style="6"/>
    <col min="9984" max="9984" width="4.1796875" style="6" customWidth="1"/>
    <col min="9985" max="9985" width="28.6328125" style="6" customWidth="1"/>
    <col min="9986" max="9998" width="3.36328125" style="6" customWidth="1"/>
    <col min="9999" max="9999" width="4.6328125" style="6" customWidth="1"/>
    <col min="10000" max="10001" width="5.6328125" style="6" customWidth="1"/>
    <col min="10002" max="10011" width="3.36328125" style="6" customWidth="1"/>
    <col min="10012" max="10012" width="4.1796875" style="6" customWidth="1"/>
    <col min="10013" max="10014" width="5.6328125" style="6" customWidth="1"/>
    <col min="10015" max="10015" width="8.6328125" style="6" customWidth="1"/>
    <col min="10016" max="10019" width="5.6328125" style="6" customWidth="1"/>
    <col min="10020" max="10024" width="4.6328125" style="6"/>
    <col min="10025" max="10032" width="4.6328125" style="6" customWidth="1"/>
    <col min="10033" max="10239" width="4.6328125" style="6"/>
    <col min="10240" max="10240" width="4.1796875" style="6" customWidth="1"/>
    <col min="10241" max="10241" width="28.6328125" style="6" customWidth="1"/>
    <col min="10242" max="10254" width="3.36328125" style="6" customWidth="1"/>
    <col min="10255" max="10255" width="4.6328125" style="6" customWidth="1"/>
    <col min="10256" max="10257" width="5.6328125" style="6" customWidth="1"/>
    <col min="10258" max="10267" width="3.36328125" style="6" customWidth="1"/>
    <col min="10268" max="10268" width="4.1796875" style="6" customWidth="1"/>
    <col min="10269" max="10270" width="5.6328125" style="6" customWidth="1"/>
    <col min="10271" max="10271" width="8.6328125" style="6" customWidth="1"/>
    <col min="10272" max="10275" width="5.6328125" style="6" customWidth="1"/>
    <col min="10276" max="10280" width="4.6328125" style="6"/>
    <col min="10281" max="10288" width="4.6328125" style="6" customWidth="1"/>
    <col min="10289" max="10495" width="4.6328125" style="6"/>
    <col min="10496" max="10496" width="4.1796875" style="6" customWidth="1"/>
    <col min="10497" max="10497" width="28.6328125" style="6" customWidth="1"/>
    <col min="10498" max="10510" width="3.36328125" style="6" customWidth="1"/>
    <col min="10511" max="10511" width="4.6328125" style="6" customWidth="1"/>
    <col min="10512" max="10513" width="5.6328125" style="6" customWidth="1"/>
    <col min="10514" max="10523" width="3.36328125" style="6" customWidth="1"/>
    <col min="10524" max="10524" width="4.1796875" style="6" customWidth="1"/>
    <col min="10525" max="10526" width="5.6328125" style="6" customWidth="1"/>
    <col min="10527" max="10527" width="8.6328125" style="6" customWidth="1"/>
    <col min="10528" max="10531" width="5.6328125" style="6" customWidth="1"/>
    <col min="10532" max="10536" width="4.6328125" style="6"/>
    <col min="10537" max="10544" width="4.6328125" style="6" customWidth="1"/>
    <col min="10545" max="10751" width="4.6328125" style="6"/>
    <col min="10752" max="10752" width="4.1796875" style="6" customWidth="1"/>
    <col min="10753" max="10753" width="28.6328125" style="6" customWidth="1"/>
    <col min="10754" max="10766" width="3.36328125" style="6" customWidth="1"/>
    <col min="10767" max="10767" width="4.6328125" style="6" customWidth="1"/>
    <col min="10768" max="10769" width="5.6328125" style="6" customWidth="1"/>
    <col min="10770" max="10779" width="3.36328125" style="6" customWidth="1"/>
    <col min="10780" max="10780" width="4.1796875" style="6" customWidth="1"/>
    <col min="10781" max="10782" width="5.6328125" style="6" customWidth="1"/>
    <col min="10783" max="10783" width="8.6328125" style="6" customWidth="1"/>
    <col min="10784" max="10787" width="5.6328125" style="6" customWidth="1"/>
    <col min="10788" max="10792" width="4.6328125" style="6"/>
    <col min="10793" max="10800" width="4.6328125" style="6" customWidth="1"/>
    <col min="10801" max="11007" width="4.6328125" style="6"/>
    <col min="11008" max="11008" width="4.1796875" style="6" customWidth="1"/>
    <col min="11009" max="11009" width="28.6328125" style="6" customWidth="1"/>
    <col min="11010" max="11022" width="3.36328125" style="6" customWidth="1"/>
    <col min="11023" max="11023" width="4.6328125" style="6" customWidth="1"/>
    <col min="11024" max="11025" width="5.6328125" style="6" customWidth="1"/>
    <col min="11026" max="11035" width="3.36328125" style="6" customWidth="1"/>
    <col min="11036" max="11036" width="4.1796875" style="6" customWidth="1"/>
    <col min="11037" max="11038" width="5.6328125" style="6" customWidth="1"/>
    <col min="11039" max="11039" width="8.6328125" style="6" customWidth="1"/>
    <col min="11040" max="11043" width="5.6328125" style="6" customWidth="1"/>
    <col min="11044" max="11048" width="4.6328125" style="6"/>
    <col min="11049" max="11056" width="4.6328125" style="6" customWidth="1"/>
    <col min="11057" max="11263" width="4.6328125" style="6"/>
    <col min="11264" max="11264" width="4.1796875" style="6" customWidth="1"/>
    <col min="11265" max="11265" width="28.6328125" style="6" customWidth="1"/>
    <col min="11266" max="11278" width="3.36328125" style="6" customWidth="1"/>
    <col min="11279" max="11279" width="4.6328125" style="6" customWidth="1"/>
    <col min="11280" max="11281" width="5.6328125" style="6" customWidth="1"/>
    <col min="11282" max="11291" width="3.36328125" style="6" customWidth="1"/>
    <col min="11292" max="11292" width="4.1796875" style="6" customWidth="1"/>
    <col min="11293" max="11294" width="5.6328125" style="6" customWidth="1"/>
    <col min="11295" max="11295" width="8.6328125" style="6" customWidth="1"/>
    <col min="11296" max="11299" width="5.6328125" style="6" customWidth="1"/>
    <col min="11300" max="11304" width="4.6328125" style="6"/>
    <col min="11305" max="11312" width="4.6328125" style="6" customWidth="1"/>
    <col min="11313" max="11519" width="4.6328125" style="6"/>
    <col min="11520" max="11520" width="4.1796875" style="6" customWidth="1"/>
    <col min="11521" max="11521" width="28.6328125" style="6" customWidth="1"/>
    <col min="11522" max="11534" width="3.36328125" style="6" customWidth="1"/>
    <col min="11535" max="11535" width="4.6328125" style="6" customWidth="1"/>
    <col min="11536" max="11537" width="5.6328125" style="6" customWidth="1"/>
    <col min="11538" max="11547" width="3.36328125" style="6" customWidth="1"/>
    <col min="11548" max="11548" width="4.1796875" style="6" customWidth="1"/>
    <col min="11549" max="11550" width="5.6328125" style="6" customWidth="1"/>
    <col min="11551" max="11551" width="8.6328125" style="6" customWidth="1"/>
    <col min="11552" max="11555" width="5.6328125" style="6" customWidth="1"/>
    <col min="11556" max="11560" width="4.6328125" style="6"/>
    <col min="11561" max="11568" width="4.6328125" style="6" customWidth="1"/>
    <col min="11569" max="11775" width="4.6328125" style="6"/>
    <col min="11776" max="11776" width="4.1796875" style="6" customWidth="1"/>
    <col min="11777" max="11777" width="28.6328125" style="6" customWidth="1"/>
    <col min="11778" max="11790" width="3.36328125" style="6" customWidth="1"/>
    <col min="11791" max="11791" width="4.6328125" style="6" customWidth="1"/>
    <col min="11792" max="11793" width="5.6328125" style="6" customWidth="1"/>
    <col min="11794" max="11803" width="3.36328125" style="6" customWidth="1"/>
    <col min="11804" max="11804" width="4.1796875" style="6" customWidth="1"/>
    <col min="11805" max="11806" width="5.6328125" style="6" customWidth="1"/>
    <col min="11807" max="11807" width="8.6328125" style="6" customWidth="1"/>
    <col min="11808" max="11811" width="5.6328125" style="6" customWidth="1"/>
    <col min="11812" max="11816" width="4.6328125" style="6"/>
    <col min="11817" max="11824" width="4.6328125" style="6" customWidth="1"/>
    <col min="11825" max="12031" width="4.6328125" style="6"/>
    <col min="12032" max="12032" width="4.1796875" style="6" customWidth="1"/>
    <col min="12033" max="12033" width="28.6328125" style="6" customWidth="1"/>
    <col min="12034" max="12046" width="3.36328125" style="6" customWidth="1"/>
    <col min="12047" max="12047" width="4.6328125" style="6" customWidth="1"/>
    <col min="12048" max="12049" width="5.6328125" style="6" customWidth="1"/>
    <col min="12050" max="12059" width="3.36328125" style="6" customWidth="1"/>
    <col min="12060" max="12060" width="4.1796875" style="6" customWidth="1"/>
    <col min="12061" max="12062" width="5.6328125" style="6" customWidth="1"/>
    <col min="12063" max="12063" width="8.6328125" style="6" customWidth="1"/>
    <col min="12064" max="12067" width="5.6328125" style="6" customWidth="1"/>
    <col min="12068" max="12072" width="4.6328125" style="6"/>
    <col min="12073" max="12080" width="4.6328125" style="6" customWidth="1"/>
    <col min="12081" max="12287" width="4.6328125" style="6"/>
    <col min="12288" max="12288" width="4.1796875" style="6" customWidth="1"/>
    <col min="12289" max="12289" width="28.6328125" style="6" customWidth="1"/>
    <col min="12290" max="12302" width="3.36328125" style="6" customWidth="1"/>
    <col min="12303" max="12303" width="4.6328125" style="6" customWidth="1"/>
    <col min="12304" max="12305" width="5.6328125" style="6" customWidth="1"/>
    <col min="12306" max="12315" width="3.36328125" style="6" customWidth="1"/>
    <col min="12316" max="12316" width="4.1796875" style="6" customWidth="1"/>
    <col min="12317" max="12318" width="5.6328125" style="6" customWidth="1"/>
    <col min="12319" max="12319" width="8.6328125" style="6" customWidth="1"/>
    <col min="12320" max="12323" width="5.6328125" style="6" customWidth="1"/>
    <col min="12324" max="12328" width="4.6328125" style="6"/>
    <col min="12329" max="12336" width="4.6328125" style="6" customWidth="1"/>
    <col min="12337" max="12543" width="4.6328125" style="6"/>
    <col min="12544" max="12544" width="4.1796875" style="6" customWidth="1"/>
    <col min="12545" max="12545" width="28.6328125" style="6" customWidth="1"/>
    <col min="12546" max="12558" width="3.36328125" style="6" customWidth="1"/>
    <col min="12559" max="12559" width="4.6328125" style="6" customWidth="1"/>
    <col min="12560" max="12561" width="5.6328125" style="6" customWidth="1"/>
    <col min="12562" max="12571" width="3.36328125" style="6" customWidth="1"/>
    <col min="12572" max="12572" width="4.1796875" style="6" customWidth="1"/>
    <col min="12573" max="12574" width="5.6328125" style="6" customWidth="1"/>
    <col min="12575" max="12575" width="8.6328125" style="6" customWidth="1"/>
    <col min="12576" max="12579" width="5.6328125" style="6" customWidth="1"/>
    <col min="12580" max="12584" width="4.6328125" style="6"/>
    <col min="12585" max="12592" width="4.6328125" style="6" customWidth="1"/>
    <col min="12593" max="12799" width="4.6328125" style="6"/>
    <col min="12800" max="12800" width="4.1796875" style="6" customWidth="1"/>
    <col min="12801" max="12801" width="28.6328125" style="6" customWidth="1"/>
    <col min="12802" max="12814" width="3.36328125" style="6" customWidth="1"/>
    <col min="12815" max="12815" width="4.6328125" style="6" customWidth="1"/>
    <col min="12816" max="12817" width="5.6328125" style="6" customWidth="1"/>
    <col min="12818" max="12827" width="3.36328125" style="6" customWidth="1"/>
    <col min="12828" max="12828" width="4.1796875" style="6" customWidth="1"/>
    <col min="12829" max="12830" width="5.6328125" style="6" customWidth="1"/>
    <col min="12831" max="12831" width="8.6328125" style="6" customWidth="1"/>
    <col min="12832" max="12835" width="5.6328125" style="6" customWidth="1"/>
    <col min="12836" max="12840" width="4.6328125" style="6"/>
    <col min="12841" max="12848" width="4.6328125" style="6" customWidth="1"/>
    <col min="12849" max="13055" width="4.6328125" style="6"/>
    <col min="13056" max="13056" width="4.1796875" style="6" customWidth="1"/>
    <col min="13057" max="13057" width="28.6328125" style="6" customWidth="1"/>
    <col min="13058" max="13070" width="3.36328125" style="6" customWidth="1"/>
    <col min="13071" max="13071" width="4.6328125" style="6" customWidth="1"/>
    <col min="13072" max="13073" width="5.6328125" style="6" customWidth="1"/>
    <col min="13074" max="13083" width="3.36328125" style="6" customWidth="1"/>
    <col min="13084" max="13084" width="4.1796875" style="6" customWidth="1"/>
    <col min="13085" max="13086" width="5.6328125" style="6" customWidth="1"/>
    <col min="13087" max="13087" width="8.6328125" style="6" customWidth="1"/>
    <col min="13088" max="13091" width="5.6328125" style="6" customWidth="1"/>
    <col min="13092" max="13096" width="4.6328125" style="6"/>
    <col min="13097" max="13104" width="4.6328125" style="6" customWidth="1"/>
    <col min="13105" max="13311" width="4.6328125" style="6"/>
    <col min="13312" max="13312" width="4.1796875" style="6" customWidth="1"/>
    <col min="13313" max="13313" width="28.6328125" style="6" customWidth="1"/>
    <col min="13314" max="13326" width="3.36328125" style="6" customWidth="1"/>
    <col min="13327" max="13327" width="4.6328125" style="6" customWidth="1"/>
    <col min="13328" max="13329" width="5.6328125" style="6" customWidth="1"/>
    <col min="13330" max="13339" width="3.36328125" style="6" customWidth="1"/>
    <col min="13340" max="13340" width="4.1796875" style="6" customWidth="1"/>
    <col min="13341" max="13342" width="5.6328125" style="6" customWidth="1"/>
    <col min="13343" max="13343" width="8.6328125" style="6" customWidth="1"/>
    <col min="13344" max="13347" width="5.6328125" style="6" customWidth="1"/>
    <col min="13348" max="13352" width="4.6328125" style="6"/>
    <col min="13353" max="13360" width="4.6328125" style="6" customWidth="1"/>
    <col min="13361" max="13567" width="4.6328125" style="6"/>
    <col min="13568" max="13568" width="4.1796875" style="6" customWidth="1"/>
    <col min="13569" max="13569" width="28.6328125" style="6" customWidth="1"/>
    <col min="13570" max="13582" width="3.36328125" style="6" customWidth="1"/>
    <col min="13583" max="13583" width="4.6328125" style="6" customWidth="1"/>
    <col min="13584" max="13585" width="5.6328125" style="6" customWidth="1"/>
    <col min="13586" max="13595" width="3.36328125" style="6" customWidth="1"/>
    <col min="13596" max="13596" width="4.1796875" style="6" customWidth="1"/>
    <col min="13597" max="13598" width="5.6328125" style="6" customWidth="1"/>
    <col min="13599" max="13599" width="8.6328125" style="6" customWidth="1"/>
    <col min="13600" max="13603" width="5.6328125" style="6" customWidth="1"/>
    <col min="13604" max="13608" width="4.6328125" style="6"/>
    <col min="13609" max="13616" width="4.6328125" style="6" customWidth="1"/>
    <col min="13617" max="13823" width="4.6328125" style="6"/>
    <col min="13824" max="13824" width="4.1796875" style="6" customWidth="1"/>
    <col min="13825" max="13825" width="28.6328125" style="6" customWidth="1"/>
    <col min="13826" max="13838" width="3.36328125" style="6" customWidth="1"/>
    <col min="13839" max="13839" width="4.6328125" style="6" customWidth="1"/>
    <col min="13840" max="13841" width="5.6328125" style="6" customWidth="1"/>
    <col min="13842" max="13851" width="3.36328125" style="6" customWidth="1"/>
    <col min="13852" max="13852" width="4.1796875" style="6" customWidth="1"/>
    <col min="13853" max="13854" width="5.6328125" style="6" customWidth="1"/>
    <col min="13855" max="13855" width="8.6328125" style="6" customWidth="1"/>
    <col min="13856" max="13859" width="5.6328125" style="6" customWidth="1"/>
    <col min="13860" max="13864" width="4.6328125" style="6"/>
    <col min="13865" max="13872" width="4.6328125" style="6" customWidth="1"/>
    <col min="13873" max="14079" width="4.6328125" style="6"/>
    <col min="14080" max="14080" width="4.1796875" style="6" customWidth="1"/>
    <col min="14081" max="14081" width="28.6328125" style="6" customWidth="1"/>
    <col min="14082" max="14094" width="3.36328125" style="6" customWidth="1"/>
    <col min="14095" max="14095" width="4.6328125" style="6" customWidth="1"/>
    <col min="14096" max="14097" width="5.6328125" style="6" customWidth="1"/>
    <col min="14098" max="14107" width="3.36328125" style="6" customWidth="1"/>
    <col min="14108" max="14108" width="4.1796875" style="6" customWidth="1"/>
    <col min="14109" max="14110" width="5.6328125" style="6" customWidth="1"/>
    <col min="14111" max="14111" width="8.6328125" style="6" customWidth="1"/>
    <col min="14112" max="14115" width="5.6328125" style="6" customWidth="1"/>
    <col min="14116" max="14120" width="4.6328125" style="6"/>
    <col min="14121" max="14128" width="4.6328125" style="6" customWidth="1"/>
    <col min="14129" max="14335" width="4.6328125" style="6"/>
    <col min="14336" max="14336" width="4.1796875" style="6" customWidth="1"/>
    <col min="14337" max="14337" width="28.6328125" style="6" customWidth="1"/>
    <col min="14338" max="14350" width="3.36328125" style="6" customWidth="1"/>
    <col min="14351" max="14351" width="4.6328125" style="6" customWidth="1"/>
    <col min="14352" max="14353" width="5.6328125" style="6" customWidth="1"/>
    <col min="14354" max="14363" width="3.36328125" style="6" customWidth="1"/>
    <col min="14364" max="14364" width="4.1796875" style="6" customWidth="1"/>
    <col min="14365" max="14366" width="5.6328125" style="6" customWidth="1"/>
    <col min="14367" max="14367" width="8.6328125" style="6" customWidth="1"/>
    <col min="14368" max="14371" width="5.6328125" style="6" customWidth="1"/>
    <col min="14372" max="14376" width="4.6328125" style="6"/>
    <col min="14377" max="14384" width="4.6328125" style="6" customWidth="1"/>
    <col min="14385" max="14591" width="4.6328125" style="6"/>
    <col min="14592" max="14592" width="4.1796875" style="6" customWidth="1"/>
    <col min="14593" max="14593" width="28.6328125" style="6" customWidth="1"/>
    <col min="14594" max="14606" width="3.36328125" style="6" customWidth="1"/>
    <col min="14607" max="14607" width="4.6328125" style="6" customWidth="1"/>
    <col min="14608" max="14609" width="5.6328125" style="6" customWidth="1"/>
    <col min="14610" max="14619" width="3.36328125" style="6" customWidth="1"/>
    <col min="14620" max="14620" width="4.1796875" style="6" customWidth="1"/>
    <col min="14621" max="14622" width="5.6328125" style="6" customWidth="1"/>
    <col min="14623" max="14623" width="8.6328125" style="6" customWidth="1"/>
    <col min="14624" max="14627" width="5.6328125" style="6" customWidth="1"/>
    <col min="14628" max="14632" width="4.6328125" style="6"/>
    <col min="14633" max="14640" width="4.6328125" style="6" customWidth="1"/>
    <col min="14641" max="14847" width="4.6328125" style="6"/>
    <col min="14848" max="14848" width="4.1796875" style="6" customWidth="1"/>
    <col min="14849" max="14849" width="28.6328125" style="6" customWidth="1"/>
    <col min="14850" max="14862" width="3.36328125" style="6" customWidth="1"/>
    <col min="14863" max="14863" width="4.6328125" style="6" customWidth="1"/>
    <col min="14864" max="14865" width="5.6328125" style="6" customWidth="1"/>
    <col min="14866" max="14875" width="3.36328125" style="6" customWidth="1"/>
    <col min="14876" max="14876" width="4.1796875" style="6" customWidth="1"/>
    <col min="14877" max="14878" width="5.6328125" style="6" customWidth="1"/>
    <col min="14879" max="14879" width="8.6328125" style="6" customWidth="1"/>
    <col min="14880" max="14883" width="5.6328125" style="6" customWidth="1"/>
    <col min="14884" max="14888" width="4.6328125" style="6"/>
    <col min="14889" max="14896" width="4.6328125" style="6" customWidth="1"/>
    <col min="14897" max="15103" width="4.6328125" style="6"/>
    <col min="15104" max="15104" width="4.1796875" style="6" customWidth="1"/>
    <col min="15105" max="15105" width="28.6328125" style="6" customWidth="1"/>
    <col min="15106" max="15118" width="3.36328125" style="6" customWidth="1"/>
    <col min="15119" max="15119" width="4.6328125" style="6" customWidth="1"/>
    <col min="15120" max="15121" width="5.6328125" style="6" customWidth="1"/>
    <col min="15122" max="15131" width="3.36328125" style="6" customWidth="1"/>
    <col min="15132" max="15132" width="4.1796875" style="6" customWidth="1"/>
    <col min="15133" max="15134" width="5.6328125" style="6" customWidth="1"/>
    <col min="15135" max="15135" width="8.6328125" style="6" customWidth="1"/>
    <col min="15136" max="15139" width="5.6328125" style="6" customWidth="1"/>
    <col min="15140" max="15144" width="4.6328125" style="6"/>
    <col min="15145" max="15152" width="4.6328125" style="6" customWidth="1"/>
    <col min="15153" max="15359" width="4.6328125" style="6"/>
    <col min="15360" max="15360" width="4.1796875" style="6" customWidth="1"/>
    <col min="15361" max="15361" width="28.6328125" style="6" customWidth="1"/>
    <col min="15362" max="15374" width="3.36328125" style="6" customWidth="1"/>
    <col min="15375" max="15375" width="4.6328125" style="6" customWidth="1"/>
    <col min="15376" max="15377" width="5.6328125" style="6" customWidth="1"/>
    <col min="15378" max="15387" width="3.36328125" style="6" customWidth="1"/>
    <col min="15388" max="15388" width="4.1796875" style="6" customWidth="1"/>
    <col min="15389" max="15390" width="5.6328125" style="6" customWidth="1"/>
    <col min="15391" max="15391" width="8.6328125" style="6" customWidth="1"/>
    <col min="15392" max="15395" width="5.6328125" style="6" customWidth="1"/>
    <col min="15396" max="15400" width="4.6328125" style="6"/>
    <col min="15401" max="15408" width="4.6328125" style="6" customWidth="1"/>
    <col min="15409" max="15615" width="4.6328125" style="6"/>
    <col min="15616" max="15616" width="4.1796875" style="6" customWidth="1"/>
    <col min="15617" max="15617" width="28.6328125" style="6" customWidth="1"/>
    <col min="15618" max="15630" width="3.36328125" style="6" customWidth="1"/>
    <col min="15631" max="15631" width="4.6328125" style="6" customWidth="1"/>
    <col min="15632" max="15633" width="5.6328125" style="6" customWidth="1"/>
    <col min="15634" max="15643" width="3.36328125" style="6" customWidth="1"/>
    <col min="15644" max="15644" width="4.1796875" style="6" customWidth="1"/>
    <col min="15645" max="15646" width="5.6328125" style="6" customWidth="1"/>
    <col min="15647" max="15647" width="8.6328125" style="6" customWidth="1"/>
    <col min="15648" max="15651" width="5.6328125" style="6" customWidth="1"/>
    <col min="15652" max="15656" width="4.6328125" style="6"/>
    <col min="15657" max="15664" width="4.6328125" style="6" customWidth="1"/>
    <col min="15665" max="15871" width="4.6328125" style="6"/>
    <col min="15872" max="15872" width="4.1796875" style="6" customWidth="1"/>
    <col min="15873" max="15873" width="28.6328125" style="6" customWidth="1"/>
    <col min="15874" max="15886" width="3.36328125" style="6" customWidth="1"/>
    <col min="15887" max="15887" width="4.6328125" style="6" customWidth="1"/>
    <col min="15888" max="15889" width="5.6328125" style="6" customWidth="1"/>
    <col min="15890" max="15899" width="3.36328125" style="6" customWidth="1"/>
    <col min="15900" max="15900" width="4.1796875" style="6" customWidth="1"/>
    <col min="15901" max="15902" width="5.6328125" style="6" customWidth="1"/>
    <col min="15903" max="15903" width="8.6328125" style="6" customWidth="1"/>
    <col min="15904" max="15907" width="5.6328125" style="6" customWidth="1"/>
    <col min="15908" max="15912" width="4.6328125" style="6"/>
    <col min="15913" max="15920" width="4.6328125" style="6" customWidth="1"/>
    <col min="15921" max="16127" width="4.6328125" style="6"/>
    <col min="16128" max="16128" width="4.1796875" style="6" customWidth="1"/>
    <col min="16129" max="16129" width="28.6328125" style="6" customWidth="1"/>
    <col min="16130" max="16142" width="3.36328125" style="6" customWidth="1"/>
    <col min="16143" max="16143" width="4.6328125" style="6" customWidth="1"/>
    <col min="16144" max="16145" width="5.6328125" style="6" customWidth="1"/>
    <col min="16146" max="16155" width="3.36328125" style="6" customWidth="1"/>
    <col min="16156" max="16156" width="4.1796875" style="6" customWidth="1"/>
    <col min="16157" max="16158" width="5.6328125" style="6" customWidth="1"/>
    <col min="16159" max="16159" width="8.6328125" style="6" customWidth="1"/>
    <col min="16160" max="16163" width="5.6328125" style="6" customWidth="1"/>
    <col min="16164" max="16168" width="4.6328125" style="6"/>
    <col min="16169" max="16176" width="4.6328125" style="6" customWidth="1"/>
    <col min="16177" max="16384" width="4.6328125" style="6"/>
  </cols>
  <sheetData>
    <row r="1" spans="1:57" ht="15" customHeight="1">
      <c r="A1" s="152" t="s">
        <v>32</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20"/>
      <c r="AD1" s="20"/>
      <c r="AE1" s="20"/>
      <c r="AF1" s="20"/>
      <c r="AG1" s="20"/>
      <c r="AH1" s="20"/>
      <c r="AI1" s="20"/>
    </row>
    <row r="2" spans="1:57" ht="15" customHeight="1">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20"/>
      <c r="AD2" s="20"/>
      <c r="AE2" s="20"/>
      <c r="AF2" s="20"/>
      <c r="AG2" s="20"/>
      <c r="AH2" s="20"/>
      <c r="AI2" s="20"/>
    </row>
    <row r="3" spans="1:57" ht="15" customHeight="1">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c r="A5" s="10"/>
      <c r="B5" s="11"/>
      <c r="C5" s="202" t="s">
        <v>1</v>
      </c>
      <c r="D5" s="202"/>
      <c r="E5" s="202"/>
      <c r="F5" s="213"/>
      <c r="G5" s="325" t="str">
        <f>'INPUT DATA'!G4</f>
        <v>X</v>
      </c>
      <c r="H5" s="325"/>
      <c r="I5" s="325"/>
      <c r="J5" s="325"/>
      <c r="K5" s="18"/>
      <c r="L5" s="259" t="s">
        <v>3</v>
      </c>
      <c r="M5" s="259"/>
      <c r="N5" s="326"/>
      <c r="O5" s="256" t="str">
        <f>'INPUT DATA'!O4</f>
        <v>CAGAYAN DE ORO</v>
      </c>
      <c r="P5" s="257"/>
      <c r="Q5" s="257"/>
      <c r="R5" s="258"/>
      <c r="S5" s="260" t="s">
        <v>7</v>
      </c>
      <c r="T5" s="207"/>
      <c r="U5" s="207"/>
      <c r="V5" s="261"/>
      <c r="W5" s="256">
        <f>'INPUT DATA'!X5</f>
        <v>315412</v>
      </c>
      <c r="X5" s="257"/>
      <c r="Y5" s="257"/>
      <c r="Z5" s="257"/>
      <c r="AA5" s="257"/>
      <c r="AB5" s="258"/>
      <c r="AD5" s="6"/>
      <c r="AE5" s="22"/>
      <c r="AF5" s="22"/>
      <c r="AG5" s="22"/>
      <c r="AH5" s="22"/>
      <c r="AI5" s="22"/>
      <c r="AJ5" s="22"/>
      <c r="AK5" s="22"/>
      <c r="AL5" s="22"/>
      <c r="AM5" s="22"/>
    </row>
    <row r="6" spans="1:57" ht="21" customHeight="1">
      <c r="A6" s="10"/>
      <c r="B6" s="202" t="s">
        <v>5</v>
      </c>
      <c r="C6" s="202"/>
      <c r="D6" s="202"/>
      <c r="E6" s="202"/>
      <c r="F6" s="202"/>
      <c r="G6" s="256" t="str">
        <f>'INPUT DATA'!G5</f>
        <v>BONBON NATIONAL HIGH SCHOOL</v>
      </c>
      <c r="H6" s="257"/>
      <c r="I6" s="257"/>
      <c r="J6" s="257"/>
      <c r="K6" s="257"/>
      <c r="L6" s="257"/>
      <c r="M6" s="257"/>
      <c r="N6" s="257"/>
      <c r="O6" s="257"/>
      <c r="P6" s="257"/>
      <c r="Q6" s="257"/>
      <c r="R6" s="258"/>
      <c r="S6" s="327" t="s">
        <v>8</v>
      </c>
      <c r="T6" s="328"/>
      <c r="U6" s="328"/>
      <c r="V6" s="329"/>
      <c r="W6" s="256" t="str">
        <f>'INPUT DATA'!AG5</f>
        <v>2024-2025</v>
      </c>
      <c r="X6" s="257"/>
      <c r="Y6" s="257"/>
      <c r="Z6" s="257"/>
      <c r="AA6" s="257"/>
      <c r="AB6" s="258"/>
      <c r="AC6" s="320"/>
      <c r="AD6" s="320"/>
      <c r="AE6" s="320"/>
      <c r="AF6" s="321"/>
      <c r="AG6" s="321"/>
      <c r="AH6" s="321"/>
      <c r="AI6" s="30"/>
      <c r="AJ6" s="22"/>
      <c r="AK6" s="22"/>
      <c r="AL6" s="22"/>
      <c r="AM6" s="22"/>
    </row>
    <row r="7" spans="1:57" ht="11.25" customHeight="1">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c r="A8" s="275" t="s">
        <v>10</v>
      </c>
      <c r="B8" s="276"/>
      <c r="C8" s="276"/>
      <c r="D8" s="276"/>
      <c r="E8" s="277"/>
      <c r="F8" s="271" t="s">
        <v>11</v>
      </c>
      <c r="G8" s="272"/>
      <c r="H8" s="272"/>
      <c r="I8" s="272"/>
      <c r="J8" s="272"/>
      <c r="K8" s="222" t="str">
        <f>'INPUT DATA'!K7</f>
        <v>11 HUMILITY B</v>
      </c>
      <c r="L8" s="222"/>
      <c r="M8" s="222"/>
      <c r="N8" s="222"/>
      <c r="O8" s="222"/>
      <c r="P8" s="222"/>
      <c r="Q8" s="222"/>
      <c r="R8" s="223"/>
      <c r="S8" s="247" t="s">
        <v>17</v>
      </c>
      <c r="T8" s="186"/>
      <c r="U8" s="186"/>
      <c r="V8" s="245" t="str">
        <f>'INPUT DATA'!S8</f>
        <v>1ST</v>
      </c>
      <c r="W8" s="245"/>
      <c r="X8" s="245"/>
      <c r="Y8" s="245"/>
      <c r="Z8" s="245"/>
      <c r="AA8" s="245"/>
      <c r="AB8" s="246"/>
    </row>
    <row r="9" spans="1:57" ht="21.75" customHeight="1">
      <c r="A9" s="278"/>
      <c r="B9" s="279"/>
      <c r="C9" s="279"/>
      <c r="D9" s="279"/>
      <c r="E9" s="280"/>
      <c r="F9" s="273"/>
      <c r="G9" s="274"/>
      <c r="H9" s="274"/>
      <c r="I9" s="274"/>
      <c r="J9" s="274"/>
      <c r="K9" s="224"/>
      <c r="L9" s="224"/>
      <c r="M9" s="224"/>
      <c r="N9" s="224"/>
      <c r="O9" s="224"/>
      <c r="P9" s="224"/>
      <c r="Q9" s="224"/>
      <c r="R9" s="225"/>
      <c r="S9" s="247" t="s">
        <v>15</v>
      </c>
      <c r="T9" s="186"/>
      <c r="U9" s="186"/>
      <c r="V9" s="245" t="str">
        <f>'INPUT DATA'!AE7</f>
        <v>EMPOWERMENT TECHNOLOGY</v>
      </c>
      <c r="W9" s="245"/>
      <c r="X9" s="245"/>
      <c r="Y9" s="245"/>
      <c r="Z9" s="245"/>
      <c r="AA9" s="245"/>
      <c r="AB9" s="246"/>
      <c r="AC9" s="25"/>
      <c r="AD9" s="25"/>
      <c r="AE9" s="25"/>
      <c r="AF9" s="322"/>
      <c r="AG9" s="322"/>
      <c r="AH9" s="322"/>
      <c r="AI9" s="322"/>
    </row>
    <row r="10" spans="1:57" s="2" customFormat="1" ht="21" customHeight="1">
      <c r="A10" s="278"/>
      <c r="B10" s="279"/>
      <c r="C10" s="279"/>
      <c r="D10" s="279"/>
      <c r="E10" s="280"/>
      <c r="F10" s="323" t="s">
        <v>13</v>
      </c>
      <c r="G10" s="324"/>
      <c r="H10" s="324"/>
      <c r="I10" s="245" t="str">
        <f>'INPUT DATA'!S7</f>
        <v>JOLLY ANN R. BAHADE</v>
      </c>
      <c r="J10" s="245"/>
      <c r="K10" s="245"/>
      <c r="L10" s="245"/>
      <c r="M10" s="245"/>
      <c r="N10" s="245"/>
      <c r="O10" s="245"/>
      <c r="P10" s="245"/>
      <c r="Q10" s="245"/>
      <c r="R10" s="246"/>
      <c r="S10" s="247" t="s">
        <v>19</v>
      </c>
      <c r="T10" s="186"/>
      <c r="U10" s="186"/>
      <c r="V10" s="248" t="str">
        <f>'INPUT DATA'!AE8</f>
        <v>Academic Track (except Immersion)</v>
      </c>
      <c r="W10" s="248"/>
      <c r="X10" s="248"/>
      <c r="Y10" s="248"/>
      <c r="Z10" s="248"/>
      <c r="AA10" s="248"/>
      <c r="AB10" s="249"/>
      <c r="AC10" s="26"/>
      <c r="AD10" s="26"/>
      <c r="AE10" s="27"/>
      <c r="AF10" s="26"/>
      <c r="AG10" s="26"/>
      <c r="AH10" s="31"/>
      <c r="AI10" s="32"/>
    </row>
    <row r="11" spans="1:57" s="2" customFormat="1" ht="39" customHeight="1">
      <c r="A11" s="281"/>
      <c r="B11" s="282"/>
      <c r="C11" s="282"/>
      <c r="D11" s="282"/>
      <c r="E11" s="283"/>
      <c r="F11" s="308" t="str">
        <f>IF('INPUT DATA'!S8="","",IF('INPUT DATA'!S8="1ST","FIRST QUARTER",IF('INPUT DATA'!S8="2ND","THIRD QUARTER")))</f>
        <v>FIRST QUARTER</v>
      </c>
      <c r="G11" s="309"/>
      <c r="H11" s="309"/>
      <c r="I11" s="309"/>
      <c r="J11" s="309"/>
      <c r="K11" s="309"/>
      <c r="L11" s="309"/>
      <c r="M11" s="310"/>
      <c r="N11" s="308" t="str">
        <f>IF('INPUT DATA'!S8="","",IF('INPUT DATA'!S8="1ST","SECOND QUARTER",IF('INPUT DATA'!S8="2ND","FOURTH QUARTER")))</f>
        <v>SECOND QUARTER</v>
      </c>
      <c r="O11" s="309"/>
      <c r="P11" s="309"/>
      <c r="Q11" s="309"/>
      <c r="R11" s="309"/>
      <c r="S11" s="309"/>
      <c r="T11" s="309"/>
      <c r="U11" s="310"/>
      <c r="V11" s="311" t="str">
        <f>IF('INPUT DATA'!S8="","",IF('INPUT DATA'!S8="1ST","FIRST SEMESTER FINAL GRADES",IF('INPUT DATA'!S8="2ND","SECOND SEMESTER FINAL GRADES")))</f>
        <v>FIRST SEMESTER FINAL GRADES</v>
      </c>
      <c r="W11" s="312"/>
      <c r="X11" s="312"/>
      <c r="Y11" s="313"/>
      <c r="Z11" s="308" t="s">
        <v>33</v>
      </c>
      <c r="AA11" s="309"/>
      <c r="AB11" s="310"/>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c r="A12" s="235" t="s">
        <v>21</v>
      </c>
      <c r="B12" s="236"/>
      <c r="C12" s="236"/>
      <c r="D12" s="236"/>
      <c r="E12" s="237"/>
      <c r="F12" s="314"/>
      <c r="G12" s="315"/>
      <c r="H12" s="315"/>
      <c r="I12" s="315"/>
      <c r="J12" s="315"/>
      <c r="K12" s="315"/>
      <c r="L12" s="315"/>
      <c r="M12" s="316"/>
      <c r="N12" s="314"/>
      <c r="O12" s="315"/>
      <c r="P12" s="315"/>
      <c r="Q12" s="315"/>
      <c r="R12" s="315"/>
      <c r="S12" s="315"/>
      <c r="T12" s="315"/>
      <c r="U12" s="316"/>
      <c r="V12" s="317"/>
      <c r="W12" s="318"/>
      <c r="X12" s="318"/>
      <c r="Y12" s="319"/>
      <c r="Z12" s="317"/>
      <c r="AA12" s="318"/>
      <c r="AB12" s="319"/>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c r="A13" s="15">
        <v>1</v>
      </c>
      <c r="B13" s="226" t="str">
        <f>'INPUT DATA'!B13</f>
        <v>ALABA</v>
      </c>
      <c r="C13" s="227"/>
      <c r="D13" s="227"/>
      <c r="E13" s="228"/>
      <c r="F13" s="302" t="str">
        <f>'1ST'!AJ13</f>
        <v/>
      </c>
      <c r="G13" s="303"/>
      <c r="H13" s="303"/>
      <c r="I13" s="303"/>
      <c r="J13" s="303"/>
      <c r="K13" s="303"/>
      <c r="L13" s="303"/>
      <c r="M13" s="304"/>
      <c r="N13" s="302" t="str">
        <f>'2ND'!AJ13</f>
        <v/>
      </c>
      <c r="O13" s="303"/>
      <c r="P13" s="303"/>
      <c r="Q13" s="303"/>
      <c r="R13" s="303"/>
      <c r="S13" s="303"/>
      <c r="T13" s="303"/>
      <c r="U13" s="304"/>
      <c r="V13" s="287" t="str">
        <f>IF(OR(F13="",N13=""),"",IF(ISERROR(ROUND(AVERAGE(F13,N13),0)),"",ROUND(AVERAGE(F13,N13),0)))</f>
        <v/>
      </c>
      <c r="W13" s="288"/>
      <c r="X13" s="288"/>
      <c r="Y13" s="289"/>
      <c r="Z13" s="305" t="str">
        <f>IF(OR($F13="",N13="",$V13=""),"",IF($V13&gt;=75,"PASSED","FAILED"))</f>
        <v/>
      </c>
      <c r="AA13" s="306"/>
      <c r="AB13" s="307"/>
      <c r="AI13" s="34"/>
      <c r="AK13" s="4"/>
      <c r="AM13" s="3"/>
      <c r="AN13" s="3"/>
      <c r="AO13" s="3"/>
      <c r="AP13" s="3"/>
      <c r="AQ13" s="3"/>
      <c r="AR13" s="3"/>
      <c r="AS13" s="3"/>
      <c r="AT13" s="3"/>
      <c r="AU13" s="3"/>
      <c r="AV13" s="3"/>
      <c r="AW13" s="3"/>
      <c r="AX13" s="3"/>
      <c r="AY13" s="3"/>
      <c r="AZ13" s="3"/>
      <c r="BA13" s="3"/>
      <c r="BB13" s="3"/>
      <c r="BC13" s="3"/>
      <c r="BD13" s="3"/>
      <c r="BE13" s="3"/>
    </row>
    <row r="14" spans="1:57" ht="18" customHeight="1">
      <c r="A14" s="16">
        <v>2</v>
      </c>
      <c r="B14" s="226" t="str">
        <f>'INPUT DATA'!B14</f>
        <v>BANGQUIAO</v>
      </c>
      <c r="C14" s="227"/>
      <c r="D14" s="227"/>
      <c r="E14" s="228"/>
      <c r="F14" s="284" t="str">
        <f>'1ST'!AJ14</f>
        <v/>
      </c>
      <c r="G14" s="285"/>
      <c r="H14" s="285"/>
      <c r="I14" s="285"/>
      <c r="J14" s="285"/>
      <c r="K14" s="285"/>
      <c r="L14" s="285"/>
      <c r="M14" s="286"/>
      <c r="N14" s="284" t="str">
        <f>'2ND'!AJ14</f>
        <v/>
      </c>
      <c r="O14" s="285"/>
      <c r="P14" s="285"/>
      <c r="Q14" s="285"/>
      <c r="R14" s="285"/>
      <c r="S14" s="285"/>
      <c r="T14" s="285"/>
      <c r="U14" s="286"/>
      <c r="V14" s="287" t="str">
        <f t="shared" ref="V14:V77" si="0">IF(OR(F14="",N14=""),"",IF(ISERROR(ROUND(AVERAGE(F14,N14),0)),"",ROUND(AVERAGE(F14,N14),0)))</f>
        <v/>
      </c>
      <c r="W14" s="288"/>
      <c r="X14" s="288"/>
      <c r="Y14" s="289"/>
      <c r="Z14" s="290" t="str">
        <f t="shared" ref="Z14:Z77" si="1">IF(OR($F14="",N14="",$V14=""),"",IF($V14&gt;=75,"PASSED","FAILED"))</f>
        <v/>
      </c>
      <c r="AA14" s="291"/>
      <c r="AB14" s="292"/>
      <c r="AI14" s="34"/>
      <c r="AK14" s="4"/>
      <c r="AM14" s="3"/>
      <c r="AN14" s="3"/>
      <c r="AO14" s="3"/>
      <c r="AP14" s="3"/>
      <c r="AQ14" s="3"/>
      <c r="AR14" s="3"/>
      <c r="AS14" s="3"/>
      <c r="AT14" s="3"/>
      <c r="AU14" s="3"/>
      <c r="AV14" s="3"/>
      <c r="AW14" s="3"/>
      <c r="AX14" s="3"/>
      <c r="AY14" s="3"/>
      <c r="AZ14" s="3"/>
      <c r="BA14" s="3"/>
      <c r="BB14" s="3"/>
      <c r="BC14" s="3"/>
      <c r="BD14" s="3"/>
      <c r="BE14" s="3"/>
    </row>
    <row r="15" spans="1:57" ht="18" customHeight="1">
      <c r="A15" s="16">
        <v>3</v>
      </c>
      <c r="B15" s="226" t="str">
        <f>'INPUT DATA'!B15</f>
        <v>DIZON</v>
      </c>
      <c r="C15" s="227"/>
      <c r="D15" s="227"/>
      <c r="E15" s="228"/>
      <c r="F15" s="284" t="str">
        <f>'1ST'!AJ15</f>
        <v/>
      </c>
      <c r="G15" s="285"/>
      <c r="H15" s="285"/>
      <c r="I15" s="285"/>
      <c r="J15" s="285"/>
      <c r="K15" s="285"/>
      <c r="L15" s="285"/>
      <c r="M15" s="286"/>
      <c r="N15" s="284" t="str">
        <f>'2ND'!AJ15</f>
        <v/>
      </c>
      <c r="O15" s="285"/>
      <c r="P15" s="285"/>
      <c r="Q15" s="285"/>
      <c r="R15" s="285"/>
      <c r="S15" s="285"/>
      <c r="T15" s="285"/>
      <c r="U15" s="286"/>
      <c r="V15" s="287" t="str">
        <f t="shared" si="0"/>
        <v/>
      </c>
      <c r="W15" s="288"/>
      <c r="X15" s="288"/>
      <c r="Y15" s="289"/>
      <c r="Z15" s="290" t="str">
        <f t="shared" si="1"/>
        <v/>
      </c>
      <c r="AA15" s="291"/>
      <c r="AB15" s="292"/>
      <c r="AI15" s="34"/>
      <c r="AK15" s="4"/>
      <c r="AM15" s="3"/>
      <c r="AN15" s="3"/>
      <c r="AO15" s="3"/>
      <c r="AP15" s="3"/>
      <c r="AQ15" s="3"/>
      <c r="AR15" s="3"/>
      <c r="AS15" s="3"/>
      <c r="AT15" s="3"/>
      <c r="AU15" s="3"/>
      <c r="AV15" s="3"/>
      <c r="AW15" s="3"/>
      <c r="AX15" s="3"/>
      <c r="AY15" s="3"/>
      <c r="AZ15" s="3"/>
      <c r="BA15" s="3"/>
      <c r="BB15" s="3"/>
      <c r="BC15" s="3"/>
      <c r="BD15" s="3"/>
      <c r="BE15" s="3"/>
    </row>
    <row r="16" spans="1:57" ht="18" customHeight="1">
      <c r="A16" s="16">
        <v>4</v>
      </c>
      <c r="B16" s="226" t="str">
        <f>'INPUT DATA'!B16</f>
        <v>GANTUANGCO</v>
      </c>
      <c r="C16" s="227"/>
      <c r="D16" s="227"/>
      <c r="E16" s="228"/>
      <c r="F16" s="284" t="str">
        <f>'1ST'!AJ16</f>
        <v/>
      </c>
      <c r="G16" s="285"/>
      <c r="H16" s="285"/>
      <c r="I16" s="285"/>
      <c r="J16" s="285"/>
      <c r="K16" s="285"/>
      <c r="L16" s="285"/>
      <c r="M16" s="286"/>
      <c r="N16" s="284" t="str">
        <f>'2ND'!AJ16</f>
        <v/>
      </c>
      <c r="O16" s="285"/>
      <c r="P16" s="285"/>
      <c r="Q16" s="285"/>
      <c r="R16" s="285"/>
      <c r="S16" s="285"/>
      <c r="T16" s="285"/>
      <c r="U16" s="286"/>
      <c r="V16" s="287" t="str">
        <f t="shared" si="0"/>
        <v/>
      </c>
      <c r="W16" s="288"/>
      <c r="X16" s="288"/>
      <c r="Y16" s="289"/>
      <c r="Z16" s="290" t="str">
        <f t="shared" si="1"/>
        <v/>
      </c>
      <c r="AA16" s="291"/>
      <c r="AB16" s="292"/>
      <c r="AI16" s="34"/>
      <c r="AK16" s="4"/>
      <c r="AM16" s="3"/>
      <c r="AN16" s="3"/>
      <c r="AO16" s="3"/>
      <c r="AP16" s="3"/>
      <c r="AQ16" s="3"/>
      <c r="AR16" s="3"/>
      <c r="AS16" s="3"/>
      <c r="AT16" s="3"/>
      <c r="AU16" s="3"/>
      <c r="AV16" s="3"/>
      <c r="AW16" s="3"/>
      <c r="AX16" s="3"/>
      <c r="AY16" s="3"/>
      <c r="AZ16" s="3"/>
      <c r="BA16" s="3"/>
      <c r="BB16" s="3"/>
      <c r="BC16" s="3"/>
      <c r="BD16" s="3"/>
      <c r="BE16" s="3"/>
    </row>
    <row r="17" spans="1:57" ht="18" customHeight="1">
      <c r="A17" s="16">
        <v>5</v>
      </c>
      <c r="B17" s="226" t="str">
        <f>'INPUT DATA'!B17</f>
        <v>NACAYA</v>
      </c>
      <c r="C17" s="227"/>
      <c r="D17" s="227"/>
      <c r="E17" s="228"/>
      <c r="F17" s="284" t="str">
        <f>'1ST'!AJ17</f>
        <v/>
      </c>
      <c r="G17" s="285"/>
      <c r="H17" s="285"/>
      <c r="I17" s="285"/>
      <c r="J17" s="285"/>
      <c r="K17" s="285"/>
      <c r="L17" s="285"/>
      <c r="M17" s="286"/>
      <c r="N17" s="284" t="str">
        <f>'2ND'!AJ17</f>
        <v/>
      </c>
      <c r="O17" s="285"/>
      <c r="P17" s="285"/>
      <c r="Q17" s="285"/>
      <c r="R17" s="285"/>
      <c r="S17" s="285"/>
      <c r="T17" s="285"/>
      <c r="U17" s="286"/>
      <c r="V17" s="287" t="str">
        <f t="shared" si="0"/>
        <v/>
      </c>
      <c r="W17" s="288"/>
      <c r="X17" s="288"/>
      <c r="Y17" s="289"/>
      <c r="Z17" s="290" t="str">
        <f t="shared" si="1"/>
        <v/>
      </c>
      <c r="AA17" s="291"/>
      <c r="AB17" s="292"/>
      <c r="AI17" s="34"/>
      <c r="AK17" s="4"/>
      <c r="AM17" s="3"/>
      <c r="AN17" s="3"/>
      <c r="AO17" s="3"/>
      <c r="AP17" s="3"/>
      <c r="AQ17" s="3"/>
      <c r="AR17" s="3"/>
      <c r="AS17" s="3"/>
      <c r="AT17" s="3"/>
      <c r="AU17" s="3"/>
      <c r="AV17" s="3"/>
      <c r="AW17" s="3"/>
      <c r="AX17" s="3"/>
      <c r="AY17" s="3"/>
      <c r="AZ17" s="3"/>
      <c r="BA17" s="3"/>
      <c r="BB17" s="3"/>
      <c r="BC17" s="3"/>
      <c r="BD17" s="3"/>
      <c r="BE17" s="3"/>
    </row>
    <row r="18" spans="1:57" ht="18" customHeight="1">
      <c r="A18" s="16">
        <v>6</v>
      </c>
      <c r="B18" s="226" t="str">
        <f>'INPUT DATA'!B18</f>
        <v>NAGAC</v>
      </c>
      <c r="C18" s="227"/>
      <c r="D18" s="227"/>
      <c r="E18" s="228"/>
      <c r="F18" s="284" t="str">
        <f>'1ST'!AJ18</f>
        <v/>
      </c>
      <c r="G18" s="285"/>
      <c r="H18" s="285"/>
      <c r="I18" s="285"/>
      <c r="J18" s="285"/>
      <c r="K18" s="285"/>
      <c r="L18" s="285"/>
      <c r="M18" s="286"/>
      <c r="N18" s="284" t="str">
        <f>'2ND'!AJ18</f>
        <v/>
      </c>
      <c r="O18" s="285"/>
      <c r="P18" s="285"/>
      <c r="Q18" s="285"/>
      <c r="R18" s="285"/>
      <c r="S18" s="285"/>
      <c r="T18" s="285"/>
      <c r="U18" s="286"/>
      <c r="V18" s="287" t="str">
        <f t="shared" si="0"/>
        <v/>
      </c>
      <c r="W18" s="288"/>
      <c r="X18" s="288"/>
      <c r="Y18" s="289"/>
      <c r="Z18" s="290" t="str">
        <f t="shared" si="1"/>
        <v/>
      </c>
      <c r="AA18" s="291"/>
      <c r="AB18" s="292"/>
      <c r="AI18" s="34"/>
      <c r="AK18" s="4"/>
      <c r="AM18" s="3"/>
      <c r="AN18" s="3"/>
      <c r="AO18" s="3"/>
      <c r="AP18" s="3"/>
      <c r="AQ18" s="3"/>
      <c r="AR18" s="3"/>
      <c r="AS18" s="3"/>
      <c r="AT18" s="3"/>
      <c r="AU18" s="3"/>
      <c r="AV18" s="3"/>
      <c r="AW18" s="3"/>
      <c r="AX18" s="3"/>
      <c r="AY18" s="3"/>
      <c r="AZ18" s="3"/>
      <c r="BA18" s="3"/>
      <c r="BB18" s="3"/>
      <c r="BC18" s="3"/>
      <c r="BD18" s="3"/>
      <c r="BE18" s="3"/>
    </row>
    <row r="19" spans="1:57" ht="18" customHeight="1">
      <c r="A19" s="16">
        <v>7</v>
      </c>
      <c r="B19" s="226" t="str">
        <f>'INPUT DATA'!B19</f>
        <v>ORO</v>
      </c>
      <c r="C19" s="227"/>
      <c r="D19" s="227"/>
      <c r="E19" s="228"/>
      <c r="F19" s="284" t="str">
        <f>'1ST'!AJ19</f>
        <v/>
      </c>
      <c r="G19" s="285"/>
      <c r="H19" s="285"/>
      <c r="I19" s="285"/>
      <c r="J19" s="285"/>
      <c r="K19" s="285"/>
      <c r="L19" s="285"/>
      <c r="M19" s="286"/>
      <c r="N19" s="284" t="str">
        <f>'2ND'!AJ19</f>
        <v/>
      </c>
      <c r="O19" s="285"/>
      <c r="P19" s="285"/>
      <c r="Q19" s="285"/>
      <c r="R19" s="285"/>
      <c r="S19" s="285"/>
      <c r="T19" s="285"/>
      <c r="U19" s="286"/>
      <c r="V19" s="287" t="str">
        <f t="shared" si="0"/>
        <v/>
      </c>
      <c r="W19" s="288"/>
      <c r="X19" s="288"/>
      <c r="Y19" s="289"/>
      <c r="Z19" s="290" t="str">
        <f t="shared" si="1"/>
        <v/>
      </c>
      <c r="AA19" s="291"/>
      <c r="AB19" s="292"/>
      <c r="AI19" s="34"/>
      <c r="AK19" s="4"/>
      <c r="AM19" s="3"/>
      <c r="AN19" s="3"/>
      <c r="AO19" s="3"/>
      <c r="AP19" s="3"/>
      <c r="AQ19" s="3"/>
      <c r="AR19" s="3"/>
      <c r="AS19" s="3"/>
      <c r="AT19" s="3"/>
      <c r="AU19" s="3"/>
      <c r="AV19" s="3"/>
      <c r="AW19" s="3"/>
      <c r="AX19" s="3"/>
      <c r="AY19" s="3"/>
      <c r="AZ19" s="3"/>
      <c r="BA19" s="3"/>
      <c r="BB19" s="3"/>
      <c r="BC19" s="3"/>
      <c r="BD19" s="3"/>
      <c r="BE19" s="3"/>
    </row>
    <row r="20" spans="1:57" ht="18" customHeight="1">
      <c r="A20" s="16">
        <v>8</v>
      </c>
      <c r="B20" s="226" t="str">
        <f>'INPUT DATA'!B20</f>
        <v>PALAD</v>
      </c>
      <c r="C20" s="227"/>
      <c r="D20" s="227"/>
      <c r="E20" s="228"/>
      <c r="F20" s="284" t="str">
        <f>'1ST'!AJ20</f>
        <v/>
      </c>
      <c r="G20" s="285"/>
      <c r="H20" s="285"/>
      <c r="I20" s="285"/>
      <c r="J20" s="285"/>
      <c r="K20" s="285"/>
      <c r="L20" s="285"/>
      <c r="M20" s="286"/>
      <c r="N20" s="284" t="str">
        <f>'2ND'!AJ20</f>
        <v/>
      </c>
      <c r="O20" s="285"/>
      <c r="P20" s="285"/>
      <c r="Q20" s="285"/>
      <c r="R20" s="285"/>
      <c r="S20" s="285"/>
      <c r="T20" s="285"/>
      <c r="U20" s="286"/>
      <c r="V20" s="287" t="str">
        <f t="shared" si="0"/>
        <v/>
      </c>
      <c r="W20" s="288"/>
      <c r="X20" s="288"/>
      <c r="Y20" s="289"/>
      <c r="Z20" s="290" t="str">
        <f t="shared" si="1"/>
        <v/>
      </c>
      <c r="AA20" s="291"/>
      <c r="AB20" s="292"/>
      <c r="AI20" s="34"/>
      <c r="AK20" s="4"/>
      <c r="AM20" s="3"/>
      <c r="AN20" s="3"/>
      <c r="AO20" s="3"/>
      <c r="AP20" s="3"/>
      <c r="AQ20" s="3"/>
      <c r="AR20" s="3"/>
      <c r="AS20" s="3"/>
      <c r="AT20" s="3"/>
      <c r="AU20" s="3"/>
      <c r="AV20" s="3"/>
      <c r="AW20" s="3"/>
      <c r="AX20" s="3"/>
      <c r="AY20" s="3"/>
      <c r="AZ20" s="3"/>
      <c r="BA20" s="3"/>
      <c r="BB20" s="3"/>
      <c r="BC20" s="3"/>
      <c r="BD20" s="3"/>
      <c r="BE20" s="3"/>
    </row>
    <row r="21" spans="1:57" ht="18" customHeight="1">
      <c r="A21" s="16">
        <v>9</v>
      </c>
      <c r="B21" s="226" t="str">
        <f>'INPUT DATA'!B21</f>
        <v>SOLIDOR</v>
      </c>
      <c r="C21" s="227"/>
      <c r="D21" s="227"/>
      <c r="E21" s="228"/>
      <c r="F21" s="284" t="str">
        <f>'1ST'!AJ21</f>
        <v/>
      </c>
      <c r="G21" s="285"/>
      <c r="H21" s="285"/>
      <c r="I21" s="285"/>
      <c r="J21" s="285"/>
      <c r="K21" s="285"/>
      <c r="L21" s="285"/>
      <c r="M21" s="286"/>
      <c r="N21" s="284" t="str">
        <f>'2ND'!AJ21</f>
        <v/>
      </c>
      <c r="O21" s="285"/>
      <c r="P21" s="285"/>
      <c r="Q21" s="285"/>
      <c r="R21" s="285"/>
      <c r="S21" s="285"/>
      <c r="T21" s="285"/>
      <c r="U21" s="286"/>
      <c r="V21" s="287" t="str">
        <f t="shared" si="0"/>
        <v/>
      </c>
      <c r="W21" s="288"/>
      <c r="X21" s="288"/>
      <c r="Y21" s="289"/>
      <c r="Z21" s="290" t="str">
        <f t="shared" si="1"/>
        <v/>
      </c>
      <c r="AA21" s="291"/>
      <c r="AB21" s="292"/>
      <c r="AI21" s="34"/>
      <c r="AK21" s="4"/>
      <c r="AM21" s="3"/>
      <c r="AN21" s="3"/>
      <c r="AO21" s="3"/>
      <c r="AP21" s="3"/>
      <c r="AQ21" s="3"/>
      <c r="AR21" s="3"/>
      <c r="AS21" s="3"/>
      <c r="AT21" s="3"/>
      <c r="AU21" s="3"/>
      <c r="AV21" s="3"/>
      <c r="AW21" s="3"/>
      <c r="AX21" s="3"/>
      <c r="AY21" s="3"/>
      <c r="AZ21" s="3"/>
      <c r="BA21" s="3"/>
      <c r="BB21" s="3"/>
      <c r="BC21" s="3"/>
      <c r="BD21" s="3"/>
      <c r="BE21" s="3"/>
    </row>
    <row r="22" spans="1:57" ht="18" customHeight="1">
      <c r="A22" s="16">
        <v>10</v>
      </c>
      <c r="B22" s="226" t="str">
        <f>'INPUT DATA'!B22</f>
        <v>YAMUT</v>
      </c>
      <c r="C22" s="227"/>
      <c r="D22" s="227"/>
      <c r="E22" s="228"/>
      <c r="F22" s="284" t="str">
        <f>'1ST'!AJ22</f>
        <v/>
      </c>
      <c r="G22" s="285"/>
      <c r="H22" s="285"/>
      <c r="I22" s="285"/>
      <c r="J22" s="285"/>
      <c r="K22" s="285"/>
      <c r="L22" s="285"/>
      <c r="M22" s="286"/>
      <c r="N22" s="284" t="str">
        <f>'2ND'!AJ22</f>
        <v/>
      </c>
      <c r="O22" s="285"/>
      <c r="P22" s="285"/>
      <c r="Q22" s="285"/>
      <c r="R22" s="285"/>
      <c r="S22" s="285"/>
      <c r="T22" s="285"/>
      <c r="U22" s="286"/>
      <c r="V22" s="287" t="str">
        <f t="shared" si="0"/>
        <v/>
      </c>
      <c r="W22" s="288"/>
      <c r="X22" s="288"/>
      <c r="Y22" s="289"/>
      <c r="Z22" s="290" t="str">
        <f t="shared" si="1"/>
        <v/>
      </c>
      <c r="AA22" s="291"/>
      <c r="AB22" s="292"/>
      <c r="AI22" s="34"/>
      <c r="AK22" s="4"/>
      <c r="AM22" s="3"/>
      <c r="AN22" s="3"/>
      <c r="AO22" s="3"/>
      <c r="AP22" s="3"/>
      <c r="AQ22" s="3"/>
      <c r="AR22" s="3"/>
      <c r="AS22" s="3"/>
      <c r="AT22" s="3"/>
      <c r="AU22" s="3"/>
      <c r="AV22" s="3"/>
      <c r="AW22" s="3"/>
      <c r="AX22" s="3"/>
      <c r="AY22" s="3"/>
      <c r="AZ22" s="3"/>
      <c r="BA22" s="3"/>
      <c r="BB22" s="3"/>
      <c r="BC22" s="3"/>
      <c r="BD22" s="3"/>
      <c r="BE22" s="3"/>
    </row>
    <row r="23" spans="1:57" ht="18" customHeight="1">
      <c r="A23" s="16">
        <v>11</v>
      </c>
      <c r="B23" s="226" t="str">
        <f>'INPUT DATA'!B23</f>
        <v>MAGHANOY</v>
      </c>
      <c r="C23" s="227"/>
      <c r="D23" s="227"/>
      <c r="E23" s="228"/>
      <c r="F23" s="284" t="str">
        <f>'1ST'!AJ23</f>
        <v/>
      </c>
      <c r="G23" s="285"/>
      <c r="H23" s="285"/>
      <c r="I23" s="285"/>
      <c r="J23" s="285"/>
      <c r="K23" s="285"/>
      <c r="L23" s="285"/>
      <c r="M23" s="286"/>
      <c r="N23" s="284" t="str">
        <f>'2ND'!AJ23</f>
        <v/>
      </c>
      <c r="O23" s="285"/>
      <c r="P23" s="285"/>
      <c r="Q23" s="285"/>
      <c r="R23" s="285"/>
      <c r="S23" s="285"/>
      <c r="T23" s="285"/>
      <c r="U23" s="286"/>
      <c r="V23" s="287" t="str">
        <f t="shared" si="0"/>
        <v/>
      </c>
      <c r="W23" s="288"/>
      <c r="X23" s="288"/>
      <c r="Y23" s="289"/>
      <c r="Z23" s="290" t="str">
        <f t="shared" si="1"/>
        <v/>
      </c>
      <c r="AA23" s="291"/>
      <c r="AB23" s="292"/>
      <c r="AI23" s="34"/>
      <c r="AK23" s="4"/>
      <c r="BD23" s="7"/>
      <c r="BE23" s="7"/>
    </row>
    <row r="24" spans="1:57" ht="18" customHeight="1">
      <c r="A24" s="16">
        <v>12</v>
      </c>
      <c r="B24" s="226">
        <f>'INPUT DATA'!B24</f>
        <v>0</v>
      </c>
      <c r="C24" s="227"/>
      <c r="D24" s="227"/>
      <c r="E24" s="228"/>
      <c r="F24" s="284" t="str">
        <f>'1ST'!AJ24</f>
        <v/>
      </c>
      <c r="G24" s="285"/>
      <c r="H24" s="285"/>
      <c r="I24" s="285"/>
      <c r="J24" s="285"/>
      <c r="K24" s="285"/>
      <c r="L24" s="285"/>
      <c r="M24" s="286"/>
      <c r="N24" s="284" t="str">
        <f>'2ND'!AJ24</f>
        <v/>
      </c>
      <c r="O24" s="285"/>
      <c r="P24" s="285"/>
      <c r="Q24" s="285"/>
      <c r="R24" s="285"/>
      <c r="S24" s="285"/>
      <c r="T24" s="285"/>
      <c r="U24" s="286"/>
      <c r="V24" s="287" t="str">
        <f t="shared" si="0"/>
        <v/>
      </c>
      <c r="W24" s="288"/>
      <c r="X24" s="288"/>
      <c r="Y24" s="289"/>
      <c r="Z24" s="290" t="str">
        <f t="shared" si="1"/>
        <v/>
      </c>
      <c r="AA24" s="291"/>
      <c r="AB24" s="292"/>
      <c r="AI24" s="34"/>
      <c r="AK24" s="4"/>
      <c r="BD24" s="7"/>
      <c r="BE24" s="7"/>
    </row>
    <row r="25" spans="1:57" ht="18" customHeight="1">
      <c r="A25" s="16">
        <v>13</v>
      </c>
      <c r="B25" s="226">
        <f>'INPUT DATA'!B25</f>
        <v>0</v>
      </c>
      <c r="C25" s="227"/>
      <c r="D25" s="227"/>
      <c r="E25" s="228"/>
      <c r="F25" s="284" t="str">
        <f>'1ST'!AJ25</f>
        <v/>
      </c>
      <c r="G25" s="285"/>
      <c r="H25" s="285"/>
      <c r="I25" s="285"/>
      <c r="J25" s="285"/>
      <c r="K25" s="285"/>
      <c r="L25" s="285"/>
      <c r="M25" s="286"/>
      <c r="N25" s="284" t="str">
        <f>'2ND'!AJ25</f>
        <v/>
      </c>
      <c r="O25" s="285"/>
      <c r="P25" s="285"/>
      <c r="Q25" s="285"/>
      <c r="R25" s="285"/>
      <c r="S25" s="285"/>
      <c r="T25" s="285"/>
      <c r="U25" s="286"/>
      <c r="V25" s="287" t="str">
        <f t="shared" si="0"/>
        <v/>
      </c>
      <c r="W25" s="288"/>
      <c r="X25" s="288"/>
      <c r="Y25" s="289"/>
      <c r="Z25" s="290" t="str">
        <f t="shared" si="1"/>
        <v/>
      </c>
      <c r="AA25" s="291"/>
      <c r="AB25" s="292"/>
      <c r="AI25" s="34"/>
      <c r="AK25" s="4"/>
      <c r="BD25" s="7"/>
      <c r="BE25" s="7"/>
    </row>
    <row r="26" spans="1:57" ht="18" customHeight="1">
      <c r="A26" s="16">
        <v>14</v>
      </c>
      <c r="B26" s="226">
        <f>'INPUT DATA'!B26</f>
        <v>0</v>
      </c>
      <c r="C26" s="227"/>
      <c r="D26" s="227"/>
      <c r="E26" s="228"/>
      <c r="F26" s="284" t="str">
        <f>'1ST'!AJ26</f>
        <v/>
      </c>
      <c r="G26" s="285"/>
      <c r="H26" s="285"/>
      <c r="I26" s="285"/>
      <c r="J26" s="285"/>
      <c r="K26" s="285"/>
      <c r="L26" s="285"/>
      <c r="M26" s="286"/>
      <c r="N26" s="284" t="str">
        <f>'2ND'!AJ26</f>
        <v/>
      </c>
      <c r="O26" s="285"/>
      <c r="P26" s="285"/>
      <c r="Q26" s="285"/>
      <c r="R26" s="285"/>
      <c r="S26" s="285"/>
      <c r="T26" s="285"/>
      <c r="U26" s="286"/>
      <c r="V26" s="287" t="str">
        <f t="shared" si="0"/>
        <v/>
      </c>
      <c r="W26" s="288"/>
      <c r="X26" s="288"/>
      <c r="Y26" s="289"/>
      <c r="Z26" s="290" t="str">
        <f t="shared" si="1"/>
        <v/>
      </c>
      <c r="AA26" s="291"/>
      <c r="AB26" s="292"/>
      <c r="AI26" s="34"/>
      <c r="AK26" s="4"/>
      <c r="BD26" s="7"/>
      <c r="BE26" s="7"/>
    </row>
    <row r="27" spans="1:57" ht="18" customHeight="1">
      <c r="A27" s="16">
        <v>15</v>
      </c>
      <c r="B27" s="226">
        <f>'INPUT DATA'!B27</f>
        <v>0</v>
      </c>
      <c r="C27" s="227"/>
      <c r="D27" s="227"/>
      <c r="E27" s="228"/>
      <c r="F27" s="284" t="str">
        <f>'1ST'!AJ27</f>
        <v/>
      </c>
      <c r="G27" s="285"/>
      <c r="H27" s="285"/>
      <c r="I27" s="285"/>
      <c r="J27" s="285"/>
      <c r="K27" s="285"/>
      <c r="L27" s="285"/>
      <c r="M27" s="286"/>
      <c r="N27" s="284" t="str">
        <f>'2ND'!AJ27</f>
        <v/>
      </c>
      <c r="O27" s="285"/>
      <c r="P27" s="285"/>
      <c r="Q27" s="285"/>
      <c r="R27" s="285"/>
      <c r="S27" s="285"/>
      <c r="T27" s="285"/>
      <c r="U27" s="286"/>
      <c r="V27" s="287" t="str">
        <f t="shared" si="0"/>
        <v/>
      </c>
      <c r="W27" s="288"/>
      <c r="X27" s="288"/>
      <c r="Y27" s="289"/>
      <c r="Z27" s="290" t="str">
        <f t="shared" si="1"/>
        <v/>
      </c>
      <c r="AA27" s="291"/>
      <c r="AB27" s="292"/>
      <c r="AI27" s="34"/>
      <c r="AK27" s="4"/>
    </row>
    <row r="28" spans="1:57" ht="18" customHeight="1">
      <c r="A28" s="16">
        <v>16</v>
      </c>
      <c r="B28" s="226">
        <f>'INPUT DATA'!B28</f>
        <v>0</v>
      </c>
      <c r="C28" s="227"/>
      <c r="D28" s="227"/>
      <c r="E28" s="228"/>
      <c r="F28" s="284" t="str">
        <f>'1ST'!AJ28</f>
        <v/>
      </c>
      <c r="G28" s="285"/>
      <c r="H28" s="285"/>
      <c r="I28" s="285"/>
      <c r="J28" s="285"/>
      <c r="K28" s="285"/>
      <c r="L28" s="285"/>
      <c r="M28" s="286"/>
      <c r="N28" s="284" t="str">
        <f>'2ND'!AJ28</f>
        <v/>
      </c>
      <c r="O28" s="285"/>
      <c r="P28" s="285"/>
      <c r="Q28" s="285"/>
      <c r="R28" s="285"/>
      <c r="S28" s="285"/>
      <c r="T28" s="285"/>
      <c r="U28" s="286"/>
      <c r="V28" s="287" t="str">
        <f t="shared" si="0"/>
        <v/>
      </c>
      <c r="W28" s="288"/>
      <c r="X28" s="288"/>
      <c r="Y28" s="289"/>
      <c r="Z28" s="290" t="str">
        <f t="shared" si="1"/>
        <v/>
      </c>
      <c r="AA28" s="291"/>
      <c r="AB28" s="292"/>
      <c r="AI28" s="34"/>
      <c r="AK28" s="4"/>
    </row>
    <row r="29" spans="1:57" ht="18" customHeight="1">
      <c r="A29" s="16">
        <v>17</v>
      </c>
      <c r="B29" s="226">
        <f>'INPUT DATA'!B29</f>
        <v>0</v>
      </c>
      <c r="C29" s="227"/>
      <c r="D29" s="227"/>
      <c r="E29" s="228"/>
      <c r="F29" s="284" t="str">
        <f>'1ST'!AJ29</f>
        <v/>
      </c>
      <c r="G29" s="285"/>
      <c r="H29" s="285"/>
      <c r="I29" s="285"/>
      <c r="J29" s="285"/>
      <c r="K29" s="285"/>
      <c r="L29" s="285"/>
      <c r="M29" s="286"/>
      <c r="N29" s="284" t="str">
        <f>'2ND'!AJ29</f>
        <v/>
      </c>
      <c r="O29" s="285"/>
      <c r="P29" s="285"/>
      <c r="Q29" s="285"/>
      <c r="R29" s="285"/>
      <c r="S29" s="285"/>
      <c r="T29" s="285"/>
      <c r="U29" s="286"/>
      <c r="V29" s="287" t="str">
        <f t="shared" si="0"/>
        <v/>
      </c>
      <c r="W29" s="288"/>
      <c r="X29" s="288"/>
      <c r="Y29" s="289"/>
      <c r="Z29" s="290" t="str">
        <f t="shared" si="1"/>
        <v/>
      </c>
      <c r="AA29" s="291"/>
      <c r="AB29" s="292"/>
      <c r="AI29" s="34"/>
      <c r="AK29" s="4"/>
    </row>
    <row r="30" spans="1:57" ht="18" customHeight="1">
      <c r="A30" s="16">
        <v>18</v>
      </c>
      <c r="B30" s="226">
        <f>'INPUT DATA'!B30</f>
        <v>0</v>
      </c>
      <c r="C30" s="227"/>
      <c r="D30" s="227"/>
      <c r="E30" s="228"/>
      <c r="F30" s="284" t="str">
        <f>'1ST'!AJ30</f>
        <v/>
      </c>
      <c r="G30" s="285"/>
      <c r="H30" s="285"/>
      <c r="I30" s="285"/>
      <c r="J30" s="285"/>
      <c r="K30" s="285"/>
      <c r="L30" s="285"/>
      <c r="M30" s="286"/>
      <c r="N30" s="284" t="str">
        <f>'2ND'!AJ30</f>
        <v/>
      </c>
      <c r="O30" s="285"/>
      <c r="P30" s="285"/>
      <c r="Q30" s="285"/>
      <c r="R30" s="285"/>
      <c r="S30" s="285"/>
      <c r="T30" s="285"/>
      <c r="U30" s="286"/>
      <c r="V30" s="287" t="str">
        <f t="shared" si="0"/>
        <v/>
      </c>
      <c r="W30" s="288"/>
      <c r="X30" s="288"/>
      <c r="Y30" s="289"/>
      <c r="Z30" s="290" t="str">
        <f t="shared" si="1"/>
        <v/>
      </c>
      <c r="AA30" s="291"/>
      <c r="AB30" s="292"/>
      <c r="AI30" s="34"/>
      <c r="AK30" s="4"/>
    </row>
    <row r="31" spans="1:57" ht="18" customHeight="1">
      <c r="A31" s="16">
        <v>19</v>
      </c>
      <c r="B31" s="226">
        <f>'INPUT DATA'!B31</f>
        <v>0</v>
      </c>
      <c r="C31" s="227"/>
      <c r="D31" s="227"/>
      <c r="E31" s="228"/>
      <c r="F31" s="284" t="str">
        <f>'1ST'!AJ31</f>
        <v/>
      </c>
      <c r="G31" s="285"/>
      <c r="H31" s="285"/>
      <c r="I31" s="285"/>
      <c r="J31" s="285"/>
      <c r="K31" s="285"/>
      <c r="L31" s="285"/>
      <c r="M31" s="286"/>
      <c r="N31" s="284" t="str">
        <f>'2ND'!AJ31</f>
        <v/>
      </c>
      <c r="O31" s="285"/>
      <c r="P31" s="285"/>
      <c r="Q31" s="285"/>
      <c r="R31" s="285"/>
      <c r="S31" s="285"/>
      <c r="T31" s="285"/>
      <c r="U31" s="286"/>
      <c r="V31" s="287" t="str">
        <f t="shared" si="0"/>
        <v/>
      </c>
      <c r="W31" s="288"/>
      <c r="X31" s="288"/>
      <c r="Y31" s="289"/>
      <c r="Z31" s="290" t="str">
        <f t="shared" si="1"/>
        <v/>
      </c>
      <c r="AA31" s="291"/>
      <c r="AB31" s="292"/>
      <c r="AI31" s="34"/>
      <c r="AK31" s="4"/>
    </row>
    <row r="32" spans="1:57" ht="18" customHeight="1">
      <c r="A32" s="16">
        <v>20</v>
      </c>
      <c r="B32" s="226">
        <f>'INPUT DATA'!B32</f>
        <v>0</v>
      </c>
      <c r="C32" s="227"/>
      <c r="D32" s="227"/>
      <c r="E32" s="228"/>
      <c r="F32" s="284" t="str">
        <f>'1ST'!AJ32</f>
        <v/>
      </c>
      <c r="G32" s="285"/>
      <c r="H32" s="285"/>
      <c r="I32" s="285"/>
      <c r="J32" s="285"/>
      <c r="K32" s="285"/>
      <c r="L32" s="285"/>
      <c r="M32" s="286"/>
      <c r="N32" s="284" t="str">
        <f>'2ND'!AJ32</f>
        <v/>
      </c>
      <c r="O32" s="285"/>
      <c r="P32" s="285"/>
      <c r="Q32" s="285"/>
      <c r="R32" s="285"/>
      <c r="S32" s="285"/>
      <c r="T32" s="285"/>
      <c r="U32" s="286"/>
      <c r="V32" s="287" t="str">
        <f t="shared" si="0"/>
        <v/>
      </c>
      <c r="W32" s="288"/>
      <c r="X32" s="288"/>
      <c r="Y32" s="289"/>
      <c r="Z32" s="290" t="str">
        <f t="shared" si="1"/>
        <v/>
      </c>
      <c r="AA32" s="291"/>
      <c r="AB32" s="292"/>
      <c r="AI32" s="34"/>
      <c r="AK32" s="4"/>
    </row>
    <row r="33" spans="1:55" ht="18" customHeight="1">
      <c r="A33" s="16">
        <v>21</v>
      </c>
      <c r="B33" s="226">
        <f>'INPUT DATA'!B33</f>
        <v>0</v>
      </c>
      <c r="C33" s="227"/>
      <c r="D33" s="227"/>
      <c r="E33" s="228"/>
      <c r="F33" s="284" t="str">
        <f>'1ST'!AJ33</f>
        <v/>
      </c>
      <c r="G33" s="285"/>
      <c r="H33" s="285"/>
      <c r="I33" s="285"/>
      <c r="J33" s="285"/>
      <c r="K33" s="285"/>
      <c r="L33" s="285"/>
      <c r="M33" s="286"/>
      <c r="N33" s="284" t="str">
        <f>'2ND'!AJ33</f>
        <v/>
      </c>
      <c r="O33" s="285"/>
      <c r="P33" s="285"/>
      <c r="Q33" s="285"/>
      <c r="R33" s="285"/>
      <c r="S33" s="285"/>
      <c r="T33" s="285"/>
      <c r="U33" s="286"/>
      <c r="V33" s="287" t="str">
        <f t="shared" si="0"/>
        <v/>
      </c>
      <c r="W33" s="288"/>
      <c r="X33" s="288"/>
      <c r="Y33" s="289"/>
      <c r="Z33" s="290" t="str">
        <f t="shared" si="1"/>
        <v/>
      </c>
      <c r="AA33" s="291"/>
      <c r="AB33" s="292"/>
      <c r="AI33" s="34"/>
      <c r="AK33" s="4"/>
    </row>
    <row r="34" spans="1:55" ht="18" customHeight="1">
      <c r="A34" s="16">
        <v>22</v>
      </c>
      <c r="B34" s="226">
        <f>'INPUT DATA'!B34</f>
        <v>0</v>
      </c>
      <c r="C34" s="227"/>
      <c r="D34" s="227"/>
      <c r="E34" s="228"/>
      <c r="F34" s="284" t="str">
        <f>'1ST'!AJ34</f>
        <v/>
      </c>
      <c r="G34" s="285"/>
      <c r="H34" s="285"/>
      <c r="I34" s="285"/>
      <c r="J34" s="285"/>
      <c r="K34" s="285"/>
      <c r="L34" s="285"/>
      <c r="M34" s="286"/>
      <c r="N34" s="284" t="str">
        <f>'2ND'!AJ34</f>
        <v/>
      </c>
      <c r="O34" s="285"/>
      <c r="P34" s="285"/>
      <c r="Q34" s="285"/>
      <c r="R34" s="285"/>
      <c r="S34" s="285"/>
      <c r="T34" s="285"/>
      <c r="U34" s="286"/>
      <c r="V34" s="287" t="str">
        <f t="shared" si="0"/>
        <v/>
      </c>
      <c r="W34" s="288"/>
      <c r="X34" s="288"/>
      <c r="Y34" s="289"/>
      <c r="Z34" s="290" t="str">
        <f t="shared" si="1"/>
        <v/>
      </c>
      <c r="AA34" s="291"/>
      <c r="AB34" s="292"/>
      <c r="AI34" s="34"/>
      <c r="AK34" s="4"/>
      <c r="AN34" s="6"/>
      <c r="AO34" s="6"/>
      <c r="AP34" s="6"/>
      <c r="AQ34" s="6"/>
      <c r="AR34" s="6"/>
      <c r="AS34" s="6"/>
      <c r="AT34" s="6"/>
      <c r="AU34" s="6"/>
      <c r="AV34" s="6"/>
      <c r="AW34" s="6"/>
      <c r="AX34" s="6"/>
      <c r="AY34" s="6"/>
      <c r="AZ34" s="6"/>
      <c r="BA34" s="6"/>
      <c r="BB34" s="6"/>
      <c r="BC34" s="6"/>
    </row>
    <row r="35" spans="1:55" ht="18" customHeight="1">
      <c r="A35" s="16">
        <v>23</v>
      </c>
      <c r="B35" s="226">
        <f>'INPUT DATA'!B35</f>
        <v>0</v>
      </c>
      <c r="C35" s="227"/>
      <c r="D35" s="227"/>
      <c r="E35" s="228"/>
      <c r="F35" s="284" t="str">
        <f>'1ST'!AJ35</f>
        <v/>
      </c>
      <c r="G35" s="285"/>
      <c r="H35" s="285"/>
      <c r="I35" s="285"/>
      <c r="J35" s="285"/>
      <c r="K35" s="285"/>
      <c r="L35" s="285"/>
      <c r="M35" s="286"/>
      <c r="N35" s="284" t="str">
        <f>'2ND'!AJ35</f>
        <v/>
      </c>
      <c r="O35" s="285"/>
      <c r="P35" s="285"/>
      <c r="Q35" s="285"/>
      <c r="R35" s="285"/>
      <c r="S35" s="285"/>
      <c r="T35" s="285"/>
      <c r="U35" s="286"/>
      <c r="V35" s="287" t="str">
        <f t="shared" si="0"/>
        <v/>
      </c>
      <c r="W35" s="288"/>
      <c r="X35" s="288"/>
      <c r="Y35" s="289"/>
      <c r="Z35" s="290" t="str">
        <f t="shared" si="1"/>
        <v/>
      </c>
      <c r="AA35" s="291"/>
      <c r="AB35" s="292"/>
      <c r="AI35" s="34"/>
      <c r="AK35" s="4"/>
      <c r="AN35" s="6"/>
      <c r="AO35" s="6"/>
      <c r="AP35" s="6"/>
      <c r="AQ35" s="6"/>
      <c r="AR35" s="6"/>
      <c r="AS35" s="6"/>
      <c r="AT35" s="6"/>
      <c r="AU35" s="6"/>
      <c r="AV35" s="6"/>
      <c r="AW35" s="6"/>
      <c r="AX35" s="6"/>
      <c r="AY35" s="6"/>
      <c r="AZ35" s="6"/>
      <c r="BA35" s="6"/>
      <c r="BB35" s="6"/>
      <c r="BC35" s="6"/>
    </row>
    <row r="36" spans="1:55" ht="18" customHeight="1">
      <c r="A36" s="16">
        <v>24</v>
      </c>
      <c r="B36" s="226">
        <f>'INPUT DATA'!B36</f>
        <v>0</v>
      </c>
      <c r="C36" s="227"/>
      <c r="D36" s="227"/>
      <c r="E36" s="228"/>
      <c r="F36" s="284" t="str">
        <f>'1ST'!AJ36</f>
        <v/>
      </c>
      <c r="G36" s="285"/>
      <c r="H36" s="285"/>
      <c r="I36" s="285"/>
      <c r="J36" s="285"/>
      <c r="K36" s="285"/>
      <c r="L36" s="285"/>
      <c r="M36" s="286"/>
      <c r="N36" s="284" t="str">
        <f>'2ND'!AJ36</f>
        <v/>
      </c>
      <c r="O36" s="285"/>
      <c r="P36" s="285"/>
      <c r="Q36" s="285"/>
      <c r="R36" s="285"/>
      <c r="S36" s="285"/>
      <c r="T36" s="285"/>
      <c r="U36" s="286"/>
      <c r="V36" s="287" t="str">
        <f t="shared" si="0"/>
        <v/>
      </c>
      <c r="W36" s="288"/>
      <c r="X36" s="288"/>
      <c r="Y36" s="289"/>
      <c r="Z36" s="290" t="str">
        <f t="shared" si="1"/>
        <v/>
      </c>
      <c r="AA36" s="291"/>
      <c r="AB36" s="292"/>
      <c r="AI36" s="34"/>
      <c r="AK36" s="4"/>
      <c r="AN36" s="6"/>
      <c r="AO36" s="6"/>
      <c r="AP36" s="6"/>
      <c r="AQ36" s="6"/>
      <c r="AR36" s="6"/>
      <c r="AS36" s="6"/>
      <c r="AT36" s="6"/>
      <c r="AU36" s="6"/>
      <c r="AV36" s="6"/>
      <c r="AW36" s="6"/>
      <c r="AX36" s="6"/>
      <c r="AY36" s="6"/>
      <c r="AZ36" s="6"/>
      <c r="BA36" s="6"/>
      <c r="BB36" s="6"/>
      <c r="BC36" s="6"/>
    </row>
    <row r="37" spans="1:55" ht="18" customHeight="1">
      <c r="A37" s="16">
        <v>25</v>
      </c>
      <c r="B37" s="226">
        <f>'INPUT DATA'!B37</f>
        <v>0</v>
      </c>
      <c r="C37" s="227"/>
      <c r="D37" s="227"/>
      <c r="E37" s="228"/>
      <c r="F37" s="284" t="str">
        <f>'1ST'!AJ37</f>
        <v/>
      </c>
      <c r="G37" s="285"/>
      <c r="H37" s="285"/>
      <c r="I37" s="285"/>
      <c r="J37" s="285"/>
      <c r="K37" s="285"/>
      <c r="L37" s="285"/>
      <c r="M37" s="286"/>
      <c r="N37" s="284" t="str">
        <f>'2ND'!AJ37</f>
        <v/>
      </c>
      <c r="O37" s="285"/>
      <c r="P37" s="285"/>
      <c r="Q37" s="285"/>
      <c r="R37" s="285"/>
      <c r="S37" s="285"/>
      <c r="T37" s="285"/>
      <c r="U37" s="286"/>
      <c r="V37" s="287" t="str">
        <f t="shared" si="0"/>
        <v/>
      </c>
      <c r="W37" s="288"/>
      <c r="X37" s="288"/>
      <c r="Y37" s="289"/>
      <c r="Z37" s="290" t="str">
        <f t="shared" si="1"/>
        <v/>
      </c>
      <c r="AA37" s="291"/>
      <c r="AB37" s="292"/>
      <c r="AI37" s="34"/>
      <c r="AK37" s="4"/>
      <c r="AN37" s="6"/>
      <c r="AO37" s="6"/>
      <c r="AP37" s="6"/>
      <c r="AQ37" s="6"/>
      <c r="AR37" s="6"/>
      <c r="AS37" s="6"/>
      <c r="AT37" s="6"/>
      <c r="AU37" s="6"/>
      <c r="AV37" s="6"/>
      <c r="AW37" s="6"/>
      <c r="AX37" s="6"/>
      <c r="AY37" s="6"/>
      <c r="AZ37" s="6"/>
      <c r="BA37" s="6"/>
      <c r="BB37" s="6"/>
      <c r="BC37" s="6"/>
    </row>
    <row r="38" spans="1:55" ht="18" customHeight="1">
      <c r="A38" s="16">
        <v>26</v>
      </c>
      <c r="B38" s="226">
        <f>'INPUT DATA'!B38</f>
        <v>0</v>
      </c>
      <c r="C38" s="227"/>
      <c r="D38" s="227"/>
      <c r="E38" s="228"/>
      <c r="F38" s="284" t="str">
        <f>'1ST'!AJ38</f>
        <v/>
      </c>
      <c r="G38" s="285"/>
      <c r="H38" s="285"/>
      <c r="I38" s="285"/>
      <c r="J38" s="285"/>
      <c r="K38" s="285"/>
      <c r="L38" s="285"/>
      <c r="M38" s="286"/>
      <c r="N38" s="284" t="str">
        <f>'2ND'!AJ38</f>
        <v/>
      </c>
      <c r="O38" s="285"/>
      <c r="P38" s="285"/>
      <c r="Q38" s="285"/>
      <c r="R38" s="285"/>
      <c r="S38" s="285"/>
      <c r="T38" s="285"/>
      <c r="U38" s="286"/>
      <c r="V38" s="287" t="str">
        <f t="shared" si="0"/>
        <v/>
      </c>
      <c r="W38" s="288"/>
      <c r="X38" s="288"/>
      <c r="Y38" s="289"/>
      <c r="Z38" s="290" t="str">
        <f t="shared" si="1"/>
        <v/>
      </c>
      <c r="AA38" s="291"/>
      <c r="AB38" s="292"/>
      <c r="AI38" s="34"/>
      <c r="AK38" s="4"/>
      <c r="AN38" s="6"/>
      <c r="AO38" s="6"/>
      <c r="AP38" s="6"/>
      <c r="AQ38" s="6"/>
      <c r="AR38" s="6"/>
      <c r="AS38" s="6"/>
      <c r="AT38" s="6"/>
      <c r="AU38" s="6"/>
      <c r="AV38" s="6"/>
      <c r="AW38" s="6"/>
      <c r="AX38" s="6"/>
      <c r="AY38" s="6"/>
      <c r="AZ38" s="6"/>
      <c r="BA38" s="6"/>
      <c r="BB38" s="6"/>
      <c r="BC38" s="6"/>
    </row>
    <row r="39" spans="1:55" ht="18" customHeight="1">
      <c r="A39" s="16">
        <v>27</v>
      </c>
      <c r="B39" s="226">
        <f>'INPUT DATA'!B39</f>
        <v>0</v>
      </c>
      <c r="C39" s="227"/>
      <c r="D39" s="227"/>
      <c r="E39" s="228"/>
      <c r="F39" s="284" t="str">
        <f>'1ST'!AJ39</f>
        <v/>
      </c>
      <c r="G39" s="285"/>
      <c r="H39" s="285"/>
      <c r="I39" s="285"/>
      <c r="J39" s="285"/>
      <c r="K39" s="285"/>
      <c r="L39" s="285"/>
      <c r="M39" s="286"/>
      <c r="N39" s="284" t="str">
        <f>'2ND'!AJ39</f>
        <v/>
      </c>
      <c r="O39" s="285"/>
      <c r="P39" s="285"/>
      <c r="Q39" s="285"/>
      <c r="R39" s="285"/>
      <c r="S39" s="285"/>
      <c r="T39" s="285"/>
      <c r="U39" s="286"/>
      <c r="V39" s="287" t="str">
        <f t="shared" si="0"/>
        <v/>
      </c>
      <c r="W39" s="288"/>
      <c r="X39" s="288"/>
      <c r="Y39" s="289"/>
      <c r="Z39" s="290" t="str">
        <f t="shared" si="1"/>
        <v/>
      </c>
      <c r="AA39" s="291"/>
      <c r="AB39" s="292"/>
      <c r="AI39" s="34"/>
      <c r="AK39" s="4"/>
      <c r="AN39" s="6"/>
      <c r="AO39" s="6"/>
      <c r="AP39" s="6"/>
      <c r="AQ39" s="6"/>
      <c r="AR39" s="6"/>
      <c r="AS39" s="6"/>
      <c r="AT39" s="6"/>
      <c r="AU39" s="6"/>
      <c r="AV39" s="6"/>
      <c r="AW39" s="6"/>
      <c r="AX39" s="6"/>
      <c r="AY39" s="6"/>
      <c r="AZ39" s="6"/>
      <c r="BA39" s="6"/>
      <c r="BB39" s="6"/>
      <c r="BC39" s="6"/>
    </row>
    <row r="40" spans="1:55" ht="18" customHeight="1">
      <c r="A40" s="16">
        <v>28</v>
      </c>
      <c r="B40" s="226">
        <f>'INPUT DATA'!B40</f>
        <v>0</v>
      </c>
      <c r="C40" s="227"/>
      <c r="D40" s="227"/>
      <c r="E40" s="228"/>
      <c r="F40" s="284" t="str">
        <f>'1ST'!AJ40</f>
        <v/>
      </c>
      <c r="G40" s="285"/>
      <c r="H40" s="285"/>
      <c r="I40" s="285"/>
      <c r="J40" s="285"/>
      <c r="K40" s="285"/>
      <c r="L40" s="285"/>
      <c r="M40" s="286"/>
      <c r="N40" s="284" t="str">
        <f>'2ND'!AJ40</f>
        <v/>
      </c>
      <c r="O40" s="285"/>
      <c r="P40" s="285"/>
      <c r="Q40" s="285"/>
      <c r="R40" s="285"/>
      <c r="S40" s="285"/>
      <c r="T40" s="285"/>
      <c r="U40" s="286"/>
      <c r="V40" s="287" t="str">
        <f t="shared" si="0"/>
        <v/>
      </c>
      <c r="W40" s="288"/>
      <c r="X40" s="288"/>
      <c r="Y40" s="289"/>
      <c r="Z40" s="290" t="str">
        <f t="shared" si="1"/>
        <v/>
      </c>
      <c r="AA40" s="291"/>
      <c r="AB40" s="292"/>
      <c r="AI40" s="34"/>
      <c r="AK40" s="4"/>
      <c r="AN40" s="6"/>
      <c r="AO40" s="6"/>
      <c r="AP40" s="6"/>
      <c r="AQ40" s="6"/>
      <c r="AR40" s="6"/>
      <c r="AS40" s="6"/>
      <c r="AT40" s="6"/>
      <c r="AU40" s="6"/>
      <c r="AV40" s="6"/>
      <c r="AW40" s="6"/>
      <c r="AX40" s="6"/>
      <c r="AY40" s="6"/>
      <c r="AZ40" s="6"/>
      <c r="BA40" s="6"/>
      <c r="BB40" s="6"/>
      <c r="BC40" s="6"/>
    </row>
    <row r="41" spans="1:55" ht="18" customHeight="1">
      <c r="A41" s="16">
        <v>29</v>
      </c>
      <c r="B41" s="226">
        <f>'INPUT DATA'!B41</f>
        <v>0</v>
      </c>
      <c r="C41" s="227"/>
      <c r="D41" s="227"/>
      <c r="E41" s="228"/>
      <c r="F41" s="284" t="str">
        <f>'1ST'!AJ41</f>
        <v/>
      </c>
      <c r="G41" s="285"/>
      <c r="H41" s="285"/>
      <c r="I41" s="285"/>
      <c r="J41" s="285"/>
      <c r="K41" s="285"/>
      <c r="L41" s="285"/>
      <c r="M41" s="286"/>
      <c r="N41" s="284" t="str">
        <f>'2ND'!AJ41</f>
        <v/>
      </c>
      <c r="O41" s="285"/>
      <c r="P41" s="285"/>
      <c r="Q41" s="285"/>
      <c r="R41" s="285"/>
      <c r="S41" s="285"/>
      <c r="T41" s="285"/>
      <c r="U41" s="286"/>
      <c r="V41" s="287" t="str">
        <f t="shared" si="0"/>
        <v/>
      </c>
      <c r="W41" s="288"/>
      <c r="X41" s="288"/>
      <c r="Y41" s="289"/>
      <c r="Z41" s="290" t="str">
        <f t="shared" si="1"/>
        <v/>
      </c>
      <c r="AA41" s="291"/>
      <c r="AB41" s="292"/>
      <c r="AI41" s="34"/>
      <c r="AK41" s="4"/>
      <c r="AN41" s="6"/>
      <c r="AO41" s="6"/>
      <c r="AP41" s="6"/>
      <c r="AQ41" s="6"/>
      <c r="AR41" s="6"/>
      <c r="AS41" s="6"/>
      <c r="AT41" s="6"/>
      <c r="AU41" s="6"/>
      <c r="AV41" s="6"/>
      <c r="AW41" s="6"/>
      <c r="AX41" s="6"/>
      <c r="AY41" s="6"/>
      <c r="AZ41" s="6"/>
      <c r="BA41" s="6"/>
      <c r="BB41" s="6"/>
      <c r="BC41" s="6"/>
    </row>
    <row r="42" spans="1:55" ht="18" customHeight="1">
      <c r="A42" s="16">
        <v>30</v>
      </c>
      <c r="B42" s="226">
        <f>'INPUT DATA'!B42</f>
        <v>0</v>
      </c>
      <c r="C42" s="227"/>
      <c r="D42" s="227"/>
      <c r="E42" s="228"/>
      <c r="F42" s="284" t="str">
        <f>'1ST'!AJ42</f>
        <v/>
      </c>
      <c r="G42" s="285"/>
      <c r="H42" s="285"/>
      <c r="I42" s="285"/>
      <c r="J42" s="285"/>
      <c r="K42" s="285"/>
      <c r="L42" s="285"/>
      <c r="M42" s="286"/>
      <c r="N42" s="284" t="str">
        <f>'2ND'!AJ42</f>
        <v/>
      </c>
      <c r="O42" s="285"/>
      <c r="P42" s="285"/>
      <c r="Q42" s="285"/>
      <c r="R42" s="285"/>
      <c r="S42" s="285"/>
      <c r="T42" s="285"/>
      <c r="U42" s="286"/>
      <c r="V42" s="287" t="str">
        <f t="shared" si="0"/>
        <v/>
      </c>
      <c r="W42" s="288"/>
      <c r="X42" s="288"/>
      <c r="Y42" s="289"/>
      <c r="Z42" s="290" t="str">
        <f t="shared" si="1"/>
        <v/>
      </c>
      <c r="AA42" s="291"/>
      <c r="AB42" s="292"/>
      <c r="AI42" s="34"/>
      <c r="AK42" s="4"/>
      <c r="AN42" s="6"/>
      <c r="AO42" s="6"/>
      <c r="AP42" s="6"/>
      <c r="AQ42" s="6"/>
      <c r="AR42" s="6"/>
      <c r="AS42" s="6"/>
      <c r="AT42" s="6"/>
      <c r="AU42" s="6"/>
      <c r="AV42" s="6"/>
      <c r="AW42" s="6"/>
      <c r="AX42" s="6"/>
      <c r="AY42" s="6"/>
      <c r="AZ42" s="6"/>
      <c r="BA42" s="6"/>
      <c r="BB42" s="6"/>
      <c r="BC42" s="6"/>
    </row>
    <row r="43" spans="1:55" ht="18" customHeight="1">
      <c r="A43" s="16">
        <v>31</v>
      </c>
      <c r="B43" s="226">
        <f>'INPUT DATA'!B43</f>
        <v>0</v>
      </c>
      <c r="C43" s="227"/>
      <c r="D43" s="227"/>
      <c r="E43" s="228"/>
      <c r="F43" s="284" t="str">
        <f>'1ST'!AJ43</f>
        <v/>
      </c>
      <c r="G43" s="285"/>
      <c r="H43" s="285"/>
      <c r="I43" s="285"/>
      <c r="J43" s="285"/>
      <c r="K43" s="285"/>
      <c r="L43" s="285"/>
      <c r="M43" s="286"/>
      <c r="N43" s="284" t="str">
        <f>'2ND'!AJ43</f>
        <v/>
      </c>
      <c r="O43" s="285"/>
      <c r="P43" s="285"/>
      <c r="Q43" s="285"/>
      <c r="R43" s="285"/>
      <c r="S43" s="285"/>
      <c r="T43" s="285"/>
      <c r="U43" s="286"/>
      <c r="V43" s="287" t="str">
        <f t="shared" si="0"/>
        <v/>
      </c>
      <c r="W43" s="288"/>
      <c r="X43" s="288"/>
      <c r="Y43" s="289"/>
      <c r="Z43" s="290" t="str">
        <f t="shared" si="1"/>
        <v/>
      </c>
      <c r="AA43" s="291"/>
      <c r="AB43" s="292"/>
      <c r="AI43" s="34"/>
      <c r="AK43" s="4"/>
      <c r="AN43" s="6"/>
      <c r="AO43" s="6"/>
      <c r="AP43" s="6"/>
      <c r="AQ43" s="6"/>
      <c r="AR43" s="6"/>
      <c r="AS43" s="6"/>
      <c r="AT43" s="6"/>
      <c r="AU43" s="6"/>
      <c r="AV43" s="6"/>
      <c r="AW43" s="6"/>
      <c r="AX43" s="6"/>
      <c r="AY43" s="6"/>
      <c r="AZ43" s="6"/>
      <c r="BA43" s="6"/>
      <c r="BB43" s="6"/>
      <c r="BC43" s="6"/>
    </row>
    <row r="44" spans="1:55" ht="18" customHeight="1">
      <c r="A44" s="16">
        <v>32</v>
      </c>
      <c r="B44" s="226">
        <f>'INPUT DATA'!B44</f>
        <v>0</v>
      </c>
      <c r="C44" s="227"/>
      <c r="D44" s="227"/>
      <c r="E44" s="228"/>
      <c r="F44" s="284" t="str">
        <f>'1ST'!AJ44</f>
        <v/>
      </c>
      <c r="G44" s="285"/>
      <c r="H44" s="285"/>
      <c r="I44" s="285"/>
      <c r="J44" s="285"/>
      <c r="K44" s="285"/>
      <c r="L44" s="285"/>
      <c r="M44" s="286"/>
      <c r="N44" s="284" t="str">
        <f>'2ND'!AJ44</f>
        <v/>
      </c>
      <c r="O44" s="285"/>
      <c r="P44" s="285"/>
      <c r="Q44" s="285"/>
      <c r="R44" s="285"/>
      <c r="S44" s="285"/>
      <c r="T44" s="285"/>
      <c r="U44" s="286"/>
      <c r="V44" s="287" t="str">
        <f t="shared" si="0"/>
        <v/>
      </c>
      <c r="W44" s="288"/>
      <c r="X44" s="288"/>
      <c r="Y44" s="289"/>
      <c r="Z44" s="290" t="str">
        <f t="shared" si="1"/>
        <v/>
      </c>
      <c r="AA44" s="291"/>
      <c r="AB44" s="292"/>
      <c r="AI44" s="34"/>
      <c r="AK44" s="4"/>
      <c r="AN44" s="6"/>
      <c r="AO44" s="6"/>
      <c r="AP44" s="6"/>
      <c r="AQ44" s="6"/>
      <c r="AR44" s="6"/>
      <c r="AS44" s="6"/>
      <c r="AT44" s="6"/>
      <c r="AU44" s="6"/>
      <c r="AV44" s="6"/>
      <c r="AW44" s="6"/>
      <c r="AX44" s="6"/>
      <c r="AY44" s="6"/>
      <c r="AZ44" s="6"/>
      <c r="BA44" s="6"/>
      <c r="BB44" s="6"/>
      <c r="BC44" s="6"/>
    </row>
    <row r="45" spans="1:55" ht="18" customHeight="1">
      <c r="A45" s="16">
        <v>33</v>
      </c>
      <c r="B45" s="226">
        <f>'INPUT DATA'!B45</f>
        <v>0</v>
      </c>
      <c r="C45" s="227"/>
      <c r="D45" s="227"/>
      <c r="E45" s="228"/>
      <c r="F45" s="284" t="str">
        <f>'1ST'!AJ45</f>
        <v/>
      </c>
      <c r="G45" s="285"/>
      <c r="H45" s="285"/>
      <c r="I45" s="285"/>
      <c r="J45" s="285"/>
      <c r="K45" s="285"/>
      <c r="L45" s="285"/>
      <c r="M45" s="286"/>
      <c r="N45" s="284" t="str">
        <f>'2ND'!AJ45</f>
        <v/>
      </c>
      <c r="O45" s="285"/>
      <c r="P45" s="285"/>
      <c r="Q45" s="285"/>
      <c r="R45" s="285"/>
      <c r="S45" s="285"/>
      <c r="T45" s="285"/>
      <c r="U45" s="286"/>
      <c r="V45" s="287" t="str">
        <f t="shared" si="0"/>
        <v/>
      </c>
      <c r="W45" s="288"/>
      <c r="X45" s="288"/>
      <c r="Y45" s="289"/>
      <c r="Z45" s="290" t="str">
        <f t="shared" si="1"/>
        <v/>
      </c>
      <c r="AA45" s="291"/>
      <c r="AB45" s="292"/>
      <c r="AI45" s="34"/>
      <c r="AK45" s="4"/>
      <c r="AN45" s="6"/>
      <c r="AO45" s="6"/>
      <c r="AP45" s="6"/>
      <c r="AQ45" s="6"/>
      <c r="AR45" s="6"/>
      <c r="AS45" s="6"/>
      <c r="AT45" s="6"/>
      <c r="AU45" s="6"/>
      <c r="AV45" s="6"/>
      <c r="AW45" s="6"/>
      <c r="AX45" s="6"/>
      <c r="AY45" s="6"/>
      <c r="AZ45" s="6"/>
      <c r="BA45" s="6"/>
      <c r="BB45" s="6"/>
      <c r="BC45" s="6"/>
    </row>
    <row r="46" spans="1:55" ht="18" customHeight="1">
      <c r="A46" s="16">
        <v>34</v>
      </c>
      <c r="B46" s="226">
        <f>'INPUT DATA'!B46</f>
        <v>0</v>
      </c>
      <c r="C46" s="227"/>
      <c r="D46" s="227"/>
      <c r="E46" s="228"/>
      <c r="F46" s="284" t="str">
        <f>'1ST'!AJ46</f>
        <v/>
      </c>
      <c r="G46" s="285"/>
      <c r="H46" s="285"/>
      <c r="I46" s="285"/>
      <c r="J46" s="285"/>
      <c r="K46" s="285"/>
      <c r="L46" s="285"/>
      <c r="M46" s="286"/>
      <c r="N46" s="284" t="str">
        <f>'2ND'!AJ46</f>
        <v/>
      </c>
      <c r="O46" s="285"/>
      <c r="P46" s="285"/>
      <c r="Q46" s="285"/>
      <c r="R46" s="285"/>
      <c r="S46" s="285"/>
      <c r="T46" s="285"/>
      <c r="U46" s="286"/>
      <c r="V46" s="287" t="str">
        <f t="shared" si="0"/>
        <v/>
      </c>
      <c r="W46" s="288"/>
      <c r="X46" s="288"/>
      <c r="Y46" s="289"/>
      <c r="Z46" s="290" t="str">
        <f t="shared" si="1"/>
        <v/>
      </c>
      <c r="AA46" s="291"/>
      <c r="AB46" s="292"/>
      <c r="AI46" s="34"/>
      <c r="AK46" s="4"/>
      <c r="AN46" s="6"/>
      <c r="AO46" s="6"/>
      <c r="AP46" s="6"/>
      <c r="AQ46" s="6"/>
      <c r="AR46" s="6"/>
      <c r="AS46" s="6"/>
      <c r="AT46" s="6"/>
      <c r="AU46" s="6"/>
      <c r="AV46" s="6"/>
      <c r="AW46" s="6"/>
      <c r="AX46" s="6"/>
      <c r="AY46" s="6"/>
      <c r="AZ46" s="6"/>
      <c r="BA46" s="6"/>
      <c r="BB46" s="6"/>
      <c r="BC46" s="6"/>
    </row>
    <row r="47" spans="1:55" ht="18" customHeight="1">
      <c r="A47" s="16">
        <v>35</v>
      </c>
      <c r="B47" s="226">
        <f>'INPUT DATA'!B47</f>
        <v>0</v>
      </c>
      <c r="C47" s="227"/>
      <c r="D47" s="227"/>
      <c r="E47" s="228"/>
      <c r="F47" s="284" t="str">
        <f>'1ST'!AJ47</f>
        <v/>
      </c>
      <c r="G47" s="285"/>
      <c r="H47" s="285"/>
      <c r="I47" s="285"/>
      <c r="J47" s="285"/>
      <c r="K47" s="285"/>
      <c r="L47" s="285"/>
      <c r="M47" s="286"/>
      <c r="N47" s="284" t="str">
        <f>'2ND'!AJ47</f>
        <v/>
      </c>
      <c r="O47" s="285"/>
      <c r="P47" s="285"/>
      <c r="Q47" s="285"/>
      <c r="R47" s="285"/>
      <c r="S47" s="285"/>
      <c r="T47" s="285"/>
      <c r="U47" s="286"/>
      <c r="V47" s="287" t="str">
        <f t="shared" si="0"/>
        <v/>
      </c>
      <c r="W47" s="288"/>
      <c r="X47" s="288"/>
      <c r="Y47" s="289"/>
      <c r="Z47" s="290" t="str">
        <f t="shared" si="1"/>
        <v/>
      </c>
      <c r="AA47" s="291"/>
      <c r="AB47" s="292"/>
      <c r="AI47" s="34"/>
      <c r="AK47" s="4"/>
      <c r="AN47" s="6"/>
      <c r="AO47" s="6"/>
      <c r="AP47" s="6"/>
      <c r="AQ47" s="6"/>
      <c r="AR47" s="6"/>
      <c r="AS47" s="6"/>
      <c r="AT47" s="6"/>
      <c r="AU47" s="6"/>
      <c r="AV47" s="6"/>
      <c r="AW47" s="6"/>
      <c r="AX47" s="6"/>
      <c r="AY47" s="6"/>
      <c r="AZ47" s="6"/>
      <c r="BA47" s="6"/>
      <c r="BB47" s="6"/>
      <c r="BC47" s="6"/>
    </row>
    <row r="48" spans="1:55" ht="18" customHeight="1">
      <c r="A48" s="16">
        <v>36</v>
      </c>
      <c r="B48" s="226">
        <f>'INPUT DATA'!B48</f>
        <v>0</v>
      </c>
      <c r="C48" s="227"/>
      <c r="D48" s="227"/>
      <c r="E48" s="228"/>
      <c r="F48" s="284" t="str">
        <f>'1ST'!AJ48</f>
        <v/>
      </c>
      <c r="G48" s="285"/>
      <c r="H48" s="285"/>
      <c r="I48" s="285"/>
      <c r="J48" s="285"/>
      <c r="K48" s="285"/>
      <c r="L48" s="285"/>
      <c r="M48" s="286"/>
      <c r="N48" s="284" t="str">
        <f>'2ND'!AJ48</f>
        <v/>
      </c>
      <c r="O48" s="285"/>
      <c r="P48" s="285"/>
      <c r="Q48" s="285"/>
      <c r="R48" s="285"/>
      <c r="S48" s="285"/>
      <c r="T48" s="285"/>
      <c r="U48" s="286"/>
      <c r="V48" s="287" t="str">
        <f t="shared" si="0"/>
        <v/>
      </c>
      <c r="W48" s="288"/>
      <c r="X48" s="288"/>
      <c r="Y48" s="289"/>
      <c r="Z48" s="290" t="str">
        <f t="shared" si="1"/>
        <v/>
      </c>
      <c r="AA48" s="291"/>
      <c r="AB48" s="292"/>
      <c r="AI48" s="34"/>
      <c r="AK48" s="4"/>
      <c r="AN48" s="6"/>
      <c r="AO48" s="6"/>
      <c r="AP48" s="6"/>
      <c r="AQ48" s="6"/>
      <c r="AR48" s="6"/>
      <c r="AS48" s="6"/>
      <c r="AT48" s="6"/>
      <c r="AU48" s="6"/>
      <c r="AV48" s="6"/>
      <c r="AW48" s="6"/>
      <c r="AX48" s="6"/>
      <c r="AY48" s="6"/>
      <c r="AZ48" s="6"/>
      <c r="BA48" s="6"/>
      <c r="BB48" s="6"/>
      <c r="BC48" s="6"/>
    </row>
    <row r="49" spans="1:55" ht="18" customHeight="1">
      <c r="A49" s="16">
        <v>37</v>
      </c>
      <c r="B49" s="226">
        <f>'INPUT DATA'!B49</f>
        <v>0</v>
      </c>
      <c r="C49" s="227"/>
      <c r="D49" s="227"/>
      <c r="E49" s="228"/>
      <c r="F49" s="284" t="str">
        <f>'1ST'!AJ49</f>
        <v/>
      </c>
      <c r="G49" s="285"/>
      <c r="H49" s="285"/>
      <c r="I49" s="285"/>
      <c r="J49" s="285"/>
      <c r="K49" s="285"/>
      <c r="L49" s="285"/>
      <c r="M49" s="286"/>
      <c r="N49" s="284" t="str">
        <f>'2ND'!AJ49</f>
        <v/>
      </c>
      <c r="O49" s="285"/>
      <c r="P49" s="285"/>
      <c r="Q49" s="285"/>
      <c r="R49" s="285"/>
      <c r="S49" s="285"/>
      <c r="T49" s="285"/>
      <c r="U49" s="286"/>
      <c r="V49" s="287" t="str">
        <f t="shared" si="0"/>
        <v/>
      </c>
      <c r="W49" s="288"/>
      <c r="X49" s="288"/>
      <c r="Y49" s="289"/>
      <c r="Z49" s="290" t="str">
        <f t="shared" si="1"/>
        <v/>
      </c>
      <c r="AA49" s="291"/>
      <c r="AB49" s="292"/>
      <c r="AI49" s="34"/>
      <c r="AK49" s="4"/>
      <c r="AN49" s="6"/>
      <c r="AO49" s="6"/>
      <c r="AP49" s="6"/>
      <c r="AQ49" s="6"/>
      <c r="AR49" s="6"/>
      <c r="AS49" s="6"/>
      <c r="AT49" s="6"/>
      <c r="AU49" s="6"/>
      <c r="AV49" s="6"/>
      <c r="AW49" s="6"/>
      <c r="AX49" s="6"/>
      <c r="AY49" s="6"/>
      <c r="AZ49" s="6"/>
      <c r="BA49" s="6"/>
      <c r="BB49" s="6"/>
      <c r="BC49" s="6"/>
    </row>
    <row r="50" spans="1:55" ht="18" customHeight="1">
      <c r="A50" s="16">
        <v>38</v>
      </c>
      <c r="B50" s="226">
        <f>'INPUT DATA'!B50</f>
        <v>0</v>
      </c>
      <c r="C50" s="227"/>
      <c r="D50" s="227"/>
      <c r="E50" s="228"/>
      <c r="F50" s="284" t="str">
        <f>'1ST'!AJ50</f>
        <v/>
      </c>
      <c r="G50" s="285"/>
      <c r="H50" s="285"/>
      <c r="I50" s="285"/>
      <c r="J50" s="285"/>
      <c r="K50" s="285"/>
      <c r="L50" s="285"/>
      <c r="M50" s="286"/>
      <c r="N50" s="284" t="str">
        <f>'2ND'!AJ50</f>
        <v/>
      </c>
      <c r="O50" s="285"/>
      <c r="P50" s="285"/>
      <c r="Q50" s="285"/>
      <c r="R50" s="285"/>
      <c r="S50" s="285"/>
      <c r="T50" s="285"/>
      <c r="U50" s="286"/>
      <c r="V50" s="287" t="str">
        <f t="shared" si="0"/>
        <v/>
      </c>
      <c r="W50" s="288"/>
      <c r="X50" s="288"/>
      <c r="Y50" s="289"/>
      <c r="Z50" s="290" t="str">
        <f t="shared" si="1"/>
        <v/>
      </c>
      <c r="AA50" s="291"/>
      <c r="AB50" s="292"/>
      <c r="AI50" s="34"/>
      <c r="AK50" s="4"/>
      <c r="AN50" s="6"/>
      <c r="AO50" s="6"/>
      <c r="AP50" s="6"/>
      <c r="AQ50" s="6"/>
      <c r="AR50" s="6"/>
      <c r="AS50" s="6"/>
      <c r="AT50" s="6"/>
      <c r="AU50" s="6"/>
      <c r="AV50" s="6"/>
      <c r="AW50" s="6"/>
      <c r="AX50" s="6"/>
      <c r="AY50" s="6"/>
      <c r="AZ50" s="6"/>
      <c r="BA50" s="6"/>
      <c r="BB50" s="6"/>
      <c r="BC50" s="6"/>
    </row>
    <row r="51" spans="1:55" ht="18" customHeight="1">
      <c r="A51" s="16">
        <v>39</v>
      </c>
      <c r="B51" s="226">
        <f>'INPUT DATA'!B51</f>
        <v>0</v>
      </c>
      <c r="C51" s="227"/>
      <c r="D51" s="227"/>
      <c r="E51" s="228"/>
      <c r="F51" s="284" t="str">
        <f>'1ST'!AJ51</f>
        <v/>
      </c>
      <c r="G51" s="285"/>
      <c r="H51" s="285"/>
      <c r="I51" s="285"/>
      <c r="J51" s="285"/>
      <c r="K51" s="285"/>
      <c r="L51" s="285"/>
      <c r="M51" s="286"/>
      <c r="N51" s="284" t="str">
        <f>'2ND'!AJ51</f>
        <v/>
      </c>
      <c r="O51" s="285"/>
      <c r="P51" s="285"/>
      <c r="Q51" s="285"/>
      <c r="R51" s="285"/>
      <c r="S51" s="285"/>
      <c r="T51" s="285"/>
      <c r="U51" s="286"/>
      <c r="V51" s="287" t="str">
        <f t="shared" si="0"/>
        <v/>
      </c>
      <c r="W51" s="288"/>
      <c r="X51" s="288"/>
      <c r="Y51" s="289"/>
      <c r="Z51" s="290" t="str">
        <f t="shared" si="1"/>
        <v/>
      </c>
      <c r="AA51" s="291"/>
      <c r="AB51" s="292"/>
      <c r="AI51" s="34"/>
      <c r="AK51" s="4"/>
      <c r="AN51" s="6"/>
      <c r="AO51" s="6"/>
      <c r="AP51" s="6"/>
      <c r="AQ51" s="6"/>
      <c r="AR51" s="6"/>
      <c r="AS51" s="6"/>
      <c r="AT51" s="6"/>
      <c r="AU51" s="6"/>
      <c r="AV51" s="6"/>
      <c r="AW51" s="6"/>
      <c r="AX51" s="6"/>
      <c r="AY51" s="6"/>
      <c r="AZ51" s="6"/>
      <c r="BA51" s="6"/>
      <c r="BB51" s="6"/>
      <c r="BC51" s="6"/>
    </row>
    <row r="52" spans="1:55" ht="18" customHeight="1">
      <c r="A52" s="16">
        <v>40</v>
      </c>
      <c r="B52" s="226">
        <f>'INPUT DATA'!B52</f>
        <v>0</v>
      </c>
      <c r="C52" s="227"/>
      <c r="D52" s="227"/>
      <c r="E52" s="228"/>
      <c r="F52" s="284" t="str">
        <f>'1ST'!AJ52</f>
        <v/>
      </c>
      <c r="G52" s="285"/>
      <c r="H52" s="285"/>
      <c r="I52" s="285"/>
      <c r="J52" s="285"/>
      <c r="K52" s="285"/>
      <c r="L52" s="285"/>
      <c r="M52" s="286"/>
      <c r="N52" s="284" t="str">
        <f>'2ND'!AJ52</f>
        <v/>
      </c>
      <c r="O52" s="285"/>
      <c r="P52" s="285"/>
      <c r="Q52" s="285"/>
      <c r="R52" s="285"/>
      <c r="S52" s="285"/>
      <c r="T52" s="285"/>
      <c r="U52" s="286"/>
      <c r="V52" s="287" t="str">
        <f t="shared" si="0"/>
        <v/>
      </c>
      <c r="W52" s="288"/>
      <c r="X52" s="288"/>
      <c r="Y52" s="289"/>
      <c r="Z52" s="290" t="str">
        <f t="shared" si="1"/>
        <v/>
      </c>
      <c r="AA52" s="291"/>
      <c r="AB52" s="292"/>
      <c r="AI52" s="34"/>
      <c r="AK52" s="4"/>
      <c r="AN52" s="6"/>
      <c r="AO52" s="6"/>
      <c r="AP52" s="6"/>
      <c r="AQ52" s="6"/>
      <c r="AR52" s="6"/>
      <c r="AS52" s="6"/>
      <c r="AT52" s="6"/>
      <c r="AU52" s="6"/>
      <c r="AV52" s="6"/>
      <c r="AW52" s="6"/>
      <c r="AX52" s="6"/>
      <c r="AY52" s="6"/>
      <c r="AZ52" s="6"/>
      <c r="BA52" s="6"/>
      <c r="BB52" s="6"/>
      <c r="BC52" s="6"/>
    </row>
    <row r="53" spans="1:55" ht="18" customHeight="1">
      <c r="A53" s="16">
        <v>41</v>
      </c>
      <c r="B53" s="226">
        <f>'INPUT DATA'!B53</f>
        <v>0</v>
      </c>
      <c r="C53" s="227"/>
      <c r="D53" s="227"/>
      <c r="E53" s="228"/>
      <c r="F53" s="284" t="str">
        <f>'1ST'!AJ53</f>
        <v/>
      </c>
      <c r="G53" s="285"/>
      <c r="H53" s="285"/>
      <c r="I53" s="285"/>
      <c r="J53" s="285"/>
      <c r="K53" s="285"/>
      <c r="L53" s="285"/>
      <c r="M53" s="286"/>
      <c r="N53" s="284" t="str">
        <f>'2ND'!AJ53</f>
        <v/>
      </c>
      <c r="O53" s="285"/>
      <c r="P53" s="285"/>
      <c r="Q53" s="285"/>
      <c r="R53" s="285"/>
      <c r="S53" s="285"/>
      <c r="T53" s="285"/>
      <c r="U53" s="286"/>
      <c r="V53" s="287" t="str">
        <f t="shared" si="0"/>
        <v/>
      </c>
      <c r="W53" s="288"/>
      <c r="X53" s="288"/>
      <c r="Y53" s="289"/>
      <c r="Z53" s="290" t="str">
        <f t="shared" si="1"/>
        <v/>
      </c>
      <c r="AA53" s="291"/>
      <c r="AB53" s="292"/>
      <c r="AI53" s="34"/>
      <c r="AK53" s="4"/>
      <c r="AN53" s="6"/>
      <c r="AO53" s="6"/>
      <c r="AP53" s="6"/>
      <c r="AQ53" s="6"/>
      <c r="AR53" s="6"/>
      <c r="AS53" s="6"/>
      <c r="AT53" s="6"/>
      <c r="AU53" s="6"/>
      <c r="AV53" s="6"/>
      <c r="AW53" s="6"/>
      <c r="AX53" s="6"/>
      <c r="AY53" s="6"/>
      <c r="AZ53" s="6"/>
      <c r="BA53" s="6"/>
      <c r="BB53" s="6"/>
      <c r="BC53" s="6"/>
    </row>
    <row r="54" spans="1:55" ht="18" customHeight="1">
      <c r="A54" s="16">
        <v>42</v>
      </c>
      <c r="B54" s="226">
        <f>'INPUT DATA'!B54</f>
        <v>0</v>
      </c>
      <c r="C54" s="227"/>
      <c r="D54" s="227"/>
      <c r="E54" s="228"/>
      <c r="F54" s="284" t="str">
        <f>'1ST'!AJ54</f>
        <v/>
      </c>
      <c r="G54" s="285"/>
      <c r="H54" s="285"/>
      <c r="I54" s="285"/>
      <c r="J54" s="285"/>
      <c r="K54" s="285"/>
      <c r="L54" s="285"/>
      <c r="M54" s="286"/>
      <c r="N54" s="284" t="str">
        <f>'2ND'!AJ54</f>
        <v/>
      </c>
      <c r="O54" s="285"/>
      <c r="P54" s="285"/>
      <c r="Q54" s="285"/>
      <c r="R54" s="285"/>
      <c r="S54" s="285"/>
      <c r="T54" s="285"/>
      <c r="U54" s="286"/>
      <c r="V54" s="287" t="str">
        <f t="shared" si="0"/>
        <v/>
      </c>
      <c r="W54" s="288"/>
      <c r="X54" s="288"/>
      <c r="Y54" s="289"/>
      <c r="Z54" s="290" t="str">
        <f t="shared" si="1"/>
        <v/>
      </c>
      <c r="AA54" s="291"/>
      <c r="AB54" s="292"/>
      <c r="AI54" s="34"/>
      <c r="AK54" s="4"/>
      <c r="AN54" s="6"/>
      <c r="AO54" s="6"/>
      <c r="AP54" s="6"/>
      <c r="AQ54" s="6"/>
      <c r="AR54" s="6"/>
      <c r="AS54" s="6"/>
      <c r="AT54" s="6"/>
      <c r="AU54" s="6"/>
      <c r="AV54" s="6"/>
      <c r="AW54" s="6"/>
      <c r="AX54" s="6"/>
      <c r="AY54" s="6"/>
      <c r="AZ54" s="6"/>
      <c r="BA54" s="6"/>
      <c r="BB54" s="6"/>
      <c r="BC54" s="6"/>
    </row>
    <row r="55" spans="1:55" ht="18" customHeight="1">
      <c r="A55" s="16">
        <v>43</v>
      </c>
      <c r="B55" s="226">
        <f>'INPUT DATA'!B55</f>
        <v>0</v>
      </c>
      <c r="C55" s="227"/>
      <c r="D55" s="227"/>
      <c r="E55" s="228"/>
      <c r="F55" s="284" t="str">
        <f>'1ST'!AJ55</f>
        <v/>
      </c>
      <c r="G55" s="285"/>
      <c r="H55" s="285"/>
      <c r="I55" s="285"/>
      <c r="J55" s="285"/>
      <c r="K55" s="285"/>
      <c r="L55" s="285"/>
      <c r="M55" s="286"/>
      <c r="N55" s="284" t="str">
        <f>'2ND'!AJ55</f>
        <v/>
      </c>
      <c r="O55" s="285"/>
      <c r="P55" s="285"/>
      <c r="Q55" s="285"/>
      <c r="R55" s="285"/>
      <c r="S55" s="285"/>
      <c r="T55" s="285"/>
      <c r="U55" s="286"/>
      <c r="V55" s="287" t="str">
        <f t="shared" si="0"/>
        <v/>
      </c>
      <c r="W55" s="288"/>
      <c r="X55" s="288"/>
      <c r="Y55" s="289"/>
      <c r="Z55" s="290" t="str">
        <f t="shared" si="1"/>
        <v/>
      </c>
      <c r="AA55" s="291"/>
      <c r="AB55" s="292"/>
      <c r="AI55" s="34"/>
      <c r="AK55" s="4"/>
      <c r="AN55" s="6"/>
      <c r="AO55" s="6"/>
      <c r="AP55" s="6"/>
      <c r="AQ55" s="6"/>
      <c r="AR55" s="6"/>
      <c r="AS55" s="6"/>
      <c r="AT55" s="6"/>
      <c r="AU55" s="6"/>
      <c r="AV55" s="6"/>
      <c r="AW55" s="6"/>
      <c r="AX55" s="6"/>
      <c r="AY55" s="6"/>
      <c r="AZ55" s="6"/>
      <c r="BA55" s="6"/>
      <c r="BB55" s="6"/>
      <c r="BC55" s="6"/>
    </row>
    <row r="56" spans="1:55" ht="18" customHeight="1">
      <c r="A56" s="16">
        <v>44</v>
      </c>
      <c r="B56" s="226">
        <f>'INPUT DATA'!B56</f>
        <v>0</v>
      </c>
      <c r="C56" s="227"/>
      <c r="D56" s="227"/>
      <c r="E56" s="228"/>
      <c r="F56" s="284" t="str">
        <f>'1ST'!AJ56</f>
        <v/>
      </c>
      <c r="G56" s="285"/>
      <c r="H56" s="285"/>
      <c r="I56" s="285"/>
      <c r="J56" s="285"/>
      <c r="K56" s="285"/>
      <c r="L56" s="285"/>
      <c r="M56" s="286"/>
      <c r="N56" s="284" t="str">
        <f>'2ND'!AJ56</f>
        <v/>
      </c>
      <c r="O56" s="285"/>
      <c r="P56" s="285"/>
      <c r="Q56" s="285"/>
      <c r="R56" s="285"/>
      <c r="S56" s="285"/>
      <c r="T56" s="285"/>
      <c r="U56" s="286"/>
      <c r="V56" s="287" t="str">
        <f t="shared" si="0"/>
        <v/>
      </c>
      <c r="W56" s="288"/>
      <c r="X56" s="288"/>
      <c r="Y56" s="289"/>
      <c r="Z56" s="290" t="str">
        <f t="shared" si="1"/>
        <v/>
      </c>
      <c r="AA56" s="291"/>
      <c r="AB56" s="292"/>
      <c r="AI56" s="34"/>
      <c r="AK56" s="4"/>
      <c r="AN56" s="6"/>
      <c r="AO56" s="6"/>
      <c r="AP56" s="6"/>
      <c r="AQ56" s="6"/>
      <c r="AR56" s="6"/>
      <c r="AS56" s="6"/>
      <c r="AT56" s="6"/>
      <c r="AU56" s="6"/>
      <c r="AV56" s="6"/>
      <c r="AW56" s="6"/>
      <c r="AX56" s="6"/>
      <c r="AY56" s="6"/>
      <c r="AZ56" s="6"/>
      <c r="BA56" s="6"/>
      <c r="BB56" s="6"/>
      <c r="BC56" s="6"/>
    </row>
    <row r="57" spans="1:55" ht="18" customHeight="1">
      <c r="A57" s="16">
        <v>45</v>
      </c>
      <c r="B57" s="226">
        <f>'INPUT DATA'!B57</f>
        <v>0</v>
      </c>
      <c r="C57" s="227"/>
      <c r="D57" s="227"/>
      <c r="E57" s="228"/>
      <c r="F57" s="284" t="str">
        <f>'1ST'!AJ57</f>
        <v/>
      </c>
      <c r="G57" s="285"/>
      <c r="H57" s="285"/>
      <c r="I57" s="285"/>
      <c r="J57" s="285"/>
      <c r="K57" s="285"/>
      <c r="L57" s="285"/>
      <c r="M57" s="286"/>
      <c r="N57" s="284" t="str">
        <f>'2ND'!AJ57</f>
        <v/>
      </c>
      <c r="O57" s="285"/>
      <c r="P57" s="285"/>
      <c r="Q57" s="285"/>
      <c r="R57" s="285"/>
      <c r="S57" s="285"/>
      <c r="T57" s="285"/>
      <c r="U57" s="286"/>
      <c r="V57" s="287" t="str">
        <f t="shared" si="0"/>
        <v/>
      </c>
      <c r="W57" s="288"/>
      <c r="X57" s="288"/>
      <c r="Y57" s="289"/>
      <c r="Z57" s="290" t="str">
        <f t="shared" si="1"/>
        <v/>
      </c>
      <c r="AA57" s="291"/>
      <c r="AB57" s="292"/>
      <c r="AI57" s="34"/>
      <c r="AK57" s="4"/>
      <c r="AN57" s="6"/>
      <c r="AO57" s="6"/>
      <c r="AP57" s="6"/>
      <c r="AQ57" s="6"/>
      <c r="AR57" s="6"/>
      <c r="AS57" s="6"/>
      <c r="AT57" s="6"/>
      <c r="AU57" s="6"/>
      <c r="AV57" s="6"/>
      <c r="AW57" s="6"/>
      <c r="AX57" s="6"/>
      <c r="AY57" s="6"/>
      <c r="AZ57" s="6"/>
      <c r="BA57" s="6"/>
      <c r="BB57" s="6"/>
      <c r="BC57" s="6"/>
    </row>
    <row r="58" spans="1:55" ht="0.75" customHeight="1">
      <c r="A58" s="16">
        <v>46</v>
      </c>
      <c r="B58" s="226">
        <f>'INPUT DATA'!B58</f>
        <v>0</v>
      </c>
      <c r="C58" s="227"/>
      <c r="D58" s="227"/>
      <c r="E58" s="228"/>
      <c r="F58" s="284" t="str">
        <f>'1ST'!AJ58</f>
        <v/>
      </c>
      <c r="G58" s="285"/>
      <c r="H58" s="285"/>
      <c r="I58" s="285"/>
      <c r="J58" s="285"/>
      <c r="K58" s="285"/>
      <c r="L58" s="285"/>
      <c r="M58" s="286"/>
      <c r="N58" s="284" t="str">
        <f>'2ND'!AJ58</f>
        <v/>
      </c>
      <c r="O58" s="285"/>
      <c r="P58" s="285"/>
      <c r="Q58" s="285"/>
      <c r="R58" s="285"/>
      <c r="S58" s="285"/>
      <c r="T58" s="285"/>
      <c r="U58" s="286"/>
      <c r="V58" s="287" t="str">
        <f t="shared" si="0"/>
        <v/>
      </c>
      <c r="W58" s="288"/>
      <c r="X58" s="288"/>
      <c r="Y58" s="289"/>
      <c r="Z58" s="290" t="str">
        <f t="shared" si="1"/>
        <v/>
      </c>
      <c r="AA58" s="291"/>
      <c r="AB58" s="292"/>
      <c r="AI58" s="34"/>
      <c r="AK58" s="4"/>
      <c r="AN58" s="6"/>
      <c r="AO58" s="6"/>
      <c r="AP58" s="6"/>
      <c r="AQ58" s="6"/>
      <c r="AR58" s="6"/>
      <c r="AS58" s="6"/>
      <c r="AT58" s="6"/>
      <c r="AU58" s="6"/>
      <c r="AV58" s="6"/>
      <c r="AW58" s="6"/>
      <c r="AX58" s="6"/>
      <c r="AY58" s="6"/>
      <c r="AZ58" s="6"/>
      <c r="BA58" s="6"/>
      <c r="BB58" s="6"/>
      <c r="BC58" s="6"/>
    </row>
    <row r="59" spans="1:55" ht="18" hidden="1" customHeight="1">
      <c r="A59" s="16">
        <v>47</v>
      </c>
      <c r="B59" s="226">
        <f>'INPUT DATA'!B59</f>
        <v>0</v>
      </c>
      <c r="C59" s="227"/>
      <c r="D59" s="227"/>
      <c r="E59" s="228"/>
      <c r="F59" s="284" t="str">
        <f>'1ST'!AJ59</f>
        <v/>
      </c>
      <c r="G59" s="285"/>
      <c r="H59" s="285"/>
      <c r="I59" s="285"/>
      <c r="J59" s="285"/>
      <c r="K59" s="285"/>
      <c r="L59" s="285"/>
      <c r="M59" s="286"/>
      <c r="N59" s="284" t="str">
        <f>'2ND'!AJ59</f>
        <v/>
      </c>
      <c r="O59" s="285"/>
      <c r="P59" s="285"/>
      <c r="Q59" s="285"/>
      <c r="R59" s="285"/>
      <c r="S59" s="285"/>
      <c r="T59" s="285"/>
      <c r="U59" s="286"/>
      <c r="V59" s="287" t="str">
        <f t="shared" si="0"/>
        <v/>
      </c>
      <c r="W59" s="288"/>
      <c r="X59" s="288"/>
      <c r="Y59" s="289"/>
      <c r="Z59" s="290" t="str">
        <f t="shared" si="1"/>
        <v/>
      </c>
      <c r="AA59" s="291"/>
      <c r="AB59" s="292"/>
      <c r="AI59" s="34"/>
      <c r="AK59" s="4"/>
      <c r="AN59" s="6"/>
      <c r="AO59" s="6"/>
      <c r="AP59" s="6"/>
      <c r="AQ59" s="6"/>
      <c r="AR59" s="6"/>
      <c r="AS59" s="6"/>
      <c r="AT59" s="6"/>
      <c r="AU59" s="6"/>
      <c r="AV59" s="6"/>
      <c r="AW59" s="6"/>
      <c r="AX59" s="6"/>
      <c r="AY59" s="6"/>
      <c r="AZ59" s="6"/>
      <c r="BA59" s="6"/>
      <c r="BB59" s="6"/>
      <c r="BC59" s="6"/>
    </row>
    <row r="60" spans="1:55" ht="18" hidden="1" customHeight="1">
      <c r="A60" s="16">
        <v>48</v>
      </c>
      <c r="B60" s="226">
        <f>'INPUT DATA'!B60</f>
        <v>0</v>
      </c>
      <c r="C60" s="227"/>
      <c r="D60" s="227"/>
      <c r="E60" s="228"/>
      <c r="F60" s="284" t="str">
        <f>'1ST'!AJ60</f>
        <v/>
      </c>
      <c r="G60" s="285"/>
      <c r="H60" s="285"/>
      <c r="I60" s="285"/>
      <c r="J60" s="285"/>
      <c r="K60" s="285"/>
      <c r="L60" s="285"/>
      <c r="M60" s="286"/>
      <c r="N60" s="284" t="str">
        <f>'2ND'!AJ60</f>
        <v/>
      </c>
      <c r="O60" s="285"/>
      <c r="P60" s="285"/>
      <c r="Q60" s="285"/>
      <c r="R60" s="285"/>
      <c r="S60" s="285"/>
      <c r="T60" s="285"/>
      <c r="U60" s="286"/>
      <c r="V60" s="287" t="str">
        <f t="shared" si="0"/>
        <v/>
      </c>
      <c r="W60" s="288"/>
      <c r="X60" s="288"/>
      <c r="Y60" s="289"/>
      <c r="Z60" s="290" t="str">
        <f t="shared" si="1"/>
        <v/>
      </c>
      <c r="AA60" s="291"/>
      <c r="AB60" s="292"/>
      <c r="AI60" s="34"/>
      <c r="AK60" s="4"/>
      <c r="AN60" s="6"/>
      <c r="AO60" s="6"/>
      <c r="AP60" s="6"/>
      <c r="AQ60" s="6"/>
      <c r="AR60" s="6"/>
      <c r="AS60" s="6"/>
      <c r="AT60" s="6"/>
      <c r="AU60" s="6"/>
      <c r="AV60" s="6"/>
      <c r="AW60" s="6"/>
      <c r="AX60" s="6"/>
      <c r="AY60" s="6"/>
      <c r="AZ60" s="6"/>
      <c r="BA60" s="6"/>
      <c r="BB60" s="6"/>
      <c r="BC60" s="6"/>
    </row>
    <row r="61" spans="1:55" ht="18" hidden="1" customHeight="1">
      <c r="A61" s="16">
        <v>49</v>
      </c>
      <c r="B61" s="226">
        <f>'INPUT DATA'!B61</f>
        <v>0</v>
      </c>
      <c r="C61" s="227"/>
      <c r="D61" s="227"/>
      <c r="E61" s="228"/>
      <c r="F61" s="284" t="str">
        <f>'1ST'!AJ61</f>
        <v/>
      </c>
      <c r="G61" s="285"/>
      <c r="H61" s="285"/>
      <c r="I61" s="285"/>
      <c r="J61" s="285"/>
      <c r="K61" s="285"/>
      <c r="L61" s="285"/>
      <c r="M61" s="286"/>
      <c r="N61" s="284" t="str">
        <f>'2ND'!AJ61</f>
        <v/>
      </c>
      <c r="O61" s="285"/>
      <c r="P61" s="285"/>
      <c r="Q61" s="285"/>
      <c r="R61" s="285"/>
      <c r="S61" s="285"/>
      <c r="T61" s="285"/>
      <c r="U61" s="286"/>
      <c r="V61" s="287" t="str">
        <f t="shared" si="0"/>
        <v/>
      </c>
      <c r="W61" s="288"/>
      <c r="X61" s="288"/>
      <c r="Y61" s="289"/>
      <c r="Z61" s="290" t="str">
        <f t="shared" si="1"/>
        <v/>
      </c>
      <c r="AA61" s="291"/>
      <c r="AB61" s="292"/>
      <c r="AI61" s="34"/>
      <c r="AK61" s="4"/>
      <c r="AN61" s="6"/>
      <c r="AO61" s="6"/>
      <c r="AP61" s="6"/>
      <c r="AQ61" s="6"/>
      <c r="AR61" s="6"/>
      <c r="AS61" s="6"/>
      <c r="AT61" s="6"/>
      <c r="AU61" s="6"/>
      <c r="AV61" s="6"/>
      <c r="AW61" s="6"/>
      <c r="AX61" s="6"/>
      <c r="AY61" s="6"/>
      <c r="AZ61" s="6"/>
      <c r="BA61" s="6"/>
      <c r="BB61" s="6"/>
      <c r="BC61" s="6"/>
    </row>
    <row r="62" spans="1:55" ht="18" hidden="1" customHeight="1">
      <c r="A62" s="17">
        <v>50</v>
      </c>
      <c r="B62" s="226">
        <f>'INPUT DATA'!B62</f>
        <v>0</v>
      </c>
      <c r="C62" s="227"/>
      <c r="D62" s="227"/>
      <c r="E62" s="228"/>
      <c r="F62" s="262" t="str">
        <f>'1ST'!AJ62</f>
        <v/>
      </c>
      <c r="G62" s="263"/>
      <c r="H62" s="263"/>
      <c r="I62" s="263"/>
      <c r="J62" s="263"/>
      <c r="K62" s="263"/>
      <c r="L62" s="263"/>
      <c r="M62" s="264"/>
      <c r="N62" s="262" t="str">
        <f>'2ND'!AJ62</f>
        <v/>
      </c>
      <c r="O62" s="263"/>
      <c r="P62" s="263"/>
      <c r="Q62" s="263"/>
      <c r="R62" s="263"/>
      <c r="S62" s="263"/>
      <c r="T62" s="263"/>
      <c r="U62" s="264"/>
      <c r="V62" s="287" t="str">
        <f t="shared" si="0"/>
        <v/>
      </c>
      <c r="W62" s="288"/>
      <c r="X62" s="288"/>
      <c r="Y62" s="289"/>
      <c r="Z62" s="268" t="str">
        <f t="shared" si="1"/>
        <v/>
      </c>
      <c r="AA62" s="269"/>
      <c r="AB62" s="270"/>
      <c r="AI62" s="34"/>
      <c r="AK62" s="4"/>
      <c r="AN62" s="6"/>
      <c r="AO62" s="6"/>
      <c r="AP62" s="6"/>
      <c r="AQ62" s="6"/>
      <c r="AR62" s="6"/>
      <c r="AS62" s="6"/>
      <c r="AT62" s="6"/>
      <c r="AU62" s="6"/>
      <c r="AV62" s="6"/>
      <c r="AW62" s="6"/>
      <c r="AX62" s="6"/>
      <c r="AY62" s="6"/>
      <c r="AZ62" s="6"/>
      <c r="BA62" s="6"/>
      <c r="BB62" s="6"/>
      <c r="BC62" s="6"/>
    </row>
    <row r="63" spans="1:55" ht="18" customHeight="1">
      <c r="A63" s="235" t="s">
        <v>22</v>
      </c>
      <c r="B63" s="236"/>
      <c r="C63" s="236"/>
      <c r="D63" s="236"/>
      <c r="E63" s="237"/>
      <c r="F63" s="293"/>
      <c r="G63" s="294"/>
      <c r="H63" s="294"/>
      <c r="I63" s="294"/>
      <c r="J63" s="294"/>
      <c r="K63" s="294"/>
      <c r="L63" s="294"/>
      <c r="M63" s="295"/>
      <c r="N63" s="293"/>
      <c r="O63" s="294"/>
      <c r="P63" s="294"/>
      <c r="Q63" s="294"/>
      <c r="R63" s="294"/>
      <c r="S63" s="294"/>
      <c r="T63" s="294"/>
      <c r="U63" s="295"/>
      <c r="V63" s="296"/>
      <c r="W63" s="297"/>
      <c r="X63" s="297"/>
      <c r="Y63" s="298"/>
      <c r="Z63" s="299"/>
      <c r="AA63" s="300"/>
      <c r="AB63" s="301"/>
      <c r="AI63" s="34"/>
      <c r="AK63" s="4"/>
      <c r="AN63" s="6"/>
      <c r="AO63" s="6"/>
      <c r="AP63" s="6"/>
      <c r="AQ63" s="6"/>
      <c r="AR63" s="6"/>
      <c r="AS63" s="6"/>
      <c r="AT63" s="6"/>
      <c r="AU63" s="6"/>
      <c r="AV63" s="6"/>
      <c r="AW63" s="6"/>
      <c r="AX63" s="6"/>
      <c r="AY63" s="6"/>
      <c r="AZ63" s="6"/>
      <c r="BA63" s="6"/>
      <c r="BB63" s="6"/>
      <c r="BC63" s="6"/>
    </row>
    <row r="64" spans="1:55" ht="18" customHeight="1">
      <c r="A64" s="15">
        <v>1</v>
      </c>
      <c r="B64" s="226" t="str">
        <f>'INPUT DATA'!B65</f>
        <v>EJERCITO</v>
      </c>
      <c r="C64" s="227"/>
      <c r="D64" s="227"/>
      <c r="E64" s="228"/>
      <c r="F64" s="302" t="str">
        <f>'1ST'!AJ64</f>
        <v/>
      </c>
      <c r="G64" s="303"/>
      <c r="H64" s="303"/>
      <c r="I64" s="303"/>
      <c r="J64" s="303"/>
      <c r="K64" s="303"/>
      <c r="L64" s="303"/>
      <c r="M64" s="304"/>
      <c r="N64" s="302" t="str">
        <f>'2ND'!AJ64</f>
        <v/>
      </c>
      <c r="O64" s="303"/>
      <c r="P64" s="303"/>
      <c r="Q64" s="303"/>
      <c r="R64" s="303"/>
      <c r="S64" s="303"/>
      <c r="T64" s="303"/>
      <c r="U64" s="304"/>
      <c r="V64" s="287" t="str">
        <f t="shared" si="0"/>
        <v/>
      </c>
      <c r="W64" s="288"/>
      <c r="X64" s="288"/>
      <c r="Y64" s="289"/>
      <c r="Z64" s="305" t="str">
        <f t="shared" si="1"/>
        <v/>
      </c>
      <c r="AA64" s="306"/>
      <c r="AB64" s="307"/>
      <c r="AI64" s="34"/>
      <c r="AK64" s="4"/>
      <c r="AN64" s="6"/>
      <c r="AO64" s="6"/>
      <c r="AP64" s="6"/>
      <c r="AQ64" s="6"/>
      <c r="AR64" s="6"/>
      <c r="AS64" s="6"/>
      <c r="AT64" s="6"/>
      <c r="AU64" s="6"/>
      <c r="AV64" s="6"/>
      <c r="AW64" s="6"/>
      <c r="AX64" s="6"/>
      <c r="AY64" s="6"/>
      <c r="AZ64" s="6"/>
      <c r="BA64" s="6"/>
      <c r="BB64" s="6"/>
      <c r="BC64" s="6"/>
    </row>
    <row r="65" spans="1:55" ht="18" customHeight="1">
      <c r="A65" s="16">
        <v>2</v>
      </c>
      <c r="B65" s="226" t="str">
        <f>'INPUT DATA'!B66</f>
        <v>NOGADAS</v>
      </c>
      <c r="C65" s="227"/>
      <c r="D65" s="227"/>
      <c r="E65" s="228"/>
      <c r="F65" s="284" t="str">
        <f>'1ST'!AJ65</f>
        <v/>
      </c>
      <c r="G65" s="285"/>
      <c r="H65" s="285"/>
      <c r="I65" s="285"/>
      <c r="J65" s="285"/>
      <c r="K65" s="285"/>
      <c r="L65" s="285"/>
      <c r="M65" s="286"/>
      <c r="N65" s="284" t="str">
        <f>'2ND'!AJ65</f>
        <v/>
      </c>
      <c r="O65" s="285"/>
      <c r="P65" s="285"/>
      <c r="Q65" s="285"/>
      <c r="R65" s="285"/>
      <c r="S65" s="285"/>
      <c r="T65" s="285"/>
      <c r="U65" s="286"/>
      <c r="V65" s="287" t="str">
        <f t="shared" si="0"/>
        <v/>
      </c>
      <c r="W65" s="288"/>
      <c r="X65" s="288"/>
      <c r="Y65" s="289"/>
      <c r="Z65" s="290" t="str">
        <f t="shared" si="1"/>
        <v/>
      </c>
      <c r="AA65" s="291"/>
      <c r="AB65" s="292"/>
      <c r="AI65" s="34"/>
      <c r="AK65" s="4"/>
      <c r="AN65" s="6"/>
      <c r="AO65" s="6"/>
      <c r="AP65" s="6"/>
      <c r="AQ65" s="6"/>
      <c r="AR65" s="6"/>
      <c r="AS65" s="6"/>
      <c r="AT65" s="6"/>
      <c r="AU65" s="6"/>
      <c r="AV65" s="6"/>
      <c r="AW65" s="6"/>
      <c r="AX65" s="6"/>
      <c r="AY65" s="6"/>
      <c r="AZ65" s="6"/>
      <c r="BA65" s="6"/>
      <c r="BB65" s="6"/>
      <c r="BC65" s="6"/>
    </row>
    <row r="66" spans="1:55" ht="18" customHeight="1">
      <c r="A66" s="16">
        <v>3</v>
      </c>
      <c r="B66" s="226" t="str">
        <f>'INPUT DATA'!B67</f>
        <v>OCO</v>
      </c>
      <c r="C66" s="227"/>
      <c r="D66" s="227"/>
      <c r="E66" s="228"/>
      <c r="F66" s="284" t="str">
        <f>'1ST'!AJ66</f>
        <v/>
      </c>
      <c r="G66" s="285"/>
      <c r="H66" s="285"/>
      <c r="I66" s="285"/>
      <c r="J66" s="285"/>
      <c r="K66" s="285"/>
      <c r="L66" s="285"/>
      <c r="M66" s="286"/>
      <c r="N66" s="284" t="str">
        <f>'2ND'!AJ66</f>
        <v/>
      </c>
      <c r="O66" s="285"/>
      <c r="P66" s="285"/>
      <c r="Q66" s="285"/>
      <c r="R66" s="285"/>
      <c r="S66" s="285"/>
      <c r="T66" s="285"/>
      <c r="U66" s="286"/>
      <c r="V66" s="287" t="str">
        <f t="shared" si="0"/>
        <v/>
      </c>
      <c r="W66" s="288"/>
      <c r="X66" s="288"/>
      <c r="Y66" s="289"/>
      <c r="Z66" s="290" t="str">
        <f t="shared" si="1"/>
        <v/>
      </c>
      <c r="AA66" s="291"/>
      <c r="AB66" s="292"/>
      <c r="AI66" s="34"/>
      <c r="AK66" s="4"/>
      <c r="AN66" s="6"/>
      <c r="AO66" s="6"/>
      <c r="AP66" s="6"/>
      <c r="AQ66" s="6"/>
      <c r="AR66" s="6"/>
      <c r="AS66" s="6"/>
      <c r="AT66" s="6"/>
      <c r="AU66" s="6"/>
      <c r="AV66" s="6"/>
      <c r="AW66" s="6"/>
      <c r="AX66" s="6"/>
      <c r="AY66" s="6"/>
      <c r="AZ66" s="6"/>
      <c r="BA66" s="6"/>
      <c r="BB66" s="6"/>
      <c r="BC66" s="6"/>
    </row>
    <row r="67" spans="1:55" ht="18" customHeight="1">
      <c r="A67" s="16">
        <v>4</v>
      </c>
      <c r="B67" s="226" t="str">
        <f>'INPUT DATA'!B68</f>
        <v>PINO</v>
      </c>
      <c r="C67" s="227"/>
      <c r="D67" s="227"/>
      <c r="E67" s="228"/>
      <c r="F67" s="284" t="str">
        <f>'1ST'!AJ67</f>
        <v/>
      </c>
      <c r="G67" s="285"/>
      <c r="H67" s="285"/>
      <c r="I67" s="285"/>
      <c r="J67" s="285"/>
      <c r="K67" s="285"/>
      <c r="L67" s="285"/>
      <c r="M67" s="286"/>
      <c r="N67" s="284" t="str">
        <f>'2ND'!AJ67</f>
        <v/>
      </c>
      <c r="O67" s="285"/>
      <c r="P67" s="285"/>
      <c r="Q67" s="285"/>
      <c r="R67" s="285"/>
      <c r="S67" s="285"/>
      <c r="T67" s="285"/>
      <c r="U67" s="286"/>
      <c r="V67" s="287" t="str">
        <f t="shared" si="0"/>
        <v/>
      </c>
      <c r="W67" s="288"/>
      <c r="X67" s="288"/>
      <c r="Y67" s="289"/>
      <c r="Z67" s="290" t="str">
        <f t="shared" si="1"/>
        <v/>
      </c>
      <c r="AA67" s="291"/>
      <c r="AB67" s="292"/>
      <c r="AI67" s="34"/>
      <c r="AK67" s="4"/>
      <c r="AN67" s="6"/>
      <c r="AO67" s="6"/>
      <c r="AP67" s="6"/>
      <c r="AQ67" s="6"/>
      <c r="AR67" s="6"/>
      <c r="AS67" s="6"/>
      <c r="AT67" s="6"/>
      <c r="AU67" s="6"/>
      <c r="AV67" s="6"/>
      <c r="AW67" s="6"/>
      <c r="AX67" s="6"/>
      <c r="AY67" s="6"/>
      <c r="AZ67" s="6"/>
      <c r="BA67" s="6"/>
      <c r="BB67" s="6"/>
      <c r="BC67" s="6"/>
    </row>
    <row r="68" spans="1:55" ht="18" customHeight="1">
      <c r="A68" s="16">
        <v>5</v>
      </c>
      <c r="B68" s="226" t="str">
        <f>'INPUT DATA'!B69</f>
        <v>PEDRANO</v>
      </c>
      <c r="C68" s="227"/>
      <c r="D68" s="227"/>
      <c r="E68" s="228"/>
      <c r="F68" s="284" t="str">
        <f>'1ST'!AJ68</f>
        <v/>
      </c>
      <c r="G68" s="285"/>
      <c r="H68" s="285"/>
      <c r="I68" s="285"/>
      <c r="J68" s="285"/>
      <c r="K68" s="285"/>
      <c r="L68" s="285"/>
      <c r="M68" s="286"/>
      <c r="N68" s="284" t="str">
        <f>'2ND'!AJ68</f>
        <v/>
      </c>
      <c r="O68" s="285"/>
      <c r="P68" s="285"/>
      <c r="Q68" s="285"/>
      <c r="R68" s="285"/>
      <c r="S68" s="285"/>
      <c r="T68" s="285"/>
      <c r="U68" s="286"/>
      <c r="V68" s="287" t="str">
        <f t="shared" si="0"/>
        <v/>
      </c>
      <c r="W68" s="288"/>
      <c r="X68" s="288"/>
      <c r="Y68" s="289"/>
      <c r="Z68" s="290" t="str">
        <f t="shared" si="1"/>
        <v/>
      </c>
      <c r="AA68" s="291"/>
      <c r="AB68" s="292"/>
      <c r="AI68" s="34"/>
      <c r="AK68" s="4"/>
      <c r="AN68" s="6"/>
      <c r="AO68" s="6"/>
      <c r="AP68" s="6"/>
      <c r="AQ68" s="6"/>
      <c r="AR68" s="6"/>
      <c r="AS68" s="6"/>
      <c r="AT68" s="6"/>
      <c r="AU68" s="6"/>
      <c r="AV68" s="6"/>
      <c r="AW68" s="6"/>
      <c r="AX68" s="6"/>
      <c r="AY68" s="6"/>
      <c r="AZ68" s="6"/>
      <c r="BA68" s="6"/>
      <c r="BB68" s="6"/>
      <c r="BC68" s="6"/>
    </row>
    <row r="69" spans="1:55" ht="18" customHeight="1">
      <c r="A69" s="16">
        <v>6</v>
      </c>
      <c r="B69" s="226" t="str">
        <f>'INPUT DATA'!B70</f>
        <v>RODRIGUEZ</v>
      </c>
      <c r="C69" s="227"/>
      <c r="D69" s="227"/>
      <c r="E69" s="228"/>
      <c r="F69" s="284" t="str">
        <f>'1ST'!AJ69</f>
        <v/>
      </c>
      <c r="G69" s="285"/>
      <c r="H69" s="285"/>
      <c r="I69" s="285"/>
      <c r="J69" s="285"/>
      <c r="K69" s="285"/>
      <c r="L69" s="285"/>
      <c r="M69" s="286"/>
      <c r="N69" s="284" t="str">
        <f>'2ND'!AJ69</f>
        <v/>
      </c>
      <c r="O69" s="285"/>
      <c r="P69" s="285"/>
      <c r="Q69" s="285"/>
      <c r="R69" s="285"/>
      <c r="S69" s="285"/>
      <c r="T69" s="285"/>
      <c r="U69" s="286"/>
      <c r="V69" s="287" t="str">
        <f t="shared" si="0"/>
        <v/>
      </c>
      <c r="W69" s="288"/>
      <c r="X69" s="288"/>
      <c r="Y69" s="289"/>
      <c r="Z69" s="290" t="str">
        <f t="shared" si="1"/>
        <v/>
      </c>
      <c r="AA69" s="291"/>
      <c r="AB69" s="292"/>
      <c r="AI69" s="34"/>
      <c r="AK69" s="4"/>
      <c r="AN69" s="6"/>
      <c r="AO69" s="6"/>
      <c r="AP69" s="6"/>
      <c r="AQ69" s="6"/>
      <c r="AR69" s="6"/>
      <c r="AS69" s="6"/>
      <c r="AT69" s="6"/>
      <c r="AU69" s="6"/>
      <c r="AV69" s="6"/>
      <c r="AW69" s="6"/>
      <c r="AX69" s="6"/>
      <c r="AY69" s="6"/>
      <c r="AZ69" s="6"/>
      <c r="BA69" s="6"/>
      <c r="BB69" s="6"/>
      <c r="BC69" s="6"/>
    </row>
    <row r="70" spans="1:55" ht="18" customHeight="1">
      <c r="A70" s="16">
        <v>7</v>
      </c>
      <c r="B70" s="226">
        <f>'INPUT DATA'!B71</f>
        <v>0</v>
      </c>
      <c r="C70" s="227"/>
      <c r="D70" s="227"/>
      <c r="E70" s="228"/>
      <c r="F70" s="284" t="str">
        <f>'1ST'!AJ70</f>
        <v/>
      </c>
      <c r="G70" s="285"/>
      <c r="H70" s="285"/>
      <c r="I70" s="285"/>
      <c r="J70" s="285"/>
      <c r="K70" s="285"/>
      <c r="L70" s="285"/>
      <c r="M70" s="286"/>
      <c r="N70" s="284" t="str">
        <f>'2ND'!AJ70</f>
        <v/>
      </c>
      <c r="O70" s="285"/>
      <c r="P70" s="285"/>
      <c r="Q70" s="285"/>
      <c r="R70" s="285"/>
      <c r="S70" s="285"/>
      <c r="T70" s="285"/>
      <c r="U70" s="286"/>
      <c r="V70" s="287" t="str">
        <f t="shared" si="0"/>
        <v/>
      </c>
      <c r="W70" s="288"/>
      <c r="X70" s="288"/>
      <c r="Y70" s="289"/>
      <c r="Z70" s="290" t="str">
        <f t="shared" si="1"/>
        <v/>
      </c>
      <c r="AA70" s="291"/>
      <c r="AB70" s="292"/>
      <c r="AI70" s="34"/>
      <c r="AK70" s="4"/>
      <c r="AN70" s="6"/>
      <c r="AO70" s="6"/>
      <c r="AP70" s="6"/>
      <c r="AQ70" s="6"/>
      <c r="AR70" s="6"/>
      <c r="AS70" s="6"/>
      <c r="AT70" s="6"/>
      <c r="AU70" s="6"/>
      <c r="AV70" s="6"/>
      <c r="AW70" s="6"/>
      <c r="AX70" s="6"/>
      <c r="AY70" s="6"/>
      <c r="AZ70" s="6"/>
      <c r="BA70" s="6"/>
      <c r="BB70" s="6"/>
      <c r="BC70" s="6"/>
    </row>
    <row r="71" spans="1:55" ht="18" customHeight="1">
      <c r="A71" s="16">
        <v>8</v>
      </c>
      <c r="B71" s="226">
        <f>'INPUT DATA'!B72</f>
        <v>0</v>
      </c>
      <c r="C71" s="227"/>
      <c r="D71" s="227"/>
      <c r="E71" s="228"/>
      <c r="F71" s="284" t="str">
        <f>'1ST'!AJ71</f>
        <v/>
      </c>
      <c r="G71" s="285"/>
      <c r="H71" s="285"/>
      <c r="I71" s="285"/>
      <c r="J71" s="285"/>
      <c r="K71" s="285"/>
      <c r="L71" s="285"/>
      <c r="M71" s="286"/>
      <c r="N71" s="284" t="str">
        <f>'2ND'!AJ71</f>
        <v/>
      </c>
      <c r="O71" s="285"/>
      <c r="P71" s="285"/>
      <c r="Q71" s="285"/>
      <c r="R71" s="285"/>
      <c r="S71" s="285"/>
      <c r="T71" s="285"/>
      <c r="U71" s="286"/>
      <c r="V71" s="287" t="str">
        <f t="shared" si="0"/>
        <v/>
      </c>
      <c r="W71" s="288"/>
      <c r="X71" s="288"/>
      <c r="Y71" s="289"/>
      <c r="Z71" s="290" t="str">
        <f t="shared" si="1"/>
        <v/>
      </c>
      <c r="AA71" s="291"/>
      <c r="AB71" s="292"/>
      <c r="AI71" s="34"/>
      <c r="AK71" s="4"/>
      <c r="AN71" s="6"/>
      <c r="AO71" s="6"/>
      <c r="AP71" s="6"/>
      <c r="AQ71" s="6"/>
      <c r="AR71" s="6"/>
      <c r="AS71" s="6"/>
      <c r="AT71" s="6"/>
      <c r="AU71" s="6"/>
      <c r="AV71" s="6"/>
      <c r="AW71" s="6"/>
      <c r="AX71" s="6"/>
      <c r="AY71" s="6"/>
      <c r="AZ71" s="6"/>
      <c r="BA71" s="6"/>
      <c r="BB71" s="6"/>
      <c r="BC71" s="6"/>
    </row>
    <row r="72" spans="1:55" ht="18" customHeight="1">
      <c r="A72" s="16">
        <v>9</v>
      </c>
      <c r="B72" s="226">
        <f>'INPUT DATA'!B73</f>
        <v>0</v>
      </c>
      <c r="C72" s="227"/>
      <c r="D72" s="227"/>
      <c r="E72" s="228"/>
      <c r="F72" s="284" t="str">
        <f>'1ST'!AJ72</f>
        <v/>
      </c>
      <c r="G72" s="285"/>
      <c r="H72" s="285"/>
      <c r="I72" s="285"/>
      <c r="J72" s="285"/>
      <c r="K72" s="285"/>
      <c r="L72" s="285"/>
      <c r="M72" s="286"/>
      <c r="N72" s="284" t="str">
        <f>'2ND'!AJ72</f>
        <v/>
      </c>
      <c r="O72" s="285"/>
      <c r="P72" s="285"/>
      <c r="Q72" s="285"/>
      <c r="R72" s="285"/>
      <c r="S72" s="285"/>
      <c r="T72" s="285"/>
      <c r="U72" s="286"/>
      <c r="V72" s="287" t="str">
        <f t="shared" si="0"/>
        <v/>
      </c>
      <c r="W72" s="288"/>
      <c r="X72" s="288"/>
      <c r="Y72" s="289"/>
      <c r="Z72" s="290" t="str">
        <f t="shared" si="1"/>
        <v/>
      </c>
      <c r="AA72" s="291"/>
      <c r="AB72" s="292"/>
      <c r="AI72" s="34"/>
      <c r="AK72" s="4"/>
      <c r="AN72" s="6"/>
      <c r="AO72" s="6"/>
      <c r="AP72" s="6"/>
      <c r="AQ72" s="6"/>
      <c r="AR72" s="6"/>
      <c r="AS72" s="6"/>
      <c r="AT72" s="6"/>
      <c r="AU72" s="6"/>
      <c r="AV72" s="6"/>
      <c r="AW72" s="6"/>
      <c r="AX72" s="6"/>
      <c r="AY72" s="6"/>
      <c r="AZ72" s="6"/>
      <c r="BA72" s="6"/>
      <c r="BB72" s="6"/>
      <c r="BC72" s="6"/>
    </row>
    <row r="73" spans="1:55" ht="18" customHeight="1">
      <c r="A73" s="16">
        <v>10</v>
      </c>
      <c r="B73" s="226">
        <f>'INPUT DATA'!B74</f>
        <v>0</v>
      </c>
      <c r="C73" s="227"/>
      <c r="D73" s="227"/>
      <c r="E73" s="228"/>
      <c r="F73" s="284" t="str">
        <f>'1ST'!AJ73</f>
        <v/>
      </c>
      <c r="G73" s="285"/>
      <c r="H73" s="285"/>
      <c r="I73" s="285"/>
      <c r="J73" s="285"/>
      <c r="K73" s="285"/>
      <c r="L73" s="285"/>
      <c r="M73" s="286"/>
      <c r="N73" s="284" t="str">
        <f>'2ND'!AJ73</f>
        <v/>
      </c>
      <c r="O73" s="285"/>
      <c r="P73" s="285"/>
      <c r="Q73" s="285"/>
      <c r="R73" s="285"/>
      <c r="S73" s="285"/>
      <c r="T73" s="285"/>
      <c r="U73" s="286"/>
      <c r="V73" s="287" t="str">
        <f t="shared" si="0"/>
        <v/>
      </c>
      <c r="W73" s="288"/>
      <c r="X73" s="288"/>
      <c r="Y73" s="289"/>
      <c r="Z73" s="290" t="str">
        <f t="shared" si="1"/>
        <v/>
      </c>
      <c r="AA73" s="291"/>
      <c r="AB73" s="292"/>
      <c r="AI73" s="34"/>
      <c r="AK73" s="4"/>
      <c r="AN73" s="6"/>
      <c r="AO73" s="6"/>
      <c r="AP73" s="6"/>
      <c r="AQ73" s="6"/>
      <c r="AR73" s="6"/>
      <c r="AS73" s="6"/>
      <c r="AT73" s="6"/>
      <c r="AU73" s="6"/>
      <c r="AV73" s="6"/>
      <c r="AW73" s="6"/>
      <c r="AX73" s="6"/>
      <c r="AY73" s="6"/>
      <c r="AZ73" s="6"/>
      <c r="BA73" s="6"/>
      <c r="BB73" s="6"/>
      <c r="BC73" s="6"/>
    </row>
    <row r="74" spans="1:55" ht="18" customHeight="1">
      <c r="A74" s="16">
        <v>11</v>
      </c>
      <c r="B74" s="226">
        <f>'INPUT DATA'!B75</f>
        <v>0</v>
      </c>
      <c r="C74" s="227"/>
      <c r="D74" s="227"/>
      <c r="E74" s="228"/>
      <c r="F74" s="284" t="str">
        <f>'1ST'!AJ74</f>
        <v/>
      </c>
      <c r="G74" s="285"/>
      <c r="H74" s="285"/>
      <c r="I74" s="285"/>
      <c r="J74" s="285"/>
      <c r="K74" s="285"/>
      <c r="L74" s="285"/>
      <c r="M74" s="286"/>
      <c r="N74" s="284" t="str">
        <f>'2ND'!AJ74</f>
        <v/>
      </c>
      <c r="O74" s="285"/>
      <c r="P74" s="285"/>
      <c r="Q74" s="285"/>
      <c r="R74" s="285"/>
      <c r="S74" s="285"/>
      <c r="T74" s="285"/>
      <c r="U74" s="286"/>
      <c r="V74" s="287" t="str">
        <f t="shared" si="0"/>
        <v/>
      </c>
      <c r="W74" s="288"/>
      <c r="X74" s="288"/>
      <c r="Y74" s="289"/>
      <c r="Z74" s="290" t="str">
        <f t="shared" si="1"/>
        <v/>
      </c>
      <c r="AA74" s="291"/>
      <c r="AB74" s="292"/>
      <c r="AI74" s="34"/>
      <c r="AK74" s="4"/>
      <c r="AN74" s="6"/>
      <c r="AO74" s="6"/>
      <c r="AP74" s="6"/>
      <c r="AQ74" s="6"/>
      <c r="AR74" s="6"/>
      <c r="AS74" s="6"/>
      <c r="AT74" s="6"/>
      <c r="AU74" s="6"/>
      <c r="AV74" s="6"/>
      <c r="AW74" s="6"/>
      <c r="AX74" s="6"/>
      <c r="AY74" s="6"/>
      <c r="AZ74" s="6"/>
      <c r="BA74" s="6"/>
      <c r="BB74" s="6"/>
      <c r="BC74" s="6"/>
    </row>
    <row r="75" spans="1:55" ht="18" customHeight="1">
      <c r="A75" s="16">
        <v>12</v>
      </c>
      <c r="B75" s="226">
        <f>'INPUT DATA'!B76</f>
        <v>0</v>
      </c>
      <c r="C75" s="227"/>
      <c r="D75" s="227"/>
      <c r="E75" s="228"/>
      <c r="F75" s="284" t="str">
        <f>'1ST'!AJ75</f>
        <v/>
      </c>
      <c r="G75" s="285"/>
      <c r="H75" s="285"/>
      <c r="I75" s="285"/>
      <c r="J75" s="285"/>
      <c r="K75" s="285"/>
      <c r="L75" s="285"/>
      <c r="M75" s="286"/>
      <c r="N75" s="284" t="str">
        <f>'2ND'!AJ75</f>
        <v/>
      </c>
      <c r="O75" s="285"/>
      <c r="P75" s="285"/>
      <c r="Q75" s="285"/>
      <c r="R75" s="285"/>
      <c r="S75" s="285"/>
      <c r="T75" s="285"/>
      <c r="U75" s="286"/>
      <c r="V75" s="287" t="str">
        <f t="shared" si="0"/>
        <v/>
      </c>
      <c r="W75" s="288"/>
      <c r="X75" s="288"/>
      <c r="Y75" s="289"/>
      <c r="Z75" s="290" t="str">
        <f t="shared" si="1"/>
        <v/>
      </c>
      <c r="AA75" s="291"/>
      <c r="AB75" s="292"/>
      <c r="AI75" s="34"/>
      <c r="AK75" s="4"/>
      <c r="AN75" s="6"/>
      <c r="AO75" s="6"/>
      <c r="AP75" s="6"/>
      <c r="AQ75" s="6"/>
      <c r="AR75" s="6"/>
      <c r="AS75" s="6"/>
      <c r="AT75" s="6"/>
      <c r="AU75" s="6"/>
      <c r="AV75" s="6"/>
      <c r="AW75" s="6"/>
      <c r="AX75" s="6"/>
      <c r="AY75" s="6"/>
      <c r="AZ75" s="6"/>
      <c r="BA75" s="6"/>
      <c r="BB75" s="6"/>
      <c r="BC75" s="6"/>
    </row>
    <row r="76" spans="1:55" ht="18" customHeight="1">
      <c r="A76" s="16">
        <v>13</v>
      </c>
      <c r="B76" s="226">
        <f>'INPUT DATA'!B77</f>
        <v>0</v>
      </c>
      <c r="C76" s="227"/>
      <c r="D76" s="227"/>
      <c r="E76" s="228"/>
      <c r="F76" s="284" t="str">
        <f>'1ST'!AJ76</f>
        <v/>
      </c>
      <c r="G76" s="285"/>
      <c r="H76" s="285"/>
      <c r="I76" s="285"/>
      <c r="J76" s="285"/>
      <c r="K76" s="285"/>
      <c r="L76" s="285"/>
      <c r="M76" s="286"/>
      <c r="N76" s="284" t="str">
        <f>'2ND'!AJ76</f>
        <v/>
      </c>
      <c r="O76" s="285"/>
      <c r="P76" s="285"/>
      <c r="Q76" s="285"/>
      <c r="R76" s="285"/>
      <c r="S76" s="285"/>
      <c r="T76" s="285"/>
      <c r="U76" s="286"/>
      <c r="V76" s="287" t="str">
        <f t="shared" si="0"/>
        <v/>
      </c>
      <c r="W76" s="288"/>
      <c r="X76" s="288"/>
      <c r="Y76" s="289"/>
      <c r="Z76" s="290" t="str">
        <f t="shared" si="1"/>
        <v/>
      </c>
      <c r="AA76" s="291"/>
      <c r="AB76" s="292"/>
      <c r="AI76" s="34"/>
      <c r="AK76" s="4"/>
      <c r="AN76" s="6"/>
      <c r="AO76" s="6"/>
      <c r="AP76" s="6"/>
      <c r="AQ76" s="6"/>
      <c r="AR76" s="6"/>
      <c r="AS76" s="6"/>
      <c r="AT76" s="6"/>
      <c r="AU76" s="6"/>
      <c r="AV76" s="6"/>
      <c r="AW76" s="6"/>
      <c r="AX76" s="6"/>
      <c r="AY76" s="6"/>
      <c r="AZ76" s="6"/>
      <c r="BA76" s="6"/>
      <c r="BB76" s="6"/>
      <c r="BC76" s="6"/>
    </row>
    <row r="77" spans="1:55" ht="18" customHeight="1">
      <c r="A77" s="16">
        <v>14</v>
      </c>
      <c r="B77" s="226">
        <f>'INPUT DATA'!B78</f>
        <v>0</v>
      </c>
      <c r="C77" s="227"/>
      <c r="D77" s="227"/>
      <c r="E77" s="228"/>
      <c r="F77" s="284" t="str">
        <f>'1ST'!AJ77</f>
        <v/>
      </c>
      <c r="G77" s="285"/>
      <c r="H77" s="285"/>
      <c r="I77" s="285"/>
      <c r="J77" s="285"/>
      <c r="K77" s="285"/>
      <c r="L77" s="285"/>
      <c r="M77" s="286"/>
      <c r="N77" s="284" t="str">
        <f>'2ND'!AJ77</f>
        <v/>
      </c>
      <c r="O77" s="285"/>
      <c r="P77" s="285"/>
      <c r="Q77" s="285"/>
      <c r="R77" s="285"/>
      <c r="S77" s="285"/>
      <c r="T77" s="285"/>
      <c r="U77" s="286"/>
      <c r="V77" s="287" t="str">
        <f t="shared" si="0"/>
        <v/>
      </c>
      <c r="W77" s="288"/>
      <c r="X77" s="288"/>
      <c r="Y77" s="289"/>
      <c r="Z77" s="290" t="str">
        <f t="shared" si="1"/>
        <v/>
      </c>
      <c r="AA77" s="291"/>
      <c r="AB77" s="292"/>
      <c r="AI77" s="34"/>
      <c r="AK77" s="4"/>
      <c r="AN77" s="6"/>
      <c r="AO77" s="6"/>
      <c r="AP77" s="6"/>
      <c r="AQ77" s="6"/>
      <c r="AR77" s="6"/>
      <c r="AS77" s="6"/>
      <c r="AT77" s="6"/>
      <c r="AU77" s="6"/>
      <c r="AV77" s="6"/>
      <c r="AW77" s="6"/>
      <c r="AX77" s="6"/>
      <c r="AY77" s="6"/>
      <c r="AZ77" s="6"/>
      <c r="BA77" s="6"/>
      <c r="BB77" s="6"/>
      <c r="BC77" s="6"/>
    </row>
    <row r="78" spans="1:55" ht="18" customHeight="1">
      <c r="A78" s="16">
        <v>15</v>
      </c>
      <c r="B78" s="226">
        <f>'INPUT DATA'!B79</f>
        <v>0</v>
      </c>
      <c r="C78" s="227"/>
      <c r="D78" s="227"/>
      <c r="E78" s="228"/>
      <c r="F78" s="284" t="str">
        <f>'1ST'!AJ78</f>
        <v/>
      </c>
      <c r="G78" s="285"/>
      <c r="H78" s="285"/>
      <c r="I78" s="285"/>
      <c r="J78" s="285"/>
      <c r="K78" s="285"/>
      <c r="L78" s="285"/>
      <c r="M78" s="286"/>
      <c r="N78" s="284" t="str">
        <f>'2ND'!AJ78</f>
        <v/>
      </c>
      <c r="O78" s="285"/>
      <c r="P78" s="285"/>
      <c r="Q78" s="285"/>
      <c r="R78" s="285"/>
      <c r="S78" s="285"/>
      <c r="T78" s="285"/>
      <c r="U78" s="286"/>
      <c r="V78" s="287" t="str">
        <f t="shared" ref="V78:V113" si="2">IF(OR(F78="",N78=""),"",IF(ISERROR(ROUND(AVERAGE(F78,N78),0)),"",ROUND(AVERAGE(F78,N78),0)))</f>
        <v/>
      </c>
      <c r="W78" s="288"/>
      <c r="X78" s="288"/>
      <c r="Y78" s="289"/>
      <c r="Z78" s="290" t="str">
        <f t="shared" ref="Z78:Z113" si="3">IF(OR($F78="",N78="",$V78=""),"",IF($V78&gt;=75,"PASSED","FAILED"))</f>
        <v/>
      </c>
      <c r="AA78" s="291"/>
      <c r="AB78" s="292"/>
      <c r="AI78" s="34"/>
      <c r="AK78" s="4"/>
      <c r="AN78" s="6"/>
      <c r="AO78" s="6"/>
      <c r="AP78" s="6"/>
      <c r="AQ78" s="6"/>
      <c r="AR78" s="6"/>
      <c r="AS78" s="6"/>
      <c r="AT78" s="6"/>
      <c r="AU78" s="6"/>
      <c r="AV78" s="6"/>
      <c r="AW78" s="6"/>
      <c r="AX78" s="6"/>
      <c r="AY78" s="6"/>
      <c r="AZ78" s="6"/>
      <c r="BA78" s="6"/>
      <c r="BB78" s="6"/>
      <c r="BC78" s="6"/>
    </row>
    <row r="79" spans="1:55" ht="18" customHeight="1">
      <c r="A79" s="16">
        <v>16</v>
      </c>
      <c r="B79" s="226">
        <f>'INPUT DATA'!B80</f>
        <v>0</v>
      </c>
      <c r="C79" s="227"/>
      <c r="D79" s="227"/>
      <c r="E79" s="228"/>
      <c r="F79" s="284" t="str">
        <f>'1ST'!AJ79</f>
        <v/>
      </c>
      <c r="G79" s="285"/>
      <c r="H79" s="285"/>
      <c r="I79" s="285"/>
      <c r="J79" s="285"/>
      <c r="K79" s="285"/>
      <c r="L79" s="285"/>
      <c r="M79" s="286"/>
      <c r="N79" s="284" t="str">
        <f>'2ND'!AJ79</f>
        <v/>
      </c>
      <c r="O79" s="285"/>
      <c r="P79" s="285"/>
      <c r="Q79" s="285"/>
      <c r="R79" s="285"/>
      <c r="S79" s="285"/>
      <c r="T79" s="285"/>
      <c r="U79" s="286"/>
      <c r="V79" s="287" t="str">
        <f t="shared" si="2"/>
        <v/>
      </c>
      <c r="W79" s="288"/>
      <c r="X79" s="288"/>
      <c r="Y79" s="289"/>
      <c r="Z79" s="290" t="str">
        <f t="shared" si="3"/>
        <v/>
      </c>
      <c r="AA79" s="291"/>
      <c r="AB79" s="292"/>
      <c r="AI79" s="34"/>
      <c r="AK79" s="4"/>
      <c r="AN79" s="6"/>
      <c r="AO79" s="6"/>
      <c r="AP79" s="6"/>
      <c r="AQ79" s="6"/>
      <c r="AR79" s="6"/>
      <c r="AS79" s="6"/>
      <c r="AT79" s="6"/>
      <c r="AU79" s="6"/>
      <c r="AV79" s="6"/>
      <c r="AW79" s="6"/>
      <c r="AX79" s="6"/>
      <c r="AY79" s="6"/>
      <c r="AZ79" s="6"/>
      <c r="BA79" s="6"/>
      <c r="BB79" s="6"/>
      <c r="BC79" s="6"/>
    </row>
    <row r="80" spans="1:55" ht="18" customHeight="1">
      <c r="A80" s="16">
        <v>17</v>
      </c>
      <c r="B80" s="226">
        <f>'INPUT DATA'!B81</f>
        <v>0</v>
      </c>
      <c r="C80" s="227"/>
      <c r="D80" s="227"/>
      <c r="E80" s="228"/>
      <c r="F80" s="284" t="str">
        <f>'1ST'!AJ80</f>
        <v/>
      </c>
      <c r="G80" s="285"/>
      <c r="H80" s="285"/>
      <c r="I80" s="285"/>
      <c r="J80" s="285"/>
      <c r="K80" s="285"/>
      <c r="L80" s="285"/>
      <c r="M80" s="286"/>
      <c r="N80" s="284" t="str">
        <f>'2ND'!AJ80</f>
        <v/>
      </c>
      <c r="O80" s="285"/>
      <c r="P80" s="285"/>
      <c r="Q80" s="285"/>
      <c r="R80" s="285"/>
      <c r="S80" s="285"/>
      <c r="T80" s="285"/>
      <c r="U80" s="286"/>
      <c r="V80" s="287" t="str">
        <f t="shared" si="2"/>
        <v/>
      </c>
      <c r="W80" s="288"/>
      <c r="X80" s="288"/>
      <c r="Y80" s="289"/>
      <c r="Z80" s="290" t="str">
        <f t="shared" si="3"/>
        <v/>
      </c>
      <c r="AA80" s="291"/>
      <c r="AB80" s="292"/>
      <c r="AI80" s="34"/>
      <c r="AK80" s="4"/>
      <c r="AN80" s="6"/>
      <c r="AO80" s="6"/>
      <c r="AP80" s="6"/>
      <c r="AQ80" s="6"/>
      <c r="AR80" s="6"/>
      <c r="AS80" s="6"/>
      <c r="AT80" s="6"/>
      <c r="AU80" s="6"/>
      <c r="AV80" s="6"/>
      <c r="AW80" s="6"/>
      <c r="AX80" s="6"/>
      <c r="AY80" s="6"/>
      <c r="AZ80" s="6"/>
      <c r="BA80" s="6"/>
      <c r="BB80" s="6"/>
      <c r="BC80" s="6"/>
    </row>
    <row r="81" spans="1:55" ht="18" customHeight="1">
      <c r="A81" s="16">
        <v>18</v>
      </c>
      <c r="B81" s="226">
        <f>'INPUT DATA'!B82</f>
        <v>0</v>
      </c>
      <c r="C81" s="227"/>
      <c r="D81" s="227"/>
      <c r="E81" s="228"/>
      <c r="F81" s="284" t="str">
        <f>'1ST'!AJ81</f>
        <v/>
      </c>
      <c r="G81" s="285"/>
      <c r="H81" s="285"/>
      <c r="I81" s="285"/>
      <c r="J81" s="285"/>
      <c r="K81" s="285"/>
      <c r="L81" s="285"/>
      <c r="M81" s="286"/>
      <c r="N81" s="284" t="str">
        <f>'2ND'!AJ81</f>
        <v/>
      </c>
      <c r="O81" s="285"/>
      <c r="P81" s="285"/>
      <c r="Q81" s="285"/>
      <c r="R81" s="285"/>
      <c r="S81" s="285"/>
      <c r="T81" s="285"/>
      <c r="U81" s="286"/>
      <c r="V81" s="287" t="str">
        <f t="shared" si="2"/>
        <v/>
      </c>
      <c r="W81" s="288"/>
      <c r="X81" s="288"/>
      <c r="Y81" s="289"/>
      <c r="Z81" s="290" t="str">
        <f t="shared" si="3"/>
        <v/>
      </c>
      <c r="AA81" s="291"/>
      <c r="AB81" s="292"/>
      <c r="AI81" s="34"/>
      <c r="AK81" s="4"/>
      <c r="AN81" s="6"/>
      <c r="AO81" s="6"/>
      <c r="AP81" s="6"/>
      <c r="AQ81" s="6"/>
      <c r="AR81" s="6"/>
      <c r="AS81" s="6"/>
      <c r="AT81" s="6"/>
      <c r="AU81" s="6"/>
      <c r="AV81" s="6"/>
      <c r="AW81" s="6"/>
      <c r="AX81" s="6"/>
      <c r="AY81" s="6"/>
      <c r="AZ81" s="6"/>
      <c r="BA81" s="6"/>
      <c r="BB81" s="6"/>
      <c r="BC81" s="6"/>
    </row>
    <row r="82" spans="1:55" ht="18" customHeight="1">
      <c r="A82" s="16">
        <v>19</v>
      </c>
      <c r="B82" s="226">
        <f>'INPUT DATA'!B83</f>
        <v>0</v>
      </c>
      <c r="C82" s="227"/>
      <c r="D82" s="227"/>
      <c r="E82" s="228"/>
      <c r="F82" s="284" t="str">
        <f>'1ST'!AJ82</f>
        <v/>
      </c>
      <c r="G82" s="285"/>
      <c r="H82" s="285"/>
      <c r="I82" s="285"/>
      <c r="J82" s="285"/>
      <c r="K82" s="285"/>
      <c r="L82" s="285"/>
      <c r="M82" s="286"/>
      <c r="N82" s="284" t="str">
        <f>'2ND'!AJ82</f>
        <v/>
      </c>
      <c r="O82" s="285"/>
      <c r="P82" s="285"/>
      <c r="Q82" s="285"/>
      <c r="R82" s="285"/>
      <c r="S82" s="285"/>
      <c r="T82" s="285"/>
      <c r="U82" s="286"/>
      <c r="V82" s="287" t="str">
        <f t="shared" si="2"/>
        <v/>
      </c>
      <c r="W82" s="288"/>
      <c r="X82" s="288"/>
      <c r="Y82" s="289"/>
      <c r="Z82" s="290" t="str">
        <f t="shared" si="3"/>
        <v/>
      </c>
      <c r="AA82" s="291"/>
      <c r="AB82" s="292"/>
      <c r="AI82" s="34"/>
      <c r="AK82" s="4"/>
      <c r="AN82" s="6"/>
      <c r="AO82" s="6"/>
      <c r="AP82" s="6"/>
      <c r="AQ82" s="6"/>
      <c r="AR82" s="6"/>
      <c r="AS82" s="6"/>
      <c r="AT82" s="6"/>
      <c r="AU82" s="6"/>
      <c r="AV82" s="6"/>
      <c r="AW82" s="6"/>
      <c r="AX82" s="6"/>
      <c r="AY82" s="6"/>
      <c r="AZ82" s="6"/>
      <c r="BA82" s="6"/>
      <c r="BB82" s="6"/>
      <c r="BC82" s="6"/>
    </row>
    <row r="83" spans="1:55" ht="18" customHeight="1">
      <c r="A83" s="16">
        <v>20</v>
      </c>
      <c r="B83" s="226">
        <f>'INPUT DATA'!B84</f>
        <v>0</v>
      </c>
      <c r="C83" s="227"/>
      <c r="D83" s="227"/>
      <c r="E83" s="228"/>
      <c r="F83" s="284" t="str">
        <f>'1ST'!AJ83</f>
        <v/>
      </c>
      <c r="G83" s="285"/>
      <c r="H83" s="285"/>
      <c r="I83" s="285"/>
      <c r="J83" s="285"/>
      <c r="K83" s="285"/>
      <c r="L83" s="285"/>
      <c r="M83" s="286"/>
      <c r="N83" s="284" t="str">
        <f>'2ND'!AJ83</f>
        <v/>
      </c>
      <c r="O83" s="285"/>
      <c r="P83" s="285"/>
      <c r="Q83" s="285"/>
      <c r="R83" s="285"/>
      <c r="S83" s="285"/>
      <c r="T83" s="285"/>
      <c r="U83" s="286"/>
      <c r="V83" s="287" t="str">
        <f t="shared" si="2"/>
        <v/>
      </c>
      <c r="W83" s="288"/>
      <c r="X83" s="288"/>
      <c r="Y83" s="289"/>
      <c r="Z83" s="290" t="str">
        <f t="shared" si="3"/>
        <v/>
      </c>
      <c r="AA83" s="291"/>
      <c r="AB83" s="292"/>
      <c r="AI83" s="34"/>
      <c r="AK83" s="4"/>
      <c r="AN83" s="6"/>
      <c r="AO83" s="6"/>
      <c r="AP83" s="6"/>
      <c r="AQ83" s="6"/>
      <c r="AR83" s="6"/>
      <c r="AS83" s="6"/>
      <c r="AT83" s="6"/>
      <c r="AU83" s="6"/>
      <c r="AV83" s="6"/>
      <c r="AW83" s="6"/>
      <c r="AX83" s="6"/>
      <c r="AY83" s="6"/>
      <c r="AZ83" s="6"/>
      <c r="BA83" s="6"/>
      <c r="BB83" s="6"/>
      <c r="BC83" s="6"/>
    </row>
    <row r="84" spans="1:55" ht="18" customHeight="1">
      <c r="A84" s="16">
        <v>21</v>
      </c>
      <c r="B84" s="226">
        <f>'INPUT DATA'!B85</f>
        <v>0</v>
      </c>
      <c r="C84" s="227"/>
      <c r="D84" s="227"/>
      <c r="E84" s="228"/>
      <c r="F84" s="284" t="str">
        <f>'1ST'!AJ84</f>
        <v/>
      </c>
      <c r="G84" s="285"/>
      <c r="H84" s="285"/>
      <c r="I84" s="285"/>
      <c r="J84" s="285"/>
      <c r="K84" s="285"/>
      <c r="L84" s="285"/>
      <c r="M84" s="286"/>
      <c r="N84" s="284" t="str">
        <f>'2ND'!AJ84</f>
        <v/>
      </c>
      <c r="O84" s="285"/>
      <c r="P84" s="285"/>
      <c r="Q84" s="285"/>
      <c r="R84" s="285"/>
      <c r="S84" s="285"/>
      <c r="T84" s="285"/>
      <c r="U84" s="286"/>
      <c r="V84" s="287" t="str">
        <f t="shared" si="2"/>
        <v/>
      </c>
      <c r="W84" s="288"/>
      <c r="X84" s="288"/>
      <c r="Y84" s="289"/>
      <c r="Z84" s="290" t="str">
        <f t="shared" si="3"/>
        <v/>
      </c>
      <c r="AA84" s="291"/>
      <c r="AB84" s="292"/>
      <c r="AI84" s="34"/>
      <c r="AK84" s="4"/>
      <c r="AN84" s="6"/>
      <c r="AO84" s="6"/>
      <c r="AP84" s="6"/>
      <c r="AQ84" s="6"/>
      <c r="AR84" s="6"/>
      <c r="AS84" s="6"/>
      <c r="AT84" s="6"/>
      <c r="AU84" s="6"/>
      <c r="AV84" s="6"/>
      <c r="AW84" s="6"/>
      <c r="AX84" s="6"/>
      <c r="AY84" s="6"/>
      <c r="AZ84" s="6"/>
      <c r="BA84" s="6"/>
      <c r="BB84" s="6"/>
      <c r="BC84" s="6"/>
    </row>
    <row r="85" spans="1:55" ht="18" customHeight="1">
      <c r="A85" s="16">
        <v>22</v>
      </c>
      <c r="B85" s="226">
        <f>'INPUT DATA'!B86</f>
        <v>0</v>
      </c>
      <c r="C85" s="227"/>
      <c r="D85" s="227"/>
      <c r="E85" s="228"/>
      <c r="F85" s="284" t="str">
        <f>'1ST'!AJ85</f>
        <v/>
      </c>
      <c r="G85" s="285"/>
      <c r="H85" s="285"/>
      <c r="I85" s="285"/>
      <c r="J85" s="285"/>
      <c r="K85" s="285"/>
      <c r="L85" s="285"/>
      <c r="M85" s="286"/>
      <c r="N85" s="284" t="str">
        <f>'2ND'!AJ85</f>
        <v/>
      </c>
      <c r="O85" s="285"/>
      <c r="P85" s="285"/>
      <c r="Q85" s="285"/>
      <c r="R85" s="285"/>
      <c r="S85" s="285"/>
      <c r="T85" s="285"/>
      <c r="U85" s="286"/>
      <c r="V85" s="287" t="str">
        <f t="shared" si="2"/>
        <v/>
      </c>
      <c r="W85" s="288"/>
      <c r="X85" s="288"/>
      <c r="Y85" s="289"/>
      <c r="Z85" s="290" t="str">
        <f t="shared" si="3"/>
        <v/>
      </c>
      <c r="AA85" s="291"/>
      <c r="AB85" s="292"/>
      <c r="AI85" s="34"/>
      <c r="AK85" s="4"/>
      <c r="AN85" s="6"/>
      <c r="AO85" s="6"/>
      <c r="AP85" s="6"/>
      <c r="AQ85" s="6"/>
      <c r="AR85" s="6"/>
      <c r="AS85" s="6"/>
      <c r="AT85" s="6"/>
      <c r="AU85" s="6"/>
      <c r="AV85" s="6"/>
      <c r="AW85" s="6"/>
      <c r="AX85" s="6"/>
      <c r="AY85" s="6"/>
      <c r="AZ85" s="6"/>
      <c r="BA85" s="6"/>
      <c r="BB85" s="6"/>
      <c r="BC85" s="6"/>
    </row>
    <row r="86" spans="1:55" ht="18" customHeight="1">
      <c r="A86" s="16">
        <v>23</v>
      </c>
      <c r="B86" s="226">
        <f>'INPUT DATA'!B87</f>
        <v>0</v>
      </c>
      <c r="C86" s="227"/>
      <c r="D86" s="227"/>
      <c r="E86" s="228"/>
      <c r="F86" s="284" t="str">
        <f>'1ST'!AJ86</f>
        <v/>
      </c>
      <c r="G86" s="285"/>
      <c r="H86" s="285"/>
      <c r="I86" s="285"/>
      <c r="J86" s="285"/>
      <c r="K86" s="285"/>
      <c r="L86" s="285"/>
      <c r="M86" s="286"/>
      <c r="N86" s="284" t="str">
        <f>'2ND'!AJ86</f>
        <v/>
      </c>
      <c r="O86" s="285"/>
      <c r="P86" s="285"/>
      <c r="Q86" s="285"/>
      <c r="R86" s="285"/>
      <c r="S86" s="285"/>
      <c r="T86" s="285"/>
      <c r="U86" s="286"/>
      <c r="V86" s="287" t="str">
        <f t="shared" si="2"/>
        <v/>
      </c>
      <c r="W86" s="288"/>
      <c r="X86" s="288"/>
      <c r="Y86" s="289"/>
      <c r="Z86" s="290" t="str">
        <f t="shared" si="3"/>
        <v/>
      </c>
      <c r="AA86" s="291"/>
      <c r="AB86" s="292"/>
      <c r="AI86" s="34"/>
      <c r="AK86" s="4"/>
      <c r="AN86" s="6"/>
      <c r="AO86" s="6"/>
      <c r="AP86" s="6"/>
      <c r="AQ86" s="6"/>
      <c r="AR86" s="6"/>
      <c r="AS86" s="6"/>
      <c r="AT86" s="6"/>
      <c r="AU86" s="6"/>
      <c r="AV86" s="6"/>
      <c r="AW86" s="6"/>
      <c r="AX86" s="6"/>
      <c r="AY86" s="6"/>
      <c r="AZ86" s="6"/>
      <c r="BA86" s="6"/>
      <c r="BB86" s="6"/>
      <c r="BC86" s="6"/>
    </row>
    <row r="87" spans="1:55" ht="18" customHeight="1">
      <c r="A87" s="16">
        <v>24</v>
      </c>
      <c r="B87" s="226">
        <f>'INPUT DATA'!B88</f>
        <v>0</v>
      </c>
      <c r="C87" s="227"/>
      <c r="D87" s="227"/>
      <c r="E87" s="228"/>
      <c r="F87" s="284" t="str">
        <f>'1ST'!AJ87</f>
        <v/>
      </c>
      <c r="G87" s="285"/>
      <c r="H87" s="285"/>
      <c r="I87" s="285"/>
      <c r="J87" s="285"/>
      <c r="K87" s="285"/>
      <c r="L87" s="285"/>
      <c r="M87" s="286"/>
      <c r="N87" s="284" t="str">
        <f>'2ND'!AJ87</f>
        <v/>
      </c>
      <c r="O87" s="285"/>
      <c r="P87" s="285"/>
      <c r="Q87" s="285"/>
      <c r="R87" s="285"/>
      <c r="S87" s="285"/>
      <c r="T87" s="285"/>
      <c r="U87" s="286"/>
      <c r="V87" s="287" t="str">
        <f t="shared" si="2"/>
        <v/>
      </c>
      <c r="W87" s="288"/>
      <c r="X87" s="288"/>
      <c r="Y87" s="289"/>
      <c r="Z87" s="290" t="str">
        <f t="shared" si="3"/>
        <v/>
      </c>
      <c r="AA87" s="291"/>
      <c r="AB87" s="292"/>
      <c r="AI87" s="34"/>
      <c r="AK87" s="4"/>
      <c r="AN87" s="6"/>
      <c r="AO87" s="6"/>
      <c r="AP87" s="6"/>
      <c r="AQ87" s="6"/>
      <c r="AR87" s="6"/>
      <c r="AS87" s="6"/>
      <c r="AT87" s="6"/>
      <c r="AU87" s="6"/>
      <c r="AV87" s="6"/>
      <c r="AW87" s="6"/>
      <c r="AX87" s="6"/>
      <c r="AY87" s="6"/>
      <c r="AZ87" s="6"/>
      <c r="BA87" s="6"/>
      <c r="BB87" s="6"/>
      <c r="BC87" s="6"/>
    </row>
    <row r="88" spans="1:55" ht="18" customHeight="1">
      <c r="A88" s="16">
        <v>25</v>
      </c>
      <c r="B88" s="226">
        <f>'INPUT DATA'!B89</f>
        <v>0</v>
      </c>
      <c r="C88" s="227"/>
      <c r="D88" s="227"/>
      <c r="E88" s="228"/>
      <c r="F88" s="284" t="str">
        <f>'1ST'!AJ88</f>
        <v/>
      </c>
      <c r="G88" s="285"/>
      <c r="H88" s="285"/>
      <c r="I88" s="285"/>
      <c r="J88" s="285"/>
      <c r="K88" s="285"/>
      <c r="L88" s="285"/>
      <c r="M88" s="286"/>
      <c r="N88" s="284" t="str">
        <f>'2ND'!AJ88</f>
        <v/>
      </c>
      <c r="O88" s="285"/>
      <c r="P88" s="285"/>
      <c r="Q88" s="285"/>
      <c r="R88" s="285"/>
      <c r="S88" s="285"/>
      <c r="T88" s="285"/>
      <c r="U88" s="286"/>
      <c r="V88" s="287" t="str">
        <f t="shared" si="2"/>
        <v/>
      </c>
      <c r="W88" s="288"/>
      <c r="X88" s="288"/>
      <c r="Y88" s="289"/>
      <c r="Z88" s="290" t="str">
        <f t="shared" si="3"/>
        <v/>
      </c>
      <c r="AA88" s="291"/>
      <c r="AB88" s="292"/>
      <c r="AI88" s="34"/>
      <c r="AK88" s="4"/>
      <c r="AN88" s="6"/>
      <c r="AO88" s="6"/>
      <c r="AP88" s="6"/>
      <c r="AQ88" s="6"/>
      <c r="AR88" s="6"/>
      <c r="AS88" s="6"/>
      <c r="AT88" s="6"/>
      <c r="AU88" s="6"/>
      <c r="AV88" s="6"/>
      <c r="AW88" s="6"/>
      <c r="AX88" s="6"/>
      <c r="AY88" s="6"/>
      <c r="AZ88" s="6"/>
      <c r="BA88" s="6"/>
      <c r="BB88" s="6"/>
      <c r="BC88" s="6"/>
    </row>
    <row r="89" spans="1:55" ht="18" customHeight="1">
      <c r="A89" s="16">
        <v>26</v>
      </c>
      <c r="B89" s="226">
        <f>'INPUT DATA'!B90</f>
        <v>0</v>
      </c>
      <c r="C89" s="227"/>
      <c r="D89" s="227"/>
      <c r="E89" s="228"/>
      <c r="F89" s="284" t="str">
        <f>'1ST'!AJ89</f>
        <v/>
      </c>
      <c r="G89" s="285"/>
      <c r="H89" s="285"/>
      <c r="I89" s="285"/>
      <c r="J89" s="285"/>
      <c r="K89" s="285"/>
      <c r="L89" s="285"/>
      <c r="M89" s="286"/>
      <c r="N89" s="284" t="str">
        <f>'2ND'!AJ89</f>
        <v/>
      </c>
      <c r="O89" s="285"/>
      <c r="P89" s="285"/>
      <c r="Q89" s="285"/>
      <c r="R89" s="285"/>
      <c r="S89" s="285"/>
      <c r="T89" s="285"/>
      <c r="U89" s="286"/>
      <c r="V89" s="287" t="str">
        <f t="shared" si="2"/>
        <v/>
      </c>
      <c r="W89" s="288"/>
      <c r="X89" s="288"/>
      <c r="Y89" s="289"/>
      <c r="Z89" s="290" t="str">
        <f t="shared" si="3"/>
        <v/>
      </c>
      <c r="AA89" s="291"/>
      <c r="AB89" s="292"/>
      <c r="AI89" s="34"/>
      <c r="AK89" s="4"/>
      <c r="AN89" s="6"/>
      <c r="AO89" s="6"/>
      <c r="AP89" s="6"/>
      <c r="AQ89" s="6"/>
      <c r="AR89" s="6"/>
      <c r="AS89" s="6"/>
      <c r="AT89" s="6"/>
      <c r="AU89" s="6"/>
      <c r="AV89" s="6"/>
      <c r="AW89" s="6"/>
      <c r="AX89" s="6"/>
      <c r="AY89" s="6"/>
      <c r="AZ89" s="6"/>
      <c r="BA89" s="6"/>
      <c r="BB89" s="6"/>
      <c r="BC89" s="6"/>
    </row>
    <row r="90" spans="1:55" ht="18" customHeight="1">
      <c r="A90" s="16">
        <v>27</v>
      </c>
      <c r="B90" s="226">
        <f>'INPUT DATA'!B91</f>
        <v>0</v>
      </c>
      <c r="C90" s="227"/>
      <c r="D90" s="227"/>
      <c r="E90" s="228"/>
      <c r="F90" s="284" t="str">
        <f>'1ST'!AJ90</f>
        <v/>
      </c>
      <c r="G90" s="285"/>
      <c r="H90" s="285"/>
      <c r="I90" s="285"/>
      <c r="J90" s="285"/>
      <c r="K90" s="285"/>
      <c r="L90" s="285"/>
      <c r="M90" s="286"/>
      <c r="N90" s="284" t="str">
        <f>'2ND'!AJ90</f>
        <v/>
      </c>
      <c r="O90" s="285"/>
      <c r="P90" s="285"/>
      <c r="Q90" s="285"/>
      <c r="R90" s="285"/>
      <c r="S90" s="285"/>
      <c r="T90" s="285"/>
      <c r="U90" s="286"/>
      <c r="V90" s="287" t="str">
        <f t="shared" si="2"/>
        <v/>
      </c>
      <c r="W90" s="288"/>
      <c r="X90" s="288"/>
      <c r="Y90" s="289"/>
      <c r="Z90" s="290" t="str">
        <f t="shared" si="3"/>
        <v/>
      </c>
      <c r="AA90" s="291"/>
      <c r="AB90" s="292"/>
      <c r="AI90" s="34"/>
      <c r="AK90" s="4"/>
      <c r="AN90" s="6"/>
      <c r="AO90" s="6"/>
      <c r="AP90" s="6"/>
      <c r="AQ90" s="6"/>
      <c r="AR90" s="6"/>
      <c r="AS90" s="6"/>
      <c r="AT90" s="6"/>
      <c r="AU90" s="6"/>
      <c r="AV90" s="6"/>
      <c r="AW90" s="6"/>
      <c r="AX90" s="6"/>
      <c r="AY90" s="6"/>
      <c r="AZ90" s="6"/>
      <c r="BA90" s="6"/>
      <c r="BB90" s="6"/>
      <c r="BC90" s="6"/>
    </row>
    <row r="91" spans="1:55" ht="18" customHeight="1">
      <c r="A91" s="16">
        <v>28</v>
      </c>
      <c r="B91" s="226">
        <f>'INPUT DATA'!B92</f>
        <v>0</v>
      </c>
      <c r="C91" s="227"/>
      <c r="D91" s="227"/>
      <c r="E91" s="228"/>
      <c r="F91" s="284" t="str">
        <f>'1ST'!AJ91</f>
        <v/>
      </c>
      <c r="G91" s="285"/>
      <c r="H91" s="285"/>
      <c r="I91" s="285"/>
      <c r="J91" s="285"/>
      <c r="K91" s="285"/>
      <c r="L91" s="285"/>
      <c r="M91" s="286"/>
      <c r="N91" s="284" t="str">
        <f>'2ND'!AJ91</f>
        <v/>
      </c>
      <c r="O91" s="285"/>
      <c r="P91" s="285"/>
      <c r="Q91" s="285"/>
      <c r="R91" s="285"/>
      <c r="S91" s="285"/>
      <c r="T91" s="285"/>
      <c r="U91" s="286"/>
      <c r="V91" s="287" t="str">
        <f t="shared" si="2"/>
        <v/>
      </c>
      <c r="W91" s="288"/>
      <c r="X91" s="288"/>
      <c r="Y91" s="289"/>
      <c r="Z91" s="290" t="str">
        <f t="shared" si="3"/>
        <v/>
      </c>
      <c r="AA91" s="291"/>
      <c r="AB91" s="292"/>
      <c r="AI91" s="34"/>
      <c r="AK91" s="4"/>
      <c r="AN91" s="6"/>
      <c r="AO91" s="6"/>
      <c r="AP91" s="6"/>
      <c r="AQ91" s="6"/>
      <c r="AR91" s="6"/>
      <c r="AS91" s="6"/>
      <c r="AT91" s="6"/>
      <c r="AU91" s="6"/>
      <c r="AV91" s="6"/>
      <c r="AW91" s="6"/>
      <c r="AX91" s="6"/>
      <c r="AY91" s="6"/>
      <c r="AZ91" s="6"/>
      <c r="BA91" s="6"/>
      <c r="BB91" s="6"/>
      <c r="BC91" s="6"/>
    </row>
    <row r="92" spans="1:55" ht="18" customHeight="1">
      <c r="A92" s="16">
        <v>29</v>
      </c>
      <c r="B92" s="226">
        <f>'INPUT DATA'!B93</f>
        <v>0</v>
      </c>
      <c r="C92" s="227"/>
      <c r="D92" s="227"/>
      <c r="E92" s="228"/>
      <c r="F92" s="284" t="str">
        <f>'1ST'!AJ92</f>
        <v/>
      </c>
      <c r="G92" s="285"/>
      <c r="H92" s="285"/>
      <c r="I92" s="285"/>
      <c r="J92" s="285"/>
      <c r="K92" s="285"/>
      <c r="L92" s="285"/>
      <c r="M92" s="286"/>
      <c r="N92" s="284" t="str">
        <f>'2ND'!AJ92</f>
        <v/>
      </c>
      <c r="O92" s="285"/>
      <c r="P92" s="285"/>
      <c r="Q92" s="285"/>
      <c r="R92" s="285"/>
      <c r="S92" s="285"/>
      <c r="T92" s="285"/>
      <c r="U92" s="286"/>
      <c r="V92" s="287" t="str">
        <f t="shared" si="2"/>
        <v/>
      </c>
      <c r="W92" s="288"/>
      <c r="X92" s="288"/>
      <c r="Y92" s="289"/>
      <c r="Z92" s="290" t="str">
        <f t="shared" si="3"/>
        <v/>
      </c>
      <c r="AA92" s="291"/>
      <c r="AB92" s="292"/>
      <c r="AI92" s="34"/>
      <c r="AK92" s="4"/>
      <c r="AN92" s="6"/>
      <c r="AO92" s="6"/>
      <c r="AP92" s="6"/>
      <c r="AQ92" s="6"/>
      <c r="AR92" s="6"/>
      <c r="AS92" s="6"/>
      <c r="AT92" s="6"/>
      <c r="AU92" s="6"/>
      <c r="AV92" s="6"/>
      <c r="AW92" s="6"/>
      <c r="AX92" s="6"/>
      <c r="AY92" s="6"/>
      <c r="AZ92" s="6"/>
      <c r="BA92" s="6"/>
      <c r="BB92" s="6"/>
      <c r="BC92" s="6"/>
    </row>
    <row r="93" spans="1:55" ht="18" customHeight="1">
      <c r="A93" s="16">
        <v>30</v>
      </c>
      <c r="B93" s="226">
        <f>'INPUT DATA'!B94</f>
        <v>0</v>
      </c>
      <c r="C93" s="227"/>
      <c r="D93" s="227"/>
      <c r="E93" s="228"/>
      <c r="F93" s="284" t="str">
        <f>'1ST'!AJ93</f>
        <v/>
      </c>
      <c r="G93" s="285"/>
      <c r="H93" s="285"/>
      <c r="I93" s="285"/>
      <c r="J93" s="285"/>
      <c r="K93" s="285"/>
      <c r="L93" s="285"/>
      <c r="M93" s="286"/>
      <c r="N93" s="284" t="str">
        <f>'2ND'!AJ93</f>
        <v/>
      </c>
      <c r="O93" s="285"/>
      <c r="P93" s="285"/>
      <c r="Q93" s="285"/>
      <c r="R93" s="285"/>
      <c r="S93" s="285"/>
      <c r="T93" s="285"/>
      <c r="U93" s="286"/>
      <c r="V93" s="287" t="str">
        <f t="shared" si="2"/>
        <v/>
      </c>
      <c r="W93" s="288"/>
      <c r="X93" s="288"/>
      <c r="Y93" s="289"/>
      <c r="Z93" s="290" t="str">
        <f t="shared" si="3"/>
        <v/>
      </c>
      <c r="AA93" s="291"/>
      <c r="AB93" s="292"/>
      <c r="AI93" s="34"/>
      <c r="AK93" s="4"/>
      <c r="AN93" s="6"/>
      <c r="AO93" s="6"/>
      <c r="AP93" s="6"/>
      <c r="AQ93" s="6"/>
      <c r="AR93" s="6"/>
      <c r="AS93" s="6"/>
      <c r="AT93" s="6"/>
      <c r="AU93" s="6"/>
      <c r="AV93" s="6"/>
      <c r="AW93" s="6"/>
      <c r="AX93" s="6"/>
      <c r="AY93" s="6"/>
      <c r="AZ93" s="6"/>
      <c r="BA93" s="6"/>
      <c r="BB93" s="6"/>
      <c r="BC93" s="6"/>
    </row>
    <row r="94" spans="1:55" ht="18" customHeight="1">
      <c r="A94" s="16">
        <v>31</v>
      </c>
      <c r="B94" s="226">
        <f>'INPUT DATA'!B95</f>
        <v>0</v>
      </c>
      <c r="C94" s="227"/>
      <c r="D94" s="227"/>
      <c r="E94" s="228"/>
      <c r="F94" s="284" t="str">
        <f>'1ST'!AJ94</f>
        <v/>
      </c>
      <c r="G94" s="285"/>
      <c r="H94" s="285"/>
      <c r="I94" s="285"/>
      <c r="J94" s="285"/>
      <c r="K94" s="285"/>
      <c r="L94" s="285"/>
      <c r="M94" s="286"/>
      <c r="N94" s="284" t="str">
        <f>'2ND'!AJ94</f>
        <v/>
      </c>
      <c r="O94" s="285"/>
      <c r="P94" s="285"/>
      <c r="Q94" s="285"/>
      <c r="R94" s="285"/>
      <c r="S94" s="285"/>
      <c r="T94" s="285"/>
      <c r="U94" s="286"/>
      <c r="V94" s="287" t="str">
        <f t="shared" si="2"/>
        <v/>
      </c>
      <c r="W94" s="288"/>
      <c r="X94" s="288"/>
      <c r="Y94" s="289"/>
      <c r="Z94" s="290" t="str">
        <f t="shared" si="3"/>
        <v/>
      </c>
      <c r="AA94" s="291"/>
      <c r="AB94" s="292"/>
      <c r="AI94" s="34"/>
      <c r="AK94" s="4"/>
      <c r="AN94" s="6"/>
      <c r="AO94" s="6"/>
      <c r="AP94" s="6"/>
      <c r="AQ94" s="6"/>
      <c r="AR94" s="6"/>
      <c r="AS94" s="6"/>
      <c r="AT94" s="6"/>
      <c r="AU94" s="6"/>
      <c r="AV94" s="6"/>
      <c r="AW94" s="6"/>
      <c r="AX94" s="6"/>
      <c r="AY94" s="6"/>
      <c r="AZ94" s="6"/>
      <c r="BA94" s="6"/>
      <c r="BB94" s="6"/>
      <c r="BC94" s="6"/>
    </row>
    <row r="95" spans="1:55" ht="18" customHeight="1">
      <c r="A95" s="16">
        <v>32</v>
      </c>
      <c r="B95" s="226">
        <f>'INPUT DATA'!B96</f>
        <v>0</v>
      </c>
      <c r="C95" s="227"/>
      <c r="D95" s="227"/>
      <c r="E95" s="228"/>
      <c r="F95" s="284" t="str">
        <f>'1ST'!AJ95</f>
        <v/>
      </c>
      <c r="G95" s="285"/>
      <c r="H95" s="285"/>
      <c r="I95" s="285"/>
      <c r="J95" s="285"/>
      <c r="K95" s="285"/>
      <c r="L95" s="285"/>
      <c r="M95" s="286"/>
      <c r="N95" s="284" t="str">
        <f>'2ND'!AJ95</f>
        <v/>
      </c>
      <c r="O95" s="285"/>
      <c r="P95" s="285"/>
      <c r="Q95" s="285"/>
      <c r="R95" s="285"/>
      <c r="S95" s="285"/>
      <c r="T95" s="285"/>
      <c r="U95" s="286"/>
      <c r="V95" s="287" t="str">
        <f t="shared" si="2"/>
        <v/>
      </c>
      <c r="W95" s="288"/>
      <c r="X95" s="288"/>
      <c r="Y95" s="289"/>
      <c r="Z95" s="290" t="str">
        <f t="shared" si="3"/>
        <v/>
      </c>
      <c r="AA95" s="291"/>
      <c r="AB95" s="292"/>
      <c r="AI95" s="34"/>
      <c r="AK95" s="4"/>
      <c r="AN95" s="6"/>
      <c r="AO95" s="6"/>
      <c r="AP95" s="6"/>
      <c r="AQ95" s="6"/>
      <c r="AR95" s="6"/>
      <c r="AS95" s="6"/>
      <c r="AT95" s="6"/>
      <c r="AU95" s="6"/>
      <c r="AV95" s="6"/>
      <c r="AW95" s="6"/>
      <c r="AX95" s="6"/>
      <c r="AY95" s="6"/>
      <c r="AZ95" s="6"/>
      <c r="BA95" s="6"/>
      <c r="BB95" s="6"/>
      <c r="BC95" s="6"/>
    </row>
    <row r="96" spans="1:55" ht="18" customHeight="1">
      <c r="A96" s="16">
        <v>33</v>
      </c>
      <c r="B96" s="226">
        <f>'INPUT DATA'!B97</f>
        <v>0</v>
      </c>
      <c r="C96" s="227"/>
      <c r="D96" s="227"/>
      <c r="E96" s="228"/>
      <c r="F96" s="284" t="str">
        <f>'1ST'!AJ96</f>
        <v/>
      </c>
      <c r="G96" s="285"/>
      <c r="H96" s="285"/>
      <c r="I96" s="285"/>
      <c r="J96" s="285"/>
      <c r="K96" s="285"/>
      <c r="L96" s="285"/>
      <c r="M96" s="286"/>
      <c r="N96" s="284" t="str">
        <f>'2ND'!AJ96</f>
        <v/>
      </c>
      <c r="O96" s="285"/>
      <c r="P96" s="285"/>
      <c r="Q96" s="285"/>
      <c r="R96" s="285"/>
      <c r="S96" s="285"/>
      <c r="T96" s="285"/>
      <c r="U96" s="286"/>
      <c r="V96" s="287" t="str">
        <f t="shared" si="2"/>
        <v/>
      </c>
      <c r="W96" s="288"/>
      <c r="X96" s="288"/>
      <c r="Y96" s="289"/>
      <c r="Z96" s="290" t="str">
        <f t="shared" si="3"/>
        <v/>
      </c>
      <c r="AA96" s="291"/>
      <c r="AB96" s="292"/>
      <c r="AI96" s="34"/>
      <c r="AK96" s="4"/>
      <c r="AN96" s="6"/>
      <c r="AO96" s="6"/>
      <c r="AP96" s="6"/>
      <c r="AQ96" s="6"/>
      <c r="AR96" s="6"/>
      <c r="AS96" s="6"/>
      <c r="AT96" s="6"/>
      <c r="AU96" s="6"/>
      <c r="AV96" s="6"/>
      <c r="AW96" s="6"/>
      <c r="AX96" s="6"/>
      <c r="AY96" s="6"/>
      <c r="AZ96" s="6"/>
      <c r="BA96" s="6"/>
      <c r="BB96" s="6"/>
      <c r="BC96" s="6"/>
    </row>
    <row r="97" spans="1:55" ht="18" customHeight="1">
      <c r="A97" s="16">
        <v>34</v>
      </c>
      <c r="B97" s="226">
        <f>'INPUT DATA'!B98</f>
        <v>0</v>
      </c>
      <c r="C97" s="227"/>
      <c r="D97" s="227"/>
      <c r="E97" s="228"/>
      <c r="F97" s="284" t="str">
        <f>'1ST'!AJ97</f>
        <v/>
      </c>
      <c r="G97" s="285"/>
      <c r="H97" s="285"/>
      <c r="I97" s="285"/>
      <c r="J97" s="285"/>
      <c r="K97" s="285"/>
      <c r="L97" s="285"/>
      <c r="M97" s="286"/>
      <c r="N97" s="284" t="str">
        <f>'2ND'!AJ97</f>
        <v/>
      </c>
      <c r="O97" s="285"/>
      <c r="P97" s="285"/>
      <c r="Q97" s="285"/>
      <c r="R97" s="285"/>
      <c r="S97" s="285"/>
      <c r="T97" s="285"/>
      <c r="U97" s="286"/>
      <c r="V97" s="287" t="str">
        <f t="shared" si="2"/>
        <v/>
      </c>
      <c r="W97" s="288"/>
      <c r="X97" s="288"/>
      <c r="Y97" s="289"/>
      <c r="Z97" s="290" t="str">
        <f t="shared" si="3"/>
        <v/>
      </c>
      <c r="AA97" s="291"/>
      <c r="AB97" s="292"/>
      <c r="AI97" s="34"/>
      <c r="AK97" s="4"/>
      <c r="AN97" s="6"/>
      <c r="AO97" s="6"/>
      <c r="AP97" s="6"/>
      <c r="AQ97" s="6"/>
      <c r="AR97" s="6"/>
      <c r="AS97" s="6"/>
      <c r="AT97" s="6"/>
      <c r="AU97" s="6"/>
      <c r="AV97" s="6"/>
      <c r="AW97" s="6"/>
      <c r="AX97" s="6"/>
      <c r="AY97" s="6"/>
      <c r="AZ97" s="6"/>
      <c r="BA97" s="6"/>
      <c r="BB97" s="6"/>
      <c r="BC97" s="6"/>
    </row>
    <row r="98" spans="1:55" ht="18" customHeight="1">
      <c r="A98" s="16">
        <v>35</v>
      </c>
      <c r="B98" s="226">
        <f>'INPUT DATA'!B99</f>
        <v>0</v>
      </c>
      <c r="C98" s="227"/>
      <c r="D98" s="227"/>
      <c r="E98" s="228"/>
      <c r="F98" s="284" t="str">
        <f>'1ST'!AJ98</f>
        <v/>
      </c>
      <c r="G98" s="285"/>
      <c r="H98" s="285"/>
      <c r="I98" s="285"/>
      <c r="J98" s="285"/>
      <c r="K98" s="285"/>
      <c r="L98" s="285"/>
      <c r="M98" s="286"/>
      <c r="N98" s="284" t="str">
        <f>'2ND'!AJ98</f>
        <v/>
      </c>
      <c r="O98" s="285"/>
      <c r="P98" s="285"/>
      <c r="Q98" s="285"/>
      <c r="R98" s="285"/>
      <c r="S98" s="285"/>
      <c r="T98" s="285"/>
      <c r="U98" s="286"/>
      <c r="V98" s="287" t="str">
        <f t="shared" si="2"/>
        <v/>
      </c>
      <c r="W98" s="288"/>
      <c r="X98" s="288"/>
      <c r="Y98" s="289"/>
      <c r="Z98" s="290" t="str">
        <f t="shared" si="3"/>
        <v/>
      </c>
      <c r="AA98" s="291"/>
      <c r="AB98" s="292"/>
      <c r="AI98" s="34"/>
      <c r="AK98" s="4"/>
      <c r="AN98" s="6"/>
      <c r="AO98" s="6"/>
      <c r="AP98" s="6"/>
      <c r="AQ98" s="6"/>
      <c r="AR98" s="6"/>
      <c r="AS98" s="6"/>
      <c r="AT98" s="6"/>
      <c r="AU98" s="6"/>
      <c r="AV98" s="6"/>
      <c r="AW98" s="6"/>
      <c r="AX98" s="6"/>
      <c r="AY98" s="6"/>
      <c r="AZ98" s="6"/>
      <c r="BA98" s="6"/>
      <c r="BB98" s="6"/>
      <c r="BC98" s="6"/>
    </row>
    <row r="99" spans="1:55" ht="18" customHeight="1">
      <c r="A99" s="16">
        <v>36</v>
      </c>
      <c r="B99" s="226">
        <f>'INPUT DATA'!B100</f>
        <v>0</v>
      </c>
      <c r="C99" s="227"/>
      <c r="D99" s="227"/>
      <c r="E99" s="228"/>
      <c r="F99" s="284" t="str">
        <f>'1ST'!AJ99</f>
        <v/>
      </c>
      <c r="G99" s="285"/>
      <c r="H99" s="285"/>
      <c r="I99" s="285"/>
      <c r="J99" s="285"/>
      <c r="K99" s="285"/>
      <c r="L99" s="285"/>
      <c r="M99" s="286"/>
      <c r="N99" s="284" t="str">
        <f>'2ND'!AJ99</f>
        <v/>
      </c>
      <c r="O99" s="285"/>
      <c r="P99" s="285"/>
      <c r="Q99" s="285"/>
      <c r="R99" s="285"/>
      <c r="S99" s="285"/>
      <c r="T99" s="285"/>
      <c r="U99" s="286"/>
      <c r="V99" s="287" t="str">
        <f t="shared" si="2"/>
        <v/>
      </c>
      <c r="W99" s="288"/>
      <c r="X99" s="288"/>
      <c r="Y99" s="289"/>
      <c r="Z99" s="290" t="str">
        <f t="shared" si="3"/>
        <v/>
      </c>
      <c r="AA99" s="291"/>
      <c r="AB99" s="292"/>
      <c r="AI99" s="34"/>
      <c r="AK99" s="4"/>
      <c r="AN99" s="6"/>
      <c r="AO99" s="6"/>
      <c r="AP99" s="6"/>
      <c r="AQ99" s="6"/>
      <c r="AR99" s="6"/>
      <c r="AS99" s="6"/>
      <c r="AT99" s="6"/>
      <c r="AU99" s="6"/>
      <c r="AV99" s="6"/>
      <c r="AW99" s="6"/>
      <c r="AX99" s="6"/>
      <c r="AY99" s="6"/>
      <c r="AZ99" s="6"/>
      <c r="BA99" s="6"/>
      <c r="BB99" s="6"/>
      <c r="BC99" s="6"/>
    </row>
    <row r="100" spans="1:55" ht="18" customHeight="1">
      <c r="A100" s="16">
        <v>37</v>
      </c>
      <c r="B100" s="226">
        <f>'INPUT DATA'!B101</f>
        <v>0</v>
      </c>
      <c r="C100" s="227"/>
      <c r="D100" s="227"/>
      <c r="E100" s="228"/>
      <c r="F100" s="284" t="str">
        <f>'1ST'!AJ100</f>
        <v/>
      </c>
      <c r="G100" s="285"/>
      <c r="H100" s="285"/>
      <c r="I100" s="285"/>
      <c r="J100" s="285"/>
      <c r="K100" s="285"/>
      <c r="L100" s="285"/>
      <c r="M100" s="286"/>
      <c r="N100" s="284" t="str">
        <f>'2ND'!AJ100</f>
        <v/>
      </c>
      <c r="O100" s="285"/>
      <c r="P100" s="285"/>
      <c r="Q100" s="285"/>
      <c r="R100" s="285"/>
      <c r="S100" s="285"/>
      <c r="T100" s="285"/>
      <c r="U100" s="286"/>
      <c r="V100" s="287" t="str">
        <f t="shared" si="2"/>
        <v/>
      </c>
      <c r="W100" s="288"/>
      <c r="X100" s="288"/>
      <c r="Y100" s="289"/>
      <c r="Z100" s="290" t="str">
        <f t="shared" si="3"/>
        <v/>
      </c>
      <c r="AA100" s="291"/>
      <c r="AB100" s="292"/>
      <c r="AI100" s="34"/>
      <c r="AK100" s="4"/>
      <c r="AN100" s="6"/>
      <c r="AO100" s="6"/>
      <c r="AP100" s="6"/>
      <c r="AQ100" s="6"/>
      <c r="AR100" s="6"/>
      <c r="AS100" s="6"/>
      <c r="AT100" s="6"/>
      <c r="AU100" s="6"/>
      <c r="AV100" s="6"/>
      <c r="AW100" s="6"/>
      <c r="AX100" s="6"/>
      <c r="AY100" s="6"/>
      <c r="AZ100" s="6"/>
      <c r="BA100" s="6"/>
      <c r="BB100" s="6"/>
      <c r="BC100" s="6"/>
    </row>
    <row r="101" spans="1:55" ht="18" customHeight="1">
      <c r="A101" s="16">
        <v>38</v>
      </c>
      <c r="B101" s="226">
        <f>'INPUT DATA'!B102</f>
        <v>0</v>
      </c>
      <c r="C101" s="227"/>
      <c r="D101" s="227"/>
      <c r="E101" s="228"/>
      <c r="F101" s="284" t="str">
        <f>'1ST'!AJ101</f>
        <v/>
      </c>
      <c r="G101" s="285"/>
      <c r="H101" s="285"/>
      <c r="I101" s="285"/>
      <c r="J101" s="285"/>
      <c r="K101" s="285"/>
      <c r="L101" s="285"/>
      <c r="M101" s="286"/>
      <c r="N101" s="284" t="str">
        <f>'2ND'!AJ101</f>
        <v/>
      </c>
      <c r="O101" s="285"/>
      <c r="P101" s="285"/>
      <c r="Q101" s="285"/>
      <c r="R101" s="285"/>
      <c r="S101" s="285"/>
      <c r="T101" s="285"/>
      <c r="U101" s="286"/>
      <c r="V101" s="287" t="str">
        <f t="shared" si="2"/>
        <v/>
      </c>
      <c r="W101" s="288"/>
      <c r="X101" s="288"/>
      <c r="Y101" s="289"/>
      <c r="Z101" s="290" t="str">
        <f t="shared" si="3"/>
        <v/>
      </c>
      <c r="AA101" s="291"/>
      <c r="AB101" s="292"/>
      <c r="AI101" s="34"/>
      <c r="AK101" s="4"/>
      <c r="AN101" s="6"/>
      <c r="AO101" s="6"/>
      <c r="AP101" s="6"/>
      <c r="AQ101" s="6"/>
      <c r="AR101" s="6"/>
      <c r="AS101" s="6"/>
      <c r="AT101" s="6"/>
      <c r="AU101" s="6"/>
      <c r="AV101" s="6"/>
      <c r="AW101" s="6"/>
      <c r="AX101" s="6"/>
      <c r="AY101" s="6"/>
      <c r="AZ101" s="6"/>
      <c r="BA101" s="6"/>
      <c r="BB101" s="6"/>
      <c r="BC101" s="6"/>
    </row>
    <row r="102" spans="1:55" ht="18" customHeight="1">
      <c r="A102" s="16">
        <v>39</v>
      </c>
      <c r="B102" s="226">
        <f>'INPUT DATA'!B103</f>
        <v>0</v>
      </c>
      <c r="C102" s="227"/>
      <c r="D102" s="227"/>
      <c r="E102" s="228"/>
      <c r="F102" s="284" t="str">
        <f>'1ST'!AJ102</f>
        <v/>
      </c>
      <c r="G102" s="285"/>
      <c r="H102" s="285"/>
      <c r="I102" s="285"/>
      <c r="J102" s="285"/>
      <c r="K102" s="285"/>
      <c r="L102" s="285"/>
      <c r="M102" s="286"/>
      <c r="N102" s="284" t="str">
        <f>'2ND'!AJ102</f>
        <v/>
      </c>
      <c r="O102" s="285"/>
      <c r="P102" s="285"/>
      <c r="Q102" s="285"/>
      <c r="R102" s="285"/>
      <c r="S102" s="285"/>
      <c r="T102" s="285"/>
      <c r="U102" s="286"/>
      <c r="V102" s="287" t="str">
        <f t="shared" si="2"/>
        <v/>
      </c>
      <c r="W102" s="288"/>
      <c r="X102" s="288"/>
      <c r="Y102" s="289"/>
      <c r="Z102" s="290" t="str">
        <f t="shared" si="3"/>
        <v/>
      </c>
      <c r="AA102" s="291"/>
      <c r="AB102" s="292"/>
      <c r="AI102" s="34"/>
      <c r="AK102" s="4"/>
      <c r="AN102" s="6"/>
      <c r="AO102" s="6"/>
      <c r="AP102" s="6"/>
      <c r="AQ102" s="6"/>
      <c r="AR102" s="6"/>
      <c r="AS102" s="6"/>
      <c r="AT102" s="6"/>
      <c r="AU102" s="6"/>
      <c r="AV102" s="6"/>
      <c r="AW102" s="6"/>
      <c r="AX102" s="6"/>
      <c r="AY102" s="6"/>
      <c r="AZ102" s="6"/>
      <c r="BA102" s="6"/>
      <c r="BB102" s="6"/>
      <c r="BC102" s="6"/>
    </row>
    <row r="103" spans="1:55" ht="18" customHeight="1">
      <c r="A103" s="16">
        <v>40</v>
      </c>
      <c r="B103" s="226">
        <f>'INPUT DATA'!B104</f>
        <v>0</v>
      </c>
      <c r="C103" s="227"/>
      <c r="D103" s="227"/>
      <c r="E103" s="228"/>
      <c r="F103" s="284" t="str">
        <f>'1ST'!AJ103</f>
        <v/>
      </c>
      <c r="G103" s="285"/>
      <c r="H103" s="285"/>
      <c r="I103" s="285"/>
      <c r="J103" s="285"/>
      <c r="K103" s="285"/>
      <c r="L103" s="285"/>
      <c r="M103" s="286"/>
      <c r="N103" s="284" t="str">
        <f>'2ND'!AJ103</f>
        <v/>
      </c>
      <c r="O103" s="285"/>
      <c r="P103" s="285"/>
      <c r="Q103" s="285"/>
      <c r="R103" s="285"/>
      <c r="S103" s="285"/>
      <c r="T103" s="285"/>
      <c r="U103" s="286"/>
      <c r="V103" s="287" t="str">
        <f t="shared" si="2"/>
        <v/>
      </c>
      <c r="W103" s="288"/>
      <c r="X103" s="288"/>
      <c r="Y103" s="289"/>
      <c r="Z103" s="290" t="str">
        <f t="shared" si="3"/>
        <v/>
      </c>
      <c r="AA103" s="291"/>
      <c r="AB103" s="292"/>
      <c r="AI103" s="34"/>
      <c r="AK103" s="4"/>
      <c r="AN103" s="6"/>
      <c r="AO103" s="6"/>
      <c r="AP103" s="6"/>
      <c r="AQ103" s="6"/>
      <c r="AR103" s="6"/>
      <c r="AS103" s="6"/>
      <c r="AT103" s="6"/>
      <c r="AU103" s="6"/>
      <c r="AV103" s="6"/>
      <c r="AW103" s="6"/>
      <c r="AX103" s="6"/>
      <c r="AY103" s="6"/>
      <c r="AZ103" s="6"/>
      <c r="BA103" s="6"/>
      <c r="BB103" s="6"/>
      <c r="BC103" s="6"/>
    </row>
    <row r="104" spans="1:55" ht="18" customHeight="1">
      <c r="A104" s="16">
        <v>41</v>
      </c>
      <c r="B104" s="226">
        <f>'INPUT DATA'!B105</f>
        <v>0</v>
      </c>
      <c r="C104" s="227"/>
      <c r="D104" s="227"/>
      <c r="E104" s="228"/>
      <c r="F104" s="284" t="str">
        <f>'1ST'!AJ104</f>
        <v/>
      </c>
      <c r="G104" s="285"/>
      <c r="H104" s="285"/>
      <c r="I104" s="285"/>
      <c r="J104" s="285"/>
      <c r="K104" s="285"/>
      <c r="L104" s="285"/>
      <c r="M104" s="286"/>
      <c r="N104" s="284" t="str">
        <f>'2ND'!AJ104</f>
        <v/>
      </c>
      <c r="O104" s="285"/>
      <c r="P104" s="285"/>
      <c r="Q104" s="285"/>
      <c r="R104" s="285"/>
      <c r="S104" s="285"/>
      <c r="T104" s="285"/>
      <c r="U104" s="286"/>
      <c r="V104" s="287" t="str">
        <f t="shared" si="2"/>
        <v/>
      </c>
      <c r="W104" s="288"/>
      <c r="X104" s="288"/>
      <c r="Y104" s="289"/>
      <c r="Z104" s="290" t="str">
        <f t="shared" si="3"/>
        <v/>
      </c>
      <c r="AA104" s="291"/>
      <c r="AB104" s="292"/>
      <c r="AI104" s="34"/>
      <c r="AK104" s="4"/>
      <c r="AN104" s="6"/>
      <c r="AO104" s="6"/>
      <c r="AP104" s="6"/>
      <c r="AQ104" s="6"/>
      <c r="AR104" s="6"/>
      <c r="AS104" s="6"/>
      <c r="AT104" s="6"/>
      <c r="AU104" s="6"/>
      <c r="AV104" s="6"/>
      <c r="AW104" s="6"/>
      <c r="AX104" s="6"/>
      <c r="AY104" s="6"/>
      <c r="AZ104" s="6"/>
      <c r="BA104" s="6"/>
      <c r="BB104" s="6"/>
      <c r="BC104" s="6"/>
    </row>
    <row r="105" spans="1:55" ht="18" customHeight="1">
      <c r="A105" s="16">
        <v>42</v>
      </c>
      <c r="B105" s="226">
        <f>'INPUT DATA'!B106</f>
        <v>0</v>
      </c>
      <c r="C105" s="227"/>
      <c r="D105" s="227"/>
      <c r="E105" s="228"/>
      <c r="F105" s="284" t="str">
        <f>'1ST'!AJ105</f>
        <v/>
      </c>
      <c r="G105" s="285"/>
      <c r="H105" s="285"/>
      <c r="I105" s="285"/>
      <c r="J105" s="285"/>
      <c r="K105" s="285"/>
      <c r="L105" s="285"/>
      <c r="M105" s="286"/>
      <c r="N105" s="284" t="str">
        <f>'2ND'!AJ105</f>
        <v/>
      </c>
      <c r="O105" s="285"/>
      <c r="P105" s="285"/>
      <c r="Q105" s="285"/>
      <c r="R105" s="285"/>
      <c r="S105" s="285"/>
      <c r="T105" s="285"/>
      <c r="U105" s="286"/>
      <c r="V105" s="287" t="str">
        <f t="shared" si="2"/>
        <v/>
      </c>
      <c r="W105" s="288"/>
      <c r="X105" s="288"/>
      <c r="Y105" s="289"/>
      <c r="Z105" s="290" t="str">
        <f t="shared" si="3"/>
        <v/>
      </c>
      <c r="AA105" s="291"/>
      <c r="AB105" s="292"/>
      <c r="AI105" s="34"/>
      <c r="AK105" s="4"/>
      <c r="AN105" s="6"/>
      <c r="AO105" s="6"/>
      <c r="AP105" s="6"/>
      <c r="AQ105" s="6"/>
      <c r="AR105" s="6"/>
      <c r="AS105" s="6"/>
      <c r="AT105" s="6"/>
      <c r="AU105" s="6"/>
      <c r="AV105" s="6"/>
      <c r="AW105" s="6"/>
      <c r="AX105" s="6"/>
      <c r="AY105" s="6"/>
      <c r="AZ105" s="6"/>
      <c r="BA105" s="6"/>
      <c r="BB105" s="6"/>
      <c r="BC105" s="6"/>
    </row>
    <row r="106" spans="1:55" ht="18" customHeight="1">
      <c r="A106" s="16">
        <v>43</v>
      </c>
      <c r="B106" s="226">
        <f>'INPUT DATA'!B107</f>
        <v>0</v>
      </c>
      <c r="C106" s="227"/>
      <c r="D106" s="227"/>
      <c r="E106" s="228"/>
      <c r="F106" s="284" t="str">
        <f>'1ST'!AJ106</f>
        <v/>
      </c>
      <c r="G106" s="285"/>
      <c r="H106" s="285"/>
      <c r="I106" s="285"/>
      <c r="J106" s="285"/>
      <c r="K106" s="285"/>
      <c r="L106" s="285"/>
      <c r="M106" s="286"/>
      <c r="N106" s="284" t="str">
        <f>'2ND'!AJ106</f>
        <v/>
      </c>
      <c r="O106" s="285"/>
      <c r="P106" s="285"/>
      <c r="Q106" s="285"/>
      <c r="R106" s="285"/>
      <c r="S106" s="285"/>
      <c r="T106" s="285"/>
      <c r="U106" s="286"/>
      <c r="V106" s="287" t="str">
        <f t="shared" si="2"/>
        <v/>
      </c>
      <c r="W106" s="288"/>
      <c r="X106" s="288"/>
      <c r="Y106" s="289"/>
      <c r="Z106" s="290" t="str">
        <f t="shared" si="3"/>
        <v/>
      </c>
      <c r="AA106" s="291"/>
      <c r="AB106" s="292"/>
      <c r="AI106" s="34"/>
      <c r="AK106" s="4"/>
      <c r="AN106" s="6"/>
      <c r="AO106" s="6"/>
      <c r="AP106" s="6"/>
      <c r="AQ106" s="6"/>
      <c r="AR106" s="6"/>
      <c r="AS106" s="6"/>
      <c r="AT106" s="6"/>
      <c r="AU106" s="6"/>
      <c r="AV106" s="6"/>
      <c r="AW106" s="6"/>
      <c r="AX106" s="6"/>
      <c r="AY106" s="6"/>
      <c r="AZ106" s="6"/>
      <c r="BA106" s="6"/>
      <c r="BB106" s="6"/>
      <c r="BC106" s="6"/>
    </row>
    <row r="107" spans="1:55" ht="18" customHeight="1">
      <c r="A107" s="16">
        <v>44</v>
      </c>
      <c r="B107" s="226">
        <f>'INPUT DATA'!B108</f>
        <v>0</v>
      </c>
      <c r="C107" s="227"/>
      <c r="D107" s="227"/>
      <c r="E107" s="228"/>
      <c r="F107" s="284" t="str">
        <f>'1ST'!AJ107</f>
        <v/>
      </c>
      <c r="G107" s="285"/>
      <c r="H107" s="285"/>
      <c r="I107" s="285"/>
      <c r="J107" s="285"/>
      <c r="K107" s="285"/>
      <c r="L107" s="285"/>
      <c r="M107" s="286"/>
      <c r="N107" s="284" t="str">
        <f>'2ND'!AJ107</f>
        <v/>
      </c>
      <c r="O107" s="285"/>
      <c r="P107" s="285"/>
      <c r="Q107" s="285"/>
      <c r="R107" s="285"/>
      <c r="S107" s="285"/>
      <c r="T107" s="285"/>
      <c r="U107" s="286"/>
      <c r="V107" s="287" t="str">
        <f t="shared" si="2"/>
        <v/>
      </c>
      <c r="W107" s="288"/>
      <c r="X107" s="288"/>
      <c r="Y107" s="289"/>
      <c r="Z107" s="290" t="str">
        <f t="shared" si="3"/>
        <v/>
      </c>
      <c r="AA107" s="291"/>
      <c r="AB107" s="292"/>
      <c r="AI107" s="34"/>
      <c r="AK107" s="4"/>
      <c r="AN107" s="6"/>
      <c r="AO107" s="6"/>
      <c r="AP107" s="6"/>
      <c r="AQ107" s="6"/>
      <c r="AR107" s="6"/>
      <c r="AS107" s="6"/>
      <c r="AT107" s="6"/>
      <c r="AU107" s="6"/>
      <c r="AV107" s="6"/>
      <c r="AW107" s="6"/>
      <c r="AX107" s="6"/>
      <c r="AY107" s="6"/>
      <c r="AZ107" s="6"/>
      <c r="BA107" s="6"/>
      <c r="BB107" s="6"/>
      <c r="BC107" s="6"/>
    </row>
    <row r="108" spans="1:55" ht="17.25" customHeight="1">
      <c r="A108" s="16">
        <v>45</v>
      </c>
      <c r="B108" s="226">
        <f>'INPUT DATA'!B109</f>
        <v>0</v>
      </c>
      <c r="C108" s="227"/>
      <c r="D108" s="227"/>
      <c r="E108" s="228"/>
      <c r="F108" s="284" t="str">
        <f>'1ST'!AJ108</f>
        <v/>
      </c>
      <c r="G108" s="285"/>
      <c r="H108" s="285"/>
      <c r="I108" s="285"/>
      <c r="J108" s="285"/>
      <c r="K108" s="285"/>
      <c r="L108" s="285"/>
      <c r="M108" s="286"/>
      <c r="N108" s="284" t="str">
        <f>'2ND'!AJ108</f>
        <v/>
      </c>
      <c r="O108" s="285"/>
      <c r="P108" s="285"/>
      <c r="Q108" s="285"/>
      <c r="R108" s="285"/>
      <c r="S108" s="285"/>
      <c r="T108" s="285"/>
      <c r="U108" s="286"/>
      <c r="V108" s="287" t="str">
        <f t="shared" si="2"/>
        <v/>
      </c>
      <c r="W108" s="288"/>
      <c r="X108" s="288"/>
      <c r="Y108" s="289"/>
      <c r="Z108" s="290" t="str">
        <f t="shared" si="3"/>
        <v/>
      </c>
      <c r="AA108" s="291"/>
      <c r="AB108" s="292"/>
      <c r="AI108" s="34"/>
      <c r="AK108" s="4"/>
      <c r="AN108" s="6"/>
      <c r="AO108" s="6"/>
      <c r="AP108" s="6"/>
      <c r="AQ108" s="6"/>
      <c r="AR108" s="6"/>
      <c r="AS108" s="6"/>
      <c r="AT108" s="6"/>
      <c r="AU108" s="6"/>
      <c r="AV108" s="6"/>
      <c r="AW108" s="6"/>
      <c r="AX108" s="6"/>
      <c r="AY108" s="6"/>
      <c r="AZ108" s="6"/>
      <c r="BA108" s="6"/>
      <c r="BB108" s="6"/>
      <c r="BC108" s="6"/>
    </row>
    <row r="109" spans="1:55" ht="18" hidden="1" customHeight="1">
      <c r="A109" s="16">
        <v>46</v>
      </c>
      <c r="B109" s="226">
        <f>'INPUT DATA'!B110</f>
        <v>0</v>
      </c>
      <c r="C109" s="227"/>
      <c r="D109" s="227"/>
      <c r="E109" s="228"/>
      <c r="F109" s="284" t="str">
        <f>'1ST'!AJ109</f>
        <v/>
      </c>
      <c r="G109" s="285"/>
      <c r="H109" s="285"/>
      <c r="I109" s="285"/>
      <c r="J109" s="285"/>
      <c r="K109" s="285"/>
      <c r="L109" s="285"/>
      <c r="M109" s="286"/>
      <c r="N109" s="284" t="str">
        <f>'2ND'!AJ109</f>
        <v/>
      </c>
      <c r="O109" s="285"/>
      <c r="P109" s="285"/>
      <c r="Q109" s="285"/>
      <c r="R109" s="285"/>
      <c r="S109" s="285"/>
      <c r="T109" s="285"/>
      <c r="U109" s="286"/>
      <c r="V109" s="287" t="str">
        <f t="shared" si="2"/>
        <v/>
      </c>
      <c r="W109" s="288"/>
      <c r="X109" s="288"/>
      <c r="Y109" s="289"/>
      <c r="Z109" s="290" t="str">
        <f t="shared" si="3"/>
        <v/>
      </c>
      <c r="AA109" s="291"/>
      <c r="AB109" s="292"/>
      <c r="AI109" s="34"/>
      <c r="AK109" s="4"/>
      <c r="AN109" s="6"/>
      <c r="AO109" s="6"/>
      <c r="AP109" s="6"/>
      <c r="AQ109" s="6"/>
      <c r="AR109" s="6"/>
      <c r="AS109" s="6"/>
      <c r="AT109" s="6"/>
      <c r="AU109" s="6"/>
      <c r="AV109" s="6"/>
      <c r="AW109" s="6"/>
      <c r="AX109" s="6"/>
      <c r="AY109" s="6"/>
      <c r="AZ109" s="6"/>
      <c r="BA109" s="6"/>
      <c r="BB109" s="6"/>
      <c r="BC109" s="6"/>
    </row>
    <row r="110" spans="1:55" ht="18" hidden="1" customHeight="1">
      <c r="A110" s="16">
        <v>47</v>
      </c>
      <c r="B110" s="226">
        <f>'INPUT DATA'!B111</f>
        <v>0</v>
      </c>
      <c r="C110" s="227"/>
      <c r="D110" s="227"/>
      <c r="E110" s="228"/>
      <c r="F110" s="284" t="str">
        <f>'1ST'!AJ110</f>
        <v/>
      </c>
      <c r="G110" s="285"/>
      <c r="H110" s="285"/>
      <c r="I110" s="285"/>
      <c r="J110" s="285"/>
      <c r="K110" s="285"/>
      <c r="L110" s="285"/>
      <c r="M110" s="286"/>
      <c r="N110" s="284" t="str">
        <f>'2ND'!AJ110</f>
        <v/>
      </c>
      <c r="O110" s="285"/>
      <c r="P110" s="285"/>
      <c r="Q110" s="285"/>
      <c r="R110" s="285"/>
      <c r="S110" s="285"/>
      <c r="T110" s="285"/>
      <c r="U110" s="286"/>
      <c r="V110" s="287" t="str">
        <f t="shared" si="2"/>
        <v/>
      </c>
      <c r="W110" s="288"/>
      <c r="X110" s="288"/>
      <c r="Y110" s="289"/>
      <c r="Z110" s="290" t="str">
        <f t="shared" si="3"/>
        <v/>
      </c>
      <c r="AA110" s="291"/>
      <c r="AB110" s="292"/>
      <c r="AI110" s="34"/>
      <c r="AK110" s="4"/>
      <c r="AN110" s="6"/>
      <c r="AO110" s="6"/>
      <c r="AP110" s="6"/>
      <c r="AQ110" s="6"/>
      <c r="AR110" s="6"/>
      <c r="AS110" s="6"/>
      <c r="AT110" s="6"/>
      <c r="AU110" s="6"/>
      <c r="AV110" s="6"/>
      <c r="AW110" s="6"/>
      <c r="AX110" s="6"/>
      <c r="AY110" s="6"/>
      <c r="AZ110" s="6"/>
      <c r="BA110" s="6"/>
      <c r="BB110" s="6"/>
      <c r="BC110" s="6"/>
    </row>
    <row r="111" spans="1:55" ht="18" hidden="1" customHeight="1">
      <c r="A111" s="16">
        <v>48</v>
      </c>
      <c r="B111" s="226">
        <f>'INPUT DATA'!B112</f>
        <v>0</v>
      </c>
      <c r="C111" s="227"/>
      <c r="D111" s="227"/>
      <c r="E111" s="228"/>
      <c r="F111" s="284" t="str">
        <f>'1ST'!AJ111</f>
        <v/>
      </c>
      <c r="G111" s="285"/>
      <c r="H111" s="285"/>
      <c r="I111" s="285"/>
      <c r="J111" s="285"/>
      <c r="K111" s="285"/>
      <c r="L111" s="285"/>
      <c r="M111" s="286"/>
      <c r="N111" s="284" t="str">
        <f>'2ND'!AJ111</f>
        <v/>
      </c>
      <c r="O111" s="285"/>
      <c r="P111" s="285"/>
      <c r="Q111" s="285"/>
      <c r="R111" s="285"/>
      <c r="S111" s="285"/>
      <c r="T111" s="285"/>
      <c r="U111" s="286"/>
      <c r="V111" s="287" t="str">
        <f t="shared" si="2"/>
        <v/>
      </c>
      <c r="W111" s="288"/>
      <c r="X111" s="288"/>
      <c r="Y111" s="289"/>
      <c r="Z111" s="290" t="str">
        <f t="shared" si="3"/>
        <v/>
      </c>
      <c r="AA111" s="291"/>
      <c r="AB111" s="292"/>
      <c r="AI111" s="34"/>
      <c r="AK111" s="4"/>
      <c r="AN111" s="6"/>
      <c r="AO111" s="6"/>
      <c r="AP111" s="6"/>
      <c r="AQ111" s="6"/>
      <c r="AR111" s="6"/>
      <c r="AS111" s="6"/>
      <c r="AT111" s="6"/>
      <c r="AU111" s="6"/>
      <c r="AV111" s="6"/>
      <c r="AW111" s="6"/>
      <c r="AX111" s="6"/>
      <c r="AY111" s="6"/>
      <c r="AZ111" s="6"/>
      <c r="BA111" s="6"/>
      <c r="BB111" s="6"/>
      <c r="BC111" s="6"/>
    </row>
    <row r="112" spans="1:55" ht="18" hidden="1" customHeight="1">
      <c r="A112" s="16">
        <v>49</v>
      </c>
      <c r="B112" s="226">
        <f>'INPUT DATA'!B113</f>
        <v>0</v>
      </c>
      <c r="C112" s="227"/>
      <c r="D112" s="227"/>
      <c r="E112" s="228"/>
      <c r="F112" s="284" t="str">
        <f>'1ST'!AJ112</f>
        <v/>
      </c>
      <c r="G112" s="285"/>
      <c r="H112" s="285"/>
      <c r="I112" s="285"/>
      <c r="J112" s="285"/>
      <c r="K112" s="285"/>
      <c r="L112" s="285"/>
      <c r="M112" s="286"/>
      <c r="N112" s="284" t="str">
        <f>'2ND'!AJ112</f>
        <v/>
      </c>
      <c r="O112" s="285"/>
      <c r="P112" s="285"/>
      <c r="Q112" s="285"/>
      <c r="R112" s="285"/>
      <c r="S112" s="285"/>
      <c r="T112" s="285"/>
      <c r="U112" s="286"/>
      <c r="V112" s="287" t="str">
        <f t="shared" si="2"/>
        <v/>
      </c>
      <c r="W112" s="288"/>
      <c r="X112" s="288"/>
      <c r="Y112" s="289"/>
      <c r="Z112" s="290" t="str">
        <f t="shared" si="3"/>
        <v/>
      </c>
      <c r="AA112" s="291"/>
      <c r="AB112" s="292"/>
      <c r="AI112" s="34"/>
      <c r="AN112" s="6"/>
      <c r="AO112" s="6"/>
      <c r="AP112" s="6"/>
      <c r="AQ112" s="6"/>
      <c r="AR112" s="6"/>
      <c r="AS112" s="6"/>
      <c r="AT112" s="6"/>
      <c r="AU112" s="6"/>
      <c r="AV112" s="6"/>
      <c r="AW112" s="6"/>
      <c r="AX112" s="6"/>
      <c r="AY112" s="6"/>
      <c r="AZ112" s="6"/>
      <c r="BA112" s="6"/>
      <c r="BB112" s="6"/>
      <c r="BC112" s="6"/>
    </row>
    <row r="113" spans="1:55" ht="18" hidden="1" customHeight="1">
      <c r="A113" s="35">
        <v>50</v>
      </c>
      <c r="B113" s="229">
        <f>'INPUT DATA'!B114</f>
        <v>0</v>
      </c>
      <c r="C113" s="230"/>
      <c r="D113" s="230"/>
      <c r="E113" s="231"/>
      <c r="F113" s="262" t="str">
        <f>'1ST'!AJ113</f>
        <v/>
      </c>
      <c r="G113" s="263"/>
      <c r="H113" s="263"/>
      <c r="I113" s="263"/>
      <c r="J113" s="263"/>
      <c r="K113" s="263"/>
      <c r="L113" s="263"/>
      <c r="M113" s="264"/>
      <c r="N113" s="262" t="str">
        <f>'2ND'!AJ113</f>
        <v/>
      </c>
      <c r="O113" s="263"/>
      <c r="P113" s="263"/>
      <c r="Q113" s="263"/>
      <c r="R113" s="263"/>
      <c r="S113" s="263"/>
      <c r="T113" s="263"/>
      <c r="U113" s="264"/>
      <c r="V113" s="265" t="str">
        <f t="shared" si="2"/>
        <v/>
      </c>
      <c r="W113" s="266"/>
      <c r="X113" s="266"/>
      <c r="Y113" s="267"/>
      <c r="Z113" s="268" t="str">
        <f t="shared" si="3"/>
        <v/>
      </c>
      <c r="AA113" s="269"/>
      <c r="AB113" s="270"/>
      <c r="AI113" s="34"/>
      <c r="AN113" s="6"/>
      <c r="AO113" s="6"/>
      <c r="AP113" s="6"/>
      <c r="AQ113" s="6"/>
      <c r="AR113" s="6"/>
      <c r="AS113" s="6"/>
      <c r="AT113" s="6"/>
      <c r="AU113" s="6"/>
      <c r="AV113" s="6"/>
      <c r="AW113" s="6"/>
      <c r="AX113" s="6"/>
      <c r="AY113" s="6"/>
      <c r="AZ113" s="6"/>
      <c r="BA113" s="6"/>
      <c r="BB113" s="6"/>
      <c r="BC113" s="6"/>
    </row>
    <row r="120" spans="1:55" s="4" customFormat="1">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C5:F5"/>
    <mergeCell ref="G5:J5"/>
    <mergeCell ref="L5:N5"/>
    <mergeCell ref="O5:R5"/>
    <mergeCell ref="S5:V5"/>
    <mergeCell ref="W5:AB5"/>
    <mergeCell ref="B6:F6"/>
    <mergeCell ref="G6:R6"/>
    <mergeCell ref="S6:V6"/>
    <mergeCell ref="W6:AB6"/>
    <mergeCell ref="AC6:AE6"/>
    <mergeCell ref="AF6:AH6"/>
    <mergeCell ref="S8:U8"/>
    <mergeCell ref="V8:AB8"/>
    <mergeCell ref="S9:U9"/>
    <mergeCell ref="V9:AB9"/>
    <mergeCell ref="AF9:AI9"/>
    <mergeCell ref="F10:H10"/>
    <mergeCell ref="I10:R10"/>
    <mergeCell ref="S10:U10"/>
    <mergeCell ref="V10:AB10"/>
    <mergeCell ref="F11:M11"/>
    <mergeCell ref="N11:U11"/>
    <mergeCell ref="V11:Y11"/>
    <mergeCell ref="Z11:AB11"/>
    <mergeCell ref="A12:E12"/>
    <mergeCell ref="F12:M12"/>
    <mergeCell ref="N12:U12"/>
    <mergeCell ref="V12:Y12"/>
    <mergeCell ref="Z12:AB12"/>
    <mergeCell ref="B13:E13"/>
    <mergeCell ref="F13:M13"/>
    <mergeCell ref="N13:U13"/>
    <mergeCell ref="V13:Y13"/>
    <mergeCell ref="Z13:AB13"/>
    <mergeCell ref="B14:E14"/>
    <mergeCell ref="F14:M14"/>
    <mergeCell ref="N14:U14"/>
    <mergeCell ref="V14:Y14"/>
    <mergeCell ref="Z14:AB14"/>
    <mergeCell ref="B15:E15"/>
    <mergeCell ref="F15:M15"/>
    <mergeCell ref="N15:U15"/>
    <mergeCell ref="V15:Y15"/>
    <mergeCell ref="Z15:AB15"/>
    <mergeCell ref="B16:E16"/>
    <mergeCell ref="F16:M16"/>
    <mergeCell ref="N16:U16"/>
    <mergeCell ref="V16:Y16"/>
    <mergeCell ref="Z16:AB16"/>
    <mergeCell ref="B17:E17"/>
    <mergeCell ref="F17:M17"/>
    <mergeCell ref="N17:U17"/>
    <mergeCell ref="V17:Y17"/>
    <mergeCell ref="Z17:AB17"/>
    <mergeCell ref="B18:E18"/>
    <mergeCell ref="F18:M18"/>
    <mergeCell ref="N18:U18"/>
    <mergeCell ref="V18:Y18"/>
    <mergeCell ref="Z18:AB18"/>
    <mergeCell ref="B19:E19"/>
    <mergeCell ref="F19:M19"/>
    <mergeCell ref="N19:U19"/>
    <mergeCell ref="V19:Y19"/>
    <mergeCell ref="Z19:AB19"/>
    <mergeCell ref="B20:E20"/>
    <mergeCell ref="F20:M20"/>
    <mergeCell ref="N20:U20"/>
    <mergeCell ref="V20:Y20"/>
    <mergeCell ref="Z20:AB20"/>
    <mergeCell ref="B21:E21"/>
    <mergeCell ref="F21:M21"/>
    <mergeCell ref="N21:U21"/>
    <mergeCell ref="V21:Y21"/>
    <mergeCell ref="Z21:AB21"/>
    <mergeCell ref="B22:E22"/>
    <mergeCell ref="F22:M22"/>
    <mergeCell ref="N22:U22"/>
    <mergeCell ref="V22:Y22"/>
    <mergeCell ref="Z22:AB22"/>
    <mergeCell ref="B23:E23"/>
    <mergeCell ref="F23:M23"/>
    <mergeCell ref="N23:U23"/>
    <mergeCell ref="V23:Y23"/>
    <mergeCell ref="Z23:AB23"/>
    <mergeCell ref="B24:E24"/>
    <mergeCell ref="F24:M24"/>
    <mergeCell ref="N24:U24"/>
    <mergeCell ref="V24:Y24"/>
    <mergeCell ref="Z24:AB24"/>
    <mergeCell ref="B25:E25"/>
    <mergeCell ref="F25:M25"/>
    <mergeCell ref="N25:U25"/>
    <mergeCell ref="V25:Y25"/>
    <mergeCell ref="Z25:AB25"/>
    <mergeCell ref="B26:E26"/>
    <mergeCell ref="F26:M26"/>
    <mergeCell ref="N26:U26"/>
    <mergeCell ref="V26:Y26"/>
    <mergeCell ref="Z26:AB26"/>
    <mergeCell ref="B27:E27"/>
    <mergeCell ref="F27:M27"/>
    <mergeCell ref="N27:U27"/>
    <mergeCell ref="V27:Y27"/>
    <mergeCell ref="Z27:AB27"/>
    <mergeCell ref="B28:E28"/>
    <mergeCell ref="F28:M28"/>
    <mergeCell ref="N28:U28"/>
    <mergeCell ref="V28:Y28"/>
    <mergeCell ref="Z28:AB28"/>
    <mergeCell ref="B29:E29"/>
    <mergeCell ref="F29:M29"/>
    <mergeCell ref="N29:U29"/>
    <mergeCell ref="V29:Y29"/>
    <mergeCell ref="Z29:AB29"/>
    <mergeCell ref="B30:E30"/>
    <mergeCell ref="F30:M30"/>
    <mergeCell ref="N30:U30"/>
    <mergeCell ref="V30:Y30"/>
    <mergeCell ref="Z30:AB30"/>
    <mergeCell ref="B31:E31"/>
    <mergeCell ref="F31:M31"/>
    <mergeCell ref="N31:U31"/>
    <mergeCell ref="V31:Y31"/>
    <mergeCell ref="Z31:AB31"/>
    <mergeCell ref="B32:E32"/>
    <mergeCell ref="F32:M32"/>
    <mergeCell ref="N32:U32"/>
    <mergeCell ref="V32:Y32"/>
    <mergeCell ref="Z32:AB32"/>
    <mergeCell ref="B33:E33"/>
    <mergeCell ref="F33:M33"/>
    <mergeCell ref="N33:U33"/>
    <mergeCell ref="V33:Y33"/>
    <mergeCell ref="Z33:AB33"/>
    <mergeCell ref="B34:E34"/>
    <mergeCell ref="F34:M34"/>
    <mergeCell ref="N34:U34"/>
    <mergeCell ref="V34:Y34"/>
    <mergeCell ref="Z34:AB34"/>
    <mergeCell ref="B35:E35"/>
    <mergeCell ref="F35:M35"/>
    <mergeCell ref="N35:U35"/>
    <mergeCell ref="V35:Y35"/>
    <mergeCell ref="Z35:AB35"/>
    <mergeCell ref="B36:E36"/>
    <mergeCell ref="F36:M36"/>
    <mergeCell ref="N36:U36"/>
    <mergeCell ref="V36:Y36"/>
    <mergeCell ref="Z36:AB36"/>
    <mergeCell ref="B37:E37"/>
    <mergeCell ref="F37:M37"/>
    <mergeCell ref="N37:U37"/>
    <mergeCell ref="V37:Y37"/>
    <mergeCell ref="Z37:AB37"/>
    <mergeCell ref="B38:E38"/>
    <mergeCell ref="F38:M38"/>
    <mergeCell ref="N38:U38"/>
    <mergeCell ref="V38:Y38"/>
    <mergeCell ref="Z38:AB38"/>
    <mergeCell ref="B39:E39"/>
    <mergeCell ref="F39:M39"/>
    <mergeCell ref="N39:U39"/>
    <mergeCell ref="V39:Y39"/>
    <mergeCell ref="Z39:AB39"/>
    <mergeCell ref="B40:E40"/>
    <mergeCell ref="F40:M40"/>
    <mergeCell ref="N40:U40"/>
    <mergeCell ref="V40:Y40"/>
    <mergeCell ref="Z40:AB40"/>
    <mergeCell ref="B41:E41"/>
    <mergeCell ref="F41:M41"/>
    <mergeCell ref="N41:U41"/>
    <mergeCell ref="V41:Y41"/>
    <mergeCell ref="Z41:AB41"/>
    <mergeCell ref="B42:E42"/>
    <mergeCell ref="F42:M42"/>
    <mergeCell ref="N42:U42"/>
    <mergeCell ref="V42:Y42"/>
    <mergeCell ref="Z42:AB42"/>
    <mergeCell ref="B43:E43"/>
    <mergeCell ref="F43:M43"/>
    <mergeCell ref="N43:U43"/>
    <mergeCell ref="V43:Y43"/>
    <mergeCell ref="Z43:AB43"/>
    <mergeCell ref="B44:E44"/>
    <mergeCell ref="F44:M44"/>
    <mergeCell ref="N44:U44"/>
    <mergeCell ref="V44:Y44"/>
    <mergeCell ref="Z44:AB44"/>
    <mergeCell ref="B45:E45"/>
    <mergeCell ref="F45:M45"/>
    <mergeCell ref="N45:U45"/>
    <mergeCell ref="V45:Y45"/>
    <mergeCell ref="Z45:AB45"/>
    <mergeCell ref="B46:E46"/>
    <mergeCell ref="F46:M46"/>
    <mergeCell ref="N46:U46"/>
    <mergeCell ref="V46:Y46"/>
    <mergeCell ref="Z46:AB46"/>
    <mergeCell ref="B47:E47"/>
    <mergeCell ref="F47:M47"/>
    <mergeCell ref="N47:U47"/>
    <mergeCell ref="V47:Y47"/>
    <mergeCell ref="Z47:AB47"/>
    <mergeCell ref="B48:E48"/>
    <mergeCell ref="F48:M48"/>
    <mergeCell ref="N48:U48"/>
    <mergeCell ref="V48:Y48"/>
    <mergeCell ref="Z48:AB48"/>
    <mergeCell ref="B49:E49"/>
    <mergeCell ref="F49:M49"/>
    <mergeCell ref="N49:U49"/>
    <mergeCell ref="V49:Y49"/>
    <mergeCell ref="Z49:AB49"/>
    <mergeCell ref="B50:E50"/>
    <mergeCell ref="F50:M50"/>
    <mergeCell ref="N50:U50"/>
    <mergeCell ref="V50:Y50"/>
    <mergeCell ref="Z50:AB50"/>
    <mergeCell ref="B51:E51"/>
    <mergeCell ref="F51:M51"/>
    <mergeCell ref="N51:U51"/>
    <mergeCell ref="V51:Y51"/>
    <mergeCell ref="Z51:AB51"/>
    <mergeCell ref="B52:E52"/>
    <mergeCell ref="F52:M52"/>
    <mergeCell ref="N52:U52"/>
    <mergeCell ref="V52:Y52"/>
    <mergeCell ref="Z52:AB52"/>
    <mergeCell ref="B53:E53"/>
    <mergeCell ref="F53:M53"/>
    <mergeCell ref="N53:U53"/>
    <mergeCell ref="V53:Y53"/>
    <mergeCell ref="Z53:AB53"/>
    <mergeCell ref="B54:E54"/>
    <mergeCell ref="F54:M54"/>
    <mergeCell ref="N54:U54"/>
    <mergeCell ref="V54:Y54"/>
    <mergeCell ref="Z54:AB54"/>
    <mergeCell ref="B55:E55"/>
    <mergeCell ref="F55:M55"/>
    <mergeCell ref="N55:U55"/>
    <mergeCell ref="V55:Y55"/>
    <mergeCell ref="Z55:AB55"/>
    <mergeCell ref="B56:E56"/>
    <mergeCell ref="F56:M56"/>
    <mergeCell ref="N56:U56"/>
    <mergeCell ref="V56:Y56"/>
    <mergeCell ref="Z56:AB56"/>
    <mergeCell ref="B57:E57"/>
    <mergeCell ref="F57:M57"/>
    <mergeCell ref="N57:U57"/>
    <mergeCell ref="V57:Y57"/>
    <mergeCell ref="Z57:AB57"/>
    <mergeCell ref="B58:E58"/>
    <mergeCell ref="F58:M58"/>
    <mergeCell ref="N58:U58"/>
    <mergeCell ref="V58:Y58"/>
    <mergeCell ref="Z58:AB58"/>
    <mergeCell ref="B59:E59"/>
    <mergeCell ref="F59:M59"/>
    <mergeCell ref="N59:U59"/>
    <mergeCell ref="V59:Y59"/>
    <mergeCell ref="Z59:AB59"/>
    <mergeCell ref="B60:E60"/>
    <mergeCell ref="F60:M60"/>
    <mergeCell ref="N60:U60"/>
    <mergeCell ref="V60:Y60"/>
    <mergeCell ref="Z60:AB60"/>
    <mergeCell ref="B61:E61"/>
    <mergeCell ref="F61:M61"/>
    <mergeCell ref="N61:U61"/>
    <mergeCell ref="V61:Y61"/>
    <mergeCell ref="Z61:AB61"/>
    <mergeCell ref="B62:E62"/>
    <mergeCell ref="F62:M62"/>
    <mergeCell ref="N62:U62"/>
    <mergeCell ref="V62:Y62"/>
    <mergeCell ref="Z62:AB62"/>
    <mergeCell ref="A63:E63"/>
    <mergeCell ref="F63:M63"/>
    <mergeCell ref="N63:U63"/>
    <mergeCell ref="V63:Y63"/>
    <mergeCell ref="Z63:AB63"/>
    <mergeCell ref="B64:E64"/>
    <mergeCell ref="F64:M64"/>
    <mergeCell ref="N64:U64"/>
    <mergeCell ref="V64:Y64"/>
    <mergeCell ref="Z64:AB64"/>
    <mergeCell ref="B65:E65"/>
    <mergeCell ref="F65:M65"/>
    <mergeCell ref="N65:U65"/>
    <mergeCell ref="V65:Y65"/>
    <mergeCell ref="Z65:AB65"/>
    <mergeCell ref="B66:E66"/>
    <mergeCell ref="F66:M66"/>
    <mergeCell ref="N66:U66"/>
    <mergeCell ref="V66:Y66"/>
    <mergeCell ref="Z66:AB66"/>
    <mergeCell ref="B67:E67"/>
    <mergeCell ref="F67:M67"/>
    <mergeCell ref="N67:U67"/>
    <mergeCell ref="V67:Y67"/>
    <mergeCell ref="Z67:AB67"/>
    <mergeCell ref="B68:E68"/>
    <mergeCell ref="F68:M68"/>
    <mergeCell ref="N68:U68"/>
    <mergeCell ref="V68:Y68"/>
    <mergeCell ref="Z68:AB68"/>
    <mergeCell ref="B69:E69"/>
    <mergeCell ref="F69:M69"/>
    <mergeCell ref="N69:U69"/>
    <mergeCell ref="V69:Y69"/>
    <mergeCell ref="Z69:AB69"/>
    <mergeCell ref="B70:E70"/>
    <mergeCell ref="F70:M70"/>
    <mergeCell ref="N70:U70"/>
    <mergeCell ref="V70:Y70"/>
    <mergeCell ref="Z70:AB70"/>
    <mergeCell ref="B71:E71"/>
    <mergeCell ref="F71:M71"/>
    <mergeCell ref="N71:U71"/>
    <mergeCell ref="V71:Y71"/>
    <mergeCell ref="Z71:AB71"/>
    <mergeCell ref="B72:E72"/>
    <mergeCell ref="F72:M72"/>
    <mergeCell ref="N72:U72"/>
    <mergeCell ref="V72:Y72"/>
    <mergeCell ref="Z72:AB72"/>
    <mergeCell ref="B73:E73"/>
    <mergeCell ref="F73:M73"/>
    <mergeCell ref="N73:U73"/>
    <mergeCell ref="V73:Y73"/>
    <mergeCell ref="Z73:AB73"/>
    <mergeCell ref="B74:E74"/>
    <mergeCell ref="F74:M74"/>
    <mergeCell ref="N74:U74"/>
    <mergeCell ref="V74:Y74"/>
    <mergeCell ref="Z74:AB74"/>
    <mergeCell ref="B75:E75"/>
    <mergeCell ref="F75:M75"/>
    <mergeCell ref="N75:U75"/>
    <mergeCell ref="V75:Y75"/>
    <mergeCell ref="Z75:AB75"/>
    <mergeCell ref="B76:E76"/>
    <mergeCell ref="F76:M76"/>
    <mergeCell ref="N76:U76"/>
    <mergeCell ref="V76:Y76"/>
    <mergeCell ref="Z76:AB76"/>
    <mergeCell ref="B77:E77"/>
    <mergeCell ref="F77:M77"/>
    <mergeCell ref="N77:U77"/>
    <mergeCell ref="V77:Y77"/>
    <mergeCell ref="Z77:AB77"/>
    <mergeCell ref="B78:E78"/>
    <mergeCell ref="F78:M78"/>
    <mergeCell ref="N78:U78"/>
    <mergeCell ref="V78:Y78"/>
    <mergeCell ref="Z78:AB78"/>
    <mergeCell ref="B79:E79"/>
    <mergeCell ref="F79:M79"/>
    <mergeCell ref="N79:U79"/>
    <mergeCell ref="V79:Y79"/>
    <mergeCell ref="Z79:AB79"/>
    <mergeCell ref="B80:E80"/>
    <mergeCell ref="F80:M80"/>
    <mergeCell ref="N80:U80"/>
    <mergeCell ref="V80:Y80"/>
    <mergeCell ref="Z80:AB80"/>
    <mergeCell ref="B81:E81"/>
    <mergeCell ref="F81:M81"/>
    <mergeCell ref="N81:U81"/>
    <mergeCell ref="V81:Y81"/>
    <mergeCell ref="Z81:AB81"/>
    <mergeCell ref="B82:E82"/>
    <mergeCell ref="F82:M82"/>
    <mergeCell ref="N82:U82"/>
    <mergeCell ref="V82:Y82"/>
    <mergeCell ref="Z82:AB82"/>
    <mergeCell ref="B83:E83"/>
    <mergeCell ref="F83:M83"/>
    <mergeCell ref="N83:U83"/>
    <mergeCell ref="V83:Y83"/>
    <mergeCell ref="Z83:AB83"/>
    <mergeCell ref="B84:E84"/>
    <mergeCell ref="F84:M84"/>
    <mergeCell ref="N84:U84"/>
    <mergeCell ref="V84:Y84"/>
    <mergeCell ref="Z84:AB84"/>
    <mergeCell ref="B85:E85"/>
    <mergeCell ref="F85:M85"/>
    <mergeCell ref="N85:U85"/>
    <mergeCell ref="V85:Y85"/>
    <mergeCell ref="Z85:AB85"/>
    <mergeCell ref="B86:E86"/>
    <mergeCell ref="F86:M86"/>
    <mergeCell ref="N86:U86"/>
    <mergeCell ref="V86:Y86"/>
    <mergeCell ref="Z86:AB86"/>
    <mergeCell ref="B87:E87"/>
    <mergeCell ref="F87:M87"/>
    <mergeCell ref="N87:U87"/>
    <mergeCell ref="V87:Y87"/>
    <mergeCell ref="Z87:AB87"/>
    <mergeCell ref="B88:E88"/>
    <mergeCell ref="F88:M88"/>
    <mergeCell ref="N88:U88"/>
    <mergeCell ref="V88:Y88"/>
    <mergeCell ref="Z88:AB88"/>
    <mergeCell ref="B89:E89"/>
    <mergeCell ref="F89:M89"/>
    <mergeCell ref="N89:U89"/>
    <mergeCell ref="V89:Y89"/>
    <mergeCell ref="Z89:AB89"/>
    <mergeCell ref="B90:E90"/>
    <mergeCell ref="F90:M90"/>
    <mergeCell ref="N90:U90"/>
    <mergeCell ref="V90:Y90"/>
    <mergeCell ref="Z90:AB90"/>
    <mergeCell ref="B91:E91"/>
    <mergeCell ref="F91:M91"/>
    <mergeCell ref="N91:U91"/>
    <mergeCell ref="V91:Y91"/>
    <mergeCell ref="Z91:AB91"/>
    <mergeCell ref="B92:E92"/>
    <mergeCell ref="F92:M92"/>
    <mergeCell ref="N92:U92"/>
    <mergeCell ref="V92:Y92"/>
    <mergeCell ref="Z92:AB92"/>
    <mergeCell ref="B93:E93"/>
    <mergeCell ref="F93:M93"/>
    <mergeCell ref="N93:U93"/>
    <mergeCell ref="V93:Y93"/>
    <mergeCell ref="Z93:AB93"/>
    <mergeCell ref="B94:E94"/>
    <mergeCell ref="F94:M94"/>
    <mergeCell ref="N94:U94"/>
    <mergeCell ref="V94:Y94"/>
    <mergeCell ref="Z94:AB94"/>
    <mergeCell ref="B95:E95"/>
    <mergeCell ref="F95:M95"/>
    <mergeCell ref="N95:U95"/>
    <mergeCell ref="V95:Y95"/>
    <mergeCell ref="Z95:AB95"/>
    <mergeCell ref="B96:E96"/>
    <mergeCell ref="F96:M96"/>
    <mergeCell ref="N96:U96"/>
    <mergeCell ref="V96:Y96"/>
    <mergeCell ref="Z96:AB96"/>
    <mergeCell ref="B97:E97"/>
    <mergeCell ref="F97:M97"/>
    <mergeCell ref="N97:U97"/>
    <mergeCell ref="V97:Y97"/>
    <mergeCell ref="Z97:AB97"/>
    <mergeCell ref="B98:E98"/>
    <mergeCell ref="F98:M98"/>
    <mergeCell ref="N98:U98"/>
    <mergeCell ref="V98:Y98"/>
    <mergeCell ref="Z98:AB98"/>
    <mergeCell ref="B99:E99"/>
    <mergeCell ref="F99:M99"/>
    <mergeCell ref="N99:U99"/>
    <mergeCell ref="V99:Y99"/>
    <mergeCell ref="Z99:AB99"/>
    <mergeCell ref="B100:E100"/>
    <mergeCell ref="F100:M100"/>
    <mergeCell ref="N100:U100"/>
    <mergeCell ref="V100:Y100"/>
    <mergeCell ref="Z100:AB100"/>
    <mergeCell ref="B101:E101"/>
    <mergeCell ref="F101:M101"/>
    <mergeCell ref="N101:U101"/>
    <mergeCell ref="V101:Y101"/>
    <mergeCell ref="Z101:AB101"/>
    <mergeCell ref="B102:E102"/>
    <mergeCell ref="F102:M102"/>
    <mergeCell ref="N102:U102"/>
    <mergeCell ref="V102:Y102"/>
    <mergeCell ref="Z102:AB102"/>
    <mergeCell ref="B103:E103"/>
    <mergeCell ref="F103:M103"/>
    <mergeCell ref="N103:U103"/>
    <mergeCell ref="V103:Y103"/>
    <mergeCell ref="Z103:AB103"/>
    <mergeCell ref="B104:E104"/>
    <mergeCell ref="F104:M104"/>
    <mergeCell ref="N104:U104"/>
    <mergeCell ref="V104:Y104"/>
    <mergeCell ref="Z104:AB104"/>
    <mergeCell ref="B105:E105"/>
    <mergeCell ref="F105:M105"/>
    <mergeCell ref="N105:U105"/>
    <mergeCell ref="V105:Y105"/>
    <mergeCell ref="Z105:AB105"/>
    <mergeCell ref="B106:E106"/>
    <mergeCell ref="F106:M106"/>
    <mergeCell ref="N106:U106"/>
    <mergeCell ref="V106:Y106"/>
    <mergeCell ref="Z106:AB106"/>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customWidth="1"/>
    <col min="51" max="51" width="4"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c r="A2" t="str">
        <f>IF('1ST'!F11="","",'1ST'!F11)</f>
        <v/>
      </c>
      <c r="B2">
        <f>IF('1ST'!G11="","",'1ST'!G11)</f>
        <v>25</v>
      </c>
      <c r="C2">
        <f>IF('1ST'!H11="","",'1ST'!H11)</f>
        <v>10</v>
      </c>
      <c r="D2" t="str">
        <f>IF('1ST'!I11="","",'1ST'!I11)</f>
        <v/>
      </c>
      <c r="E2" t="str">
        <f>IF('1ST'!J11="","",'1ST'!J11)</f>
        <v/>
      </c>
      <c r="F2" t="str">
        <f>IF('1ST'!K11="","",'1ST'!K11)</f>
        <v/>
      </c>
      <c r="G2" t="str">
        <f>IF('1ST'!L11="","",'1ST'!L11)</f>
        <v/>
      </c>
      <c r="H2" t="str">
        <f>IF('1ST'!M11="","",'1ST'!M11)</f>
        <v/>
      </c>
      <c r="I2" t="str">
        <f>IF('1ST'!N11="","",'1ST'!N11)</f>
        <v/>
      </c>
      <c r="J2" t="str">
        <f>IF('1ST'!O11="","",'1ST'!O11)</f>
        <v/>
      </c>
      <c r="K2">
        <f>IF('1ST'!S11="","",'1ST'!S11)</f>
        <v>100</v>
      </c>
      <c r="L2">
        <f>IF('1ST'!T11="","",'1ST'!T11)</f>
        <v>100</v>
      </c>
      <c r="M2">
        <f>IF('1ST'!U11="","",'1ST'!U11)</f>
        <v>50</v>
      </c>
      <c r="N2">
        <f>IF('1ST'!V11="","",'1ST'!V11)</f>
        <v>50</v>
      </c>
      <c r="O2" t="str">
        <f>IF('1ST'!W11="","",'1ST'!W11)</f>
        <v/>
      </c>
      <c r="P2" t="str">
        <f>IF('1ST'!X11="","",'1ST'!X11)</f>
        <v/>
      </c>
      <c r="Q2" t="str">
        <f>IF('1ST'!Y11="","",'1ST'!Y11)</f>
        <v/>
      </c>
      <c r="R2" t="str">
        <f>IF('1ST'!Z11="","",'1ST'!Z11)</f>
        <v/>
      </c>
      <c r="S2" t="str">
        <f>IF('1ST'!AA11="","",'1ST'!AA11)</f>
        <v/>
      </c>
      <c r="T2" t="str">
        <f>IF('1ST'!AB11="","",'1ST'!AB11)</f>
        <v/>
      </c>
      <c r="U2">
        <f>IF('1ST'!AF11="","",'1ST'!AF11)</f>
        <v>50</v>
      </c>
      <c r="V2">
        <f>IF('2ND'!F11="","",'2ND'!F11)</f>
        <v>30</v>
      </c>
      <c r="W2">
        <f>IF('2ND'!G11="","",'2ND'!G11)</f>
        <v>40</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t="str">
        <f>IF('2ND'!U11="","",'2ND'!U11)</f>
        <v/>
      </c>
      <c r="AI2" t="str">
        <f>IF('2ND'!V11="","",'2ND'!V11)</f>
        <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c r="A3" t="str">
        <f>IFERROR(IF(IF(A2="","",A2-1)&lt;0,"",A2-1),"")</f>
        <v/>
      </c>
      <c r="B3">
        <f t="shared" ref="B3:AP3" si="0">IFERROR(IF(IF(B2="","",B2-1)&lt;0,"",B2-1),"")</f>
        <v>24</v>
      </c>
      <c r="C3">
        <f t="shared" si="0"/>
        <v>9</v>
      </c>
      <c r="D3" t="str">
        <f t="shared" si="0"/>
        <v/>
      </c>
      <c r="E3" t="str">
        <f t="shared" si="0"/>
        <v/>
      </c>
      <c r="F3" t="str">
        <f t="shared" si="0"/>
        <v/>
      </c>
      <c r="G3" t="str">
        <f t="shared" si="0"/>
        <v/>
      </c>
      <c r="H3" t="str">
        <f t="shared" si="0"/>
        <v/>
      </c>
      <c r="I3" t="str">
        <f t="shared" si="0"/>
        <v/>
      </c>
      <c r="J3" t="str">
        <f t="shared" si="0"/>
        <v/>
      </c>
      <c r="K3">
        <f t="shared" si="0"/>
        <v>99</v>
      </c>
      <c r="L3">
        <f t="shared" si="0"/>
        <v>99</v>
      </c>
      <c r="M3">
        <f t="shared" si="0"/>
        <v>49</v>
      </c>
      <c r="N3">
        <f t="shared" si="0"/>
        <v>49</v>
      </c>
      <c r="O3" t="str">
        <f t="shared" si="0"/>
        <v/>
      </c>
      <c r="P3" t="str">
        <f t="shared" si="0"/>
        <v/>
      </c>
      <c r="Q3" t="str">
        <f t="shared" si="0"/>
        <v/>
      </c>
      <c r="R3" t="str">
        <f t="shared" si="0"/>
        <v/>
      </c>
      <c r="S3" t="str">
        <f t="shared" si="0"/>
        <v/>
      </c>
      <c r="T3" t="str">
        <f t="shared" si="0"/>
        <v/>
      </c>
      <c r="U3">
        <f t="shared" si="0"/>
        <v>49</v>
      </c>
      <c r="V3">
        <f t="shared" si="0"/>
        <v>29</v>
      </c>
      <c r="W3">
        <f t="shared" si="0"/>
        <v>39</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t="str">
        <f t="shared" si="0"/>
        <v/>
      </c>
      <c r="AI3" t="str">
        <f t="shared" si="0"/>
        <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c r="A4" t="str">
        <f>IFERROR(IF(IF(A3="","",A3-1)&lt;0,"",A3-1),"")</f>
        <v/>
      </c>
      <c r="B4">
        <f t="shared" ref="B4:B67" si="1">IFERROR(IF(IF(B3="","",B3-1)&lt;0,"",B3-1),"")</f>
        <v>23</v>
      </c>
      <c r="C4">
        <f t="shared" ref="C4:C67" si="2">IFERROR(IF(IF(C3="","",C3-1)&lt;0,"",C3-1),"")</f>
        <v>8</v>
      </c>
      <c r="D4" t="str">
        <f t="shared" ref="D4:D67" si="3">IFERROR(IF(IF(D3="","",D3-1)&lt;0,"",D3-1),"")</f>
        <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f t="shared" ref="M4:M67" si="12">IFERROR(IF(IF(M3="","",M3-1)&lt;0,"",M3-1),"")</f>
        <v>48</v>
      </c>
      <c r="N4">
        <f t="shared" ref="N4:N67" si="13">IFERROR(IF(IF(N3="","",N3-1)&lt;0,"",N3-1),"")</f>
        <v>48</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28</v>
      </c>
      <c r="W4">
        <f t="shared" ref="W4:W67" si="22">IFERROR(IF(IF(W3="","",W3-1)&lt;0,"",W3-1),"")</f>
        <v>38</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t="str">
        <f t="shared" ref="AH4:AH67" si="33">IFERROR(IF(IF(AH3="","",AH3-1)&lt;0,"",AH3-1),"")</f>
        <v/>
      </c>
      <c r="AI4" t="str">
        <f t="shared" ref="AI4:AI67" si="34">IFERROR(IF(IF(AI3="","",AI3-1)&lt;0,"",AI3-1),"")</f>
        <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c r="A5" t="str">
        <f t="shared" ref="A5:A68" si="42">IFERROR(IF(IF(A4="","",A4-1)&lt;0,"",A4-1),"")</f>
        <v/>
      </c>
      <c r="B5">
        <f t="shared" si="1"/>
        <v>22</v>
      </c>
      <c r="C5">
        <f t="shared" si="2"/>
        <v>7</v>
      </c>
      <c r="D5" t="str">
        <f t="shared" si="3"/>
        <v/>
      </c>
      <c r="E5" t="str">
        <f t="shared" si="4"/>
        <v/>
      </c>
      <c r="F5" t="str">
        <f t="shared" si="5"/>
        <v/>
      </c>
      <c r="G5" t="str">
        <f t="shared" si="6"/>
        <v/>
      </c>
      <c r="H5" t="str">
        <f t="shared" si="7"/>
        <v/>
      </c>
      <c r="I5" t="str">
        <f t="shared" si="8"/>
        <v/>
      </c>
      <c r="J5" t="str">
        <f t="shared" si="9"/>
        <v/>
      </c>
      <c r="K5">
        <f t="shared" si="10"/>
        <v>97</v>
      </c>
      <c r="L5">
        <f t="shared" si="11"/>
        <v>97</v>
      </c>
      <c r="M5">
        <f t="shared" si="12"/>
        <v>47</v>
      </c>
      <c r="N5">
        <f t="shared" si="13"/>
        <v>47</v>
      </c>
      <c r="O5" t="str">
        <f t="shared" si="14"/>
        <v/>
      </c>
      <c r="P5" t="str">
        <f t="shared" si="15"/>
        <v/>
      </c>
      <c r="Q5" t="str">
        <f t="shared" si="16"/>
        <v/>
      </c>
      <c r="R5" t="str">
        <f t="shared" si="17"/>
        <v/>
      </c>
      <c r="S5" t="str">
        <f t="shared" si="18"/>
        <v/>
      </c>
      <c r="T5" t="str">
        <f t="shared" si="19"/>
        <v/>
      </c>
      <c r="U5">
        <f t="shared" si="20"/>
        <v>47</v>
      </c>
      <c r="V5">
        <f t="shared" si="21"/>
        <v>27</v>
      </c>
      <c r="W5">
        <f t="shared" si="22"/>
        <v>37</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t="str">
        <f t="shared" si="33"/>
        <v/>
      </c>
      <c r="AI5" t="str">
        <f t="shared" si="34"/>
        <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c r="A6" t="str">
        <f t="shared" si="42"/>
        <v/>
      </c>
      <c r="B6">
        <f t="shared" si="1"/>
        <v>21</v>
      </c>
      <c r="C6">
        <f t="shared" si="2"/>
        <v>6</v>
      </c>
      <c r="D6" t="str">
        <f t="shared" si="3"/>
        <v/>
      </c>
      <c r="E6" t="str">
        <f t="shared" si="4"/>
        <v/>
      </c>
      <c r="F6" t="str">
        <f t="shared" si="5"/>
        <v/>
      </c>
      <c r="G6" t="str">
        <f t="shared" si="6"/>
        <v/>
      </c>
      <c r="H6" t="str">
        <f t="shared" si="7"/>
        <v/>
      </c>
      <c r="I6" t="str">
        <f t="shared" si="8"/>
        <v/>
      </c>
      <c r="J6" t="str">
        <f t="shared" si="9"/>
        <v/>
      </c>
      <c r="K6">
        <f t="shared" si="10"/>
        <v>96</v>
      </c>
      <c r="L6">
        <f t="shared" si="11"/>
        <v>96</v>
      </c>
      <c r="M6">
        <f t="shared" si="12"/>
        <v>46</v>
      </c>
      <c r="N6">
        <f t="shared" si="13"/>
        <v>46</v>
      </c>
      <c r="O6" t="str">
        <f t="shared" si="14"/>
        <v/>
      </c>
      <c r="P6" t="str">
        <f t="shared" si="15"/>
        <v/>
      </c>
      <c r="Q6" t="str">
        <f t="shared" si="16"/>
        <v/>
      </c>
      <c r="R6" t="str">
        <f t="shared" si="17"/>
        <v/>
      </c>
      <c r="S6" t="str">
        <f t="shared" si="18"/>
        <v/>
      </c>
      <c r="T6" t="str">
        <f t="shared" si="19"/>
        <v/>
      </c>
      <c r="U6">
        <f t="shared" si="20"/>
        <v>46</v>
      </c>
      <c r="V6">
        <f t="shared" si="21"/>
        <v>26</v>
      </c>
      <c r="W6">
        <f t="shared" si="22"/>
        <v>36</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t="str">
        <f t="shared" si="33"/>
        <v/>
      </c>
      <c r="AI6" t="str">
        <f t="shared" si="34"/>
        <v/>
      </c>
      <c r="AJ6" t="str">
        <f t="shared" si="35"/>
        <v/>
      </c>
      <c r="AK6" t="str">
        <f t="shared" si="36"/>
        <v/>
      </c>
      <c r="AL6" t="str">
        <f t="shared" si="37"/>
        <v/>
      </c>
      <c r="AM6" t="str">
        <f t="shared" si="38"/>
        <v/>
      </c>
      <c r="AN6" t="str">
        <f t="shared" si="39"/>
        <v/>
      </c>
      <c r="AO6" t="str">
        <f t="shared" si="40"/>
        <v/>
      </c>
      <c r="AP6">
        <f t="shared" si="41"/>
        <v>46</v>
      </c>
      <c r="AX6">
        <v>20</v>
      </c>
      <c r="AY6">
        <v>65</v>
      </c>
    </row>
    <row r="7" spans="1:51">
      <c r="A7" t="str">
        <f t="shared" si="42"/>
        <v/>
      </c>
      <c r="B7">
        <f t="shared" si="1"/>
        <v>20</v>
      </c>
      <c r="C7">
        <f t="shared" si="2"/>
        <v>5</v>
      </c>
      <c r="D7" t="str">
        <f t="shared" si="3"/>
        <v/>
      </c>
      <c r="E7" t="str">
        <f t="shared" si="4"/>
        <v/>
      </c>
      <c r="F7" t="str">
        <f t="shared" si="5"/>
        <v/>
      </c>
      <c r="G7" t="str">
        <f t="shared" si="6"/>
        <v/>
      </c>
      <c r="H7" t="str">
        <f t="shared" si="7"/>
        <v/>
      </c>
      <c r="I7" t="str">
        <f t="shared" si="8"/>
        <v/>
      </c>
      <c r="J7" t="str">
        <f t="shared" si="9"/>
        <v/>
      </c>
      <c r="K7">
        <f t="shared" si="10"/>
        <v>95</v>
      </c>
      <c r="L7">
        <f t="shared" si="11"/>
        <v>95</v>
      </c>
      <c r="M7">
        <f t="shared" si="12"/>
        <v>45</v>
      </c>
      <c r="N7">
        <f t="shared" si="13"/>
        <v>45</v>
      </c>
      <c r="O7" t="str">
        <f t="shared" si="14"/>
        <v/>
      </c>
      <c r="P7" t="str">
        <f t="shared" si="15"/>
        <v/>
      </c>
      <c r="Q7" t="str">
        <f t="shared" si="16"/>
        <v/>
      </c>
      <c r="R7" t="str">
        <f t="shared" si="17"/>
        <v/>
      </c>
      <c r="S7" t="str">
        <f t="shared" si="18"/>
        <v/>
      </c>
      <c r="T7" t="str">
        <f t="shared" si="19"/>
        <v/>
      </c>
      <c r="U7">
        <f t="shared" si="20"/>
        <v>45</v>
      </c>
      <c r="V7">
        <f t="shared" si="21"/>
        <v>25</v>
      </c>
      <c r="W7">
        <f t="shared" si="22"/>
        <v>35</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t="str">
        <f t="shared" si="33"/>
        <v/>
      </c>
      <c r="AI7" t="str">
        <f t="shared" si="34"/>
        <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c r="A8" t="str">
        <f t="shared" si="42"/>
        <v/>
      </c>
      <c r="B8">
        <f t="shared" si="1"/>
        <v>19</v>
      </c>
      <c r="C8">
        <f t="shared" si="2"/>
        <v>4</v>
      </c>
      <c r="D8" t="str">
        <f t="shared" si="3"/>
        <v/>
      </c>
      <c r="E8" t="str">
        <f t="shared" si="4"/>
        <v/>
      </c>
      <c r="F8" t="str">
        <f t="shared" si="5"/>
        <v/>
      </c>
      <c r="G8" t="str">
        <f t="shared" si="6"/>
        <v/>
      </c>
      <c r="H8" t="str">
        <f t="shared" si="7"/>
        <v/>
      </c>
      <c r="I8" t="str">
        <f t="shared" si="8"/>
        <v/>
      </c>
      <c r="J8" t="str">
        <f t="shared" si="9"/>
        <v/>
      </c>
      <c r="K8">
        <f t="shared" si="10"/>
        <v>94</v>
      </c>
      <c r="L8">
        <f t="shared" si="11"/>
        <v>94</v>
      </c>
      <c r="M8">
        <f t="shared" si="12"/>
        <v>44</v>
      </c>
      <c r="N8">
        <f t="shared" si="13"/>
        <v>44</v>
      </c>
      <c r="O8" t="str">
        <f t="shared" si="14"/>
        <v/>
      </c>
      <c r="P8" t="str">
        <f t="shared" si="15"/>
        <v/>
      </c>
      <c r="Q8" t="str">
        <f t="shared" si="16"/>
        <v/>
      </c>
      <c r="R8" t="str">
        <f t="shared" si="17"/>
        <v/>
      </c>
      <c r="S8" t="str">
        <f t="shared" si="18"/>
        <v/>
      </c>
      <c r="T8" t="str">
        <f t="shared" si="19"/>
        <v/>
      </c>
      <c r="U8">
        <f t="shared" si="20"/>
        <v>44</v>
      </c>
      <c r="V8">
        <f t="shared" si="21"/>
        <v>24</v>
      </c>
      <c r="W8">
        <f t="shared" si="22"/>
        <v>34</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t="str">
        <f t="shared" si="33"/>
        <v/>
      </c>
      <c r="AI8" t="str">
        <f t="shared" si="34"/>
        <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c r="A9" t="str">
        <f t="shared" si="42"/>
        <v/>
      </c>
      <c r="B9">
        <f t="shared" si="1"/>
        <v>18</v>
      </c>
      <c r="C9">
        <f t="shared" si="2"/>
        <v>3</v>
      </c>
      <c r="D9" t="str">
        <f t="shared" si="3"/>
        <v/>
      </c>
      <c r="E9" t="str">
        <f t="shared" si="4"/>
        <v/>
      </c>
      <c r="F9" t="str">
        <f t="shared" si="5"/>
        <v/>
      </c>
      <c r="G9" t="str">
        <f t="shared" si="6"/>
        <v/>
      </c>
      <c r="H9" t="str">
        <f t="shared" si="7"/>
        <v/>
      </c>
      <c r="I9" t="str">
        <f t="shared" si="8"/>
        <v/>
      </c>
      <c r="J9" t="str">
        <f t="shared" si="9"/>
        <v/>
      </c>
      <c r="K9">
        <f t="shared" si="10"/>
        <v>93</v>
      </c>
      <c r="L9">
        <f t="shared" si="11"/>
        <v>93</v>
      </c>
      <c r="M9">
        <f t="shared" si="12"/>
        <v>43</v>
      </c>
      <c r="N9">
        <f t="shared" si="13"/>
        <v>43</v>
      </c>
      <c r="O9" t="str">
        <f t="shared" si="14"/>
        <v/>
      </c>
      <c r="P9" t="str">
        <f t="shared" si="15"/>
        <v/>
      </c>
      <c r="Q9" t="str">
        <f t="shared" si="16"/>
        <v/>
      </c>
      <c r="R9" t="str">
        <f t="shared" si="17"/>
        <v/>
      </c>
      <c r="S9" t="str">
        <f t="shared" si="18"/>
        <v/>
      </c>
      <c r="T9" t="str">
        <f t="shared" si="19"/>
        <v/>
      </c>
      <c r="U9">
        <f t="shared" si="20"/>
        <v>43</v>
      </c>
      <c r="V9">
        <f t="shared" si="21"/>
        <v>23</v>
      </c>
      <c r="W9">
        <f t="shared" si="22"/>
        <v>33</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t="str">
        <f t="shared" si="33"/>
        <v/>
      </c>
      <c r="AI9" t="str">
        <f t="shared" si="34"/>
        <v/>
      </c>
      <c r="AJ9" t="str">
        <f t="shared" si="35"/>
        <v/>
      </c>
      <c r="AK9" t="str">
        <f t="shared" si="36"/>
        <v/>
      </c>
      <c r="AL9" t="str">
        <f t="shared" si="37"/>
        <v/>
      </c>
      <c r="AM9" t="str">
        <f t="shared" si="38"/>
        <v/>
      </c>
      <c r="AN9" t="str">
        <f t="shared" si="39"/>
        <v/>
      </c>
      <c r="AO9" t="str">
        <f t="shared" si="40"/>
        <v/>
      </c>
      <c r="AP9">
        <f t="shared" si="41"/>
        <v>43</v>
      </c>
      <c r="AX9">
        <v>32</v>
      </c>
      <c r="AY9">
        <v>68</v>
      </c>
    </row>
    <row r="10" spans="1:51">
      <c r="A10" t="str">
        <f t="shared" si="42"/>
        <v/>
      </c>
      <c r="B10">
        <f t="shared" si="1"/>
        <v>17</v>
      </c>
      <c r="C10">
        <f t="shared" si="2"/>
        <v>2</v>
      </c>
      <c r="D10" t="str">
        <f t="shared" si="3"/>
        <v/>
      </c>
      <c r="E10" t="str">
        <f t="shared" si="4"/>
        <v/>
      </c>
      <c r="F10" t="str">
        <f t="shared" si="5"/>
        <v/>
      </c>
      <c r="G10" t="str">
        <f t="shared" si="6"/>
        <v/>
      </c>
      <c r="H10" t="str">
        <f t="shared" si="7"/>
        <v/>
      </c>
      <c r="I10" t="str">
        <f t="shared" si="8"/>
        <v/>
      </c>
      <c r="J10" t="str">
        <f t="shared" si="9"/>
        <v/>
      </c>
      <c r="K10">
        <f t="shared" si="10"/>
        <v>92</v>
      </c>
      <c r="L10">
        <f t="shared" si="11"/>
        <v>92</v>
      </c>
      <c r="M10">
        <f t="shared" si="12"/>
        <v>42</v>
      </c>
      <c r="N10">
        <f t="shared" si="13"/>
        <v>42</v>
      </c>
      <c r="O10" t="str">
        <f t="shared" si="14"/>
        <v/>
      </c>
      <c r="P10" t="str">
        <f t="shared" si="15"/>
        <v/>
      </c>
      <c r="Q10" t="str">
        <f t="shared" si="16"/>
        <v/>
      </c>
      <c r="R10" t="str">
        <f t="shared" si="17"/>
        <v/>
      </c>
      <c r="S10" t="str">
        <f t="shared" si="18"/>
        <v/>
      </c>
      <c r="T10" t="str">
        <f t="shared" si="19"/>
        <v/>
      </c>
      <c r="U10">
        <f t="shared" si="20"/>
        <v>42</v>
      </c>
      <c r="V10">
        <f t="shared" si="21"/>
        <v>22</v>
      </c>
      <c r="W10">
        <f t="shared" si="22"/>
        <v>32</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t="str">
        <f t="shared" si="33"/>
        <v/>
      </c>
      <c r="AI10" t="str">
        <f t="shared" si="34"/>
        <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t="str">
        <f t="shared" si="42"/>
        <v/>
      </c>
      <c r="B11">
        <f t="shared" si="1"/>
        <v>16</v>
      </c>
      <c r="C11">
        <f t="shared" si="2"/>
        <v>1</v>
      </c>
      <c r="D11" t="str">
        <f t="shared" si="3"/>
        <v/>
      </c>
      <c r="E11" t="str">
        <f t="shared" si="4"/>
        <v/>
      </c>
      <c r="F11" t="str">
        <f t="shared" si="5"/>
        <v/>
      </c>
      <c r="G11" t="str">
        <f t="shared" si="6"/>
        <v/>
      </c>
      <c r="H11" t="str">
        <f t="shared" si="7"/>
        <v/>
      </c>
      <c r="I11" t="str">
        <f t="shared" si="8"/>
        <v/>
      </c>
      <c r="J11" t="str">
        <f t="shared" si="9"/>
        <v/>
      </c>
      <c r="K11">
        <f t="shared" si="10"/>
        <v>91</v>
      </c>
      <c r="L11">
        <f t="shared" si="11"/>
        <v>91</v>
      </c>
      <c r="M11">
        <f t="shared" si="12"/>
        <v>41</v>
      </c>
      <c r="N11">
        <f t="shared" si="13"/>
        <v>41</v>
      </c>
      <c r="O11" t="str">
        <f t="shared" si="14"/>
        <v/>
      </c>
      <c r="P11" t="str">
        <f t="shared" si="15"/>
        <v/>
      </c>
      <c r="Q11" t="str">
        <f t="shared" si="16"/>
        <v/>
      </c>
      <c r="R11" t="str">
        <f t="shared" si="17"/>
        <v/>
      </c>
      <c r="S11" t="str">
        <f t="shared" si="18"/>
        <v/>
      </c>
      <c r="T11" t="str">
        <f t="shared" si="19"/>
        <v/>
      </c>
      <c r="U11">
        <f t="shared" si="20"/>
        <v>41</v>
      </c>
      <c r="V11">
        <f t="shared" si="21"/>
        <v>21</v>
      </c>
      <c r="W11">
        <f t="shared" si="22"/>
        <v>31</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t="str">
        <f t="shared" si="33"/>
        <v/>
      </c>
      <c r="AI11" t="str">
        <f t="shared" si="34"/>
        <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t="str">
        <f t="shared" si="42"/>
        <v/>
      </c>
      <c r="B12">
        <f t="shared" si="1"/>
        <v>15</v>
      </c>
      <c r="C12">
        <f t="shared" si="2"/>
        <v>0</v>
      </c>
      <c r="D12" t="str">
        <f t="shared" si="3"/>
        <v/>
      </c>
      <c r="E12" t="str">
        <f t="shared" si="4"/>
        <v/>
      </c>
      <c r="F12" t="str">
        <f t="shared" si="5"/>
        <v/>
      </c>
      <c r="G12" t="str">
        <f t="shared" si="6"/>
        <v/>
      </c>
      <c r="H12" t="str">
        <f t="shared" si="7"/>
        <v/>
      </c>
      <c r="I12" t="str">
        <f t="shared" si="8"/>
        <v/>
      </c>
      <c r="J12" t="str">
        <f t="shared" si="9"/>
        <v/>
      </c>
      <c r="K12">
        <f t="shared" si="10"/>
        <v>90</v>
      </c>
      <c r="L12">
        <f t="shared" si="11"/>
        <v>90</v>
      </c>
      <c r="M12">
        <f t="shared" si="12"/>
        <v>40</v>
      </c>
      <c r="N12">
        <f t="shared" si="13"/>
        <v>40</v>
      </c>
      <c r="O12" t="str">
        <f t="shared" si="14"/>
        <v/>
      </c>
      <c r="P12" t="str">
        <f t="shared" si="15"/>
        <v/>
      </c>
      <c r="Q12" t="str">
        <f t="shared" si="16"/>
        <v/>
      </c>
      <c r="R12" t="str">
        <f t="shared" si="17"/>
        <v/>
      </c>
      <c r="S12" t="str">
        <f t="shared" si="18"/>
        <v/>
      </c>
      <c r="T12" t="str">
        <f t="shared" si="19"/>
        <v/>
      </c>
      <c r="U12">
        <f t="shared" si="20"/>
        <v>40</v>
      </c>
      <c r="V12">
        <f t="shared" si="21"/>
        <v>20</v>
      </c>
      <c r="W12">
        <f t="shared" si="22"/>
        <v>30</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t="str">
        <f t="shared" si="33"/>
        <v/>
      </c>
      <c r="AI12" t="str">
        <f t="shared" si="34"/>
        <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t="str">
        <f t="shared" si="42"/>
        <v/>
      </c>
      <c r="B13">
        <f t="shared" si="1"/>
        <v>14</v>
      </c>
      <c r="C13" t="str">
        <f t="shared" si="2"/>
        <v/>
      </c>
      <c r="D13" t="str">
        <f t="shared" si="3"/>
        <v/>
      </c>
      <c r="E13" t="str">
        <f t="shared" si="4"/>
        <v/>
      </c>
      <c r="F13" t="str">
        <f t="shared" si="5"/>
        <v/>
      </c>
      <c r="G13" t="str">
        <f t="shared" si="6"/>
        <v/>
      </c>
      <c r="H13" t="str">
        <f t="shared" si="7"/>
        <v/>
      </c>
      <c r="I13" t="str">
        <f t="shared" si="8"/>
        <v/>
      </c>
      <c r="J13" t="str">
        <f t="shared" si="9"/>
        <v/>
      </c>
      <c r="K13">
        <f t="shared" si="10"/>
        <v>89</v>
      </c>
      <c r="L13">
        <f t="shared" si="11"/>
        <v>89</v>
      </c>
      <c r="M13">
        <f t="shared" si="12"/>
        <v>39</v>
      </c>
      <c r="N13">
        <f t="shared" si="13"/>
        <v>39</v>
      </c>
      <c r="O13" t="str">
        <f t="shared" si="14"/>
        <v/>
      </c>
      <c r="P13" t="str">
        <f t="shared" si="15"/>
        <v/>
      </c>
      <c r="Q13" t="str">
        <f t="shared" si="16"/>
        <v/>
      </c>
      <c r="R13" t="str">
        <f t="shared" si="17"/>
        <v/>
      </c>
      <c r="S13" t="str">
        <f t="shared" si="18"/>
        <v/>
      </c>
      <c r="T13" t="str">
        <f t="shared" si="19"/>
        <v/>
      </c>
      <c r="U13">
        <f t="shared" si="20"/>
        <v>39</v>
      </c>
      <c r="V13">
        <f t="shared" si="21"/>
        <v>19</v>
      </c>
      <c r="W13">
        <f t="shared" si="22"/>
        <v>29</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t="str">
        <f t="shared" si="33"/>
        <v/>
      </c>
      <c r="AI13" t="str">
        <f t="shared" si="34"/>
        <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t="str">
        <f t="shared" si="42"/>
        <v/>
      </c>
      <c r="B14">
        <f t="shared" si="1"/>
        <v>13</v>
      </c>
      <c r="C14" t="str">
        <f t="shared" si="2"/>
        <v/>
      </c>
      <c r="D14" t="str">
        <f t="shared" si="3"/>
        <v/>
      </c>
      <c r="E14" t="str">
        <f t="shared" si="4"/>
        <v/>
      </c>
      <c r="F14" t="str">
        <f t="shared" si="5"/>
        <v/>
      </c>
      <c r="G14" t="str">
        <f t="shared" si="6"/>
        <v/>
      </c>
      <c r="H14" t="str">
        <f t="shared" si="7"/>
        <v/>
      </c>
      <c r="I14" t="str">
        <f t="shared" si="8"/>
        <v/>
      </c>
      <c r="J14" t="str">
        <f t="shared" si="9"/>
        <v/>
      </c>
      <c r="K14">
        <f t="shared" si="10"/>
        <v>88</v>
      </c>
      <c r="L14">
        <f t="shared" si="11"/>
        <v>88</v>
      </c>
      <c r="M14">
        <f t="shared" si="12"/>
        <v>38</v>
      </c>
      <c r="N14">
        <f t="shared" si="13"/>
        <v>38</v>
      </c>
      <c r="O14" t="str">
        <f t="shared" si="14"/>
        <v/>
      </c>
      <c r="P14" t="str">
        <f t="shared" si="15"/>
        <v/>
      </c>
      <c r="Q14" t="str">
        <f t="shared" si="16"/>
        <v/>
      </c>
      <c r="R14" t="str">
        <f t="shared" si="17"/>
        <v/>
      </c>
      <c r="S14" t="str">
        <f t="shared" si="18"/>
        <v/>
      </c>
      <c r="T14" t="str">
        <f t="shared" si="19"/>
        <v/>
      </c>
      <c r="U14">
        <f t="shared" si="20"/>
        <v>38</v>
      </c>
      <c r="V14">
        <f t="shared" si="21"/>
        <v>18</v>
      </c>
      <c r="W14">
        <f t="shared" si="22"/>
        <v>28</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t="str">
        <f t="shared" si="33"/>
        <v/>
      </c>
      <c r="AI14" t="str">
        <f t="shared" si="34"/>
        <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t="str">
        <f t="shared" si="42"/>
        <v/>
      </c>
      <c r="B15">
        <f t="shared" si="1"/>
        <v>12</v>
      </c>
      <c r="C15" t="str">
        <f t="shared" si="2"/>
        <v/>
      </c>
      <c r="D15" t="str">
        <f t="shared" si="3"/>
        <v/>
      </c>
      <c r="E15" t="str">
        <f t="shared" si="4"/>
        <v/>
      </c>
      <c r="F15" t="str">
        <f t="shared" si="5"/>
        <v/>
      </c>
      <c r="G15" t="str">
        <f t="shared" si="6"/>
        <v/>
      </c>
      <c r="H15" t="str">
        <f t="shared" si="7"/>
        <v/>
      </c>
      <c r="I15" t="str">
        <f t="shared" si="8"/>
        <v/>
      </c>
      <c r="J15" t="str">
        <f t="shared" si="9"/>
        <v/>
      </c>
      <c r="K15">
        <f t="shared" si="10"/>
        <v>87</v>
      </c>
      <c r="L15">
        <f t="shared" si="11"/>
        <v>87</v>
      </c>
      <c r="M15">
        <f t="shared" si="12"/>
        <v>37</v>
      </c>
      <c r="N15">
        <f t="shared" si="13"/>
        <v>37</v>
      </c>
      <c r="O15" t="str">
        <f t="shared" si="14"/>
        <v/>
      </c>
      <c r="P15" t="str">
        <f t="shared" si="15"/>
        <v/>
      </c>
      <c r="Q15" t="str">
        <f t="shared" si="16"/>
        <v/>
      </c>
      <c r="R15" t="str">
        <f t="shared" si="17"/>
        <v/>
      </c>
      <c r="S15" t="str">
        <f t="shared" si="18"/>
        <v/>
      </c>
      <c r="T15" t="str">
        <f t="shared" si="19"/>
        <v/>
      </c>
      <c r="U15">
        <f t="shared" si="20"/>
        <v>37</v>
      </c>
      <c r="V15">
        <f t="shared" si="21"/>
        <v>17</v>
      </c>
      <c r="W15">
        <f t="shared" si="22"/>
        <v>27</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t="str">
        <f t="shared" si="33"/>
        <v/>
      </c>
      <c r="AI15" t="str">
        <f t="shared" si="34"/>
        <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t="str">
        <f t="shared" si="42"/>
        <v/>
      </c>
      <c r="B16">
        <f t="shared" si="1"/>
        <v>11</v>
      </c>
      <c r="C16" t="str">
        <f t="shared" si="2"/>
        <v/>
      </c>
      <c r="D16" t="str">
        <f t="shared" si="3"/>
        <v/>
      </c>
      <c r="E16" t="str">
        <f t="shared" si="4"/>
        <v/>
      </c>
      <c r="F16" t="str">
        <f t="shared" si="5"/>
        <v/>
      </c>
      <c r="G16" t="str">
        <f t="shared" si="6"/>
        <v/>
      </c>
      <c r="H16" t="str">
        <f t="shared" si="7"/>
        <v/>
      </c>
      <c r="I16" t="str">
        <f t="shared" si="8"/>
        <v/>
      </c>
      <c r="J16" t="str">
        <f t="shared" si="9"/>
        <v/>
      </c>
      <c r="K16">
        <f t="shared" si="10"/>
        <v>86</v>
      </c>
      <c r="L16">
        <f t="shared" si="11"/>
        <v>86</v>
      </c>
      <c r="M16">
        <f t="shared" si="12"/>
        <v>36</v>
      </c>
      <c r="N16">
        <f t="shared" si="13"/>
        <v>36</v>
      </c>
      <c r="O16" t="str">
        <f t="shared" si="14"/>
        <v/>
      </c>
      <c r="P16" t="str">
        <f t="shared" si="15"/>
        <v/>
      </c>
      <c r="Q16" t="str">
        <f t="shared" si="16"/>
        <v/>
      </c>
      <c r="R16" t="str">
        <f t="shared" si="17"/>
        <v/>
      </c>
      <c r="S16" t="str">
        <f t="shared" si="18"/>
        <v/>
      </c>
      <c r="T16" t="str">
        <f t="shared" si="19"/>
        <v/>
      </c>
      <c r="U16">
        <f t="shared" si="20"/>
        <v>36</v>
      </c>
      <c r="V16">
        <f t="shared" si="21"/>
        <v>16</v>
      </c>
      <c r="W16">
        <f t="shared" si="22"/>
        <v>26</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t="str">
        <f t="shared" si="33"/>
        <v/>
      </c>
      <c r="AI16" t="str">
        <f t="shared" si="34"/>
        <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t="str">
        <f t="shared" si="42"/>
        <v/>
      </c>
      <c r="B17">
        <f t="shared" si="1"/>
        <v>10</v>
      </c>
      <c r="C17" t="str">
        <f t="shared" si="2"/>
        <v/>
      </c>
      <c r="D17" t="str">
        <f t="shared" si="3"/>
        <v/>
      </c>
      <c r="E17" t="str">
        <f t="shared" si="4"/>
        <v/>
      </c>
      <c r="F17" t="str">
        <f t="shared" si="5"/>
        <v/>
      </c>
      <c r="G17" t="str">
        <f t="shared" si="6"/>
        <v/>
      </c>
      <c r="H17" t="str">
        <f t="shared" si="7"/>
        <v/>
      </c>
      <c r="I17" t="str">
        <f t="shared" si="8"/>
        <v/>
      </c>
      <c r="J17" t="str">
        <f t="shared" si="9"/>
        <v/>
      </c>
      <c r="K17">
        <f t="shared" si="10"/>
        <v>85</v>
      </c>
      <c r="L17">
        <f t="shared" si="11"/>
        <v>85</v>
      </c>
      <c r="M17">
        <f t="shared" si="12"/>
        <v>35</v>
      </c>
      <c r="N17">
        <f t="shared" si="13"/>
        <v>35</v>
      </c>
      <c r="O17" t="str">
        <f t="shared" si="14"/>
        <v/>
      </c>
      <c r="P17" t="str">
        <f t="shared" si="15"/>
        <v/>
      </c>
      <c r="Q17" t="str">
        <f t="shared" si="16"/>
        <v/>
      </c>
      <c r="R17" t="str">
        <f t="shared" si="17"/>
        <v/>
      </c>
      <c r="S17" t="str">
        <f t="shared" si="18"/>
        <v/>
      </c>
      <c r="T17" t="str">
        <f t="shared" si="19"/>
        <v/>
      </c>
      <c r="U17">
        <f t="shared" si="20"/>
        <v>35</v>
      </c>
      <c r="V17">
        <f t="shared" si="21"/>
        <v>15</v>
      </c>
      <c r="W17">
        <f t="shared" si="22"/>
        <v>25</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t="str">
        <f t="shared" si="33"/>
        <v/>
      </c>
      <c r="AI17" t="str">
        <f t="shared" si="34"/>
        <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t="str">
        <f t="shared" si="42"/>
        <v/>
      </c>
      <c r="B18">
        <f t="shared" si="1"/>
        <v>9</v>
      </c>
      <c r="C18" t="str">
        <f t="shared" si="2"/>
        <v/>
      </c>
      <c r="D18" t="str">
        <f t="shared" si="3"/>
        <v/>
      </c>
      <c r="E18" t="str">
        <f t="shared" si="4"/>
        <v/>
      </c>
      <c r="F18" t="str">
        <f t="shared" si="5"/>
        <v/>
      </c>
      <c r="G18" t="str">
        <f t="shared" si="6"/>
        <v/>
      </c>
      <c r="H18" t="str">
        <f t="shared" si="7"/>
        <v/>
      </c>
      <c r="I18" t="str">
        <f t="shared" si="8"/>
        <v/>
      </c>
      <c r="J18" t="str">
        <f t="shared" si="9"/>
        <v/>
      </c>
      <c r="K18">
        <f t="shared" si="10"/>
        <v>84</v>
      </c>
      <c r="L18">
        <f t="shared" si="11"/>
        <v>84</v>
      </c>
      <c r="M18">
        <f t="shared" si="12"/>
        <v>34</v>
      </c>
      <c r="N18">
        <f t="shared" si="13"/>
        <v>34</v>
      </c>
      <c r="O18" t="str">
        <f t="shared" si="14"/>
        <v/>
      </c>
      <c r="P18" t="str">
        <f t="shared" si="15"/>
        <v/>
      </c>
      <c r="Q18" t="str">
        <f t="shared" si="16"/>
        <v/>
      </c>
      <c r="R18" t="str">
        <f t="shared" si="17"/>
        <v/>
      </c>
      <c r="S18" t="str">
        <f t="shared" si="18"/>
        <v/>
      </c>
      <c r="T18" t="str">
        <f t="shared" si="19"/>
        <v/>
      </c>
      <c r="U18">
        <f t="shared" si="20"/>
        <v>34</v>
      </c>
      <c r="V18">
        <f t="shared" si="21"/>
        <v>14</v>
      </c>
      <c r="W18">
        <f t="shared" si="22"/>
        <v>24</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t="str">
        <f t="shared" si="33"/>
        <v/>
      </c>
      <c r="AI18" t="str">
        <f t="shared" si="34"/>
        <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t="str">
        <f t="shared" si="42"/>
        <v/>
      </c>
      <c r="B19">
        <f t="shared" si="1"/>
        <v>8</v>
      </c>
      <c r="C19" t="str">
        <f t="shared" si="2"/>
        <v/>
      </c>
      <c r="D19" t="str">
        <f t="shared" si="3"/>
        <v/>
      </c>
      <c r="E19" t="str">
        <f t="shared" si="4"/>
        <v/>
      </c>
      <c r="F19" t="str">
        <f t="shared" si="5"/>
        <v/>
      </c>
      <c r="G19" t="str">
        <f t="shared" si="6"/>
        <v/>
      </c>
      <c r="H19" t="str">
        <f t="shared" si="7"/>
        <v/>
      </c>
      <c r="I19" t="str">
        <f t="shared" si="8"/>
        <v/>
      </c>
      <c r="J19" t="str">
        <f t="shared" si="9"/>
        <v/>
      </c>
      <c r="K19">
        <f t="shared" si="10"/>
        <v>83</v>
      </c>
      <c r="L19">
        <f t="shared" si="11"/>
        <v>83</v>
      </c>
      <c r="M19">
        <f t="shared" si="12"/>
        <v>33</v>
      </c>
      <c r="N19">
        <f t="shared" si="13"/>
        <v>33</v>
      </c>
      <c r="O19" t="str">
        <f t="shared" si="14"/>
        <v/>
      </c>
      <c r="P19" t="str">
        <f t="shared" si="15"/>
        <v/>
      </c>
      <c r="Q19" t="str">
        <f t="shared" si="16"/>
        <v/>
      </c>
      <c r="R19" t="str">
        <f t="shared" si="17"/>
        <v/>
      </c>
      <c r="S19" t="str">
        <f t="shared" si="18"/>
        <v/>
      </c>
      <c r="T19" t="str">
        <f t="shared" si="19"/>
        <v/>
      </c>
      <c r="U19">
        <f t="shared" si="20"/>
        <v>33</v>
      </c>
      <c r="V19">
        <f t="shared" si="21"/>
        <v>13</v>
      </c>
      <c r="W19">
        <f t="shared" si="22"/>
        <v>23</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t="str">
        <f t="shared" si="33"/>
        <v/>
      </c>
      <c r="AI19" t="str">
        <f t="shared" si="34"/>
        <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t="str">
        <f t="shared" si="42"/>
        <v/>
      </c>
      <c r="B20">
        <f t="shared" si="1"/>
        <v>7</v>
      </c>
      <c r="C20" t="str">
        <f t="shared" si="2"/>
        <v/>
      </c>
      <c r="D20" t="str">
        <f t="shared" si="3"/>
        <v/>
      </c>
      <c r="E20" t="str">
        <f t="shared" si="4"/>
        <v/>
      </c>
      <c r="F20" t="str">
        <f t="shared" si="5"/>
        <v/>
      </c>
      <c r="G20" t="str">
        <f t="shared" si="6"/>
        <v/>
      </c>
      <c r="H20" t="str">
        <f t="shared" si="7"/>
        <v/>
      </c>
      <c r="I20" t="str">
        <f t="shared" si="8"/>
        <v/>
      </c>
      <c r="J20" t="str">
        <f t="shared" si="9"/>
        <v/>
      </c>
      <c r="K20">
        <f t="shared" si="10"/>
        <v>82</v>
      </c>
      <c r="L20">
        <f t="shared" si="11"/>
        <v>82</v>
      </c>
      <c r="M20">
        <f t="shared" si="12"/>
        <v>32</v>
      </c>
      <c r="N20">
        <f t="shared" si="13"/>
        <v>32</v>
      </c>
      <c r="O20" t="str">
        <f t="shared" si="14"/>
        <v/>
      </c>
      <c r="P20" t="str">
        <f t="shared" si="15"/>
        <v/>
      </c>
      <c r="Q20" t="str">
        <f t="shared" si="16"/>
        <v/>
      </c>
      <c r="R20" t="str">
        <f t="shared" si="17"/>
        <v/>
      </c>
      <c r="S20" t="str">
        <f t="shared" si="18"/>
        <v/>
      </c>
      <c r="T20" t="str">
        <f t="shared" si="19"/>
        <v/>
      </c>
      <c r="U20">
        <f t="shared" si="20"/>
        <v>32</v>
      </c>
      <c r="V20">
        <f t="shared" si="21"/>
        <v>12</v>
      </c>
      <c r="W20">
        <f t="shared" si="22"/>
        <v>22</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t="str">
        <f t="shared" si="33"/>
        <v/>
      </c>
      <c r="AI20" t="str">
        <f t="shared" si="34"/>
        <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t="str">
        <f t="shared" si="42"/>
        <v/>
      </c>
      <c r="B21">
        <f t="shared" si="1"/>
        <v>6</v>
      </c>
      <c r="C21" t="str">
        <f t="shared" si="2"/>
        <v/>
      </c>
      <c r="D21" t="str">
        <f t="shared" si="3"/>
        <v/>
      </c>
      <c r="E21" t="str">
        <f t="shared" si="4"/>
        <v/>
      </c>
      <c r="F21" t="str">
        <f t="shared" si="5"/>
        <v/>
      </c>
      <c r="G21" t="str">
        <f t="shared" si="6"/>
        <v/>
      </c>
      <c r="H21" t="str">
        <f t="shared" si="7"/>
        <v/>
      </c>
      <c r="I21" t="str">
        <f t="shared" si="8"/>
        <v/>
      </c>
      <c r="J21" t="str">
        <f t="shared" si="9"/>
        <v/>
      </c>
      <c r="K21">
        <f t="shared" si="10"/>
        <v>81</v>
      </c>
      <c r="L21">
        <f t="shared" si="11"/>
        <v>81</v>
      </c>
      <c r="M21">
        <f t="shared" si="12"/>
        <v>31</v>
      </c>
      <c r="N21">
        <f t="shared" si="13"/>
        <v>31</v>
      </c>
      <c r="O21" t="str">
        <f t="shared" si="14"/>
        <v/>
      </c>
      <c r="P21" t="str">
        <f t="shared" si="15"/>
        <v/>
      </c>
      <c r="Q21" t="str">
        <f t="shared" si="16"/>
        <v/>
      </c>
      <c r="R21" t="str">
        <f t="shared" si="17"/>
        <v/>
      </c>
      <c r="S21" t="str">
        <f t="shared" si="18"/>
        <v/>
      </c>
      <c r="T21" t="str">
        <f t="shared" si="19"/>
        <v/>
      </c>
      <c r="U21">
        <f t="shared" si="20"/>
        <v>31</v>
      </c>
      <c r="V21">
        <f t="shared" si="21"/>
        <v>11</v>
      </c>
      <c r="W21">
        <f t="shared" si="22"/>
        <v>21</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t="str">
        <f t="shared" si="33"/>
        <v/>
      </c>
      <c r="AI21" t="str">
        <f t="shared" si="34"/>
        <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t="str">
        <f t="shared" si="42"/>
        <v/>
      </c>
      <c r="B22">
        <f t="shared" si="1"/>
        <v>5</v>
      </c>
      <c r="C22" t="str">
        <f t="shared" si="2"/>
        <v/>
      </c>
      <c r="D22" t="str">
        <f t="shared" si="3"/>
        <v/>
      </c>
      <c r="E22" t="str">
        <f t="shared" si="4"/>
        <v/>
      </c>
      <c r="F22" t="str">
        <f t="shared" si="5"/>
        <v/>
      </c>
      <c r="G22" t="str">
        <f t="shared" si="6"/>
        <v/>
      </c>
      <c r="H22" t="str">
        <f t="shared" si="7"/>
        <v/>
      </c>
      <c r="I22" t="str">
        <f t="shared" si="8"/>
        <v/>
      </c>
      <c r="J22" t="str">
        <f t="shared" si="9"/>
        <v/>
      </c>
      <c r="K22">
        <f t="shared" si="10"/>
        <v>80</v>
      </c>
      <c r="L22">
        <f t="shared" si="11"/>
        <v>80</v>
      </c>
      <c r="M22">
        <f t="shared" si="12"/>
        <v>30</v>
      </c>
      <c r="N22">
        <f t="shared" si="13"/>
        <v>30</v>
      </c>
      <c r="O22" t="str">
        <f t="shared" si="14"/>
        <v/>
      </c>
      <c r="P22" t="str">
        <f t="shared" si="15"/>
        <v/>
      </c>
      <c r="Q22" t="str">
        <f t="shared" si="16"/>
        <v/>
      </c>
      <c r="R22" t="str">
        <f t="shared" si="17"/>
        <v/>
      </c>
      <c r="S22" t="str">
        <f t="shared" si="18"/>
        <v/>
      </c>
      <c r="T22" t="str">
        <f t="shared" si="19"/>
        <v/>
      </c>
      <c r="U22">
        <f t="shared" si="20"/>
        <v>30</v>
      </c>
      <c r="V22">
        <f t="shared" si="21"/>
        <v>10</v>
      </c>
      <c r="W22">
        <f t="shared" si="22"/>
        <v>20</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t="str">
        <f t="shared" si="33"/>
        <v/>
      </c>
      <c r="AI22" t="str">
        <f t="shared" si="34"/>
        <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f t="shared" si="1"/>
        <v>4</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f t="shared" si="12"/>
        <v>29</v>
      </c>
      <c r="N23">
        <f t="shared" si="13"/>
        <v>29</v>
      </c>
      <c r="O23" t="str">
        <f t="shared" si="14"/>
        <v/>
      </c>
      <c r="P23" t="str">
        <f t="shared" si="15"/>
        <v/>
      </c>
      <c r="Q23" t="str">
        <f t="shared" si="16"/>
        <v/>
      </c>
      <c r="R23" t="str">
        <f t="shared" si="17"/>
        <v/>
      </c>
      <c r="S23" t="str">
        <f t="shared" si="18"/>
        <v/>
      </c>
      <c r="T23" t="str">
        <f t="shared" si="19"/>
        <v/>
      </c>
      <c r="U23">
        <f t="shared" si="20"/>
        <v>29</v>
      </c>
      <c r="V23">
        <f t="shared" si="21"/>
        <v>9</v>
      </c>
      <c r="W23">
        <f t="shared" si="22"/>
        <v>19</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f t="shared" si="1"/>
        <v>3</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f t="shared" si="12"/>
        <v>28</v>
      </c>
      <c r="N24">
        <f t="shared" si="13"/>
        <v>28</v>
      </c>
      <c r="O24" t="str">
        <f t="shared" si="14"/>
        <v/>
      </c>
      <c r="P24" t="str">
        <f t="shared" si="15"/>
        <v/>
      </c>
      <c r="Q24" t="str">
        <f t="shared" si="16"/>
        <v/>
      </c>
      <c r="R24" t="str">
        <f t="shared" si="17"/>
        <v/>
      </c>
      <c r="S24" t="str">
        <f t="shared" si="18"/>
        <v/>
      </c>
      <c r="T24" t="str">
        <f t="shared" si="19"/>
        <v/>
      </c>
      <c r="U24">
        <f t="shared" si="20"/>
        <v>28</v>
      </c>
      <c r="V24">
        <f t="shared" si="21"/>
        <v>8</v>
      </c>
      <c r="W24">
        <f t="shared" si="22"/>
        <v>18</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f t="shared" si="1"/>
        <v>2</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f t="shared" si="12"/>
        <v>27</v>
      </c>
      <c r="N25">
        <f t="shared" si="13"/>
        <v>27</v>
      </c>
      <c r="O25" t="str">
        <f t="shared" si="14"/>
        <v/>
      </c>
      <c r="P25" t="str">
        <f t="shared" si="15"/>
        <v/>
      </c>
      <c r="Q25" t="str">
        <f t="shared" si="16"/>
        <v/>
      </c>
      <c r="R25" t="str">
        <f t="shared" si="17"/>
        <v/>
      </c>
      <c r="S25" t="str">
        <f t="shared" si="18"/>
        <v/>
      </c>
      <c r="T25" t="str">
        <f t="shared" si="19"/>
        <v/>
      </c>
      <c r="U25">
        <f t="shared" si="20"/>
        <v>27</v>
      </c>
      <c r="V25">
        <f t="shared" si="21"/>
        <v>7</v>
      </c>
      <c r="W25">
        <f t="shared" si="22"/>
        <v>17</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f t="shared" si="1"/>
        <v>1</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f t="shared" si="12"/>
        <v>26</v>
      </c>
      <c r="N26">
        <f t="shared" si="13"/>
        <v>26</v>
      </c>
      <c r="O26" t="str">
        <f t="shared" si="14"/>
        <v/>
      </c>
      <c r="P26" t="str">
        <f t="shared" si="15"/>
        <v/>
      </c>
      <c r="Q26" t="str">
        <f t="shared" si="16"/>
        <v/>
      </c>
      <c r="R26" t="str">
        <f t="shared" si="17"/>
        <v/>
      </c>
      <c r="S26" t="str">
        <f t="shared" si="18"/>
        <v/>
      </c>
      <c r="T26" t="str">
        <f t="shared" si="19"/>
        <v/>
      </c>
      <c r="U26">
        <f t="shared" si="20"/>
        <v>26</v>
      </c>
      <c r="V26">
        <f t="shared" si="21"/>
        <v>6</v>
      </c>
      <c r="W26">
        <f t="shared" si="22"/>
        <v>16</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f t="shared" si="1"/>
        <v>0</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f t="shared" si="12"/>
        <v>25</v>
      </c>
      <c r="N27">
        <f t="shared" si="13"/>
        <v>25</v>
      </c>
      <c r="O27" t="str">
        <f t="shared" si="14"/>
        <v/>
      </c>
      <c r="P27" t="str">
        <f t="shared" si="15"/>
        <v/>
      </c>
      <c r="Q27" t="str">
        <f t="shared" si="16"/>
        <v/>
      </c>
      <c r="R27" t="str">
        <f t="shared" si="17"/>
        <v/>
      </c>
      <c r="S27" t="str">
        <f t="shared" si="18"/>
        <v/>
      </c>
      <c r="T27" t="str">
        <f t="shared" si="19"/>
        <v/>
      </c>
      <c r="U27">
        <f t="shared" si="20"/>
        <v>25</v>
      </c>
      <c r="V27">
        <f t="shared" si="21"/>
        <v>5</v>
      </c>
      <c r="W27">
        <f t="shared" si="22"/>
        <v>15</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f t="shared" si="12"/>
        <v>24</v>
      </c>
      <c r="N28">
        <f t="shared" si="13"/>
        <v>24</v>
      </c>
      <c r="O28" t="str">
        <f t="shared" si="14"/>
        <v/>
      </c>
      <c r="P28" t="str">
        <f t="shared" si="15"/>
        <v/>
      </c>
      <c r="Q28" t="str">
        <f t="shared" si="16"/>
        <v/>
      </c>
      <c r="R28" t="str">
        <f t="shared" si="17"/>
        <v/>
      </c>
      <c r="S28" t="str">
        <f t="shared" si="18"/>
        <v/>
      </c>
      <c r="T28" t="str">
        <f t="shared" si="19"/>
        <v/>
      </c>
      <c r="U28">
        <f t="shared" si="20"/>
        <v>24</v>
      </c>
      <c r="V28">
        <f t="shared" si="21"/>
        <v>4</v>
      </c>
      <c r="W28">
        <f t="shared" si="22"/>
        <v>14</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f t="shared" si="12"/>
        <v>23</v>
      </c>
      <c r="N29">
        <f t="shared" si="13"/>
        <v>23</v>
      </c>
      <c r="O29" t="str">
        <f t="shared" si="14"/>
        <v/>
      </c>
      <c r="P29" t="str">
        <f t="shared" si="15"/>
        <v/>
      </c>
      <c r="Q29" t="str">
        <f t="shared" si="16"/>
        <v/>
      </c>
      <c r="R29" t="str">
        <f t="shared" si="17"/>
        <v/>
      </c>
      <c r="S29" t="str">
        <f t="shared" si="18"/>
        <v/>
      </c>
      <c r="T29" t="str">
        <f t="shared" si="19"/>
        <v/>
      </c>
      <c r="U29">
        <f t="shared" si="20"/>
        <v>23</v>
      </c>
      <c r="V29">
        <f t="shared" si="21"/>
        <v>3</v>
      </c>
      <c r="W29">
        <f t="shared" si="22"/>
        <v>13</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f t="shared" si="12"/>
        <v>22</v>
      </c>
      <c r="N30">
        <f t="shared" si="13"/>
        <v>22</v>
      </c>
      <c r="O30" t="str">
        <f t="shared" si="14"/>
        <v/>
      </c>
      <c r="P30" t="str">
        <f t="shared" si="15"/>
        <v/>
      </c>
      <c r="Q30" t="str">
        <f t="shared" si="16"/>
        <v/>
      </c>
      <c r="R30" t="str">
        <f t="shared" si="17"/>
        <v/>
      </c>
      <c r="S30" t="str">
        <f t="shared" si="18"/>
        <v/>
      </c>
      <c r="T30" t="str">
        <f t="shared" si="19"/>
        <v/>
      </c>
      <c r="U30">
        <f t="shared" si="20"/>
        <v>22</v>
      </c>
      <c r="V30">
        <f t="shared" si="21"/>
        <v>2</v>
      </c>
      <c r="W30">
        <f t="shared" si="22"/>
        <v>12</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f t="shared" si="12"/>
        <v>21</v>
      </c>
      <c r="N31">
        <f t="shared" si="13"/>
        <v>21</v>
      </c>
      <c r="O31" t="str">
        <f t="shared" si="14"/>
        <v/>
      </c>
      <c r="P31" t="str">
        <f t="shared" si="15"/>
        <v/>
      </c>
      <c r="Q31" t="str">
        <f t="shared" si="16"/>
        <v/>
      </c>
      <c r="R31" t="str">
        <f t="shared" si="17"/>
        <v/>
      </c>
      <c r="S31" t="str">
        <f t="shared" si="18"/>
        <v/>
      </c>
      <c r="T31" t="str">
        <f t="shared" si="19"/>
        <v/>
      </c>
      <c r="U31">
        <f t="shared" si="20"/>
        <v>21</v>
      </c>
      <c r="V31">
        <f t="shared" si="21"/>
        <v>1</v>
      </c>
      <c r="W31">
        <f t="shared" si="22"/>
        <v>11</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f t="shared" si="12"/>
        <v>20</v>
      </c>
      <c r="N32">
        <f t="shared" si="13"/>
        <v>20</v>
      </c>
      <c r="O32" t="str">
        <f t="shared" si="14"/>
        <v/>
      </c>
      <c r="P32" t="str">
        <f t="shared" si="15"/>
        <v/>
      </c>
      <c r="Q32" t="str">
        <f t="shared" si="16"/>
        <v/>
      </c>
      <c r="R32" t="str">
        <f t="shared" si="17"/>
        <v/>
      </c>
      <c r="S32" t="str">
        <f t="shared" si="18"/>
        <v/>
      </c>
      <c r="T32" t="str">
        <f t="shared" si="19"/>
        <v/>
      </c>
      <c r="U32">
        <f t="shared" si="20"/>
        <v>20</v>
      </c>
      <c r="V32">
        <f t="shared" si="21"/>
        <v>0</v>
      </c>
      <c r="W32">
        <f t="shared" si="22"/>
        <v>10</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f t="shared" si="12"/>
        <v>19</v>
      </c>
      <c r="N33">
        <f t="shared" si="13"/>
        <v>19</v>
      </c>
      <c r="O33" t="str">
        <f t="shared" si="14"/>
        <v/>
      </c>
      <c r="P33" t="str">
        <f t="shared" si="15"/>
        <v/>
      </c>
      <c r="Q33" t="str">
        <f t="shared" si="16"/>
        <v/>
      </c>
      <c r="R33" t="str">
        <f t="shared" si="17"/>
        <v/>
      </c>
      <c r="S33" t="str">
        <f t="shared" si="18"/>
        <v/>
      </c>
      <c r="T33" t="str">
        <f t="shared" si="19"/>
        <v/>
      </c>
      <c r="U33">
        <f t="shared" si="20"/>
        <v>19</v>
      </c>
      <c r="V33" t="str">
        <f t="shared" si="21"/>
        <v/>
      </c>
      <c r="W33">
        <f t="shared" si="22"/>
        <v>9</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f t="shared" si="12"/>
        <v>18</v>
      </c>
      <c r="N34">
        <f t="shared" si="13"/>
        <v>18</v>
      </c>
      <c r="O34" t="str">
        <f t="shared" si="14"/>
        <v/>
      </c>
      <c r="P34" t="str">
        <f t="shared" si="15"/>
        <v/>
      </c>
      <c r="Q34" t="str">
        <f t="shared" si="16"/>
        <v/>
      </c>
      <c r="R34" t="str">
        <f t="shared" si="17"/>
        <v/>
      </c>
      <c r="S34" t="str">
        <f t="shared" si="18"/>
        <v/>
      </c>
      <c r="T34" t="str">
        <f t="shared" si="19"/>
        <v/>
      </c>
      <c r="U34">
        <f t="shared" si="20"/>
        <v>18</v>
      </c>
      <c r="V34" t="str">
        <f t="shared" si="21"/>
        <v/>
      </c>
      <c r="W34">
        <f t="shared" si="22"/>
        <v>8</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f t="shared" si="12"/>
        <v>17</v>
      </c>
      <c r="N35">
        <f t="shared" si="13"/>
        <v>17</v>
      </c>
      <c r="O35" t="str">
        <f t="shared" si="14"/>
        <v/>
      </c>
      <c r="P35" t="str">
        <f t="shared" si="15"/>
        <v/>
      </c>
      <c r="Q35" t="str">
        <f t="shared" si="16"/>
        <v/>
      </c>
      <c r="R35" t="str">
        <f t="shared" si="17"/>
        <v/>
      </c>
      <c r="S35" t="str">
        <f t="shared" si="18"/>
        <v/>
      </c>
      <c r="T35" t="str">
        <f t="shared" si="19"/>
        <v/>
      </c>
      <c r="U35">
        <f t="shared" si="20"/>
        <v>17</v>
      </c>
      <c r="V35" t="str">
        <f t="shared" si="21"/>
        <v/>
      </c>
      <c r="W35">
        <f t="shared" si="22"/>
        <v>7</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f t="shared" si="12"/>
        <v>16</v>
      </c>
      <c r="N36">
        <f t="shared" si="13"/>
        <v>16</v>
      </c>
      <c r="O36" t="str">
        <f t="shared" si="14"/>
        <v/>
      </c>
      <c r="P36" t="str">
        <f t="shared" si="15"/>
        <v/>
      </c>
      <c r="Q36" t="str">
        <f t="shared" si="16"/>
        <v/>
      </c>
      <c r="R36" t="str">
        <f t="shared" si="17"/>
        <v/>
      </c>
      <c r="S36" t="str">
        <f t="shared" si="18"/>
        <v/>
      </c>
      <c r="T36" t="str">
        <f t="shared" si="19"/>
        <v/>
      </c>
      <c r="U36">
        <f t="shared" si="20"/>
        <v>16</v>
      </c>
      <c r="V36" t="str">
        <f t="shared" si="21"/>
        <v/>
      </c>
      <c r="W36">
        <f t="shared" si="22"/>
        <v>6</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f t="shared" si="12"/>
        <v>15</v>
      </c>
      <c r="N37">
        <f t="shared" si="13"/>
        <v>15</v>
      </c>
      <c r="O37" t="str">
        <f t="shared" si="14"/>
        <v/>
      </c>
      <c r="P37" t="str">
        <f t="shared" si="15"/>
        <v/>
      </c>
      <c r="Q37" t="str">
        <f t="shared" si="16"/>
        <v/>
      </c>
      <c r="R37" t="str">
        <f t="shared" si="17"/>
        <v/>
      </c>
      <c r="S37" t="str">
        <f t="shared" si="18"/>
        <v/>
      </c>
      <c r="T37" t="str">
        <f t="shared" si="19"/>
        <v/>
      </c>
      <c r="U37">
        <f t="shared" si="20"/>
        <v>15</v>
      </c>
      <c r="V37" t="str">
        <f t="shared" si="21"/>
        <v/>
      </c>
      <c r="W37">
        <f t="shared" si="22"/>
        <v>5</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f t="shared" si="12"/>
        <v>14</v>
      </c>
      <c r="N38">
        <f t="shared" si="13"/>
        <v>14</v>
      </c>
      <c r="O38" t="str">
        <f t="shared" si="14"/>
        <v/>
      </c>
      <c r="P38" t="str">
        <f t="shared" si="15"/>
        <v/>
      </c>
      <c r="Q38" t="str">
        <f t="shared" si="16"/>
        <v/>
      </c>
      <c r="R38" t="str">
        <f t="shared" si="17"/>
        <v/>
      </c>
      <c r="S38" t="str">
        <f t="shared" si="18"/>
        <v/>
      </c>
      <c r="T38" t="str">
        <f t="shared" si="19"/>
        <v/>
      </c>
      <c r="U38">
        <f t="shared" si="20"/>
        <v>14</v>
      </c>
      <c r="V38" t="str">
        <f t="shared" si="21"/>
        <v/>
      </c>
      <c r="W38">
        <f t="shared" si="22"/>
        <v>4</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f t="shared" si="12"/>
        <v>13</v>
      </c>
      <c r="N39">
        <f t="shared" si="13"/>
        <v>13</v>
      </c>
      <c r="O39" t="str">
        <f t="shared" si="14"/>
        <v/>
      </c>
      <c r="P39" t="str">
        <f t="shared" si="15"/>
        <v/>
      </c>
      <c r="Q39" t="str">
        <f t="shared" si="16"/>
        <v/>
      </c>
      <c r="R39" t="str">
        <f t="shared" si="17"/>
        <v/>
      </c>
      <c r="S39" t="str">
        <f t="shared" si="18"/>
        <v/>
      </c>
      <c r="T39" t="str">
        <f t="shared" si="19"/>
        <v/>
      </c>
      <c r="U39">
        <f t="shared" si="20"/>
        <v>13</v>
      </c>
      <c r="V39" t="str">
        <f t="shared" si="21"/>
        <v/>
      </c>
      <c r="W39">
        <f t="shared" si="22"/>
        <v>3</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f t="shared" si="12"/>
        <v>12</v>
      </c>
      <c r="N40">
        <f t="shared" si="13"/>
        <v>12</v>
      </c>
      <c r="O40" t="str">
        <f t="shared" si="14"/>
        <v/>
      </c>
      <c r="P40" t="str">
        <f t="shared" si="15"/>
        <v/>
      </c>
      <c r="Q40" t="str">
        <f t="shared" si="16"/>
        <v/>
      </c>
      <c r="R40" t="str">
        <f t="shared" si="17"/>
        <v/>
      </c>
      <c r="S40" t="str">
        <f t="shared" si="18"/>
        <v/>
      </c>
      <c r="T40" t="str">
        <f t="shared" si="19"/>
        <v/>
      </c>
      <c r="U40">
        <f t="shared" si="20"/>
        <v>12</v>
      </c>
      <c r="V40" t="str">
        <f t="shared" si="21"/>
        <v/>
      </c>
      <c r="W40">
        <f t="shared" si="22"/>
        <v>2</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f t="shared" si="12"/>
        <v>11</v>
      </c>
      <c r="N41">
        <f t="shared" si="13"/>
        <v>11</v>
      </c>
      <c r="O41" t="str">
        <f t="shared" si="14"/>
        <v/>
      </c>
      <c r="P41" t="str">
        <f t="shared" si="15"/>
        <v/>
      </c>
      <c r="Q41" t="str">
        <f t="shared" si="16"/>
        <v/>
      </c>
      <c r="R41" t="str">
        <f t="shared" si="17"/>
        <v/>
      </c>
      <c r="S41" t="str">
        <f t="shared" si="18"/>
        <v/>
      </c>
      <c r="T41" t="str">
        <f t="shared" si="19"/>
        <v/>
      </c>
      <c r="U41">
        <f t="shared" si="20"/>
        <v>11</v>
      </c>
      <c r="V41" t="str">
        <f t="shared" si="21"/>
        <v/>
      </c>
      <c r="W41">
        <f t="shared" si="22"/>
        <v>1</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f t="shared" si="12"/>
        <v>10</v>
      </c>
      <c r="N42">
        <f t="shared" si="13"/>
        <v>10</v>
      </c>
      <c r="O42" t="str">
        <f t="shared" si="14"/>
        <v/>
      </c>
      <c r="P42" t="str">
        <f t="shared" si="15"/>
        <v/>
      </c>
      <c r="Q42" t="str">
        <f t="shared" si="16"/>
        <v/>
      </c>
      <c r="R42" t="str">
        <f t="shared" si="17"/>
        <v/>
      </c>
      <c r="S42" t="str">
        <f t="shared" si="18"/>
        <v/>
      </c>
      <c r="T42" t="str">
        <f t="shared" si="19"/>
        <v/>
      </c>
      <c r="U42">
        <f t="shared" si="20"/>
        <v>10</v>
      </c>
      <c r="V42" t="str">
        <f t="shared" si="21"/>
        <v/>
      </c>
      <c r="W42">
        <f t="shared" si="22"/>
        <v>0</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f t="shared" si="12"/>
        <v>9</v>
      </c>
      <c r="N43">
        <f t="shared" si="13"/>
        <v>9</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f t="shared" si="12"/>
        <v>8</v>
      </c>
      <c r="N44">
        <f t="shared" si="13"/>
        <v>8</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f t="shared" si="12"/>
        <v>7</v>
      </c>
      <c r="N45">
        <f t="shared" si="13"/>
        <v>7</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f t="shared" si="12"/>
        <v>6</v>
      </c>
      <c r="N46">
        <f t="shared" si="13"/>
        <v>6</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f t="shared" si="12"/>
        <v>5</v>
      </c>
      <c r="N47">
        <f t="shared" si="13"/>
        <v>5</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f t="shared" si="12"/>
        <v>4</v>
      </c>
      <c r="N48">
        <f t="shared" si="13"/>
        <v>4</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f t="shared" si="12"/>
        <v>3</v>
      </c>
      <c r="N49">
        <f t="shared" si="13"/>
        <v>3</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f t="shared" si="12"/>
        <v>2</v>
      </c>
      <c r="N50">
        <f t="shared" si="13"/>
        <v>2</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f t="shared" si="12"/>
        <v>1</v>
      </c>
      <c r="N51">
        <f t="shared" si="13"/>
        <v>1</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f t="shared" si="12"/>
        <v>0</v>
      </c>
      <c r="N52">
        <f t="shared" si="13"/>
        <v>0</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2023-01-04T03:56:00Z</cp:lastPrinted>
  <dcterms:created xsi:type="dcterms:W3CDTF">2015-06-02T20:29:00Z</dcterms:created>
  <dcterms:modified xsi:type="dcterms:W3CDTF">2026-02-12T06:52:40Z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