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-12" windowWidth="11448" windowHeight="6588" tabRatio="876" activeTab="1"/>
  </bookViews>
  <sheets>
    <sheet name="Форма-4-2пг" sheetId="203" r:id="rId1"/>
    <sheet name="Форма-4-2пг-к" sheetId="204" r:id="rId2"/>
  </sheets>
  <definedNames>
    <definedName name="\\RI.асс" localSheetId="0">'Форма-4-2пг'!#REF!</definedName>
    <definedName name="\\RI.асс" localSheetId="1">'Форма-4-2пг-к'!#REF!</definedName>
    <definedName name="\\RI.доц" localSheetId="0">'Форма-4-2пг'!#REF!</definedName>
    <definedName name="\\RI.доц" localSheetId="1">'Форма-4-2пг-к'!#REF!</definedName>
    <definedName name="\\RI.завкаф" localSheetId="0">'Форма-4-2пг'!#REF!</definedName>
    <definedName name="\\RI.завкаф" localSheetId="1">'Форма-4-2пг-к'!#REF!</definedName>
    <definedName name="\\RI.по" localSheetId="0">'Форма-4-2пг'!#REF!</definedName>
    <definedName name="\\RI.по" localSheetId="1">'Форма-4-2пг-к'!#REF!</definedName>
    <definedName name="\\RI.преп" localSheetId="0">'Форма-4-2пг'!#REF!</definedName>
    <definedName name="\\RI.преп" localSheetId="1">'Форма-4-2пг-к'!#REF!</definedName>
    <definedName name="\\RI.проф" localSheetId="0">'Форма-4-2пг'!#REF!</definedName>
    <definedName name="\\RI.проф" localSheetId="1">'Форма-4-2пг-к'!#REF!</definedName>
    <definedName name="\\RI.стпреп" localSheetId="0">'Форма-4-2пг'!#REF!</definedName>
    <definedName name="\\RI.стпреп" localSheetId="1">'Форма-4-2пг-к'!#REF!</definedName>
    <definedName name="\\V.бюджет" localSheetId="0">'Форма-4-2пг'!$AI$6</definedName>
    <definedName name="\\V.бюджет" localSheetId="1">'Форма-4-2пг-к'!$AI$6</definedName>
    <definedName name="\\V.титул" localSheetId="0">'Форма-4-2пг'!$A$2</definedName>
    <definedName name="\\V.титул" localSheetId="1">'Форма-4-2пг-к'!$A$2</definedName>
  </definedNames>
  <calcPr calcId="145621"/>
</workbook>
</file>

<file path=xl/calcChain.xml><?xml version="1.0" encoding="utf-8"?>
<calcChain xmlns="http://schemas.openxmlformats.org/spreadsheetml/2006/main">
  <c r="AE41" i="204" l="1"/>
  <c r="AD41" i="204"/>
  <c r="AC41" i="204"/>
  <c r="AB41" i="204"/>
  <c r="AA41" i="204"/>
  <c r="Z41" i="204"/>
  <c r="Y41" i="204"/>
  <c r="X41" i="204"/>
  <c r="W41" i="204"/>
  <c r="V41" i="204"/>
  <c r="U41" i="204"/>
  <c r="T41" i="204"/>
  <c r="S41" i="204"/>
  <c r="R41" i="204"/>
  <c r="Q41" i="204"/>
  <c r="P41" i="204"/>
  <c r="O41" i="204"/>
  <c r="N41" i="204"/>
  <c r="M41" i="204"/>
  <c r="L41" i="204"/>
  <c r="K41" i="204"/>
  <c r="J41" i="204"/>
  <c r="I41" i="204"/>
  <c r="H41" i="204"/>
  <c r="G41" i="204"/>
  <c r="F41" i="204"/>
  <c r="E41" i="204"/>
  <c r="AE38" i="204"/>
  <c r="AD38" i="204"/>
  <c r="AC38" i="204"/>
  <c r="AB38" i="204"/>
  <c r="AA38" i="204"/>
  <c r="Z38" i="204"/>
  <c r="Y38" i="204"/>
  <c r="X38" i="204"/>
  <c r="W38" i="204"/>
  <c r="V38" i="204"/>
  <c r="U38" i="204"/>
  <c r="T38" i="204"/>
  <c r="S38" i="204"/>
  <c r="R38" i="204"/>
  <c r="Q38" i="204"/>
  <c r="P38" i="204"/>
  <c r="O38" i="204"/>
  <c r="N38" i="204"/>
  <c r="M38" i="204"/>
  <c r="L38" i="204"/>
  <c r="K38" i="204"/>
  <c r="J38" i="204"/>
  <c r="I38" i="204"/>
  <c r="H38" i="204"/>
  <c r="G38" i="204"/>
  <c r="F38" i="204"/>
  <c r="E38" i="204"/>
  <c r="AE33" i="204"/>
  <c r="AD33" i="204"/>
  <c r="AC33" i="204"/>
  <c r="AB33" i="204"/>
  <c r="AA33" i="204"/>
  <c r="Z33" i="204"/>
  <c r="Y33" i="204"/>
  <c r="X33" i="204"/>
  <c r="W33" i="204"/>
  <c r="V33" i="204"/>
  <c r="U33" i="204"/>
  <c r="T33" i="204"/>
  <c r="S33" i="204"/>
  <c r="R33" i="204"/>
  <c r="Q33" i="204"/>
  <c r="P33" i="204"/>
  <c r="O33" i="204"/>
  <c r="N33" i="204"/>
  <c r="M33" i="204"/>
  <c r="L33" i="204"/>
  <c r="K33" i="204"/>
  <c r="J33" i="204"/>
  <c r="I33" i="204"/>
  <c r="H33" i="204"/>
  <c r="G33" i="204"/>
  <c r="F33" i="204"/>
  <c r="E33" i="204"/>
  <c r="AE30" i="204"/>
  <c r="AD30" i="204"/>
  <c r="AC30" i="204"/>
  <c r="AB30" i="204"/>
  <c r="AA30" i="204"/>
  <c r="Z30" i="204"/>
  <c r="Y30" i="204"/>
  <c r="X30" i="204"/>
  <c r="W30" i="204"/>
  <c r="V30" i="204"/>
  <c r="U30" i="204"/>
  <c r="T30" i="204"/>
  <c r="S30" i="204"/>
  <c r="R30" i="204"/>
  <c r="Q30" i="204"/>
  <c r="P30" i="204"/>
  <c r="O30" i="204"/>
  <c r="N30" i="204"/>
  <c r="M30" i="204"/>
  <c r="L30" i="204"/>
  <c r="K30" i="204"/>
  <c r="J30" i="204"/>
  <c r="I30" i="204"/>
  <c r="H30" i="204"/>
  <c r="G30" i="204"/>
  <c r="F30" i="204"/>
  <c r="E30" i="204"/>
  <c r="AE25" i="204"/>
  <c r="AD25" i="204"/>
  <c r="AC25" i="204"/>
  <c r="AB25" i="204"/>
  <c r="AA25" i="204"/>
  <c r="Z25" i="204"/>
  <c r="Y25" i="204"/>
  <c r="X25" i="204"/>
  <c r="W25" i="204"/>
  <c r="V25" i="204"/>
  <c r="U25" i="204"/>
  <c r="T25" i="204"/>
  <c r="S25" i="204"/>
  <c r="R25" i="204"/>
  <c r="Q25" i="204"/>
  <c r="P25" i="204"/>
  <c r="O25" i="204"/>
  <c r="N25" i="204"/>
  <c r="M25" i="204"/>
  <c r="L25" i="204"/>
  <c r="K25" i="204"/>
  <c r="J25" i="204"/>
  <c r="I25" i="204"/>
  <c r="H25" i="204"/>
  <c r="G25" i="204"/>
  <c r="F25" i="204"/>
  <c r="E25" i="204"/>
  <c r="AE18" i="204"/>
  <c r="AD18" i="204"/>
  <c r="AC18" i="204"/>
  <c r="AB18" i="204"/>
  <c r="AA18" i="204"/>
  <c r="Z18" i="204"/>
  <c r="Y18" i="204"/>
  <c r="X18" i="204"/>
  <c r="W18" i="204"/>
  <c r="V18" i="204"/>
  <c r="U18" i="204"/>
  <c r="T18" i="204"/>
  <c r="S18" i="204"/>
  <c r="R18" i="204"/>
  <c r="Q18" i="204"/>
  <c r="P18" i="204"/>
  <c r="O18" i="204"/>
  <c r="N18" i="204"/>
  <c r="M18" i="204"/>
  <c r="L18" i="204"/>
  <c r="K18" i="204"/>
  <c r="J18" i="204"/>
  <c r="I18" i="204"/>
  <c r="H18" i="204"/>
  <c r="G18" i="204"/>
  <c r="F18" i="204"/>
  <c r="E18" i="204"/>
  <c r="AE15" i="204"/>
  <c r="AD15" i="204"/>
  <c r="AC15" i="204"/>
  <c r="AB15" i="204"/>
  <c r="AA15" i="204"/>
  <c r="Z15" i="204"/>
  <c r="Y15" i="204"/>
  <c r="X15" i="204"/>
  <c r="W15" i="204"/>
  <c r="V15" i="204"/>
  <c r="U15" i="204"/>
  <c r="T15" i="204"/>
  <c r="S15" i="204"/>
  <c r="R15" i="204"/>
  <c r="Q15" i="204"/>
  <c r="P15" i="204"/>
  <c r="O15" i="204"/>
  <c r="N15" i="204"/>
  <c r="M15" i="204"/>
  <c r="L15" i="204"/>
  <c r="K15" i="204"/>
  <c r="J15" i="204"/>
  <c r="I15" i="204"/>
  <c r="H15" i="204"/>
  <c r="G15" i="204"/>
  <c r="F15" i="204"/>
  <c r="E15" i="204"/>
  <c r="H42" i="204" l="1"/>
  <c r="L42" i="204"/>
  <c r="T42" i="204"/>
  <c r="AB42" i="204"/>
  <c r="F42" i="204"/>
  <c r="J42" i="204"/>
  <c r="N42" i="204"/>
  <c r="R42" i="204"/>
  <c r="AD42" i="204"/>
  <c r="X42" i="204"/>
  <c r="P42" i="204"/>
  <c r="E42" i="204"/>
  <c r="Q42" i="204"/>
  <c r="G42" i="204"/>
  <c r="K42" i="204"/>
  <c r="O42" i="204"/>
  <c r="S42" i="204"/>
  <c r="AA42" i="204"/>
  <c r="AE42" i="204"/>
  <c r="I42" i="204"/>
  <c r="U42" i="204"/>
  <c r="Y42" i="204"/>
  <c r="M42" i="204"/>
  <c r="AC42" i="204"/>
  <c r="Z42" i="204"/>
  <c r="W42" i="204"/>
  <c r="V42" i="204"/>
  <c r="AE45" i="203"/>
  <c r="AD45" i="203"/>
  <c r="AC45" i="203"/>
  <c r="AB45" i="203"/>
  <c r="AA45" i="203"/>
  <c r="Z45" i="203"/>
  <c r="Y45" i="203"/>
  <c r="X45" i="203"/>
  <c r="W45" i="203"/>
  <c r="V45" i="203"/>
  <c r="U45" i="203"/>
  <c r="T45" i="203"/>
  <c r="S45" i="203"/>
  <c r="R45" i="203"/>
  <c r="Q45" i="203"/>
  <c r="P45" i="203"/>
  <c r="O45" i="203"/>
  <c r="N45" i="203"/>
  <c r="M45" i="203"/>
  <c r="L45" i="203"/>
  <c r="K45" i="203"/>
  <c r="J45" i="203"/>
  <c r="I45" i="203"/>
  <c r="H45" i="203"/>
  <c r="G45" i="203"/>
  <c r="F45" i="203"/>
  <c r="E45" i="203"/>
  <c r="AE42" i="203"/>
  <c r="AD42" i="203"/>
  <c r="AC42" i="203"/>
  <c r="AB42" i="203"/>
  <c r="AA42" i="203"/>
  <c r="Z42" i="203"/>
  <c r="Y42" i="203"/>
  <c r="X42" i="203"/>
  <c r="W42" i="203"/>
  <c r="V42" i="203"/>
  <c r="U42" i="203"/>
  <c r="T42" i="203"/>
  <c r="S42" i="203"/>
  <c r="R42" i="203"/>
  <c r="Q42" i="203"/>
  <c r="P42" i="203"/>
  <c r="O42" i="203"/>
  <c r="N42" i="203"/>
  <c r="M42" i="203"/>
  <c r="L42" i="203"/>
  <c r="K42" i="203"/>
  <c r="J42" i="203"/>
  <c r="I42" i="203"/>
  <c r="H42" i="203"/>
  <c r="G42" i="203"/>
  <c r="F42" i="203"/>
  <c r="E42" i="203"/>
  <c r="AE36" i="203"/>
  <c r="AD36" i="203"/>
  <c r="AC36" i="203"/>
  <c r="AB36" i="203"/>
  <c r="AA36" i="203"/>
  <c r="Z36" i="203"/>
  <c r="Y36" i="203"/>
  <c r="X36" i="203"/>
  <c r="W36" i="203"/>
  <c r="V36" i="203"/>
  <c r="U36" i="203"/>
  <c r="T36" i="203"/>
  <c r="S36" i="203"/>
  <c r="R36" i="203"/>
  <c r="Q36" i="203"/>
  <c r="P36" i="203"/>
  <c r="O36" i="203"/>
  <c r="N36" i="203"/>
  <c r="M36" i="203"/>
  <c r="L36" i="203"/>
  <c r="K36" i="203"/>
  <c r="J36" i="203"/>
  <c r="I36" i="203"/>
  <c r="H36" i="203"/>
  <c r="G36" i="203"/>
  <c r="F36" i="203"/>
  <c r="E36" i="203"/>
  <c r="AE33" i="203"/>
  <c r="AD33" i="203"/>
  <c r="AC33" i="203"/>
  <c r="AB33" i="203"/>
  <c r="AA33" i="203"/>
  <c r="Z33" i="203"/>
  <c r="Y33" i="203"/>
  <c r="X33" i="203"/>
  <c r="W33" i="203"/>
  <c r="V33" i="203"/>
  <c r="U33" i="203"/>
  <c r="T33" i="203"/>
  <c r="S33" i="203"/>
  <c r="R33" i="203"/>
  <c r="Q33" i="203"/>
  <c r="P33" i="203"/>
  <c r="O33" i="203"/>
  <c r="N33" i="203"/>
  <c r="M33" i="203"/>
  <c r="L33" i="203"/>
  <c r="K33" i="203"/>
  <c r="J33" i="203"/>
  <c r="I33" i="203"/>
  <c r="H33" i="203"/>
  <c r="G33" i="203"/>
  <c r="F33" i="203"/>
  <c r="E33" i="203"/>
  <c r="AE28" i="203"/>
  <c r="AD28" i="203"/>
  <c r="AC28" i="203"/>
  <c r="AB28" i="203"/>
  <c r="AA28" i="203"/>
  <c r="Z28" i="203"/>
  <c r="Y28" i="203"/>
  <c r="X28" i="203"/>
  <c r="W28" i="203"/>
  <c r="V28" i="203"/>
  <c r="U28" i="203"/>
  <c r="T28" i="203"/>
  <c r="S28" i="203"/>
  <c r="R28" i="203"/>
  <c r="Q28" i="203"/>
  <c r="P28" i="203"/>
  <c r="O28" i="203"/>
  <c r="N28" i="203"/>
  <c r="M28" i="203"/>
  <c r="L28" i="203"/>
  <c r="K28" i="203"/>
  <c r="J28" i="203"/>
  <c r="I28" i="203"/>
  <c r="H28" i="203"/>
  <c r="G28" i="203"/>
  <c r="F28" i="203"/>
  <c r="E28" i="203"/>
  <c r="AE20" i="203"/>
  <c r="AD20" i="203"/>
  <c r="AC20" i="203"/>
  <c r="AB20" i="203"/>
  <c r="AA20" i="203"/>
  <c r="Z20" i="203"/>
  <c r="Y20" i="203"/>
  <c r="X20" i="203"/>
  <c r="W20" i="203"/>
  <c r="V20" i="203"/>
  <c r="U20" i="203"/>
  <c r="T20" i="203"/>
  <c r="S20" i="203"/>
  <c r="R20" i="203"/>
  <c r="Q20" i="203"/>
  <c r="P20" i="203"/>
  <c r="O20" i="203"/>
  <c r="N20" i="203"/>
  <c r="M20" i="203"/>
  <c r="L20" i="203"/>
  <c r="K20" i="203"/>
  <c r="J20" i="203"/>
  <c r="I20" i="203"/>
  <c r="H20" i="203"/>
  <c r="G20" i="203"/>
  <c r="F20" i="203"/>
  <c r="E20" i="203"/>
  <c r="AE16" i="203"/>
  <c r="AD16" i="203"/>
  <c r="AC16" i="203"/>
  <c r="AB16" i="203"/>
  <c r="AA16" i="203"/>
  <c r="Z16" i="203"/>
  <c r="Y16" i="203"/>
  <c r="X16" i="203"/>
  <c r="W16" i="203"/>
  <c r="V16" i="203"/>
  <c r="U16" i="203"/>
  <c r="T16" i="203"/>
  <c r="S16" i="203"/>
  <c r="R16" i="203"/>
  <c r="Q16" i="203"/>
  <c r="P16" i="203"/>
  <c r="O16" i="203"/>
  <c r="N16" i="203"/>
  <c r="M16" i="203"/>
  <c r="L16" i="203"/>
  <c r="K16" i="203"/>
  <c r="J16" i="203"/>
  <c r="I16" i="203"/>
  <c r="H16" i="203"/>
  <c r="G16" i="203"/>
  <c r="F16" i="203"/>
  <c r="E16" i="203"/>
  <c r="G46" i="203" l="1"/>
  <c r="S46" i="203"/>
  <c r="K46" i="203"/>
  <c r="O46" i="203"/>
  <c r="L46" i="203"/>
  <c r="T46" i="203"/>
  <c r="F46" i="203"/>
  <c r="J46" i="203"/>
  <c r="R46" i="203"/>
  <c r="V46" i="203"/>
  <c r="Z46" i="203"/>
  <c r="AD46" i="203"/>
  <c r="H46" i="203"/>
  <c r="X46" i="203"/>
  <c r="AB46" i="203"/>
  <c r="P46" i="203"/>
  <c r="AA46" i="203"/>
  <c r="E46" i="203"/>
  <c r="I46" i="203"/>
  <c r="M46" i="203"/>
  <c r="Q46" i="203"/>
  <c r="U46" i="203"/>
  <c r="Y46" i="203"/>
  <c r="AC46" i="203"/>
  <c r="W46" i="203"/>
  <c r="N46" i="203"/>
  <c r="AE46" i="203"/>
</calcChain>
</file>

<file path=xl/sharedStrings.xml><?xml version="1.0" encoding="utf-8"?>
<sst xmlns="http://schemas.openxmlformats.org/spreadsheetml/2006/main" count="176" uniqueCount="73">
  <si>
    <t>зачеты</t>
  </si>
  <si>
    <t>Всего</t>
  </si>
  <si>
    <t>в том числе</t>
  </si>
  <si>
    <t>дн.</t>
  </si>
  <si>
    <t>веч.</t>
  </si>
  <si>
    <t>ученая степень</t>
  </si>
  <si>
    <t>всего</t>
  </si>
  <si>
    <t>НАГРУЗКА КАФЕДРЫ ПО РАСЧЕТУ</t>
  </si>
  <si>
    <t>практики</t>
  </si>
  <si>
    <t>КСР</t>
  </si>
  <si>
    <t>Примечание: Сведения формируются отдельно по Бюджету и Внебюджету, а также отдельно по программам ВПО и СПО</t>
  </si>
  <si>
    <t>заоч.</t>
  </si>
  <si>
    <t>№ п/п</t>
  </si>
  <si>
    <t xml:space="preserve">Ф.И.О. преподавателя </t>
  </si>
  <si>
    <t>Должность</t>
  </si>
  <si>
    <t>примечание</t>
  </si>
  <si>
    <t>лекции</t>
  </si>
  <si>
    <t>практич. занятия</t>
  </si>
  <si>
    <t>лаборатор.занятия</t>
  </si>
  <si>
    <t>консультации</t>
  </si>
  <si>
    <t>контр. работы</t>
  </si>
  <si>
    <t>экзамены</t>
  </si>
  <si>
    <t>курсовые работы (проекты)</t>
  </si>
  <si>
    <t>выпускные квалификационные  работы</t>
  </si>
  <si>
    <t>дополнительно</t>
  </si>
  <si>
    <t>в том числе в дистанц.формате (ЭОР)</t>
  </si>
  <si>
    <t>ИТОГО ПО ПРОФЕССОРАМ</t>
  </si>
  <si>
    <t>ИТОГО ПО ДОЦЕНТАМ</t>
  </si>
  <si>
    <t>ИТОГО ПО СТ. ПРЕП.</t>
  </si>
  <si>
    <t>ИТОГО ПО ПРЕП.</t>
  </si>
  <si>
    <t>ИТОГО ПО АССИСТЕНТАМ</t>
  </si>
  <si>
    <t>ИТОГО ПО ПОЧАСОВОЙ ОПЛАТЕ     (в том числе по почасовикам)</t>
  </si>
  <si>
    <t>ВСЕГО</t>
  </si>
  <si>
    <t>принято с других подразделений</t>
  </si>
  <si>
    <t>Форма №4</t>
  </si>
  <si>
    <t>Плановая нагрузка</t>
  </si>
  <si>
    <t>в дистанц.формате (ЭОР)</t>
  </si>
  <si>
    <t>Выполнение учебной нагрузки (в часах)</t>
  </si>
  <si>
    <t>Отклонение</t>
  </si>
  <si>
    <t>Причины</t>
  </si>
  <si>
    <t>Перевыполнение (+)</t>
  </si>
  <si>
    <t>Недовыполнение (-)</t>
  </si>
  <si>
    <t>Выполнение занятий в указанном объеме подтверждаю:</t>
  </si>
  <si>
    <t>Согласовано:</t>
  </si>
  <si>
    <t xml:space="preserve">      кафедры математической статистики</t>
  </si>
  <si>
    <t>ИТОГО ПО ЗАВ. КАФЕДРОЙ</t>
  </si>
  <si>
    <r>
      <t xml:space="preserve"> </t>
    </r>
    <r>
      <rPr>
        <b/>
        <sz val="12"/>
        <rFont val="Times New Roman"/>
        <family val="1"/>
        <charset val="204"/>
      </rPr>
      <t>"</t>
    </r>
    <r>
      <rPr>
        <sz val="12"/>
        <rFont val="Times New Roman"/>
        <family val="1"/>
        <charset val="204"/>
      </rPr>
      <t>___"_____________20___г.      Зав. кафедрой  __________________ / Турилова Е.А. /</t>
    </r>
  </si>
  <si>
    <t>Директор  ______________ / Турилова Е.А. /</t>
  </si>
  <si>
    <t>Института математики и механики им. Н.И. Лобачевского</t>
  </si>
  <si>
    <t xml:space="preserve">  бюджет  </t>
  </si>
  <si>
    <t>Сведения о фактическом выполнении учебной работы по преподавателями за 2 полугодие 2021 / 2022 учебного года</t>
  </si>
  <si>
    <t>Турилова Е.А.</t>
  </si>
  <si>
    <t>зав. кафедрой</t>
  </si>
  <si>
    <t>д.ф.-м.н.</t>
  </si>
  <si>
    <t>Володин И.Н.</t>
  </si>
  <si>
    <t>профессор</t>
  </si>
  <si>
    <t>Григорьева И.С.</t>
  </si>
  <si>
    <t>доцент</t>
  </si>
  <si>
    <t>к.ф.-м.н.</t>
  </si>
  <si>
    <t>Заикин А.А.</t>
  </si>
  <si>
    <t>Кареев И.А.</t>
  </si>
  <si>
    <t>Симушкин С.В.</t>
  </si>
  <si>
    <t>Тихонов О.Е.</t>
  </si>
  <si>
    <t>Каштанова Е.К.</t>
  </si>
  <si>
    <t>ст. препод.</t>
  </si>
  <si>
    <t>Салимов Р.Ф.</t>
  </si>
  <si>
    <t>Голод К.А.</t>
  </si>
  <si>
    <t>ассистент</t>
  </si>
  <si>
    <t xml:space="preserve">Мухамеджанова С.А. </t>
  </si>
  <si>
    <t>Симушкин Д.С.</t>
  </si>
  <si>
    <t xml:space="preserve">  контракт  </t>
  </si>
  <si>
    <t>Шерман Е.Д.</t>
  </si>
  <si>
    <t>Меньшов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</si>
</sst>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4"/>
      <name val="Times New Roman"/>
      <family val="1"/>
      <charset val="204"/>
    </font>
    <font>
      <sz val="14"/>
      <name val="Times New Roman"/>
      <family val="1"/>
      <charset val="204"/>
    </font>
    <font>
      <u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u/>
      <sz val="11"/>
      <name val="Times New Roman"/>
      <family val="1"/>
      <charset val="204"/>
    </font>
    <font>
      <sz val="6"/>
      <name val="Arial Cyr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4">
    <xf numFmtId="0" fontId="0" fillId="0" borderId="0" xfId="0"/>
    <xf numFmtId="0" fontId="3" fillId="0" borderId="0" xfId="1" applyFont="1" applyBorder="1" applyAlignment="1" applyProtection="1">
      <alignment horizontal="right"/>
    </xf>
    <xf numFmtId="0" fontId="4" fillId="0" borderId="0" xfId="1" applyFont="1" applyAlignment="1" applyProtection="1">
      <alignment horizontal="right"/>
      <protection locked="0"/>
    </xf>
    <xf numFmtId="0" fontId="6" fillId="0" borderId="0" xfId="1" applyFont="1" applyBorder="1" applyAlignment="1" applyProtection="1"/>
    <xf numFmtId="0" fontId="7" fillId="0" borderId="0" xfId="1" applyFont="1" applyBorder="1" applyProtection="1">
      <protection locked="0"/>
    </xf>
    <xf numFmtId="0" fontId="8" fillId="0" borderId="0" xfId="1" applyFont="1" applyAlignment="1" applyProtection="1">
      <alignment horizontal="left"/>
      <protection locked="0"/>
    </xf>
    <xf numFmtId="0" fontId="5" fillId="0" borderId="0" xfId="1" applyFont="1" applyBorder="1" applyAlignment="1" applyProtection="1">
      <alignment horizontal="center"/>
      <protection locked="0"/>
    </xf>
    <xf numFmtId="0" fontId="8" fillId="0" borderId="0" xfId="1" applyFont="1" applyBorder="1" applyAlignment="1" applyProtection="1">
      <alignment horizontal="right"/>
      <protection locked="0"/>
    </xf>
    <xf numFmtId="0" fontId="9" fillId="0" borderId="0" xfId="1" applyFont="1" applyAlignment="1" applyProtection="1">
      <alignment horizontal="center"/>
      <protection locked="0"/>
    </xf>
    <xf numFmtId="0" fontId="8" fillId="0" borderId="0" xfId="1" applyFont="1" applyBorder="1" applyAlignment="1" applyProtection="1">
      <alignment horizontal="left"/>
      <protection locked="0"/>
    </xf>
    <xf numFmtId="0" fontId="8" fillId="0" borderId="0" xfId="1" applyFont="1" applyProtection="1">
      <protection locked="0"/>
    </xf>
    <xf numFmtId="0" fontId="9" fillId="0" borderId="0" xfId="1" applyFont="1" applyBorder="1" applyAlignment="1" applyProtection="1">
      <alignment horizontal="left"/>
    </xf>
    <xf numFmtId="0" fontId="8" fillId="0" borderId="0" xfId="1" applyFont="1" applyBorder="1" applyAlignment="1" applyProtection="1">
      <alignment horizontal="center"/>
      <protection locked="0"/>
    </xf>
    <xf numFmtId="0" fontId="15" fillId="0" borderId="0" xfId="0" applyFont="1"/>
    <xf numFmtId="0" fontId="2" fillId="0" borderId="2" xfId="1" applyFont="1" applyBorder="1" applyProtection="1"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2" fillId="0" borderId="4" xfId="1" applyFont="1" applyBorder="1" applyAlignment="1" applyProtection="1">
      <alignment horizontal="left" vertical="center" wrapText="1"/>
      <protection locked="0"/>
    </xf>
    <xf numFmtId="0" fontId="2" fillId="0" borderId="5" xfId="1" applyFont="1" applyBorder="1" applyProtection="1">
      <protection locked="0"/>
    </xf>
    <xf numFmtId="0" fontId="2" fillId="0" borderId="6" xfId="1" applyFont="1" applyBorder="1" applyProtection="1">
      <protection locked="0"/>
    </xf>
    <xf numFmtId="0" fontId="2" fillId="0" borderId="3" xfId="1" applyFont="1" applyBorder="1" applyProtection="1"/>
    <xf numFmtId="0" fontId="2" fillId="0" borderId="7" xfId="1" applyFont="1" applyBorder="1" applyProtection="1"/>
    <xf numFmtId="0" fontId="2" fillId="0" borderId="8" xfId="1" applyFont="1" applyBorder="1" applyProtection="1">
      <protection locked="0"/>
    </xf>
    <xf numFmtId="0" fontId="2" fillId="0" borderId="9" xfId="1" applyFont="1" applyBorder="1" applyProtection="1"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2" xfId="1" applyFont="1" applyBorder="1" applyProtection="1">
      <protection locked="0"/>
    </xf>
    <xf numFmtId="0" fontId="2" fillId="0" borderId="13" xfId="1" applyFont="1" applyBorder="1" applyProtection="1">
      <protection locked="0"/>
    </xf>
    <xf numFmtId="0" fontId="2" fillId="0" borderId="14" xfId="1" applyFont="1" applyBorder="1" applyProtection="1">
      <protection locked="0"/>
    </xf>
    <xf numFmtId="0" fontId="2" fillId="0" borderId="15" xfId="1" applyFont="1" applyBorder="1" applyProtection="1">
      <protection locked="0"/>
    </xf>
    <xf numFmtId="0" fontId="2" fillId="0" borderId="16" xfId="1" applyFont="1" applyBorder="1" applyAlignment="1" applyProtection="1">
      <alignment horizontal="left" vertical="center"/>
      <protection locked="0"/>
    </xf>
    <xf numFmtId="0" fontId="2" fillId="0" borderId="17" xfId="1" applyFont="1" applyBorder="1" applyAlignment="1" applyProtection="1">
      <alignment horizontal="left" vertical="center"/>
      <protection locked="0"/>
    </xf>
    <xf numFmtId="0" fontId="2" fillId="0" borderId="18" xfId="1" applyFont="1" applyBorder="1" applyProtection="1">
      <protection locked="0"/>
    </xf>
    <xf numFmtId="0" fontId="2" fillId="0" borderId="19" xfId="1" applyFont="1" applyBorder="1" applyProtection="1">
      <protection locked="0"/>
    </xf>
    <xf numFmtId="0" fontId="2" fillId="0" borderId="20" xfId="1" applyFont="1" applyBorder="1" applyProtection="1"/>
    <xf numFmtId="0" fontId="2" fillId="0" borderId="21" xfId="1" applyFont="1" applyBorder="1" applyProtection="1"/>
    <xf numFmtId="0" fontId="2" fillId="0" borderId="22" xfId="1" applyFont="1" applyBorder="1" applyProtection="1">
      <protection locked="0"/>
    </xf>
    <xf numFmtId="0" fontId="2" fillId="0" borderId="23" xfId="1" applyFont="1" applyBorder="1" applyProtection="1">
      <protection locked="0"/>
    </xf>
    <xf numFmtId="0" fontId="2" fillId="0" borderId="24" xfId="1" applyFont="1" applyBorder="1" applyAlignment="1" applyProtection="1">
      <alignment horizontal="left" vertical="center"/>
      <protection locked="0"/>
    </xf>
    <xf numFmtId="0" fontId="2" fillId="0" borderId="25" xfId="1" applyFont="1" applyBorder="1" applyAlignment="1" applyProtection="1">
      <alignment horizontal="left" vertical="center"/>
      <protection locked="0"/>
    </xf>
    <xf numFmtId="0" fontId="2" fillId="0" borderId="26" xfId="1" applyFont="1" applyBorder="1" applyProtection="1">
      <protection locked="0"/>
    </xf>
    <xf numFmtId="0" fontId="2" fillId="0" borderId="27" xfId="1" applyFont="1" applyBorder="1" applyProtection="1">
      <protection locked="0"/>
    </xf>
    <xf numFmtId="0" fontId="2" fillId="0" borderId="24" xfId="1" applyFont="1" applyBorder="1" applyProtection="1"/>
    <xf numFmtId="0" fontId="2" fillId="0" borderId="28" xfId="1" applyFont="1" applyBorder="1" applyProtection="1"/>
    <xf numFmtId="0" fontId="2" fillId="0" borderId="29" xfId="1" applyFont="1" applyBorder="1" applyProtection="1"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2" fillId="0" borderId="4" xfId="1" applyFont="1" applyBorder="1" applyAlignment="1" applyProtection="1">
      <alignment horizontal="left" vertical="center"/>
      <protection locked="0"/>
    </xf>
    <xf numFmtId="0" fontId="2" fillId="0" borderId="18" xfId="1" applyFont="1" applyFill="1" applyBorder="1" applyProtection="1">
      <protection locked="0"/>
    </xf>
    <xf numFmtId="0" fontId="2" fillId="0" borderId="23" xfId="1" applyFont="1" applyFill="1" applyBorder="1" applyProtection="1">
      <protection locked="0"/>
    </xf>
    <xf numFmtId="0" fontId="2" fillId="0" borderId="24" xfId="1" applyFont="1" applyFill="1" applyBorder="1" applyAlignment="1" applyProtection="1">
      <alignment horizontal="left" vertical="center"/>
      <protection locked="0"/>
    </xf>
    <xf numFmtId="0" fontId="2" fillId="0" borderId="25" xfId="1" applyFont="1" applyFill="1" applyBorder="1" applyAlignment="1" applyProtection="1">
      <alignment horizontal="left" vertical="center"/>
      <protection locked="0"/>
    </xf>
    <xf numFmtId="0" fontId="2" fillId="0" borderId="26" xfId="1" applyFont="1" applyFill="1" applyBorder="1" applyProtection="1">
      <protection locked="0"/>
    </xf>
    <xf numFmtId="0" fontId="2" fillId="0" borderId="27" xfId="1" applyFont="1" applyFill="1" applyBorder="1" applyProtection="1">
      <protection locked="0"/>
    </xf>
    <xf numFmtId="0" fontId="2" fillId="0" borderId="29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12" fillId="0" borderId="2" xfId="1" applyFont="1" applyBorder="1" applyProtection="1"/>
    <xf numFmtId="0" fontId="12" fillId="0" borderId="3" xfId="1" applyFont="1" applyBorder="1" applyAlignment="1" applyProtection="1">
      <alignment horizontal="left" vertical="center"/>
    </xf>
    <xf numFmtId="0" fontId="12" fillId="0" borderId="4" xfId="1" applyFont="1" applyBorder="1" applyAlignment="1" applyProtection="1">
      <alignment horizontal="left" vertical="center"/>
    </xf>
    <xf numFmtId="0" fontId="12" fillId="0" borderId="5" xfId="1" applyFont="1" applyBorder="1" applyProtection="1"/>
    <xf numFmtId="0" fontId="12" fillId="0" borderId="6" xfId="1" applyFont="1" applyBorder="1" applyProtection="1"/>
    <xf numFmtId="0" fontId="12" fillId="0" borderId="8" xfId="1" applyFont="1" applyBorder="1" applyProtection="1"/>
    <xf numFmtId="0" fontId="13" fillId="0" borderId="24" xfId="1" applyFont="1" applyBorder="1" applyAlignment="1" applyProtection="1">
      <alignment horizontal="left" vertical="center" wrapText="1"/>
      <protection locked="0"/>
    </xf>
    <xf numFmtId="0" fontId="13" fillId="0" borderId="25" xfId="1" applyFont="1" applyBorder="1" applyAlignment="1" applyProtection="1">
      <alignment horizontal="left" vertical="center" wrapText="1"/>
      <protection locked="0"/>
    </xf>
    <xf numFmtId="0" fontId="12" fillId="0" borderId="23" xfId="1" applyFont="1" applyBorder="1" applyProtection="1"/>
    <xf numFmtId="0" fontId="12" fillId="0" borderId="24" xfId="1" applyFont="1" applyBorder="1" applyAlignment="1" applyProtection="1">
      <alignment horizontal="left" vertical="center"/>
    </xf>
    <xf numFmtId="0" fontId="12" fillId="0" borderId="25" xfId="1" applyFont="1" applyBorder="1" applyAlignment="1" applyProtection="1">
      <alignment horizontal="left" vertical="center"/>
    </xf>
    <xf numFmtId="0" fontId="12" fillId="0" borderId="26" xfId="1" applyFont="1" applyBorder="1" applyProtection="1"/>
    <xf numFmtId="0" fontId="12" fillId="0" borderId="27" xfId="1" applyFont="1" applyBorder="1" applyProtection="1"/>
    <xf numFmtId="0" fontId="12" fillId="0" borderId="29" xfId="1" applyFont="1" applyBorder="1" applyProtection="1"/>
    <xf numFmtId="0" fontId="14" fillId="0" borderId="0" xfId="1" applyFont="1" applyProtection="1">
      <protection locked="0"/>
    </xf>
    <xf numFmtId="0" fontId="16" fillId="0" borderId="0" xfId="0" applyFont="1"/>
    <xf numFmtId="0" fontId="17" fillId="0" borderId="0" xfId="0" applyFont="1"/>
    <xf numFmtId="0" fontId="10" fillId="0" borderId="30" xfId="1" applyFont="1" applyBorder="1" applyAlignment="1" applyProtection="1">
      <alignment horizontal="center" vertical="center" textRotation="90" wrapText="1"/>
    </xf>
    <xf numFmtId="0" fontId="2" fillId="0" borderId="31" xfId="1" applyFont="1" applyBorder="1" applyAlignment="1" applyProtection="1">
      <alignment horizontal="left" vertical="center" wrapText="1"/>
      <protection locked="0"/>
    </xf>
    <xf numFmtId="0" fontId="2" fillId="0" borderId="32" xfId="1" applyFont="1" applyBorder="1" applyAlignment="1" applyProtection="1">
      <alignment horizontal="left" vertical="center" wrapText="1"/>
      <protection locked="0"/>
    </xf>
    <xf numFmtId="0" fontId="2" fillId="0" borderId="33" xfId="1" applyFont="1" applyBorder="1" applyAlignment="1" applyProtection="1">
      <alignment horizontal="left" vertical="center"/>
      <protection locked="0"/>
    </xf>
    <xf numFmtId="0" fontId="2" fillId="0" borderId="12" xfId="1" applyFont="1" applyBorder="1" applyAlignment="1" applyProtection="1">
      <alignment horizontal="left" vertical="center"/>
      <protection locked="0"/>
    </xf>
    <xf numFmtId="0" fontId="2" fillId="0" borderId="34" xfId="1" applyFont="1" applyBorder="1" applyAlignment="1" applyProtection="1">
      <alignment horizontal="left" vertical="center"/>
      <protection locked="0"/>
    </xf>
    <xf numFmtId="0" fontId="2" fillId="0" borderId="18" xfId="1" applyFont="1" applyBorder="1" applyAlignment="1" applyProtection="1">
      <alignment horizontal="left" vertical="center"/>
      <protection locked="0"/>
    </xf>
    <xf numFmtId="0" fontId="2" fillId="0" borderId="35" xfId="1" applyFont="1" applyBorder="1" applyAlignment="1" applyProtection="1">
      <alignment horizontal="left" vertical="center"/>
      <protection locked="0"/>
    </xf>
    <xf numFmtId="0" fontId="2" fillId="0" borderId="26" xfId="1" applyFont="1" applyBorder="1" applyAlignment="1" applyProtection="1">
      <alignment horizontal="left" vertical="center"/>
      <protection locked="0"/>
    </xf>
    <xf numFmtId="0" fontId="2" fillId="0" borderId="36" xfId="1" applyFont="1" applyBorder="1" applyAlignment="1" applyProtection="1">
      <alignment horizontal="left" vertical="center"/>
      <protection locked="0"/>
    </xf>
    <xf numFmtId="0" fontId="2" fillId="0" borderId="5" xfId="1" applyFont="1" applyBorder="1" applyAlignment="1" applyProtection="1">
      <alignment horizontal="left" vertical="center"/>
      <protection locked="0"/>
    </xf>
    <xf numFmtId="0" fontId="2" fillId="0" borderId="35" xfId="1" applyFont="1" applyFill="1" applyBorder="1" applyAlignment="1" applyProtection="1">
      <alignment horizontal="left" vertical="center"/>
      <protection locked="0"/>
    </xf>
    <xf numFmtId="0" fontId="2" fillId="0" borderId="26" xfId="1" applyFont="1" applyFill="1" applyBorder="1" applyAlignment="1" applyProtection="1">
      <alignment horizontal="left" vertical="center"/>
      <protection locked="0"/>
    </xf>
    <xf numFmtId="0" fontId="12" fillId="0" borderId="36" xfId="1" applyFont="1" applyBorder="1" applyAlignment="1" applyProtection="1">
      <alignment horizontal="left" vertical="center"/>
    </xf>
    <xf numFmtId="0" fontId="12" fillId="0" borderId="5" xfId="1" applyFont="1" applyBorder="1" applyAlignment="1" applyProtection="1">
      <alignment horizontal="left" vertical="center"/>
    </xf>
    <xf numFmtId="0" fontId="13" fillId="0" borderId="35" xfId="1" applyFont="1" applyBorder="1" applyAlignment="1" applyProtection="1">
      <alignment horizontal="left" vertical="center" wrapText="1"/>
      <protection locked="0"/>
    </xf>
    <xf numFmtId="0" fontId="13" fillId="0" borderId="26" xfId="1" applyFont="1" applyBorder="1" applyAlignment="1" applyProtection="1">
      <alignment horizontal="left" vertical="center" wrapText="1"/>
      <protection locked="0"/>
    </xf>
    <xf numFmtId="0" fontId="12" fillId="0" borderId="35" xfId="1" applyFont="1" applyBorder="1" applyAlignment="1" applyProtection="1">
      <alignment horizontal="left" vertical="center"/>
    </xf>
    <xf numFmtId="0" fontId="12" fillId="0" borderId="26" xfId="1" applyFont="1" applyBorder="1" applyAlignment="1" applyProtection="1">
      <alignment horizontal="left" vertical="center"/>
    </xf>
    <xf numFmtId="0" fontId="10" fillId="0" borderId="37" xfId="1" applyFont="1" applyBorder="1" applyAlignment="1" applyProtection="1">
      <alignment horizontal="center" vertical="center" textRotation="90" wrapText="1"/>
    </xf>
    <xf numFmtId="0" fontId="2" fillId="0" borderId="38" xfId="1" applyFont="1" applyBorder="1" applyAlignment="1" applyProtection="1">
      <alignment horizontal="center" vertical="center" textRotation="90" wrapText="1"/>
    </xf>
    <xf numFmtId="0" fontId="2" fillId="0" borderId="39" xfId="1" applyFont="1" applyBorder="1" applyAlignment="1" applyProtection="1">
      <alignment horizontal="left" vertical="center" wrapText="1"/>
      <protection locked="0"/>
    </xf>
    <xf numFmtId="0" fontId="2" fillId="0" borderId="36" xfId="1" applyFont="1" applyBorder="1" applyProtection="1">
      <protection locked="0"/>
    </xf>
    <xf numFmtId="0" fontId="2" fillId="0" borderId="14" xfId="1" applyFont="1" applyBorder="1" applyAlignment="1" applyProtection="1">
      <alignment horizontal="left" vertical="center"/>
      <protection locked="0"/>
    </xf>
    <xf numFmtId="0" fontId="2" fillId="0" borderId="33" xfId="1" applyFont="1" applyBorder="1" applyProtection="1">
      <protection locked="0"/>
    </xf>
    <xf numFmtId="0" fontId="2" fillId="0" borderId="22" xfId="1" applyFont="1" applyBorder="1" applyAlignment="1" applyProtection="1">
      <alignment horizontal="left" vertical="center"/>
      <protection locked="0"/>
    </xf>
    <xf numFmtId="0" fontId="2" fillId="0" borderId="34" xfId="1" applyFont="1" applyBorder="1" applyProtection="1">
      <protection locked="0"/>
    </xf>
    <xf numFmtId="0" fontId="2" fillId="0" borderId="29" xfId="1" applyFont="1" applyBorder="1" applyAlignment="1" applyProtection="1">
      <alignment horizontal="left" vertical="center"/>
      <protection locked="0"/>
    </xf>
    <xf numFmtId="0" fontId="2" fillId="0" borderId="35" xfId="1" applyFont="1" applyBorder="1" applyProtection="1">
      <protection locked="0"/>
    </xf>
    <xf numFmtId="0" fontId="2" fillId="0" borderId="8" xfId="1" applyFont="1" applyBorder="1" applyAlignment="1" applyProtection="1">
      <alignment horizontal="left" vertical="center"/>
      <protection locked="0"/>
    </xf>
    <xf numFmtId="0" fontId="2" fillId="0" borderId="29" xfId="1" applyFont="1" applyFill="1" applyBorder="1" applyAlignment="1" applyProtection="1">
      <alignment horizontal="left" vertical="center"/>
      <protection locked="0"/>
    </xf>
    <xf numFmtId="0" fontId="2" fillId="0" borderId="35" xfId="1" applyFont="1" applyFill="1" applyBorder="1" applyProtection="1">
      <protection locked="0"/>
    </xf>
    <xf numFmtId="0" fontId="12" fillId="0" borderId="8" xfId="1" applyFont="1" applyBorder="1" applyAlignment="1" applyProtection="1">
      <alignment horizontal="left" vertical="center"/>
    </xf>
    <xf numFmtId="0" fontId="12" fillId="0" borderId="36" xfId="1" applyFont="1" applyBorder="1" applyProtection="1"/>
    <xf numFmtId="0" fontId="13" fillId="0" borderId="29" xfId="1" applyFont="1" applyBorder="1" applyAlignment="1" applyProtection="1">
      <alignment horizontal="left" vertical="center" wrapText="1"/>
      <protection locked="0"/>
    </xf>
    <xf numFmtId="0" fontId="12" fillId="0" borderId="29" xfId="1" applyFont="1" applyBorder="1" applyAlignment="1" applyProtection="1">
      <alignment horizontal="left" vertical="center"/>
    </xf>
    <xf numFmtId="0" fontId="12" fillId="0" borderId="35" xfId="1" applyFont="1" applyBorder="1" applyProtection="1"/>
    <xf numFmtId="0" fontId="2" fillId="0" borderId="30" xfId="1" applyFont="1" applyBorder="1" applyAlignment="1" applyProtection="1">
      <alignment horizontal="center" vertical="center" textRotation="90"/>
    </xf>
    <xf numFmtId="0" fontId="2" fillId="0" borderId="37" xfId="1" applyFont="1" applyBorder="1" applyAlignment="1" applyProtection="1">
      <alignment horizontal="center" vertical="center" textRotation="90"/>
    </xf>
    <xf numFmtId="0" fontId="2" fillId="0" borderId="39" xfId="1" applyFont="1" applyBorder="1" applyProtection="1">
      <protection locked="0"/>
    </xf>
    <xf numFmtId="0" fontId="2" fillId="0" borderId="31" xfId="1" applyFont="1" applyBorder="1" applyProtection="1">
      <protection locked="0"/>
    </xf>
    <xf numFmtId="0" fontId="10" fillId="0" borderId="0" xfId="1" applyFont="1" applyBorder="1" applyAlignment="1" applyProtection="1">
      <alignment horizontal="center"/>
      <protection locked="0"/>
    </xf>
    <xf numFmtId="0" fontId="1" fillId="0" borderId="0" xfId="0" applyFont="1" applyAlignment="1"/>
    <xf numFmtId="0" fontId="20" fillId="0" borderId="0" xfId="1" applyFont="1" applyBorder="1" applyAlignment="1" applyProtection="1">
      <alignment horizontal="right"/>
      <protection locked="0"/>
    </xf>
    <xf numFmtId="0" fontId="21" fillId="0" borderId="0" xfId="0" applyFont="1"/>
    <xf numFmtId="0" fontId="12" fillId="0" borderId="24" xfId="1" applyFont="1" applyBorder="1" applyProtection="1"/>
    <xf numFmtId="0" fontId="12" fillId="0" borderId="28" xfId="1" applyFont="1" applyBorder="1" applyProtection="1"/>
    <xf numFmtId="0" fontId="2" fillId="0" borderId="1" xfId="1" applyFont="1" applyBorder="1" applyAlignment="1" applyProtection="1">
      <alignment horizontal="center" vertical="center" textRotation="90" wrapText="1"/>
    </xf>
    <xf numFmtId="0" fontId="6" fillId="0" borderId="0" xfId="1" applyFont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 vertical="center" textRotation="90" wrapText="1"/>
    </xf>
    <xf numFmtId="0" fontId="6" fillId="0" borderId="0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6" fillId="0" borderId="0" xfId="1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2" fillId="0" borderId="45" xfId="1" applyFont="1" applyBorder="1" applyAlignment="1" applyProtection="1">
      <alignment horizontal="center" vertical="center" wrapText="1"/>
    </xf>
    <xf numFmtId="0" fontId="2" fillId="0" borderId="46" xfId="1" applyFont="1" applyBorder="1" applyAlignment="1" applyProtection="1">
      <alignment horizontal="center" vertical="center" wrapText="1"/>
    </xf>
    <xf numFmtId="0" fontId="2" fillId="0" borderId="47" xfId="1" applyFont="1" applyBorder="1" applyAlignment="1" applyProtection="1">
      <alignment horizontal="center" vertical="center" wrapText="1"/>
    </xf>
    <xf numFmtId="0" fontId="3" fillId="0" borderId="48" xfId="1" applyFont="1" applyBorder="1" applyAlignment="1" applyProtection="1">
      <alignment horizontal="center" vertical="center" wrapText="1"/>
    </xf>
    <xf numFmtId="0" fontId="3" fillId="0" borderId="20" xfId="1" applyFont="1" applyBorder="1" applyAlignment="1" applyProtection="1">
      <alignment horizontal="center" vertical="center" wrapText="1"/>
    </xf>
    <xf numFmtId="0" fontId="3" fillId="0" borderId="49" xfId="1" applyFont="1" applyBorder="1" applyAlignment="1" applyProtection="1">
      <alignment horizontal="center" vertical="center" wrapText="1"/>
    </xf>
    <xf numFmtId="0" fontId="3" fillId="0" borderId="45" xfId="1" applyFont="1" applyBorder="1" applyAlignment="1" applyProtection="1">
      <alignment horizontal="center" vertical="center" wrapText="1"/>
    </xf>
    <xf numFmtId="0" fontId="3" fillId="0" borderId="46" xfId="1" applyFont="1" applyBorder="1" applyAlignment="1" applyProtection="1">
      <alignment horizontal="center" vertical="center" wrapText="1"/>
    </xf>
    <xf numFmtId="0" fontId="3" fillId="0" borderId="47" xfId="1" applyFont="1" applyBorder="1" applyAlignment="1" applyProtection="1">
      <alignment horizontal="center" vertical="center" wrapText="1"/>
    </xf>
    <xf numFmtId="0" fontId="10" fillId="0" borderId="45" xfId="1" applyFont="1" applyBorder="1" applyAlignment="1" applyProtection="1">
      <alignment horizontal="center" vertical="center" wrapText="1"/>
    </xf>
    <xf numFmtId="0" fontId="10" fillId="0" borderId="46" xfId="1" applyFont="1" applyBorder="1" applyAlignment="1" applyProtection="1">
      <alignment horizontal="center" vertical="center" wrapText="1"/>
    </xf>
    <xf numFmtId="0" fontId="10" fillId="0" borderId="47" xfId="1" applyFont="1" applyBorder="1" applyAlignment="1" applyProtection="1">
      <alignment horizontal="center" vertical="center" wrapText="1"/>
    </xf>
    <xf numFmtId="0" fontId="10" fillId="0" borderId="44" xfId="1" applyFont="1" applyBorder="1" applyAlignment="1" applyProtection="1">
      <alignment horizontal="center" vertical="center" wrapText="1"/>
    </xf>
    <xf numFmtId="0" fontId="10" fillId="0" borderId="44" xfId="1" applyFont="1" applyBorder="1" applyAlignment="1" applyProtection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19" xfId="1" applyFont="1" applyBorder="1" applyAlignment="1" applyProtection="1">
      <alignment horizontal="center" vertical="center" textRotation="90" wrapText="1"/>
    </xf>
    <xf numFmtId="0" fontId="2" fillId="0" borderId="40" xfId="1" applyFont="1" applyBorder="1" applyAlignment="1" applyProtection="1">
      <alignment horizontal="center" vertical="center" textRotation="90" wrapText="1"/>
    </xf>
    <xf numFmtId="0" fontId="10" fillId="0" borderId="44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2" fillId="0" borderId="41" xfId="1" applyFont="1" applyBorder="1" applyAlignment="1" applyProtection="1">
      <alignment horizontal="center" vertical="center" textRotation="90" wrapText="1"/>
    </xf>
    <xf numFmtId="0" fontId="2" fillId="0" borderId="42" xfId="1" applyFont="1" applyBorder="1" applyAlignment="1" applyProtection="1">
      <alignment horizontal="center" vertical="center" textRotation="90" wrapText="1"/>
    </xf>
    <xf numFmtId="0" fontId="2" fillId="0" borderId="43" xfId="1" applyFont="1" applyBorder="1" applyAlignment="1" applyProtection="1">
      <alignment horizontal="center" vertical="center" textRotation="90" wrapText="1"/>
    </xf>
    <xf numFmtId="0" fontId="10" fillId="0" borderId="33" xfId="1" applyFont="1" applyBorder="1" applyAlignment="1" applyProtection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0" fillId="0" borderId="14" xfId="1" applyFont="1" applyBorder="1" applyAlignment="1" applyProtection="1">
      <alignment horizontal="center" vertical="center" wrapText="1"/>
    </xf>
    <xf numFmtId="0" fontId="10" fillId="0" borderId="10" xfId="1" applyFont="1" applyBorder="1" applyAlignment="1" applyProtection="1">
      <alignment horizontal="center" vertical="center" wrapText="1"/>
    </xf>
    <xf numFmtId="0" fontId="2" fillId="0" borderId="10" xfId="1" applyFont="1" applyBorder="1" applyAlignment="1" applyProtection="1">
      <alignment horizontal="center" vertical="center" wrapText="1"/>
    </xf>
    <xf numFmtId="0" fontId="2" fillId="0" borderId="33" xfId="1" applyFont="1" applyBorder="1" applyAlignment="1" applyProtection="1">
      <alignment horizontal="center" vertical="center" wrapText="1"/>
    </xf>
    <xf numFmtId="0" fontId="2" fillId="0" borderId="12" xfId="1" applyFont="1" applyBorder="1" applyAlignment="1" applyProtection="1">
      <alignment horizontal="center" vertical="center" wrapText="1"/>
    </xf>
    <xf numFmtId="0" fontId="2" fillId="0" borderId="18" xfId="1" applyFont="1" applyBorder="1" applyAlignment="1" applyProtection="1">
      <alignment horizontal="center" vertical="center" textRotation="90" wrapText="1"/>
    </xf>
    <xf numFmtId="0" fontId="2" fillId="0" borderId="1" xfId="1" applyFont="1" applyBorder="1" applyAlignment="1" applyProtection="1">
      <alignment horizontal="center" vertical="center" textRotation="90" wrapText="1"/>
    </xf>
    <xf numFmtId="0" fontId="11" fillId="0" borderId="16" xfId="1" applyFont="1" applyBorder="1" applyAlignment="1" applyProtection="1">
      <alignment horizontal="center" vertical="center"/>
    </xf>
    <xf numFmtId="0" fontId="0" fillId="0" borderId="49" xfId="0" applyBorder="1" applyAlignment="1">
      <alignment horizontal="center" vertical="center"/>
    </xf>
    <xf numFmtId="0" fontId="10" fillId="0" borderId="10" xfId="1" applyFont="1" applyBorder="1" applyAlignment="1" applyProtection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 textRotation="90"/>
    </xf>
    <xf numFmtId="0" fontId="10" fillId="0" borderId="38" xfId="0" applyFont="1" applyBorder="1" applyAlignment="1">
      <alignment horizontal="center" vertical="center" textRotation="90"/>
    </xf>
    <xf numFmtId="0" fontId="18" fillId="0" borderId="12" xfId="0" applyFont="1" applyBorder="1" applyAlignment="1">
      <alignment horizontal="center" vertical="center" textRotation="90"/>
    </xf>
    <xf numFmtId="0" fontId="10" fillId="0" borderId="30" xfId="0" applyFont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4"/>
  <sheetViews>
    <sheetView zoomScale="85" zoomScaleNormal="85" workbookViewId="0">
      <selection activeCell="A6" sqref="A6"/>
    </sheetView>
  </sheetViews>
  <sheetFormatPr defaultRowHeight="13.2" x14ac:dyDescent="0.25"/>
  <cols>
    <col min="1" max="1" width="5.33203125" customWidth="1"/>
    <col min="2" max="2" width="29.109375" customWidth="1"/>
    <col min="3" max="3" width="12.5546875" customWidth="1"/>
    <col min="4" max="4" width="6.5546875" customWidth="1"/>
    <col min="5" max="10" width="7.6640625" customWidth="1"/>
    <col min="11" max="25" width="5.44140625" customWidth="1"/>
    <col min="26" max="31" width="7.6640625" customWidth="1"/>
    <col min="32" max="33" width="8.6640625" customWidth="1"/>
    <col min="34" max="34" width="8.44140625" customWidth="1"/>
    <col min="35" max="35" width="7.6640625" customWidth="1"/>
  </cols>
  <sheetData>
    <row r="1" spans="1:37" ht="13.8" x14ac:dyDescent="0.25">
      <c r="AI1" s="2" t="s">
        <v>34</v>
      </c>
    </row>
    <row r="2" spans="1:37" ht="21" customHeight="1" x14ac:dyDescent="0.3">
      <c r="A2" s="122" t="s">
        <v>50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</row>
    <row r="3" spans="1:37" ht="13.5" customHeight="1" x14ac:dyDescent="0.25">
      <c r="AI3" s="1"/>
    </row>
    <row r="4" spans="1:37" ht="15" customHeight="1" x14ac:dyDescent="0.3">
      <c r="A4" s="123" t="s">
        <v>44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3"/>
      <c r="AK4" s="3"/>
    </row>
    <row r="5" spans="1:37" ht="15" customHeight="1" x14ac:dyDescent="0.3">
      <c r="A5" s="123" t="s">
        <v>48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3"/>
      <c r="AK5" s="3"/>
    </row>
    <row r="6" spans="1:37" ht="15" customHeight="1" x14ac:dyDescent="0.3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4" t="s">
        <v>49</v>
      </c>
      <c r="AJ6" s="3"/>
      <c r="AK6" s="3"/>
    </row>
    <row r="7" spans="1:37" ht="15.75" customHeight="1" thickBot="1" x14ac:dyDescent="0.4">
      <c r="A7" s="4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7"/>
      <c r="T7" s="8"/>
      <c r="U7" s="9"/>
      <c r="V7" s="10"/>
      <c r="W7" s="10"/>
      <c r="X7" s="10"/>
      <c r="Y7" s="7"/>
      <c r="Z7" s="11"/>
      <c r="AA7" s="11"/>
      <c r="AB7" s="12"/>
      <c r="AC7" s="6"/>
      <c r="AD7" s="112"/>
      <c r="AE7" s="113"/>
      <c r="AF7" s="113"/>
      <c r="AG7" s="124"/>
      <c r="AH7" s="124"/>
      <c r="AI7" s="124"/>
    </row>
    <row r="8" spans="1:37" ht="14.4" hidden="1" thickBo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7" ht="15" customHeight="1" x14ac:dyDescent="0.25">
      <c r="A9" s="125" t="s">
        <v>12</v>
      </c>
      <c r="B9" s="128" t="s">
        <v>13</v>
      </c>
      <c r="C9" s="131" t="s">
        <v>14</v>
      </c>
      <c r="D9" s="134" t="s">
        <v>5</v>
      </c>
      <c r="E9" s="137" t="s">
        <v>35</v>
      </c>
      <c r="F9" s="137"/>
      <c r="G9" s="137"/>
      <c r="H9" s="137"/>
      <c r="I9" s="137"/>
      <c r="J9" s="137"/>
      <c r="K9" s="138" t="s">
        <v>37</v>
      </c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9"/>
      <c r="AA9" s="139"/>
      <c r="AB9" s="139"/>
      <c r="AC9" s="139"/>
      <c r="AD9" s="139"/>
      <c r="AE9" s="139"/>
      <c r="AF9" s="142" t="s">
        <v>38</v>
      </c>
      <c r="AG9" s="142"/>
      <c r="AH9" s="143"/>
      <c r="AI9" s="144" t="s">
        <v>15</v>
      </c>
    </row>
    <row r="10" spans="1:37" ht="24.75" customHeight="1" x14ac:dyDescent="0.25">
      <c r="A10" s="126"/>
      <c r="B10" s="129"/>
      <c r="C10" s="132"/>
      <c r="D10" s="135"/>
      <c r="E10" s="147" t="s">
        <v>1</v>
      </c>
      <c r="F10" s="149" t="s">
        <v>2</v>
      </c>
      <c r="G10" s="150"/>
      <c r="H10" s="150"/>
      <c r="I10" s="150"/>
      <c r="J10" s="150"/>
      <c r="K10" s="151" t="s">
        <v>16</v>
      </c>
      <c r="L10" s="152"/>
      <c r="M10" s="153" t="s">
        <v>17</v>
      </c>
      <c r="N10" s="153"/>
      <c r="O10" s="153" t="s">
        <v>18</v>
      </c>
      <c r="P10" s="153"/>
      <c r="Q10" s="154" t="s">
        <v>9</v>
      </c>
      <c r="R10" s="154" t="s">
        <v>19</v>
      </c>
      <c r="S10" s="154" t="s">
        <v>20</v>
      </c>
      <c r="T10" s="154" t="s">
        <v>0</v>
      </c>
      <c r="U10" s="154" t="s">
        <v>21</v>
      </c>
      <c r="V10" s="154" t="s">
        <v>8</v>
      </c>
      <c r="W10" s="154" t="s">
        <v>22</v>
      </c>
      <c r="X10" s="154" t="s">
        <v>23</v>
      </c>
      <c r="Y10" s="140" t="s">
        <v>24</v>
      </c>
      <c r="Z10" s="156" t="s">
        <v>1</v>
      </c>
      <c r="AA10" s="158" t="s">
        <v>2</v>
      </c>
      <c r="AB10" s="159"/>
      <c r="AC10" s="159"/>
      <c r="AD10" s="159"/>
      <c r="AE10" s="159"/>
      <c r="AF10" s="160" t="s">
        <v>40</v>
      </c>
      <c r="AG10" s="162" t="s">
        <v>41</v>
      </c>
      <c r="AH10" s="162" t="s">
        <v>39</v>
      </c>
      <c r="AI10" s="145"/>
    </row>
    <row r="11" spans="1:37" ht="104.25" customHeight="1" thickBot="1" x14ac:dyDescent="0.3">
      <c r="A11" s="127"/>
      <c r="B11" s="130"/>
      <c r="C11" s="133"/>
      <c r="D11" s="136"/>
      <c r="E11" s="148"/>
      <c r="F11" s="71" t="s">
        <v>33</v>
      </c>
      <c r="G11" s="71" t="s">
        <v>3</v>
      </c>
      <c r="H11" s="71" t="s">
        <v>4</v>
      </c>
      <c r="I11" s="71" t="s">
        <v>11</v>
      </c>
      <c r="J11" s="90" t="s">
        <v>36</v>
      </c>
      <c r="K11" s="91" t="s">
        <v>6</v>
      </c>
      <c r="L11" s="118" t="s">
        <v>25</v>
      </c>
      <c r="M11" s="118" t="s">
        <v>6</v>
      </c>
      <c r="N11" s="118" t="s">
        <v>25</v>
      </c>
      <c r="O11" s="118" t="s">
        <v>6</v>
      </c>
      <c r="P11" s="118" t="s">
        <v>25</v>
      </c>
      <c r="Q11" s="155"/>
      <c r="R11" s="155"/>
      <c r="S11" s="155"/>
      <c r="T11" s="155"/>
      <c r="U11" s="155"/>
      <c r="V11" s="155"/>
      <c r="W11" s="155"/>
      <c r="X11" s="155"/>
      <c r="Y11" s="141"/>
      <c r="Z11" s="157"/>
      <c r="AA11" s="91" t="s">
        <v>33</v>
      </c>
      <c r="AB11" s="108" t="s">
        <v>3</v>
      </c>
      <c r="AC11" s="108" t="s">
        <v>4</v>
      </c>
      <c r="AD11" s="108" t="s">
        <v>11</v>
      </c>
      <c r="AE11" s="109" t="s">
        <v>36</v>
      </c>
      <c r="AF11" s="161"/>
      <c r="AG11" s="163"/>
      <c r="AH11" s="163"/>
      <c r="AI11" s="146"/>
    </row>
    <row r="12" spans="1:37" ht="24.75" customHeight="1" x14ac:dyDescent="0.25">
      <c r="A12" s="14"/>
      <c r="B12" s="15" t="s">
        <v>7</v>
      </c>
      <c r="C12" s="16"/>
      <c r="D12" s="15"/>
      <c r="E12" s="72"/>
      <c r="F12" s="73"/>
      <c r="G12" s="73"/>
      <c r="H12" s="73"/>
      <c r="I12" s="73"/>
      <c r="J12" s="92"/>
      <c r="K12" s="9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  <c r="AA12" s="20"/>
      <c r="AB12" s="17"/>
      <c r="AC12" s="17"/>
      <c r="AD12" s="17"/>
      <c r="AE12" s="110"/>
      <c r="AF12" s="111"/>
      <c r="AG12" s="18"/>
      <c r="AH12" s="18"/>
      <c r="AI12" s="21"/>
    </row>
    <row r="13" spans="1:37" ht="11.25" customHeight="1" x14ac:dyDescent="0.25">
      <c r="A13" s="22"/>
      <c r="B13" s="23"/>
      <c r="C13" s="24"/>
      <c r="D13" s="23"/>
      <c r="E13" s="74"/>
      <c r="F13" s="75"/>
      <c r="G13" s="75"/>
      <c r="H13" s="75"/>
      <c r="I13" s="75"/>
      <c r="J13" s="94"/>
      <c r="K13" s="9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6"/>
      <c r="Z13" s="19"/>
      <c r="AA13" s="20"/>
      <c r="AB13" s="25"/>
      <c r="AC13" s="25"/>
      <c r="AD13" s="25"/>
      <c r="AE13" s="27"/>
      <c r="AF13" s="95"/>
      <c r="AG13" s="26"/>
      <c r="AH13" s="26"/>
      <c r="AI13" s="27"/>
    </row>
    <row r="14" spans="1:37" ht="11.25" customHeight="1" x14ac:dyDescent="0.25">
      <c r="A14" s="22">
        <v>1</v>
      </c>
      <c r="B14" s="23" t="s">
        <v>51</v>
      </c>
      <c r="C14" s="24" t="s">
        <v>52</v>
      </c>
      <c r="D14" s="23" t="s">
        <v>53</v>
      </c>
      <c r="E14" s="74">
        <v>267.48</v>
      </c>
      <c r="F14" s="75"/>
      <c r="G14" s="75">
        <v>267.48</v>
      </c>
      <c r="H14" s="75"/>
      <c r="I14" s="75"/>
      <c r="J14" s="94"/>
      <c r="K14" s="95">
        <v>68</v>
      </c>
      <c r="L14" s="25"/>
      <c r="M14" s="25"/>
      <c r="N14" s="25"/>
      <c r="O14" s="25"/>
      <c r="P14" s="25"/>
      <c r="Q14" s="25"/>
      <c r="R14" s="25">
        <v>14.8</v>
      </c>
      <c r="S14" s="25">
        <v>48</v>
      </c>
      <c r="T14" s="25"/>
      <c r="U14" s="25">
        <v>31.68</v>
      </c>
      <c r="V14" s="25"/>
      <c r="W14" s="25"/>
      <c r="X14" s="25"/>
      <c r="Y14" s="26">
        <v>105</v>
      </c>
      <c r="Z14" s="19">
        <v>267.48</v>
      </c>
      <c r="AA14" s="20"/>
      <c r="AB14" s="25">
        <v>267.48</v>
      </c>
      <c r="AC14" s="25"/>
      <c r="AD14" s="25"/>
      <c r="AE14" s="27"/>
      <c r="AF14" s="95"/>
      <c r="AG14" s="26"/>
      <c r="AH14" s="26"/>
      <c r="AI14" s="27"/>
    </row>
    <row r="15" spans="1:37" ht="11.25" customHeight="1" thickBot="1" x14ac:dyDescent="0.3">
      <c r="A15" s="28"/>
      <c r="B15" s="29"/>
      <c r="C15" s="30"/>
      <c r="D15" s="29"/>
      <c r="E15" s="76"/>
      <c r="F15" s="77"/>
      <c r="G15" s="77"/>
      <c r="H15" s="77"/>
      <c r="I15" s="77"/>
      <c r="J15" s="96"/>
      <c r="K15" s="97"/>
      <c r="L15" s="31"/>
      <c r="M15" s="31"/>
      <c r="N15" s="31"/>
      <c r="O15" s="31"/>
      <c r="P15" s="31"/>
      <c r="Q15" s="31"/>
      <c r="R15" s="46"/>
      <c r="S15" s="31"/>
      <c r="T15" s="31"/>
      <c r="U15" s="31"/>
      <c r="V15" s="31"/>
      <c r="W15" s="31"/>
      <c r="X15" s="31"/>
      <c r="Y15" s="32"/>
      <c r="Z15" s="33"/>
      <c r="AA15" s="34"/>
      <c r="AB15" s="31"/>
      <c r="AC15" s="31"/>
      <c r="AD15" s="31"/>
      <c r="AE15" s="35"/>
      <c r="AF15" s="97"/>
      <c r="AG15" s="32"/>
      <c r="AH15" s="32"/>
      <c r="AI15" s="35"/>
    </row>
    <row r="16" spans="1:37" ht="11.25" customHeight="1" thickBot="1" x14ac:dyDescent="0.3">
      <c r="A16" s="47"/>
      <c r="B16" s="48" t="s">
        <v>45</v>
      </c>
      <c r="C16" s="49"/>
      <c r="D16" s="48"/>
      <c r="E16" s="82">
        <f t="shared" ref="E16:AE16" si="0">SUM(E13:E15)</f>
        <v>267.48</v>
      </c>
      <c r="F16" s="83">
        <f t="shared" si="0"/>
        <v>0</v>
      </c>
      <c r="G16" s="83">
        <f t="shared" si="0"/>
        <v>267.48</v>
      </c>
      <c r="H16" s="83">
        <f t="shared" si="0"/>
        <v>0</v>
      </c>
      <c r="I16" s="83">
        <f t="shared" si="0"/>
        <v>0</v>
      </c>
      <c r="J16" s="101">
        <f t="shared" si="0"/>
        <v>0</v>
      </c>
      <c r="K16" s="102">
        <f t="shared" si="0"/>
        <v>68</v>
      </c>
      <c r="L16" s="50">
        <f t="shared" si="0"/>
        <v>0</v>
      </c>
      <c r="M16" s="50">
        <f t="shared" si="0"/>
        <v>0</v>
      </c>
      <c r="N16" s="50">
        <f t="shared" si="0"/>
        <v>0</v>
      </c>
      <c r="O16" s="50">
        <f t="shared" si="0"/>
        <v>0</v>
      </c>
      <c r="P16" s="50">
        <f t="shared" si="0"/>
        <v>0</v>
      </c>
      <c r="Q16" s="50">
        <f t="shared" si="0"/>
        <v>0</v>
      </c>
      <c r="R16" s="50">
        <f t="shared" si="0"/>
        <v>14.8</v>
      </c>
      <c r="S16" s="50">
        <f t="shared" si="0"/>
        <v>48</v>
      </c>
      <c r="T16" s="50">
        <f t="shared" si="0"/>
        <v>0</v>
      </c>
      <c r="U16" s="50">
        <f t="shared" si="0"/>
        <v>31.68</v>
      </c>
      <c r="V16" s="50">
        <f t="shared" si="0"/>
        <v>0</v>
      </c>
      <c r="W16" s="50">
        <f t="shared" si="0"/>
        <v>0</v>
      </c>
      <c r="X16" s="50">
        <f t="shared" si="0"/>
        <v>0</v>
      </c>
      <c r="Y16" s="51">
        <f t="shared" si="0"/>
        <v>105</v>
      </c>
      <c r="Z16" s="41">
        <f t="shared" si="0"/>
        <v>267.48</v>
      </c>
      <c r="AA16" s="42">
        <f t="shared" si="0"/>
        <v>0</v>
      </c>
      <c r="AB16" s="50">
        <f t="shared" si="0"/>
        <v>267.48</v>
      </c>
      <c r="AC16" s="50">
        <f t="shared" si="0"/>
        <v>0</v>
      </c>
      <c r="AD16" s="50">
        <f t="shared" si="0"/>
        <v>0</v>
      </c>
      <c r="AE16" s="52">
        <f t="shared" si="0"/>
        <v>0</v>
      </c>
      <c r="AF16" s="102"/>
      <c r="AG16" s="51"/>
      <c r="AH16" s="51"/>
      <c r="AI16" s="52"/>
    </row>
    <row r="17" spans="1:35" ht="11.25" customHeight="1" x14ac:dyDescent="0.25">
      <c r="A17" s="22"/>
      <c r="B17" s="23"/>
      <c r="C17" s="24"/>
      <c r="D17" s="23"/>
      <c r="E17" s="74"/>
      <c r="F17" s="75"/>
      <c r="G17" s="75"/>
      <c r="H17" s="75"/>
      <c r="I17" s="75"/>
      <c r="J17" s="94"/>
      <c r="K17" s="9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6"/>
      <c r="Z17" s="19"/>
      <c r="AA17" s="20"/>
      <c r="AB17" s="25"/>
      <c r="AC17" s="25"/>
      <c r="AD17" s="25"/>
      <c r="AE17" s="27"/>
      <c r="AF17" s="95"/>
      <c r="AG17" s="26"/>
      <c r="AH17" s="26"/>
      <c r="AI17" s="27"/>
    </row>
    <row r="18" spans="1:35" ht="11.25" customHeight="1" x14ac:dyDescent="0.25">
      <c r="A18" s="22">
        <v>2</v>
      </c>
      <c r="B18" s="23" t="s">
        <v>54</v>
      </c>
      <c r="C18" s="24" t="s">
        <v>55</v>
      </c>
      <c r="D18" s="23" t="s">
        <v>53</v>
      </c>
      <c r="E18" s="74">
        <v>781.45</v>
      </c>
      <c r="F18" s="75">
        <v>731.45</v>
      </c>
      <c r="G18" s="75">
        <v>781.45</v>
      </c>
      <c r="H18" s="75"/>
      <c r="I18" s="75"/>
      <c r="J18" s="94"/>
      <c r="K18" s="95"/>
      <c r="L18" s="25"/>
      <c r="M18" s="25">
        <v>18</v>
      </c>
      <c r="N18" s="25"/>
      <c r="O18" s="25">
        <v>36</v>
      </c>
      <c r="P18" s="25"/>
      <c r="Q18" s="25"/>
      <c r="R18" s="25">
        <v>2</v>
      </c>
      <c r="S18" s="25">
        <v>9.5</v>
      </c>
      <c r="T18" s="25"/>
      <c r="U18" s="25">
        <v>4.95</v>
      </c>
      <c r="V18" s="25"/>
      <c r="W18" s="25"/>
      <c r="X18" s="25">
        <v>30</v>
      </c>
      <c r="Y18" s="26">
        <v>681</v>
      </c>
      <c r="Z18" s="19">
        <v>781.45</v>
      </c>
      <c r="AA18" s="20">
        <v>731.45</v>
      </c>
      <c r="AB18" s="25">
        <v>781.45</v>
      </c>
      <c r="AC18" s="25"/>
      <c r="AD18" s="25"/>
      <c r="AE18" s="27"/>
      <c r="AF18" s="95"/>
      <c r="AG18" s="26"/>
      <c r="AH18" s="26"/>
      <c r="AI18" s="27"/>
    </row>
    <row r="19" spans="1:35" ht="11.25" customHeight="1" thickBot="1" x14ac:dyDescent="0.3">
      <c r="A19" s="28"/>
      <c r="B19" s="29"/>
      <c r="C19" s="30"/>
      <c r="D19" s="29"/>
      <c r="E19" s="76"/>
      <c r="F19" s="77"/>
      <c r="G19" s="77"/>
      <c r="H19" s="77"/>
      <c r="I19" s="77"/>
      <c r="J19" s="96"/>
      <c r="K19" s="97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  <c r="Z19" s="33"/>
      <c r="AA19" s="34"/>
      <c r="AB19" s="31"/>
      <c r="AC19" s="31"/>
      <c r="AD19" s="31"/>
      <c r="AE19" s="35"/>
      <c r="AF19" s="97"/>
      <c r="AG19" s="32"/>
      <c r="AH19" s="32"/>
      <c r="AI19" s="35"/>
    </row>
    <row r="20" spans="1:35" ht="13.8" thickBot="1" x14ac:dyDescent="0.3">
      <c r="A20" s="36"/>
      <c r="B20" s="37" t="s">
        <v>26</v>
      </c>
      <c r="C20" s="38"/>
      <c r="D20" s="37"/>
      <c r="E20" s="78">
        <f t="shared" ref="E20:AE20" si="1">SUM(E17:E19)</f>
        <v>781.45</v>
      </c>
      <c r="F20" s="79">
        <f t="shared" si="1"/>
        <v>731.45</v>
      </c>
      <c r="G20" s="79">
        <f t="shared" si="1"/>
        <v>781.45</v>
      </c>
      <c r="H20" s="79">
        <f t="shared" si="1"/>
        <v>0</v>
      </c>
      <c r="I20" s="79">
        <f t="shared" si="1"/>
        <v>0</v>
      </c>
      <c r="J20" s="98">
        <f t="shared" si="1"/>
        <v>0</v>
      </c>
      <c r="K20" s="99">
        <f t="shared" si="1"/>
        <v>0</v>
      </c>
      <c r="L20" s="39">
        <f t="shared" si="1"/>
        <v>0</v>
      </c>
      <c r="M20" s="39">
        <f t="shared" si="1"/>
        <v>18</v>
      </c>
      <c r="N20" s="39">
        <f t="shared" si="1"/>
        <v>0</v>
      </c>
      <c r="O20" s="39">
        <f t="shared" si="1"/>
        <v>36</v>
      </c>
      <c r="P20" s="39">
        <f t="shared" si="1"/>
        <v>0</v>
      </c>
      <c r="Q20" s="39">
        <f t="shared" si="1"/>
        <v>0</v>
      </c>
      <c r="R20" s="39">
        <f t="shared" si="1"/>
        <v>2</v>
      </c>
      <c r="S20" s="39">
        <f t="shared" si="1"/>
        <v>9.5</v>
      </c>
      <c r="T20" s="39">
        <f t="shared" si="1"/>
        <v>0</v>
      </c>
      <c r="U20" s="39">
        <f t="shared" si="1"/>
        <v>4.95</v>
      </c>
      <c r="V20" s="39">
        <f t="shared" si="1"/>
        <v>0</v>
      </c>
      <c r="W20" s="39">
        <f t="shared" si="1"/>
        <v>0</v>
      </c>
      <c r="X20" s="39">
        <f t="shared" si="1"/>
        <v>30</v>
      </c>
      <c r="Y20" s="40">
        <f t="shared" si="1"/>
        <v>681</v>
      </c>
      <c r="Z20" s="41">
        <f t="shared" si="1"/>
        <v>781.45</v>
      </c>
      <c r="AA20" s="42">
        <f t="shared" si="1"/>
        <v>731.45</v>
      </c>
      <c r="AB20" s="39">
        <f t="shared" si="1"/>
        <v>781.45</v>
      </c>
      <c r="AC20" s="39">
        <f t="shared" si="1"/>
        <v>0</v>
      </c>
      <c r="AD20" s="39">
        <f t="shared" si="1"/>
        <v>0</v>
      </c>
      <c r="AE20" s="43">
        <f t="shared" si="1"/>
        <v>0</v>
      </c>
      <c r="AF20" s="99"/>
      <c r="AG20" s="40"/>
      <c r="AH20" s="40"/>
      <c r="AI20" s="43"/>
    </row>
    <row r="21" spans="1:35" ht="11.25" customHeight="1" x14ac:dyDescent="0.25">
      <c r="A21" s="14"/>
      <c r="B21" s="44"/>
      <c r="C21" s="45"/>
      <c r="D21" s="44"/>
      <c r="E21" s="80"/>
      <c r="F21" s="81"/>
      <c r="G21" s="81"/>
      <c r="H21" s="81"/>
      <c r="I21" s="81"/>
      <c r="J21" s="100"/>
      <c r="K21" s="93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Z21" s="19"/>
      <c r="AA21" s="20"/>
      <c r="AB21" s="17"/>
      <c r="AC21" s="17"/>
      <c r="AD21" s="17"/>
      <c r="AE21" s="21"/>
      <c r="AF21" s="93"/>
      <c r="AG21" s="18"/>
      <c r="AH21" s="18"/>
      <c r="AI21" s="21"/>
    </row>
    <row r="22" spans="1:35" ht="11.25" customHeight="1" x14ac:dyDescent="0.25">
      <c r="A22" s="22">
        <v>3</v>
      </c>
      <c r="B22" s="23" t="s">
        <v>56</v>
      </c>
      <c r="C22" s="24" t="s">
        <v>57</v>
      </c>
      <c r="D22" s="23" t="s">
        <v>58</v>
      </c>
      <c r="E22" s="74">
        <v>361.18</v>
      </c>
      <c r="F22" s="75">
        <v>309.27999999999997</v>
      </c>
      <c r="G22" s="75">
        <v>361.18</v>
      </c>
      <c r="H22" s="75"/>
      <c r="I22" s="75"/>
      <c r="J22" s="94"/>
      <c r="K22" s="95">
        <v>118</v>
      </c>
      <c r="L22" s="25"/>
      <c r="M22" s="25">
        <v>18</v>
      </c>
      <c r="N22" s="25"/>
      <c r="O22" s="25">
        <v>60</v>
      </c>
      <c r="P22" s="25"/>
      <c r="Q22" s="25"/>
      <c r="R22" s="25">
        <v>29.8</v>
      </c>
      <c r="S22" s="25">
        <v>24.5</v>
      </c>
      <c r="T22" s="25">
        <v>74.25</v>
      </c>
      <c r="U22" s="25">
        <v>36.630000000000003</v>
      </c>
      <c r="V22" s="25"/>
      <c r="W22" s="25"/>
      <c r="X22" s="25"/>
      <c r="Y22" s="26"/>
      <c r="Z22" s="19">
        <v>361.18</v>
      </c>
      <c r="AA22" s="20">
        <v>309.27999999999997</v>
      </c>
      <c r="AB22" s="25">
        <v>361.18</v>
      </c>
      <c r="AC22" s="25"/>
      <c r="AD22" s="25"/>
      <c r="AE22" s="27"/>
      <c r="AF22" s="95"/>
      <c r="AG22" s="26"/>
      <c r="AH22" s="26"/>
      <c r="AI22" s="27"/>
    </row>
    <row r="23" spans="1:35" ht="11.25" customHeight="1" x14ac:dyDescent="0.25">
      <c r="A23" s="22">
        <v>4</v>
      </c>
      <c r="B23" s="23" t="s">
        <v>59</v>
      </c>
      <c r="C23" s="24" t="s">
        <v>57</v>
      </c>
      <c r="D23" s="23" t="s">
        <v>58</v>
      </c>
      <c r="E23" s="74">
        <v>232.9</v>
      </c>
      <c r="F23" s="75">
        <v>232.9</v>
      </c>
      <c r="G23" s="75">
        <v>232.9</v>
      </c>
      <c r="H23" s="75"/>
      <c r="I23" s="75"/>
      <c r="J23" s="94"/>
      <c r="K23" s="95">
        <v>72</v>
      </c>
      <c r="L23" s="25"/>
      <c r="M23" s="25"/>
      <c r="N23" s="25"/>
      <c r="O23" s="25">
        <v>18</v>
      </c>
      <c r="P23" s="25"/>
      <c r="Q23" s="25"/>
      <c r="R23" s="25">
        <v>11.4</v>
      </c>
      <c r="S23" s="25">
        <v>5</v>
      </c>
      <c r="T23" s="25"/>
      <c r="U23" s="25">
        <v>16.5</v>
      </c>
      <c r="V23" s="25"/>
      <c r="W23" s="25"/>
      <c r="X23" s="25"/>
      <c r="Y23" s="26">
        <v>110</v>
      </c>
      <c r="Z23" s="19">
        <v>232.9</v>
      </c>
      <c r="AA23" s="20">
        <v>232.9</v>
      </c>
      <c r="AB23" s="25">
        <v>232.9</v>
      </c>
      <c r="AC23" s="25"/>
      <c r="AD23" s="25"/>
      <c r="AE23" s="27"/>
      <c r="AF23" s="95"/>
      <c r="AG23" s="26"/>
      <c r="AH23" s="26"/>
      <c r="AI23" s="27"/>
    </row>
    <row r="24" spans="1:35" ht="11.25" customHeight="1" x14ac:dyDescent="0.25">
      <c r="A24" s="22">
        <v>5</v>
      </c>
      <c r="B24" s="23" t="s">
        <v>60</v>
      </c>
      <c r="C24" s="24" t="s">
        <v>57</v>
      </c>
      <c r="D24" s="23" t="s">
        <v>58</v>
      </c>
      <c r="E24" s="74">
        <v>374.4</v>
      </c>
      <c r="F24" s="75">
        <v>227</v>
      </c>
      <c r="G24" s="75">
        <v>374.4</v>
      </c>
      <c r="H24" s="75"/>
      <c r="I24" s="75"/>
      <c r="J24" s="94"/>
      <c r="K24" s="95">
        <v>36</v>
      </c>
      <c r="L24" s="25"/>
      <c r="M24" s="25">
        <v>36</v>
      </c>
      <c r="N24" s="25"/>
      <c r="O24" s="25">
        <v>36</v>
      </c>
      <c r="P24" s="25"/>
      <c r="Q24" s="25"/>
      <c r="R24" s="25">
        <v>3.8</v>
      </c>
      <c r="S24" s="25">
        <v>29</v>
      </c>
      <c r="T24" s="25">
        <v>7</v>
      </c>
      <c r="U24" s="25">
        <v>6.6</v>
      </c>
      <c r="V24" s="25"/>
      <c r="W24" s="25"/>
      <c r="X24" s="25">
        <v>60</v>
      </c>
      <c r="Y24" s="26">
        <v>160</v>
      </c>
      <c r="Z24" s="19">
        <v>374.4</v>
      </c>
      <c r="AA24" s="20">
        <v>227</v>
      </c>
      <c r="AB24" s="25">
        <v>374.4</v>
      </c>
      <c r="AC24" s="25"/>
      <c r="AD24" s="25"/>
      <c r="AE24" s="27"/>
      <c r="AF24" s="95"/>
      <c r="AG24" s="26"/>
      <c r="AH24" s="26"/>
      <c r="AI24" s="27"/>
    </row>
    <row r="25" spans="1:35" ht="11.25" customHeight="1" x14ac:dyDescent="0.25">
      <c r="A25" s="22">
        <v>6</v>
      </c>
      <c r="B25" s="23" t="s">
        <v>61</v>
      </c>
      <c r="C25" s="24" t="s">
        <v>57</v>
      </c>
      <c r="D25" s="23" t="s">
        <v>58</v>
      </c>
      <c r="E25" s="74">
        <v>447.32</v>
      </c>
      <c r="F25" s="75">
        <v>386.07</v>
      </c>
      <c r="G25" s="75">
        <v>447.32</v>
      </c>
      <c r="H25" s="75"/>
      <c r="I25" s="75"/>
      <c r="J25" s="94"/>
      <c r="K25" s="95">
        <v>70</v>
      </c>
      <c r="L25" s="25"/>
      <c r="M25" s="25">
        <v>30</v>
      </c>
      <c r="N25" s="25"/>
      <c r="O25" s="25">
        <v>72</v>
      </c>
      <c r="P25" s="25"/>
      <c r="Q25" s="25"/>
      <c r="R25" s="25">
        <v>16.899999999999999</v>
      </c>
      <c r="S25" s="25">
        <v>50</v>
      </c>
      <c r="T25" s="25">
        <v>10.75</v>
      </c>
      <c r="U25" s="25">
        <v>32.67</v>
      </c>
      <c r="V25" s="25"/>
      <c r="W25" s="25"/>
      <c r="X25" s="25"/>
      <c r="Y25" s="26">
        <v>165</v>
      </c>
      <c r="Z25" s="19">
        <v>447.32</v>
      </c>
      <c r="AA25" s="20">
        <v>386.07</v>
      </c>
      <c r="AB25" s="25">
        <v>447.32</v>
      </c>
      <c r="AC25" s="25"/>
      <c r="AD25" s="25"/>
      <c r="AE25" s="27"/>
      <c r="AF25" s="95"/>
      <c r="AG25" s="26"/>
      <c r="AH25" s="26"/>
      <c r="AI25" s="27"/>
    </row>
    <row r="26" spans="1:35" ht="11.25" customHeight="1" x14ac:dyDescent="0.25">
      <c r="A26" s="22">
        <v>7</v>
      </c>
      <c r="B26" s="23" t="s">
        <v>62</v>
      </c>
      <c r="C26" s="24" t="s">
        <v>57</v>
      </c>
      <c r="D26" s="23" t="s">
        <v>58</v>
      </c>
      <c r="E26" s="74">
        <v>82.45</v>
      </c>
      <c r="F26" s="75">
        <v>82.45</v>
      </c>
      <c r="G26" s="75">
        <v>82.45</v>
      </c>
      <c r="H26" s="75"/>
      <c r="I26" s="75"/>
      <c r="J26" s="94"/>
      <c r="K26" s="95"/>
      <c r="L26" s="25"/>
      <c r="M26" s="25">
        <v>18</v>
      </c>
      <c r="N26" s="25"/>
      <c r="O26" s="25">
        <v>36</v>
      </c>
      <c r="P26" s="25"/>
      <c r="Q26" s="25"/>
      <c r="R26" s="25">
        <v>2</v>
      </c>
      <c r="S26" s="25">
        <v>21.5</v>
      </c>
      <c r="T26" s="25"/>
      <c r="U26" s="25">
        <v>4.95</v>
      </c>
      <c r="V26" s="25"/>
      <c r="W26" s="25"/>
      <c r="X26" s="25"/>
      <c r="Y26" s="26"/>
      <c r="Z26" s="19">
        <v>82.45</v>
      </c>
      <c r="AA26" s="20">
        <v>82.45</v>
      </c>
      <c r="AB26" s="25">
        <v>82.45</v>
      </c>
      <c r="AC26" s="25"/>
      <c r="AD26" s="25"/>
      <c r="AE26" s="27"/>
      <c r="AF26" s="95"/>
      <c r="AG26" s="26"/>
      <c r="AH26" s="26"/>
      <c r="AI26" s="27"/>
    </row>
    <row r="27" spans="1:35" ht="11.25" customHeight="1" thickBot="1" x14ac:dyDescent="0.3">
      <c r="A27" s="28"/>
      <c r="B27" s="29"/>
      <c r="C27" s="30"/>
      <c r="D27" s="29"/>
      <c r="E27" s="76"/>
      <c r="F27" s="77"/>
      <c r="G27" s="77"/>
      <c r="H27" s="77"/>
      <c r="I27" s="77"/>
      <c r="J27" s="96"/>
      <c r="K27" s="97"/>
      <c r="L27" s="31"/>
      <c r="M27" s="31"/>
      <c r="N27" s="31"/>
      <c r="O27" s="31"/>
      <c r="P27" s="31"/>
      <c r="Q27" s="31"/>
      <c r="R27" s="46"/>
      <c r="S27" s="31"/>
      <c r="T27" s="31"/>
      <c r="U27" s="31"/>
      <c r="V27" s="31"/>
      <c r="W27" s="31"/>
      <c r="X27" s="31"/>
      <c r="Y27" s="32"/>
      <c r="Z27" s="33"/>
      <c r="AA27" s="34"/>
      <c r="AB27" s="31"/>
      <c r="AC27" s="31"/>
      <c r="AD27" s="31"/>
      <c r="AE27" s="35"/>
      <c r="AF27" s="97"/>
      <c r="AG27" s="32"/>
      <c r="AH27" s="32"/>
      <c r="AI27" s="35"/>
    </row>
    <row r="28" spans="1:35" ht="11.25" customHeight="1" thickBot="1" x14ac:dyDescent="0.3">
      <c r="A28" s="47"/>
      <c r="B28" s="48" t="s">
        <v>27</v>
      </c>
      <c r="C28" s="49"/>
      <c r="D28" s="48"/>
      <c r="E28" s="82">
        <f t="shared" ref="E28:AE28" si="2">SUM(E21:E27)</f>
        <v>1498.25</v>
      </c>
      <c r="F28" s="83">
        <f t="shared" si="2"/>
        <v>1237.7</v>
      </c>
      <c r="G28" s="83">
        <f t="shared" si="2"/>
        <v>1498.25</v>
      </c>
      <c r="H28" s="83">
        <f t="shared" si="2"/>
        <v>0</v>
      </c>
      <c r="I28" s="83">
        <f t="shared" si="2"/>
        <v>0</v>
      </c>
      <c r="J28" s="101">
        <f t="shared" si="2"/>
        <v>0</v>
      </c>
      <c r="K28" s="102">
        <f t="shared" si="2"/>
        <v>296</v>
      </c>
      <c r="L28" s="50">
        <f t="shared" si="2"/>
        <v>0</v>
      </c>
      <c r="M28" s="50">
        <f t="shared" si="2"/>
        <v>102</v>
      </c>
      <c r="N28" s="50">
        <f t="shared" si="2"/>
        <v>0</v>
      </c>
      <c r="O28" s="50">
        <f t="shared" si="2"/>
        <v>222</v>
      </c>
      <c r="P28" s="50">
        <f t="shared" si="2"/>
        <v>0</v>
      </c>
      <c r="Q28" s="50">
        <f t="shared" si="2"/>
        <v>0</v>
      </c>
      <c r="R28" s="50">
        <f t="shared" si="2"/>
        <v>63.9</v>
      </c>
      <c r="S28" s="50">
        <f t="shared" si="2"/>
        <v>130</v>
      </c>
      <c r="T28" s="50">
        <f t="shared" si="2"/>
        <v>92</v>
      </c>
      <c r="U28" s="50">
        <f t="shared" si="2"/>
        <v>97.350000000000009</v>
      </c>
      <c r="V28" s="50">
        <f t="shared" si="2"/>
        <v>0</v>
      </c>
      <c r="W28" s="50">
        <f t="shared" si="2"/>
        <v>0</v>
      </c>
      <c r="X28" s="50">
        <f t="shared" si="2"/>
        <v>60</v>
      </c>
      <c r="Y28" s="51">
        <f t="shared" si="2"/>
        <v>435</v>
      </c>
      <c r="Z28" s="41">
        <f t="shared" si="2"/>
        <v>1498.25</v>
      </c>
      <c r="AA28" s="42">
        <f t="shared" si="2"/>
        <v>1237.7</v>
      </c>
      <c r="AB28" s="50">
        <f t="shared" si="2"/>
        <v>1498.25</v>
      </c>
      <c r="AC28" s="50">
        <f t="shared" si="2"/>
        <v>0</v>
      </c>
      <c r="AD28" s="50">
        <f t="shared" si="2"/>
        <v>0</v>
      </c>
      <c r="AE28" s="52">
        <f t="shared" si="2"/>
        <v>0</v>
      </c>
      <c r="AF28" s="102"/>
      <c r="AG28" s="51"/>
      <c r="AH28" s="51"/>
      <c r="AI28" s="52"/>
    </row>
    <row r="29" spans="1:35" ht="11.25" customHeight="1" x14ac:dyDescent="0.25">
      <c r="A29" s="14"/>
      <c r="B29" s="44"/>
      <c r="C29" s="45"/>
      <c r="D29" s="44"/>
      <c r="E29" s="80"/>
      <c r="F29" s="81"/>
      <c r="G29" s="81"/>
      <c r="H29" s="81"/>
      <c r="I29" s="81"/>
      <c r="J29" s="100"/>
      <c r="K29" s="93"/>
      <c r="L29" s="17"/>
      <c r="M29" s="17"/>
      <c r="N29" s="17"/>
      <c r="O29" s="17"/>
      <c r="P29" s="17"/>
      <c r="Q29" s="17"/>
      <c r="R29" s="53"/>
      <c r="S29" s="17"/>
      <c r="T29" s="17"/>
      <c r="U29" s="17"/>
      <c r="V29" s="17"/>
      <c r="W29" s="17"/>
      <c r="X29" s="17"/>
      <c r="Y29" s="18"/>
      <c r="Z29" s="19"/>
      <c r="AA29" s="20"/>
      <c r="AB29" s="17"/>
      <c r="AC29" s="17"/>
      <c r="AD29" s="17"/>
      <c r="AE29" s="21"/>
      <c r="AF29" s="93"/>
      <c r="AG29" s="18"/>
      <c r="AH29" s="18"/>
      <c r="AI29" s="21"/>
    </row>
    <row r="30" spans="1:35" x14ac:dyDescent="0.25">
      <c r="A30" s="22">
        <v>8</v>
      </c>
      <c r="B30" s="44" t="s">
        <v>63</v>
      </c>
      <c r="C30" s="45" t="s">
        <v>64</v>
      </c>
      <c r="D30" s="44"/>
      <c r="E30" s="80">
        <v>327.54000000000002</v>
      </c>
      <c r="F30" s="81">
        <v>327.54000000000002</v>
      </c>
      <c r="G30" s="81">
        <v>327.54000000000002</v>
      </c>
      <c r="H30" s="81"/>
      <c r="I30" s="81"/>
      <c r="J30" s="100"/>
      <c r="K30" s="93">
        <v>56</v>
      </c>
      <c r="L30" s="17"/>
      <c r="M30" s="17">
        <v>120</v>
      </c>
      <c r="N30" s="17"/>
      <c r="O30" s="17"/>
      <c r="P30" s="17"/>
      <c r="Q30" s="17"/>
      <c r="R30" s="17">
        <v>9.6</v>
      </c>
      <c r="S30" s="17">
        <v>91</v>
      </c>
      <c r="T30" s="17">
        <v>28.5</v>
      </c>
      <c r="U30" s="17">
        <v>22.44</v>
      </c>
      <c r="V30" s="17"/>
      <c r="W30" s="17"/>
      <c r="X30" s="17"/>
      <c r="Y30" s="18"/>
      <c r="Z30" s="19">
        <v>327.54000000000002</v>
      </c>
      <c r="AA30" s="20">
        <v>327.54000000000002</v>
      </c>
      <c r="AB30" s="17">
        <v>327.54000000000002</v>
      </c>
      <c r="AC30" s="17"/>
      <c r="AD30" s="17"/>
      <c r="AE30" s="21"/>
      <c r="AF30" s="93"/>
      <c r="AG30" s="18"/>
      <c r="AH30" s="18"/>
      <c r="AI30" s="21"/>
    </row>
    <row r="31" spans="1:35" x14ac:dyDescent="0.25">
      <c r="A31" s="22">
        <v>9</v>
      </c>
      <c r="B31" s="44" t="s">
        <v>65</v>
      </c>
      <c r="C31" s="45" t="s">
        <v>64</v>
      </c>
      <c r="D31" s="44"/>
      <c r="E31" s="80">
        <v>402.15</v>
      </c>
      <c r="F31" s="81">
        <v>402.15</v>
      </c>
      <c r="G31" s="81">
        <v>402.15</v>
      </c>
      <c r="H31" s="81"/>
      <c r="I31" s="81"/>
      <c r="J31" s="100"/>
      <c r="K31" s="93">
        <v>18</v>
      </c>
      <c r="L31" s="17"/>
      <c r="M31" s="17"/>
      <c r="N31" s="17"/>
      <c r="O31" s="17">
        <v>170</v>
      </c>
      <c r="P31" s="17"/>
      <c r="Q31" s="17"/>
      <c r="R31" s="17">
        <v>4.9000000000000004</v>
      </c>
      <c r="S31" s="17">
        <v>41.5</v>
      </c>
      <c r="T31" s="17">
        <v>14.5</v>
      </c>
      <c r="U31" s="17">
        <v>8.25</v>
      </c>
      <c r="V31" s="17"/>
      <c r="W31" s="17"/>
      <c r="X31" s="17">
        <v>90</v>
      </c>
      <c r="Y31" s="18">
        <v>55</v>
      </c>
      <c r="Z31" s="19">
        <v>402.15</v>
      </c>
      <c r="AA31" s="20">
        <v>402.15</v>
      </c>
      <c r="AB31" s="17">
        <v>402.15</v>
      </c>
      <c r="AC31" s="17"/>
      <c r="AD31" s="17"/>
      <c r="AE31" s="21"/>
      <c r="AF31" s="93"/>
      <c r="AG31" s="18"/>
      <c r="AH31" s="18"/>
      <c r="AI31" s="21"/>
    </row>
    <row r="32" spans="1:35" ht="11.25" customHeight="1" thickBot="1" x14ac:dyDescent="0.3">
      <c r="A32" s="28"/>
      <c r="B32" s="29"/>
      <c r="C32" s="30"/>
      <c r="D32" s="29"/>
      <c r="E32" s="76"/>
      <c r="F32" s="77"/>
      <c r="G32" s="77"/>
      <c r="H32" s="77"/>
      <c r="I32" s="77"/>
      <c r="J32" s="96"/>
      <c r="K32" s="9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2"/>
      <c r="Z32" s="33"/>
      <c r="AA32" s="34"/>
      <c r="AB32" s="31"/>
      <c r="AC32" s="31"/>
      <c r="AD32" s="31"/>
      <c r="AE32" s="35"/>
      <c r="AF32" s="97"/>
      <c r="AG32" s="32"/>
      <c r="AH32" s="32"/>
      <c r="AI32" s="35"/>
    </row>
    <row r="33" spans="1:35" ht="11.25" customHeight="1" thickBot="1" x14ac:dyDescent="0.3">
      <c r="A33" s="36"/>
      <c r="B33" s="37" t="s">
        <v>28</v>
      </c>
      <c r="C33" s="38"/>
      <c r="D33" s="37"/>
      <c r="E33" s="78">
        <f t="shared" ref="E33:AE33" si="3">SUM(E29:E32)</f>
        <v>729.69</v>
      </c>
      <c r="F33" s="79">
        <f t="shared" si="3"/>
        <v>729.69</v>
      </c>
      <c r="G33" s="79">
        <f t="shared" si="3"/>
        <v>729.69</v>
      </c>
      <c r="H33" s="79">
        <f t="shared" si="3"/>
        <v>0</v>
      </c>
      <c r="I33" s="79">
        <f t="shared" si="3"/>
        <v>0</v>
      </c>
      <c r="J33" s="98">
        <f t="shared" si="3"/>
        <v>0</v>
      </c>
      <c r="K33" s="99">
        <f t="shared" si="3"/>
        <v>74</v>
      </c>
      <c r="L33" s="39">
        <f t="shared" si="3"/>
        <v>0</v>
      </c>
      <c r="M33" s="39">
        <f t="shared" si="3"/>
        <v>120</v>
      </c>
      <c r="N33" s="39">
        <f t="shared" si="3"/>
        <v>0</v>
      </c>
      <c r="O33" s="39">
        <f t="shared" si="3"/>
        <v>170</v>
      </c>
      <c r="P33" s="39">
        <f t="shared" si="3"/>
        <v>0</v>
      </c>
      <c r="Q33" s="39">
        <f t="shared" si="3"/>
        <v>0</v>
      </c>
      <c r="R33" s="39">
        <f t="shared" si="3"/>
        <v>14.5</v>
      </c>
      <c r="S33" s="39">
        <f t="shared" si="3"/>
        <v>132.5</v>
      </c>
      <c r="T33" s="39">
        <f t="shared" si="3"/>
        <v>43</v>
      </c>
      <c r="U33" s="39">
        <f t="shared" si="3"/>
        <v>30.69</v>
      </c>
      <c r="V33" s="39">
        <f t="shared" si="3"/>
        <v>0</v>
      </c>
      <c r="W33" s="39">
        <f t="shared" si="3"/>
        <v>0</v>
      </c>
      <c r="X33" s="39">
        <f t="shared" si="3"/>
        <v>90</v>
      </c>
      <c r="Y33" s="40">
        <f t="shared" si="3"/>
        <v>55</v>
      </c>
      <c r="Z33" s="41">
        <f t="shared" si="3"/>
        <v>729.69</v>
      </c>
      <c r="AA33" s="42">
        <f t="shared" si="3"/>
        <v>729.69</v>
      </c>
      <c r="AB33" s="39">
        <f t="shared" si="3"/>
        <v>729.69</v>
      </c>
      <c r="AC33" s="39">
        <f t="shared" si="3"/>
        <v>0</v>
      </c>
      <c r="AD33" s="39">
        <f t="shared" si="3"/>
        <v>0</v>
      </c>
      <c r="AE33" s="43">
        <f t="shared" si="3"/>
        <v>0</v>
      </c>
      <c r="AF33" s="99"/>
      <c r="AG33" s="40"/>
      <c r="AH33" s="40"/>
      <c r="AI33" s="43"/>
    </row>
    <row r="34" spans="1:35" ht="11.25" customHeight="1" x14ac:dyDescent="0.25">
      <c r="A34" s="54"/>
      <c r="B34" s="55"/>
      <c r="C34" s="56"/>
      <c r="D34" s="55"/>
      <c r="E34" s="84"/>
      <c r="F34" s="85"/>
      <c r="G34" s="85"/>
      <c r="H34" s="85"/>
      <c r="I34" s="85"/>
      <c r="J34" s="103"/>
      <c r="K34" s="104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8"/>
      <c r="Z34" s="19"/>
      <c r="AA34" s="20"/>
      <c r="AB34" s="57"/>
      <c r="AC34" s="57"/>
      <c r="AD34" s="57"/>
      <c r="AE34" s="59"/>
      <c r="AF34" s="104"/>
      <c r="AG34" s="58"/>
      <c r="AH34" s="58"/>
      <c r="AI34" s="59"/>
    </row>
    <row r="35" spans="1:35" ht="11.25" customHeight="1" thickBot="1" x14ac:dyDescent="0.3">
      <c r="A35" s="28"/>
      <c r="B35" s="29"/>
      <c r="C35" s="30"/>
      <c r="D35" s="29"/>
      <c r="E35" s="76"/>
      <c r="F35" s="77"/>
      <c r="G35" s="77"/>
      <c r="H35" s="77"/>
      <c r="I35" s="77"/>
      <c r="J35" s="96"/>
      <c r="K35" s="97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2"/>
      <c r="Z35" s="33"/>
      <c r="AA35" s="34"/>
      <c r="AB35" s="31"/>
      <c r="AC35" s="31"/>
      <c r="AD35" s="31"/>
      <c r="AE35" s="35"/>
      <c r="AF35" s="97"/>
      <c r="AG35" s="32"/>
      <c r="AH35" s="32"/>
      <c r="AI35" s="35"/>
    </row>
    <row r="36" spans="1:35" ht="11.25" customHeight="1" thickBot="1" x14ac:dyDescent="0.3">
      <c r="A36" s="36"/>
      <c r="B36" s="37" t="s">
        <v>29</v>
      </c>
      <c r="C36" s="38"/>
      <c r="D36" s="37"/>
      <c r="E36" s="78">
        <f t="shared" ref="E36:AE36" si="4">SUM(E34:E35)</f>
        <v>0</v>
      </c>
      <c r="F36" s="79">
        <f t="shared" si="4"/>
        <v>0</v>
      </c>
      <c r="G36" s="79">
        <f t="shared" si="4"/>
        <v>0</v>
      </c>
      <c r="H36" s="79">
        <f t="shared" si="4"/>
        <v>0</v>
      </c>
      <c r="I36" s="79">
        <f t="shared" si="4"/>
        <v>0</v>
      </c>
      <c r="J36" s="98">
        <f t="shared" si="4"/>
        <v>0</v>
      </c>
      <c r="K36" s="99">
        <f t="shared" si="4"/>
        <v>0</v>
      </c>
      <c r="L36" s="39">
        <f t="shared" si="4"/>
        <v>0</v>
      </c>
      <c r="M36" s="39">
        <f t="shared" si="4"/>
        <v>0</v>
      </c>
      <c r="N36" s="39">
        <f t="shared" si="4"/>
        <v>0</v>
      </c>
      <c r="O36" s="39">
        <f t="shared" si="4"/>
        <v>0</v>
      </c>
      <c r="P36" s="39">
        <f t="shared" si="4"/>
        <v>0</v>
      </c>
      <c r="Q36" s="39">
        <f t="shared" si="4"/>
        <v>0</v>
      </c>
      <c r="R36" s="39">
        <f t="shared" si="4"/>
        <v>0</v>
      </c>
      <c r="S36" s="39">
        <f t="shared" si="4"/>
        <v>0</v>
      </c>
      <c r="T36" s="39">
        <f t="shared" si="4"/>
        <v>0</v>
      </c>
      <c r="U36" s="39">
        <f t="shared" si="4"/>
        <v>0</v>
      </c>
      <c r="V36" s="39">
        <f t="shared" si="4"/>
        <v>0</v>
      </c>
      <c r="W36" s="39">
        <f t="shared" si="4"/>
        <v>0</v>
      </c>
      <c r="X36" s="39">
        <f t="shared" si="4"/>
        <v>0</v>
      </c>
      <c r="Y36" s="40">
        <f t="shared" si="4"/>
        <v>0</v>
      </c>
      <c r="Z36" s="41">
        <f t="shared" si="4"/>
        <v>0</v>
      </c>
      <c r="AA36" s="42">
        <f t="shared" si="4"/>
        <v>0</v>
      </c>
      <c r="AB36" s="39">
        <f t="shared" si="4"/>
        <v>0</v>
      </c>
      <c r="AC36" s="39">
        <f t="shared" si="4"/>
        <v>0</v>
      </c>
      <c r="AD36" s="39">
        <f t="shared" si="4"/>
        <v>0</v>
      </c>
      <c r="AE36" s="43">
        <f t="shared" si="4"/>
        <v>0</v>
      </c>
      <c r="AF36" s="99"/>
      <c r="AG36" s="40"/>
      <c r="AH36" s="40"/>
      <c r="AI36" s="43"/>
    </row>
    <row r="37" spans="1:35" ht="11.25" customHeight="1" x14ac:dyDescent="0.25">
      <c r="A37" s="14"/>
      <c r="B37" s="44"/>
      <c r="C37" s="45"/>
      <c r="D37" s="44"/>
      <c r="E37" s="80"/>
      <c r="F37" s="81"/>
      <c r="G37" s="81"/>
      <c r="H37" s="81"/>
      <c r="I37" s="81"/>
      <c r="J37" s="100"/>
      <c r="K37" s="93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/>
      <c r="AA37" s="20"/>
      <c r="AB37" s="17"/>
      <c r="AC37" s="17"/>
      <c r="AD37" s="17"/>
      <c r="AE37" s="21"/>
      <c r="AF37" s="93"/>
      <c r="AG37" s="18"/>
      <c r="AH37" s="18"/>
      <c r="AI37" s="21"/>
    </row>
    <row r="38" spans="1:35" ht="11.25" customHeight="1" x14ac:dyDescent="0.25">
      <c r="A38" s="22">
        <v>10</v>
      </c>
      <c r="B38" s="23" t="s">
        <v>66</v>
      </c>
      <c r="C38" s="24" t="s">
        <v>67</v>
      </c>
      <c r="D38" s="23"/>
      <c r="E38" s="74">
        <v>92</v>
      </c>
      <c r="F38" s="75">
        <v>92</v>
      </c>
      <c r="G38" s="75">
        <v>92</v>
      </c>
      <c r="H38" s="75"/>
      <c r="I38" s="75"/>
      <c r="J38" s="94"/>
      <c r="K38" s="95"/>
      <c r="L38" s="25"/>
      <c r="M38" s="25"/>
      <c r="N38" s="25"/>
      <c r="O38" s="25">
        <v>72</v>
      </c>
      <c r="P38" s="25"/>
      <c r="Q38" s="25"/>
      <c r="R38" s="25"/>
      <c r="S38" s="25">
        <v>20</v>
      </c>
      <c r="T38" s="25"/>
      <c r="U38" s="25"/>
      <c r="V38" s="25"/>
      <c r="W38" s="25"/>
      <c r="X38" s="25"/>
      <c r="Y38" s="26"/>
      <c r="Z38" s="19">
        <v>92</v>
      </c>
      <c r="AA38" s="20">
        <v>92</v>
      </c>
      <c r="AB38" s="25">
        <v>92</v>
      </c>
      <c r="AC38" s="25"/>
      <c r="AD38" s="25"/>
      <c r="AE38" s="27"/>
      <c r="AF38" s="95"/>
      <c r="AG38" s="26"/>
      <c r="AH38" s="26"/>
      <c r="AI38" s="27"/>
    </row>
    <row r="39" spans="1:35" ht="11.25" customHeight="1" x14ac:dyDescent="0.25">
      <c r="A39" s="22">
        <v>11</v>
      </c>
      <c r="B39" s="23" t="s">
        <v>68</v>
      </c>
      <c r="C39" s="24" t="s">
        <v>67</v>
      </c>
      <c r="D39" s="23"/>
      <c r="E39" s="74">
        <v>320</v>
      </c>
      <c r="F39" s="75">
        <v>263</v>
      </c>
      <c r="G39" s="75">
        <v>320</v>
      </c>
      <c r="H39" s="75"/>
      <c r="I39" s="75"/>
      <c r="J39" s="94"/>
      <c r="K39" s="95"/>
      <c r="L39" s="25"/>
      <c r="M39" s="25">
        <v>180</v>
      </c>
      <c r="N39" s="25"/>
      <c r="O39" s="25"/>
      <c r="P39" s="25"/>
      <c r="Q39" s="25"/>
      <c r="R39" s="25"/>
      <c r="S39" s="25">
        <v>83</v>
      </c>
      <c r="T39" s="25"/>
      <c r="U39" s="25"/>
      <c r="V39" s="25"/>
      <c r="W39" s="25">
        <v>27</v>
      </c>
      <c r="X39" s="25">
        <v>30</v>
      </c>
      <c r="Y39" s="26"/>
      <c r="Z39" s="19">
        <v>320</v>
      </c>
      <c r="AA39" s="20">
        <v>263</v>
      </c>
      <c r="AB39" s="25">
        <v>320</v>
      </c>
      <c r="AC39" s="25"/>
      <c r="AD39" s="25"/>
      <c r="AE39" s="27"/>
      <c r="AF39" s="95"/>
      <c r="AG39" s="26"/>
      <c r="AH39" s="26"/>
      <c r="AI39" s="27"/>
    </row>
    <row r="40" spans="1:35" ht="11.25" customHeight="1" x14ac:dyDescent="0.25">
      <c r="A40" s="22">
        <v>12</v>
      </c>
      <c r="B40" s="23" t="s">
        <v>69</v>
      </c>
      <c r="C40" s="24" t="s">
        <v>67</v>
      </c>
      <c r="D40" s="23" t="s">
        <v>58</v>
      </c>
      <c r="E40" s="74">
        <v>140</v>
      </c>
      <c r="F40" s="75">
        <v>140</v>
      </c>
      <c r="G40" s="75">
        <v>140</v>
      </c>
      <c r="H40" s="75"/>
      <c r="I40" s="75"/>
      <c r="J40" s="94"/>
      <c r="K40" s="9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6">
        <v>140</v>
      </c>
      <c r="Z40" s="19">
        <v>140</v>
      </c>
      <c r="AA40" s="20">
        <v>140</v>
      </c>
      <c r="AB40" s="25">
        <v>140</v>
      </c>
      <c r="AC40" s="25"/>
      <c r="AD40" s="25"/>
      <c r="AE40" s="27"/>
      <c r="AF40" s="95"/>
      <c r="AG40" s="26"/>
      <c r="AH40" s="26"/>
      <c r="AI40" s="27"/>
    </row>
    <row r="41" spans="1:35" ht="11.25" customHeight="1" thickBot="1" x14ac:dyDescent="0.3">
      <c r="A41" s="28"/>
      <c r="B41" s="29"/>
      <c r="C41" s="30"/>
      <c r="D41" s="29"/>
      <c r="E41" s="76"/>
      <c r="F41" s="77"/>
      <c r="G41" s="77"/>
      <c r="H41" s="77"/>
      <c r="I41" s="77"/>
      <c r="J41" s="96"/>
      <c r="K41" s="97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2"/>
      <c r="Z41" s="33"/>
      <c r="AA41" s="34"/>
      <c r="AB41" s="31"/>
      <c r="AC41" s="31"/>
      <c r="AD41" s="31"/>
      <c r="AE41" s="35"/>
      <c r="AF41" s="97"/>
      <c r="AG41" s="32"/>
      <c r="AH41" s="32"/>
      <c r="AI41" s="35"/>
    </row>
    <row r="42" spans="1:35" ht="11.25" customHeight="1" thickBot="1" x14ac:dyDescent="0.3">
      <c r="A42" s="36"/>
      <c r="B42" s="37" t="s">
        <v>30</v>
      </c>
      <c r="C42" s="38"/>
      <c r="D42" s="37"/>
      <c r="E42" s="78">
        <f t="shared" ref="E42:AE42" si="5">SUM(E37:E41)</f>
        <v>552</v>
      </c>
      <c r="F42" s="79">
        <f t="shared" si="5"/>
        <v>495</v>
      </c>
      <c r="G42" s="79">
        <f t="shared" si="5"/>
        <v>552</v>
      </c>
      <c r="H42" s="79">
        <f t="shared" si="5"/>
        <v>0</v>
      </c>
      <c r="I42" s="79">
        <f t="shared" si="5"/>
        <v>0</v>
      </c>
      <c r="J42" s="98">
        <f t="shared" si="5"/>
        <v>0</v>
      </c>
      <c r="K42" s="99">
        <f t="shared" si="5"/>
        <v>0</v>
      </c>
      <c r="L42" s="39">
        <f t="shared" si="5"/>
        <v>0</v>
      </c>
      <c r="M42" s="39">
        <f t="shared" si="5"/>
        <v>180</v>
      </c>
      <c r="N42" s="39">
        <f t="shared" si="5"/>
        <v>0</v>
      </c>
      <c r="O42" s="39">
        <f t="shared" si="5"/>
        <v>72</v>
      </c>
      <c r="P42" s="39">
        <f t="shared" si="5"/>
        <v>0</v>
      </c>
      <c r="Q42" s="39">
        <f t="shared" si="5"/>
        <v>0</v>
      </c>
      <c r="R42" s="39">
        <f t="shared" si="5"/>
        <v>0</v>
      </c>
      <c r="S42" s="39">
        <f t="shared" si="5"/>
        <v>103</v>
      </c>
      <c r="T42" s="39">
        <f t="shared" si="5"/>
        <v>0</v>
      </c>
      <c r="U42" s="39">
        <f t="shared" si="5"/>
        <v>0</v>
      </c>
      <c r="V42" s="39">
        <f t="shared" si="5"/>
        <v>0</v>
      </c>
      <c r="W42" s="39">
        <f t="shared" si="5"/>
        <v>27</v>
      </c>
      <c r="X42" s="39">
        <f t="shared" si="5"/>
        <v>30</v>
      </c>
      <c r="Y42" s="40">
        <f t="shared" si="5"/>
        <v>140</v>
      </c>
      <c r="Z42" s="41">
        <f t="shared" si="5"/>
        <v>552</v>
      </c>
      <c r="AA42" s="42">
        <f t="shared" si="5"/>
        <v>495</v>
      </c>
      <c r="AB42" s="39">
        <f t="shared" si="5"/>
        <v>552</v>
      </c>
      <c r="AC42" s="39">
        <f t="shared" si="5"/>
        <v>0</v>
      </c>
      <c r="AD42" s="39">
        <f t="shared" si="5"/>
        <v>0</v>
      </c>
      <c r="AE42" s="43">
        <f t="shared" si="5"/>
        <v>0</v>
      </c>
      <c r="AF42" s="99"/>
      <c r="AG42" s="40"/>
      <c r="AH42" s="40"/>
      <c r="AI42" s="43"/>
    </row>
    <row r="43" spans="1:35" ht="11.25" customHeight="1" x14ac:dyDescent="0.25">
      <c r="A43" s="14"/>
      <c r="B43" s="44"/>
      <c r="C43" s="45"/>
      <c r="D43" s="44"/>
      <c r="E43" s="80"/>
      <c r="F43" s="81"/>
      <c r="G43" s="81"/>
      <c r="H43" s="81"/>
      <c r="I43" s="81"/>
      <c r="J43" s="100"/>
      <c r="K43" s="93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/>
      <c r="AA43" s="20"/>
      <c r="AB43" s="17"/>
      <c r="AC43" s="17"/>
      <c r="AD43" s="17"/>
      <c r="AE43" s="21"/>
      <c r="AF43" s="93"/>
      <c r="AG43" s="18"/>
      <c r="AH43" s="18"/>
      <c r="AI43" s="21"/>
    </row>
    <row r="44" spans="1:35" ht="11.25" customHeight="1" thickBot="1" x14ac:dyDescent="0.3">
      <c r="A44" s="28"/>
      <c r="B44" s="29"/>
      <c r="C44" s="30"/>
      <c r="D44" s="29"/>
      <c r="E44" s="76"/>
      <c r="F44" s="77"/>
      <c r="G44" s="77"/>
      <c r="H44" s="77"/>
      <c r="I44" s="77"/>
      <c r="J44" s="96"/>
      <c r="K44" s="97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2"/>
      <c r="Z44" s="33"/>
      <c r="AA44" s="34"/>
      <c r="AB44" s="31"/>
      <c r="AC44" s="31"/>
      <c r="AD44" s="31"/>
      <c r="AE44" s="35"/>
      <c r="AF44" s="97"/>
      <c r="AG44" s="32"/>
      <c r="AH44" s="32"/>
      <c r="AI44" s="35"/>
    </row>
    <row r="45" spans="1:35" ht="35.25" customHeight="1" thickBot="1" x14ac:dyDescent="0.3">
      <c r="A45" s="36"/>
      <c r="B45" s="60" t="s">
        <v>31</v>
      </c>
      <c r="C45" s="61"/>
      <c r="D45" s="60"/>
      <c r="E45" s="86">
        <f t="shared" ref="E45:AE45" si="6">SUM(E43:E44)</f>
        <v>0</v>
      </c>
      <c r="F45" s="87">
        <f t="shared" si="6"/>
        <v>0</v>
      </c>
      <c r="G45" s="87">
        <f t="shared" si="6"/>
        <v>0</v>
      </c>
      <c r="H45" s="87">
        <f t="shared" si="6"/>
        <v>0</v>
      </c>
      <c r="I45" s="87">
        <f t="shared" si="6"/>
        <v>0</v>
      </c>
      <c r="J45" s="105">
        <f t="shared" si="6"/>
        <v>0</v>
      </c>
      <c r="K45" s="99">
        <f t="shared" si="6"/>
        <v>0</v>
      </c>
      <c r="L45" s="39">
        <f t="shared" si="6"/>
        <v>0</v>
      </c>
      <c r="M45" s="39">
        <f t="shared" si="6"/>
        <v>0</v>
      </c>
      <c r="N45" s="39">
        <f t="shared" si="6"/>
        <v>0</v>
      </c>
      <c r="O45" s="39">
        <f t="shared" si="6"/>
        <v>0</v>
      </c>
      <c r="P45" s="39">
        <f t="shared" si="6"/>
        <v>0</v>
      </c>
      <c r="Q45" s="39">
        <f t="shared" si="6"/>
        <v>0</v>
      </c>
      <c r="R45" s="39">
        <f t="shared" si="6"/>
        <v>0</v>
      </c>
      <c r="S45" s="39">
        <f t="shared" si="6"/>
        <v>0</v>
      </c>
      <c r="T45" s="39">
        <f t="shared" si="6"/>
        <v>0</v>
      </c>
      <c r="U45" s="39">
        <f t="shared" si="6"/>
        <v>0</v>
      </c>
      <c r="V45" s="39">
        <f t="shared" si="6"/>
        <v>0</v>
      </c>
      <c r="W45" s="39">
        <f t="shared" si="6"/>
        <v>0</v>
      </c>
      <c r="X45" s="39">
        <f t="shared" si="6"/>
        <v>0</v>
      </c>
      <c r="Y45" s="40">
        <f t="shared" si="6"/>
        <v>0</v>
      </c>
      <c r="Z45" s="41">
        <f t="shared" si="6"/>
        <v>0</v>
      </c>
      <c r="AA45" s="42">
        <f t="shared" si="6"/>
        <v>0</v>
      </c>
      <c r="AB45" s="39">
        <f t="shared" si="6"/>
        <v>0</v>
      </c>
      <c r="AC45" s="39">
        <f t="shared" si="6"/>
        <v>0</v>
      </c>
      <c r="AD45" s="39">
        <f t="shared" si="6"/>
        <v>0</v>
      </c>
      <c r="AE45" s="43">
        <f t="shared" si="6"/>
        <v>0</v>
      </c>
      <c r="AF45" s="99"/>
      <c r="AG45" s="40"/>
      <c r="AH45" s="40"/>
      <c r="AI45" s="43"/>
    </row>
    <row r="46" spans="1:35" ht="11.25" customHeight="1" thickBot="1" x14ac:dyDescent="0.3">
      <c r="A46" s="62"/>
      <c r="B46" s="63" t="s">
        <v>32</v>
      </c>
      <c r="C46" s="64"/>
      <c r="D46" s="63"/>
      <c r="E46" s="88">
        <f t="shared" ref="E46:AE46" si="7">SUM(E16,E20,E28,E33,E36,E42,E45)</f>
        <v>3828.8700000000003</v>
      </c>
      <c r="F46" s="89">
        <f t="shared" si="7"/>
        <v>3193.84</v>
      </c>
      <c r="G46" s="89">
        <f t="shared" si="7"/>
        <v>3828.8700000000003</v>
      </c>
      <c r="H46" s="89">
        <f t="shared" si="7"/>
        <v>0</v>
      </c>
      <c r="I46" s="89">
        <f t="shared" si="7"/>
        <v>0</v>
      </c>
      <c r="J46" s="106">
        <f t="shared" si="7"/>
        <v>0</v>
      </c>
      <c r="K46" s="107">
        <f t="shared" si="7"/>
        <v>438</v>
      </c>
      <c r="L46" s="65">
        <f t="shared" si="7"/>
        <v>0</v>
      </c>
      <c r="M46" s="65">
        <f t="shared" si="7"/>
        <v>420</v>
      </c>
      <c r="N46" s="65">
        <f t="shared" si="7"/>
        <v>0</v>
      </c>
      <c r="O46" s="65">
        <f t="shared" si="7"/>
        <v>500</v>
      </c>
      <c r="P46" s="65">
        <f t="shared" si="7"/>
        <v>0</v>
      </c>
      <c r="Q46" s="65">
        <f t="shared" si="7"/>
        <v>0</v>
      </c>
      <c r="R46" s="65">
        <f t="shared" si="7"/>
        <v>95.2</v>
      </c>
      <c r="S46" s="65">
        <f t="shared" si="7"/>
        <v>423</v>
      </c>
      <c r="T46" s="65">
        <f t="shared" si="7"/>
        <v>135</v>
      </c>
      <c r="U46" s="65">
        <f t="shared" si="7"/>
        <v>164.67000000000002</v>
      </c>
      <c r="V46" s="65">
        <f t="shared" si="7"/>
        <v>0</v>
      </c>
      <c r="W46" s="65">
        <f t="shared" si="7"/>
        <v>27</v>
      </c>
      <c r="X46" s="65">
        <f t="shared" si="7"/>
        <v>210</v>
      </c>
      <c r="Y46" s="66">
        <f t="shared" si="7"/>
        <v>1416</v>
      </c>
      <c r="Z46" s="116">
        <f t="shared" si="7"/>
        <v>3828.8700000000003</v>
      </c>
      <c r="AA46" s="117">
        <f t="shared" si="7"/>
        <v>3193.84</v>
      </c>
      <c r="AB46" s="65">
        <f t="shared" si="7"/>
        <v>3828.8700000000003</v>
      </c>
      <c r="AC46" s="65">
        <f t="shared" si="7"/>
        <v>0</v>
      </c>
      <c r="AD46" s="65">
        <f t="shared" si="7"/>
        <v>0</v>
      </c>
      <c r="AE46" s="67">
        <f t="shared" si="7"/>
        <v>0</v>
      </c>
      <c r="AF46" s="107"/>
      <c r="AG46" s="66"/>
      <c r="AH46" s="66"/>
      <c r="AI46" s="67"/>
    </row>
    <row r="47" spans="1:35" ht="13.8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spans="1:35" ht="13.8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ht="13.8" x14ac:dyDescent="0.25">
      <c r="A49" s="13" t="s">
        <v>42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 t="s">
        <v>43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13.8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ht="15.6" x14ac:dyDescent="0.3">
      <c r="A51" s="68" t="s">
        <v>46</v>
      </c>
      <c r="B51" s="68"/>
      <c r="C51" s="68"/>
      <c r="D51" s="68"/>
      <c r="E51" s="68"/>
      <c r="F51" s="68"/>
      <c r="G51" s="68"/>
      <c r="H51" s="68"/>
      <c r="I51" s="68"/>
      <c r="J51" s="68"/>
      <c r="P51" s="68"/>
      <c r="Q51" s="68"/>
      <c r="R51" s="68"/>
      <c r="S51" s="68"/>
      <c r="T51" s="68"/>
      <c r="U51" s="68"/>
      <c r="V51" s="68"/>
      <c r="W51" s="68"/>
      <c r="X51" s="68" t="s">
        <v>47</v>
      </c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</row>
    <row r="52" spans="1:35" ht="20.7" customHeight="1" x14ac:dyDescent="0.3">
      <c r="A52" s="115" t="s">
        <v>10</v>
      </c>
      <c r="B52" s="69"/>
      <c r="C52" s="69"/>
      <c r="D52" s="69"/>
      <c r="E52" s="69"/>
      <c r="F52" s="69"/>
      <c r="G52" s="69"/>
      <c r="H52" s="69"/>
      <c r="I52" s="69"/>
      <c r="J52" s="69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69"/>
      <c r="V52" s="13"/>
      <c r="W52" s="13"/>
      <c r="X52" s="69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64" spans="1:35" ht="15.6" x14ac:dyDescent="0.3">
      <c r="Q64" s="70"/>
    </row>
  </sheetData>
  <sheetProtection formatCells="0" insertRows="0" deleteRows="0" sort="0"/>
  <protectedRanges>
    <protectedRange sqref="A2:AI5 A6:AH6" name="Диапазон2"/>
    <protectedRange sqref="B44:AI52 A44:A51 A12:AI43" name="Диапазон1_1"/>
  </protectedRanges>
  <mergeCells count="31">
    <mergeCell ref="Z10:Z11"/>
    <mergeCell ref="AA10:AE10"/>
    <mergeCell ref="AF10:AF11"/>
    <mergeCell ref="AG10:AG11"/>
    <mergeCell ref="AH10:AH11"/>
    <mergeCell ref="T10:T11"/>
    <mergeCell ref="U10:U11"/>
    <mergeCell ref="V10:V11"/>
    <mergeCell ref="W10:W11"/>
    <mergeCell ref="X10:X11"/>
    <mergeCell ref="M10:N10"/>
    <mergeCell ref="O10:P10"/>
    <mergeCell ref="Q10:Q11"/>
    <mergeCell ref="R10:R11"/>
    <mergeCell ref="S10:S11"/>
    <mergeCell ref="A2:AI2"/>
    <mergeCell ref="A4:AI4"/>
    <mergeCell ref="A5:AI5"/>
    <mergeCell ref="AG7:AI7"/>
    <mergeCell ref="A9:A11"/>
    <mergeCell ref="B9:B11"/>
    <mergeCell ref="C9:C11"/>
    <mergeCell ref="D9:D11"/>
    <mergeCell ref="E9:J9"/>
    <mergeCell ref="K9:AE9"/>
    <mergeCell ref="Y10:Y11"/>
    <mergeCell ref="AF9:AH9"/>
    <mergeCell ref="AI9:AI11"/>
    <mergeCell ref="E10:E11"/>
    <mergeCell ref="F10:J10"/>
    <mergeCell ref="K10:L10"/>
  </mergeCells>
  <pageMargins left="0.9055118110236221" right="0.31496062992125984" top="0.74803149606299213" bottom="0.74803149606299213" header="0.31496062992125984" footer="0.31496062992125984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0"/>
  <sheetViews>
    <sheetView tabSelected="1" zoomScale="85" zoomScaleNormal="85" workbookViewId="0">
      <selection activeCell="A6" sqref="A6"/>
    </sheetView>
  </sheetViews>
  <sheetFormatPr defaultRowHeight="13.2" x14ac:dyDescent="0.25"/>
  <cols>
    <col min="1" max="1" width="5.33203125" customWidth="1"/>
    <col min="2" max="2" width="29.109375" customWidth="1"/>
    <col min="3" max="3" width="12.5546875" customWidth="1"/>
    <col min="4" max="4" width="6.5546875" customWidth="1"/>
    <col min="5" max="10" width="7.6640625" customWidth="1"/>
    <col min="11" max="25" width="5.44140625" customWidth="1"/>
    <col min="26" max="31" width="7.6640625" customWidth="1"/>
    <col min="32" max="33" width="8.6640625" customWidth="1"/>
    <col min="34" max="34" width="8.44140625" customWidth="1"/>
    <col min="35" max="35" width="7.6640625" customWidth="1"/>
  </cols>
  <sheetData>
    <row r="1" spans="1:37" ht="13.8" x14ac:dyDescent="0.25">
      <c r="AI1" s="2" t="s">
        <v>34</v>
      </c>
    </row>
    <row r="2" spans="1:37" ht="21" customHeight="1" x14ac:dyDescent="0.3">
      <c r="A2" s="122" t="s">
        <v>50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</row>
    <row r="3" spans="1:37" ht="13.5" customHeight="1" x14ac:dyDescent="0.25">
      <c r="AI3" s="1"/>
    </row>
    <row r="4" spans="1:37" ht="15" customHeight="1" x14ac:dyDescent="0.3">
      <c r="A4" s="123" t="s">
        <v>44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3"/>
      <c r="AK4" s="3"/>
    </row>
    <row r="5" spans="1:37" ht="15" customHeight="1" x14ac:dyDescent="0.3">
      <c r="A5" s="123" t="s">
        <v>48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3"/>
      <c r="AK5" s="3"/>
    </row>
    <row r="6" spans="1:37" ht="15" customHeight="1" x14ac:dyDescent="0.3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14" t="s">
        <v>70</v>
      </c>
      <c r="AJ6" s="3"/>
      <c r="AK6" s="3"/>
    </row>
    <row r="7" spans="1:37" ht="15.75" customHeight="1" thickBot="1" x14ac:dyDescent="0.4">
      <c r="A7" s="4"/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7"/>
      <c r="T7" s="8"/>
      <c r="U7" s="9"/>
      <c r="V7" s="10"/>
      <c r="W7" s="10"/>
      <c r="X7" s="10"/>
      <c r="Y7" s="7"/>
      <c r="Z7" s="11"/>
      <c r="AA7" s="11"/>
      <c r="AB7" s="12"/>
      <c r="AC7" s="6"/>
      <c r="AD7" s="112"/>
      <c r="AE7" s="113"/>
      <c r="AF7" s="113"/>
      <c r="AG7" s="124"/>
      <c r="AH7" s="124"/>
      <c r="AI7" s="124"/>
    </row>
    <row r="8" spans="1:37" ht="14.4" hidden="1" thickBo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7" ht="15" customHeight="1" x14ac:dyDescent="0.25">
      <c r="A9" s="125" t="s">
        <v>12</v>
      </c>
      <c r="B9" s="128" t="s">
        <v>13</v>
      </c>
      <c r="C9" s="131" t="s">
        <v>14</v>
      </c>
      <c r="D9" s="134" t="s">
        <v>5</v>
      </c>
      <c r="E9" s="137" t="s">
        <v>35</v>
      </c>
      <c r="F9" s="137"/>
      <c r="G9" s="137"/>
      <c r="H9" s="137"/>
      <c r="I9" s="137"/>
      <c r="J9" s="137"/>
      <c r="K9" s="138" t="s">
        <v>37</v>
      </c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9"/>
      <c r="AA9" s="139"/>
      <c r="AB9" s="139"/>
      <c r="AC9" s="139"/>
      <c r="AD9" s="139"/>
      <c r="AE9" s="139"/>
      <c r="AF9" s="142" t="s">
        <v>38</v>
      </c>
      <c r="AG9" s="142"/>
      <c r="AH9" s="143"/>
      <c r="AI9" s="144" t="s">
        <v>15</v>
      </c>
    </row>
    <row r="10" spans="1:37" ht="24.75" customHeight="1" x14ac:dyDescent="0.25">
      <c r="A10" s="126"/>
      <c r="B10" s="129"/>
      <c r="C10" s="132"/>
      <c r="D10" s="135"/>
      <c r="E10" s="147" t="s">
        <v>1</v>
      </c>
      <c r="F10" s="149" t="s">
        <v>2</v>
      </c>
      <c r="G10" s="150"/>
      <c r="H10" s="150"/>
      <c r="I10" s="150"/>
      <c r="J10" s="150"/>
      <c r="K10" s="151" t="s">
        <v>16</v>
      </c>
      <c r="L10" s="152"/>
      <c r="M10" s="153" t="s">
        <v>17</v>
      </c>
      <c r="N10" s="153"/>
      <c r="O10" s="153" t="s">
        <v>18</v>
      </c>
      <c r="P10" s="153"/>
      <c r="Q10" s="154" t="s">
        <v>9</v>
      </c>
      <c r="R10" s="154" t="s">
        <v>19</v>
      </c>
      <c r="S10" s="154" t="s">
        <v>20</v>
      </c>
      <c r="T10" s="154" t="s">
        <v>0</v>
      </c>
      <c r="U10" s="154" t="s">
        <v>21</v>
      </c>
      <c r="V10" s="154" t="s">
        <v>8</v>
      </c>
      <c r="W10" s="154" t="s">
        <v>22</v>
      </c>
      <c r="X10" s="154" t="s">
        <v>23</v>
      </c>
      <c r="Y10" s="140" t="s">
        <v>24</v>
      </c>
      <c r="Z10" s="156" t="s">
        <v>1</v>
      </c>
      <c r="AA10" s="158" t="s">
        <v>2</v>
      </c>
      <c r="AB10" s="159"/>
      <c r="AC10" s="159"/>
      <c r="AD10" s="159"/>
      <c r="AE10" s="159"/>
      <c r="AF10" s="160" t="s">
        <v>40</v>
      </c>
      <c r="AG10" s="162" t="s">
        <v>41</v>
      </c>
      <c r="AH10" s="162" t="s">
        <v>39</v>
      </c>
      <c r="AI10" s="145"/>
    </row>
    <row r="11" spans="1:37" ht="104.25" customHeight="1" thickBot="1" x14ac:dyDescent="0.3">
      <c r="A11" s="127"/>
      <c r="B11" s="130"/>
      <c r="C11" s="133"/>
      <c r="D11" s="136"/>
      <c r="E11" s="148"/>
      <c r="F11" s="71" t="s">
        <v>33</v>
      </c>
      <c r="G11" s="71" t="s">
        <v>3</v>
      </c>
      <c r="H11" s="71" t="s">
        <v>4</v>
      </c>
      <c r="I11" s="71" t="s">
        <v>11</v>
      </c>
      <c r="J11" s="90" t="s">
        <v>36</v>
      </c>
      <c r="K11" s="91" t="s">
        <v>6</v>
      </c>
      <c r="L11" s="120" t="s">
        <v>25</v>
      </c>
      <c r="M11" s="120" t="s">
        <v>6</v>
      </c>
      <c r="N11" s="120" t="s">
        <v>25</v>
      </c>
      <c r="O11" s="120" t="s">
        <v>6</v>
      </c>
      <c r="P11" s="120" t="s">
        <v>25</v>
      </c>
      <c r="Q11" s="155"/>
      <c r="R11" s="155"/>
      <c r="S11" s="155"/>
      <c r="T11" s="155"/>
      <c r="U11" s="155"/>
      <c r="V11" s="155"/>
      <c r="W11" s="155"/>
      <c r="X11" s="155"/>
      <c r="Y11" s="141"/>
      <c r="Z11" s="157"/>
      <c r="AA11" s="91" t="s">
        <v>33</v>
      </c>
      <c r="AB11" s="108" t="s">
        <v>3</v>
      </c>
      <c r="AC11" s="108" t="s">
        <v>4</v>
      </c>
      <c r="AD11" s="108" t="s">
        <v>11</v>
      </c>
      <c r="AE11" s="109" t="s">
        <v>36</v>
      </c>
      <c r="AF11" s="161"/>
      <c r="AG11" s="163"/>
      <c r="AH11" s="163"/>
      <c r="AI11" s="146"/>
    </row>
    <row r="12" spans="1:37" ht="24.75" customHeight="1" x14ac:dyDescent="0.25">
      <c r="A12" s="14"/>
      <c r="B12" s="15" t="s">
        <v>7</v>
      </c>
      <c r="C12" s="16"/>
      <c r="D12" s="15"/>
      <c r="E12" s="72"/>
      <c r="F12" s="73"/>
      <c r="G12" s="73"/>
      <c r="H12" s="73"/>
      <c r="I12" s="73"/>
      <c r="J12" s="92"/>
      <c r="K12" s="9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  <c r="AA12" s="20"/>
      <c r="AB12" s="17"/>
      <c r="AC12" s="17"/>
      <c r="AD12" s="17"/>
      <c r="AE12" s="110"/>
      <c r="AF12" s="111"/>
      <c r="AG12" s="18"/>
      <c r="AH12" s="18"/>
      <c r="AI12" s="21"/>
    </row>
    <row r="13" spans="1:37" ht="11.25" customHeight="1" x14ac:dyDescent="0.25">
      <c r="A13" s="22"/>
      <c r="B13" s="23"/>
      <c r="C13" s="24"/>
      <c r="D13" s="23"/>
      <c r="E13" s="74"/>
      <c r="F13" s="75"/>
      <c r="G13" s="75"/>
      <c r="H13" s="75"/>
      <c r="I13" s="75"/>
      <c r="J13" s="94"/>
      <c r="K13" s="9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6"/>
      <c r="Z13" s="19"/>
      <c r="AA13" s="20"/>
      <c r="AB13" s="25"/>
      <c r="AC13" s="25"/>
      <c r="AD13" s="25"/>
      <c r="AE13" s="27"/>
      <c r="AF13" s="95"/>
      <c r="AG13" s="26"/>
      <c r="AH13" s="26"/>
      <c r="AI13" s="27"/>
    </row>
    <row r="14" spans="1:37" ht="11.25" customHeight="1" thickBot="1" x14ac:dyDescent="0.3">
      <c r="A14" s="28"/>
      <c r="B14" s="29"/>
      <c r="C14" s="30"/>
      <c r="D14" s="29"/>
      <c r="E14" s="76"/>
      <c r="F14" s="77"/>
      <c r="G14" s="77"/>
      <c r="H14" s="77"/>
      <c r="I14" s="77"/>
      <c r="J14" s="96"/>
      <c r="K14" s="97"/>
      <c r="L14" s="31"/>
      <c r="M14" s="31"/>
      <c r="N14" s="31"/>
      <c r="O14" s="31"/>
      <c r="P14" s="31"/>
      <c r="Q14" s="31"/>
      <c r="R14" s="46"/>
      <c r="S14" s="31"/>
      <c r="T14" s="31"/>
      <c r="U14" s="31"/>
      <c r="V14" s="31"/>
      <c r="W14" s="31"/>
      <c r="X14" s="31"/>
      <c r="Y14" s="32"/>
      <c r="Z14" s="33"/>
      <c r="AA14" s="34"/>
      <c r="AB14" s="31"/>
      <c r="AC14" s="31"/>
      <c r="AD14" s="31"/>
      <c r="AE14" s="35"/>
      <c r="AF14" s="97"/>
      <c r="AG14" s="32"/>
      <c r="AH14" s="32"/>
      <c r="AI14" s="35"/>
    </row>
    <row r="15" spans="1:37" ht="11.25" customHeight="1" thickBot="1" x14ac:dyDescent="0.3">
      <c r="A15" s="47"/>
      <c r="B15" s="48" t="s">
        <v>45</v>
      </c>
      <c r="C15" s="49"/>
      <c r="D15" s="48"/>
      <c r="E15" s="82">
        <f t="shared" ref="E15:AE15" si="0">SUM(E13:E14)</f>
        <v>0</v>
      </c>
      <c r="F15" s="83">
        <f t="shared" si="0"/>
        <v>0</v>
      </c>
      <c r="G15" s="83">
        <f t="shared" si="0"/>
        <v>0</v>
      </c>
      <c r="H15" s="83">
        <f t="shared" si="0"/>
        <v>0</v>
      </c>
      <c r="I15" s="83">
        <f t="shared" si="0"/>
        <v>0</v>
      </c>
      <c r="J15" s="101">
        <f t="shared" si="0"/>
        <v>0</v>
      </c>
      <c r="K15" s="102">
        <f t="shared" si="0"/>
        <v>0</v>
      </c>
      <c r="L15" s="50">
        <f t="shared" si="0"/>
        <v>0</v>
      </c>
      <c r="M15" s="50">
        <f t="shared" si="0"/>
        <v>0</v>
      </c>
      <c r="N15" s="50">
        <f t="shared" si="0"/>
        <v>0</v>
      </c>
      <c r="O15" s="50">
        <f t="shared" si="0"/>
        <v>0</v>
      </c>
      <c r="P15" s="50">
        <f t="shared" si="0"/>
        <v>0</v>
      </c>
      <c r="Q15" s="50">
        <f t="shared" si="0"/>
        <v>0</v>
      </c>
      <c r="R15" s="50">
        <f t="shared" si="0"/>
        <v>0</v>
      </c>
      <c r="S15" s="50">
        <f t="shared" si="0"/>
        <v>0</v>
      </c>
      <c r="T15" s="50">
        <f t="shared" si="0"/>
        <v>0</v>
      </c>
      <c r="U15" s="50">
        <f t="shared" si="0"/>
        <v>0</v>
      </c>
      <c r="V15" s="50">
        <f t="shared" si="0"/>
        <v>0</v>
      </c>
      <c r="W15" s="50">
        <f t="shared" si="0"/>
        <v>0</v>
      </c>
      <c r="X15" s="50">
        <f t="shared" si="0"/>
        <v>0</v>
      </c>
      <c r="Y15" s="51">
        <f t="shared" si="0"/>
        <v>0</v>
      </c>
      <c r="Z15" s="41">
        <f t="shared" si="0"/>
        <v>0</v>
      </c>
      <c r="AA15" s="42">
        <f t="shared" si="0"/>
        <v>0</v>
      </c>
      <c r="AB15" s="50">
        <f t="shared" si="0"/>
        <v>0</v>
      </c>
      <c r="AC15" s="50">
        <f t="shared" si="0"/>
        <v>0</v>
      </c>
      <c r="AD15" s="50">
        <f t="shared" si="0"/>
        <v>0</v>
      </c>
      <c r="AE15" s="52">
        <f t="shared" si="0"/>
        <v>0</v>
      </c>
      <c r="AF15" s="102"/>
      <c r="AG15" s="51"/>
      <c r="AH15" s="51"/>
      <c r="AI15" s="52"/>
    </row>
    <row r="16" spans="1:37" ht="11.25" customHeight="1" x14ac:dyDescent="0.25">
      <c r="A16" s="22"/>
      <c r="B16" s="23"/>
      <c r="C16" s="24"/>
      <c r="D16" s="23"/>
      <c r="E16" s="74"/>
      <c r="F16" s="75"/>
      <c r="G16" s="75"/>
      <c r="H16" s="75"/>
      <c r="I16" s="75"/>
      <c r="J16" s="94"/>
      <c r="K16" s="9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  <c r="Z16" s="19"/>
      <c r="AA16" s="20"/>
      <c r="AB16" s="25"/>
      <c r="AC16" s="25"/>
      <c r="AD16" s="25"/>
      <c r="AE16" s="27"/>
      <c r="AF16" s="95"/>
      <c r="AG16" s="26"/>
      <c r="AH16" s="26"/>
      <c r="AI16" s="27"/>
    </row>
    <row r="17" spans="1:35" ht="11.25" customHeight="1" thickBot="1" x14ac:dyDescent="0.3">
      <c r="A17" s="28"/>
      <c r="B17" s="29"/>
      <c r="C17" s="30"/>
      <c r="D17" s="29"/>
      <c r="E17" s="76"/>
      <c r="F17" s="77"/>
      <c r="G17" s="77"/>
      <c r="H17" s="77"/>
      <c r="I17" s="77"/>
      <c r="J17" s="96"/>
      <c r="K17" s="97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2"/>
      <c r="Z17" s="33"/>
      <c r="AA17" s="34"/>
      <c r="AB17" s="31"/>
      <c r="AC17" s="31"/>
      <c r="AD17" s="31"/>
      <c r="AE17" s="35"/>
      <c r="AF17" s="97"/>
      <c r="AG17" s="32"/>
      <c r="AH17" s="32"/>
      <c r="AI17" s="35"/>
    </row>
    <row r="18" spans="1:35" ht="13.8" thickBot="1" x14ac:dyDescent="0.3">
      <c r="A18" s="36"/>
      <c r="B18" s="37" t="s">
        <v>26</v>
      </c>
      <c r="C18" s="38"/>
      <c r="D18" s="37"/>
      <c r="E18" s="78">
        <f t="shared" ref="E18:AE18" si="1">SUM(E16:E17)</f>
        <v>0</v>
      </c>
      <c r="F18" s="79">
        <f t="shared" si="1"/>
        <v>0</v>
      </c>
      <c r="G18" s="79">
        <f t="shared" si="1"/>
        <v>0</v>
      </c>
      <c r="H18" s="79">
        <f t="shared" si="1"/>
        <v>0</v>
      </c>
      <c r="I18" s="79">
        <f t="shared" si="1"/>
        <v>0</v>
      </c>
      <c r="J18" s="98">
        <f t="shared" si="1"/>
        <v>0</v>
      </c>
      <c r="K18" s="99">
        <f t="shared" si="1"/>
        <v>0</v>
      </c>
      <c r="L18" s="39">
        <f t="shared" si="1"/>
        <v>0</v>
      </c>
      <c r="M18" s="39">
        <f t="shared" si="1"/>
        <v>0</v>
      </c>
      <c r="N18" s="39">
        <f t="shared" si="1"/>
        <v>0</v>
      </c>
      <c r="O18" s="39">
        <f t="shared" si="1"/>
        <v>0</v>
      </c>
      <c r="P18" s="39">
        <f t="shared" si="1"/>
        <v>0</v>
      </c>
      <c r="Q18" s="39">
        <f t="shared" si="1"/>
        <v>0</v>
      </c>
      <c r="R18" s="39">
        <f t="shared" si="1"/>
        <v>0</v>
      </c>
      <c r="S18" s="39">
        <f t="shared" si="1"/>
        <v>0</v>
      </c>
      <c r="T18" s="39">
        <f t="shared" si="1"/>
        <v>0</v>
      </c>
      <c r="U18" s="39">
        <f t="shared" si="1"/>
        <v>0</v>
      </c>
      <c r="V18" s="39">
        <f t="shared" si="1"/>
        <v>0</v>
      </c>
      <c r="W18" s="39">
        <f t="shared" si="1"/>
        <v>0</v>
      </c>
      <c r="X18" s="39">
        <f t="shared" si="1"/>
        <v>0</v>
      </c>
      <c r="Y18" s="40">
        <f t="shared" si="1"/>
        <v>0</v>
      </c>
      <c r="Z18" s="41">
        <f t="shared" si="1"/>
        <v>0</v>
      </c>
      <c r="AA18" s="42">
        <f t="shared" si="1"/>
        <v>0</v>
      </c>
      <c r="AB18" s="39">
        <f t="shared" si="1"/>
        <v>0</v>
      </c>
      <c r="AC18" s="39">
        <f t="shared" si="1"/>
        <v>0</v>
      </c>
      <c r="AD18" s="39">
        <f t="shared" si="1"/>
        <v>0</v>
      </c>
      <c r="AE18" s="43">
        <f t="shared" si="1"/>
        <v>0</v>
      </c>
      <c r="AF18" s="99"/>
      <c r="AG18" s="40"/>
      <c r="AH18" s="40"/>
      <c r="AI18" s="43"/>
    </row>
    <row r="19" spans="1:35" ht="11.25" customHeight="1" x14ac:dyDescent="0.25">
      <c r="A19" s="14"/>
      <c r="B19" s="44"/>
      <c r="C19" s="45"/>
      <c r="D19" s="44"/>
      <c r="E19" s="80"/>
      <c r="F19" s="81"/>
      <c r="G19" s="81"/>
      <c r="H19" s="81"/>
      <c r="I19" s="81"/>
      <c r="J19" s="100"/>
      <c r="K19" s="93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/>
      <c r="AA19" s="20"/>
      <c r="AB19" s="17"/>
      <c r="AC19" s="17"/>
      <c r="AD19" s="17"/>
      <c r="AE19" s="21"/>
      <c r="AF19" s="93"/>
      <c r="AG19" s="18"/>
      <c r="AH19" s="18"/>
      <c r="AI19" s="21"/>
    </row>
    <row r="20" spans="1:35" ht="11.25" customHeight="1" x14ac:dyDescent="0.25">
      <c r="A20" s="22">
        <v>1</v>
      </c>
      <c r="B20" s="23" t="s">
        <v>56</v>
      </c>
      <c r="C20" s="24" t="s">
        <v>57</v>
      </c>
      <c r="D20" s="23" t="s">
        <v>58</v>
      </c>
      <c r="E20" s="74">
        <v>87.3</v>
      </c>
      <c r="F20" s="75">
        <v>87.3</v>
      </c>
      <c r="G20" s="75">
        <v>87.3</v>
      </c>
      <c r="H20" s="75"/>
      <c r="I20" s="75"/>
      <c r="J20" s="94"/>
      <c r="K20" s="95">
        <v>36</v>
      </c>
      <c r="L20" s="25"/>
      <c r="M20" s="25"/>
      <c r="N20" s="25"/>
      <c r="O20" s="25"/>
      <c r="P20" s="25"/>
      <c r="Q20" s="25"/>
      <c r="R20" s="25">
        <v>10.8</v>
      </c>
      <c r="S20" s="25"/>
      <c r="T20" s="25">
        <v>40.5</v>
      </c>
      <c r="U20" s="25"/>
      <c r="V20" s="25"/>
      <c r="W20" s="25"/>
      <c r="X20" s="25"/>
      <c r="Y20" s="26"/>
      <c r="Z20" s="19">
        <v>87.3</v>
      </c>
      <c r="AA20" s="20">
        <v>87.3</v>
      </c>
      <c r="AB20" s="25">
        <v>87.3</v>
      </c>
      <c r="AC20" s="25"/>
      <c r="AD20" s="25"/>
      <c r="AE20" s="27"/>
      <c r="AF20" s="95"/>
      <c r="AG20" s="26"/>
      <c r="AH20" s="26"/>
      <c r="AI20" s="27"/>
    </row>
    <row r="21" spans="1:35" ht="11.25" customHeight="1" x14ac:dyDescent="0.25">
      <c r="A21" s="22">
        <v>2</v>
      </c>
      <c r="B21" s="23" t="s">
        <v>60</v>
      </c>
      <c r="C21" s="24" t="s">
        <v>57</v>
      </c>
      <c r="D21" s="23" t="s">
        <v>58</v>
      </c>
      <c r="E21" s="74">
        <v>100.5</v>
      </c>
      <c r="F21" s="75">
        <v>100.5</v>
      </c>
      <c r="G21" s="75">
        <v>100.5</v>
      </c>
      <c r="H21" s="75"/>
      <c r="I21" s="75"/>
      <c r="J21" s="94"/>
      <c r="K21" s="95"/>
      <c r="L21" s="25"/>
      <c r="M21" s="25"/>
      <c r="N21" s="25"/>
      <c r="O21" s="25">
        <v>72</v>
      </c>
      <c r="P21" s="25"/>
      <c r="Q21" s="25"/>
      <c r="R21" s="25"/>
      <c r="S21" s="25">
        <v>28.5</v>
      </c>
      <c r="T21" s="25"/>
      <c r="U21" s="25"/>
      <c r="V21" s="25"/>
      <c r="W21" s="25"/>
      <c r="X21" s="25"/>
      <c r="Y21" s="26"/>
      <c r="Z21" s="19">
        <v>100.5</v>
      </c>
      <c r="AA21" s="20">
        <v>100.5</v>
      </c>
      <c r="AB21" s="25">
        <v>100.5</v>
      </c>
      <c r="AC21" s="25"/>
      <c r="AD21" s="25"/>
      <c r="AE21" s="27"/>
      <c r="AF21" s="95"/>
      <c r="AG21" s="26"/>
      <c r="AH21" s="26"/>
      <c r="AI21" s="27"/>
    </row>
    <row r="22" spans="1:35" ht="11.25" customHeight="1" x14ac:dyDescent="0.25">
      <c r="A22" s="22">
        <v>3</v>
      </c>
      <c r="B22" s="23" t="s">
        <v>61</v>
      </c>
      <c r="C22" s="24" t="s">
        <v>57</v>
      </c>
      <c r="D22" s="23" t="s">
        <v>58</v>
      </c>
      <c r="E22" s="74">
        <v>88.49</v>
      </c>
      <c r="F22" s="75">
        <v>88.49</v>
      </c>
      <c r="G22" s="75">
        <v>88.49</v>
      </c>
      <c r="H22" s="75"/>
      <c r="I22" s="75"/>
      <c r="J22" s="94"/>
      <c r="K22" s="95">
        <v>36</v>
      </c>
      <c r="L22" s="25"/>
      <c r="M22" s="25"/>
      <c r="N22" s="25"/>
      <c r="O22" s="25"/>
      <c r="P22" s="25"/>
      <c r="Q22" s="25"/>
      <c r="R22" s="25">
        <v>15.2</v>
      </c>
      <c r="S22" s="25"/>
      <c r="T22" s="25"/>
      <c r="U22" s="25">
        <v>37.29</v>
      </c>
      <c r="V22" s="25"/>
      <c r="W22" s="25"/>
      <c r="X22" s="25"/>
      <c r="Y22" s="26"/>
      <c r="Z22" s="19">
        <v>88.49</v>
      </c>
      <c r="AA22" s="20">
        <v>88.49</v>
      </c>
      <c r="AB22" s="25">
        <v>88.49</v>
      </c>
      <c r="AC22" s="25"/>
      <c r="AD22" s="25"/>
      <c r="AE22" s="27"/>
      <c r="AF22" s="95"/>
      <c r="AG22" s="26"/>
      <c r="AH22" s="26"/>
      <c r="AI22" s="27"/>
    </row>
    <row r="23" spans="1:35" ht="11.25" customHeight="1" x14ac:dyDescent="0.25">
      <c r="A23" s="22">
        <v>4</v>
      </c>
      <c r="B23" s="23" t="s">
        <v>62</v>
      </c>
      <c r="C23" s="24" t="s">
        <v>57</v>
      </c>
      <c r="D23" s="23" t="s">
        <v>58</v>
      </c>
      <c r="E23" s="74">
        <v>96</v>
      </c>
      <c r="F23" s="75">
        <v>96</v>
      </c>
      <c r="G23" s="75">
        <v>96</v>
      </c>
      <c r="H23" s="75"/>
      <c r="I23" s="75"/>
      <c r="J23" s="94"/>
      <c r="K23" s="95"/>
      <c r="L23" s="25"/>
      <c r="M23" s="25"/>
      <c r="N23" s="25"/>
      <c r="O23" s="25">
        <v>36</v>
      </c>
      <c r="P23" s="25"/>
      <c r="Q23" s="25"/>
      <c r="R23" s="25"/>
      <c r="S23" s="25">
        <v>12</v>
      </c>
      <c r="T23" s="25"/>
      <c r="U23" s="25"/>
      <c r="V23" s="25"/>
      <c r="W23" s="25">
        <v>48</v>
      </c>
      <c r="X23" s="25"/>
      <c r="Y23" s="26"/>
      <c r="Z23" s="19">
        <v>96</v>
      </c>
      <c r="AA23" s="20">
        <v>96</v>
      </c>
      <c r="AB23" s="25">
        <v>96</v>
      </c>
      <c r="AC23" s="25"/>
      <c r="AD23" s="25"/>
      <c r="AE23" s="27"/>
      <c r="AF23" s="95"/>
      <c r="AG23" s="26"/>
      <c r="AH23" s="26"/>
      <c r="AI23" s="27"/>
    </row>
    <row r="24" spans="1:35" ht="11.25" customHeight="1" thickBot="1" x14ac:dyDescent="0.3">
      <c r="A24" s="28"/>
      <c r="B24" s="29"/>
      <c r="C24" s="30"/>
      <c r="D24" s="29"/>
      <c r="E24" s="76"/>
      <c r="F24" s="77"/>
      <c r="G24" s="77"/>
      <c r="H24" s="77"/>
      <c r="I24" s="77"/>
      <c r="J24" s="96"/>
      <c r="K24" s="97"/>
      <c r="L24" s="31"/>
      <c r="M24" s="31"/>
      <c r="N24" s="31"/>
      <c r="O24" s="31"/>
      <c r="P24" s="31"/>
      <c r="Q24" s="31"/>
      <c r="R24" s="46"/>
      <c r="S24" s="31"/>
      <c r="T24" s="31"/>
      <c r="U24" s="31"/>
      <c r="V24" s="31"/>
      <c r="W24" s="31"/>
      <c r="X24" s="31"/>
      <c r="Y24" s="32"/>
      <c r="Z24" s="33"/>
      <c r="AA24" s="34"/>
      <c r="AB24" s="31"/>
      <c r="AC24" s="31"/>
      <c r="AD24" s="31"/>
      <c r="AE24" s="35"/>
      <c r="AF24" s="97"/>
      <c r="AG24" s="32"/>
      <c r="AH24" s="32"/>
      <c r="AI24" s="35"/>
    </row>
    <row r="25" spans="1:35" ht="11.25" customHeight="1" thickBot="1" x14ac:dyDescent="0.3">
      <c r="A25" s="47"/>
      <c r="B25" s="48" t="s">
        <v>27</v>
      </c>
      <c r="C25" s="49"/>
      <c r="D25" s="48"/>
      <c r="E25" s="82">
        <f t="shared" ref="E25:AE25" si="2">SUM(E19:E24)</f>
        <v>372.29</v>
      </c>
      <c r="F25" s="83">
        <f t="shared" si="2"/>
        <v>372.29</v>
      </c>
      <c r="G25" s="83">
        <f t="shared" si="2"/>
        <v>372.29</v>
      </c>
      <c r="H25" s="83">
        <f t="shared" si="2"/>
        <v>0</v>
      </c>
      <c r="I25" s="83">
        <f t="shared" si="2"/>
        <v>0</v>
      </c>
      <c r="J25" s="101">
        <f t="shared" si="2"/>
        <v>0</v>
      </c>
      <c r="K25" s="102">
        <f t="shared" si="2"/>
        <v>72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108</v>
      </c>
      <c r="P25" s="50">
        <f t="shared" si="2"/>
        <v>0</v>
      </c>
      <c r="Q25" s="50">
        <f t="shared" si="2"/>
        <v>0</v>
      </c>
      <c r="R25" s="50">
        <f t="shared" si="2"/>
        <v>26</v>
      </c>
      <c r="S25" s="50">
        <f t="shared" si="2"/>
        <v>40.5</v>
      </c>
      <c r="T25" s="50">
        <f t="shared" si="2"/>
        <v>40.5</v>
      </c>
      <c r="U25" s="50">
        <f t="shared" si="2"/>
        <v>37.29</v>
      </c>
      <c r="V25" s="50">
        <f t="shared" si="2"/>
        <v>0</v>
      </c>
      <c r="W25" s="50">
        <f t="shared" si="2"/>
        <v>48</v>
      </c>
      <c r="X25" s="50">
        <f t="shared" si="2"/>
        <v>0</v>
      </c>
      <c r="Y25" s="51">
        <f t="shared" si="2"/>
        <v>0</v>
      </c>
      <c r="Z25" s="41">
        <f t="shared" si="2"/>
        <v>372.29</v>
      </c>
      <c r="AA25" s="42">
        <f t="shared" si="2"/>
        <v>372.29</v>
      </c>
      <c r="AB25" s="50">
        <f t="shared" si="2"/>
        <v>372.29</v>
      </c>
      <c r="AC25" s="50">
        <f t="shared" si="2"/>
        <v>0</v>
      </c>
      <c r="AD25" s="50">
        <f t="shared" si="2"/>
        <v>0</v>
      </c>
      <c r="AE25" s="52">
        <f t="shared" si="2"/>
        <v>0</v>
      </c>
      <c r="AF25" s="102"/>
      <c r="AG25" s="51"/>
      <c r="AH25" s="51"/>
      <c r="AI25" s="52"/>
    </row>
    <row r="26" spans="1:35" ht="11.25" customHeight="1" x14ac:dyDescent="0.25">
      <c r="A26" s="14"/>
      <c r="B26" s="44"/>
      <c r="C26" s="45"/>
      <c r="D26" s="44"/>
      <c r="E26" s="80"/>
      <c r="F26" s="81"/>
      <c r="G26" s="81"/>
      <c r="H26" s="81"/>
      <c r="I26" s="81"/>
      <c r="J26" s="100"/>
      <c r="K26" s="93"/>
      <c r="L26" s="17"/>
      <c r="M26" s="17"/>
      <c r="N26" s="17"/>
      <c r="O26" s="17"/>
      <c r="P26" s="17"/>
      <c r="Q26" s="17"/>
      <c r="R26" s="53"/>
      <c r="S26" s="17"/>
      <c r="T26" s="17"/>
      <c r="U26" s="17"/>
      <c r="V26" s="17"/>
      <c r="W26" s="17"/>
      <c r="X26" s="17"/>
      <c r="Y26" s="18"/>
      <c r="Z26" s="19"/>
      <c r="AA26" s="20"/>
      <c r="AB26" s="17"/>
      <c r="AC26" s="17"/>
      <c r="AD26" s="17"/>
      <c r="AE26" s="21"/>
      <c r="AF26" s="93"/>
      <c r="AG26" s="18"/>
      <c r="AH26" s="18"/>
      <c r="AI26" s="21"/>
    </row>
    <row r="27" spans="1:35" x14ac:dyDescent="0.25">
      <c r="A27" s="22">
        <v>5</v>
      </c>
      <c r="B27" s="44" t="s">
        <v>63</v>
      </c>
      <c r="C27" s="45" t="s">
        <v>64</v>
      </c>
      <c r="D27" s="44"/>
      <c r="E27" s="80">
        <v>157.84</v>
      </c>
      <c r="F27" s="81">
        <v>157.84</v>
      </c>
      <c r="G27" s="81">
        <v>157.84</v>
      </c>
      <c r="H27" s="81"/>
      <c r="I27" s="81"/>
      <c r="J27" s="100"/>
      <c r="K27" s="93">
        <v>40</v>
      </c>
      <c r="L27" s="17"/>
      <c r="M27" s="17">
        <v>4</v>
      </c>
      <c r="N27" s="17"/>
      <c r="O27" s="17">
        <v>36</v>
      </c>
      <c r="P27" s="17"/>
      <c r="Q27" s="17"/>
      <c r="R27" s="17">
        <v>15.4</v>
      </c>
      <c r="S27" s="17">
        <v>25</v>
      </c>
      <c r="T27" s="17">
        <v>6.75</v>
      </c>
      <c r="U27" s="17">
        <v>30.69</v>
      </c>
      <c r="V27" s="17"/>
      <c r="W27" s="17"/>
      <c r="X27" s="17"/>
      <c r="Y27" s="18"/>
      <c r="Z27" s="19">
        <v>157.84</v>
      </c>
      <c r="AA27" s="20">
        <v>157.84</v>
      </c>
      <c r="AB27" s="17">
        <v>157.84</v>
      </c>
      <c r="AC27" s="17"/>
      <c r="AD27" s="17"/>
      <c r="AE27" s="21"/>
      <c r="AF27" s="93"/>
      <c r="AG27" s="18"/>
      <c r="AH27" s="18"/>
      <c r="AI27" s="21"/>
    </row>
    <row r="28" spans="1:35" x14ac:dyDescent="0.25">
      <c r="A28" s="22">
        <v>6</v>
      </c>
      <c r="B28" s="44" t="s">
        <v>71</v>
      </c>
      <c r="C28" s="45" t="s">
        <v>64</v>
      </c>
      <c r="D28" s="44"/>
      <c r="E28" s="80">
        <v>138</v>
      </c>
      <c r="F28" s="81">
        <v>138</v>
      </c>
      <c r="G28" s="81">
        <v>138</v>
      </c>
      <c r="H28" s="81"/>
      <c r="I28" s="81"/>
      <c r="J28" s="100"/>
      <c r="K28" s="93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>
        <v>138</v>
      </c>
      <c r="X28" s="17"/>
      <c r="Y28" s="18"/>
      <c r="Z28" s="19">
        <v>138</v>
      </c>
      <c r="AA28" s="20">
        <v>138</v>
      </c>
      <c r="AB28" s="17">
        <v>138</v>
      </c>
      <c r="AC28" s="17"/>
      <c r="AD28" s="17"/>
      <c r="AE28" s="21"/>
      <c r="AF28" s="93"/>
      <c r="AG28" s="18"/>
      <c r="AH28" s="18"/>
      <c r="AI28" s="21"/>
    </row>
    <row r="29" spans="1:35" ht="11.25" customHeight="1" thickBot="1" x14ac:dyDescent="0.3">
      <c r="A29" s="28"/>
      <c r="B29" s="29"/>
      <c r="C29" s="30"/>
      <c r="D29" s="29"/>
      <c r="E29" s="76"/>
      <c r="F29" s="77"/>
      <c r="G29" s="77"/>
      <c r="H29" s="77"/>
      <c r="I29" s="77"/>
      <c r="J29" s="96"/>
      <c r="K29" s="97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2"/>
      <c r="Z29" s="33"/>
      <c r="AA29" s="34"/>
      <c r="AB29" s="31"/>
      <c r="AC29" s="31"/>
      <c r="AD29" s="31"/>
      <c r="AE29" s="35"/>
      <c r="AF29" s="97"/>
      <c r="AG29" s="32"/>
      <c r="AH29" s="32"/>
      <c r="AI29" s="35"/>
    </row>
    <row r="30" spans="1:35" ht="11.25" customHeight="1" thickBot="1" x14ac:dyDescent="0.3">
      <c r="A30" s="36"/>
      <c r="B30" s="37" t="s">
        <v>28</v>
      </c>
      <c r="C30" s="38"/>
      <c r="D30" s="37"/>
      <c r="E30" s="78">
        <f t="shared" ref="E30:AE30" si="3">SUM(E26:E29)</f>
        <v>295.84000000000003</v>
      </c>
      <c r="F30" s="79">
        <f t="shared" si="3"/>
        <v>295.84000000000003</v>
      </c>
      <c r="G30" s="79">
        <f t="shared" si="3"/>
        <v>295.84000000000003</v>
      </c>
      <c r="H30" s="79">
        <f t="shared" si="3"/>
        <v>0</v>
      </c>
      <c r="I30" s="79">
        <f t="shared" si="3"/>
        <v>0</v>
      </c>
      <c r="J30" s="98">
        <f t="shared" si="3"/>
        <v>0</v>
      </c>
      <c r="K30" s="99">
        <f t="shared" si="3"/>
        <v>40</v>
      </c>
      <c r="L30" s="39">
        <f t="shared" si="3"/>
        <v>0</v>
      </c>
      <c r="M30" s="39">
        <f t="shared" si="3"/>
        <v>4</v>
      </c>
      <c r="N30" s="39">
        <f t="shared" si="3"/>
        <v>0</v>
      </c>
      <c r="O30" s="39">
        <f t="shared" si="3"/>
        <v>36</v>
      </c>
      <c r="P30" s="39">
        <f t="shared" si="3"/>
        <v>0</v>
      </c>
      <c r="Q30" s="39">
        <f t="shared" si="3"/>
        <v>0</v>
      </c>
      <c r="R30" s="39">
        <f t="shared" si="3"/>
        <v>15.4</v>
      </c>
      <c r="S30" s="39">
        <f t="shared" si="3"/>
        <v>25</v>
      </c>
      <c r="T30" s="39">
        <f t="shared" si="3"/>
        <v>6.75</v>
      </c>
      <c r="U30" s="39">
        <f t="shared" si="3"/>
        <v>30.69</v>
      </c>
      <c r="V30" s="39">
        <f t="shared" si="3"/>
        <v>0</v>
      </c>
      <c r="W30" s="39">
        <f t="shared" si="3"/>
        <v>138</v>
      </c>
      <c r="X30" s="39">
        <f t="shared" si="3"/>
        <v>0</v>
      </c>
      <c r="Y30" s="40">
        <f t="shared" si="3"/>
        <v>0</v>
      </c>
      <c r="Z30" s="41">
        <f t="shared" si="3"/>
        <v>295.84000000000003</v>
      </c>
      <c r="AA30" s="42">
        <f t="shared" si="3"/>
        <v>295.84000000000003</v>
      </c>
      <c r="AB30" s="39">
        <f t="shared" si="3"/>
        <v>295.84000000000003</v>
      </c>
      <c r="AC30" s="39">
        <f t="shared" si="3"/>
        <v>0</v>
      </c>
      <c r="AD30" s="39">
        <f t="shared" si="3"/>
        <v>0</v>
      </c>
      <c r="AE30" s="43">
        <f t="shared" si="3"/>
        <v>0</v>
      </c>
      <c r="AF30" s="99"/>
      <c r="AG30" s="40"/>
      <c r="AH30" s="40"/>
      <c r="AI30" s="43"/>
    </row>
    <row r="31" spans="1:35" ht="11.25" customHeight="1" x14ac:dyDescent="0.25">
      <c r="A31" s="54"/>
      <c r="B31" s="55"/>
      <c r="C31" s="56"/>
      <c r="D31" s="55"/>
      <c r="E31" s="84"/>
      <c r="F31" s="85"/>
      <c r="G31" s="85"/>
      <c r="H31" s="85"/>
      <c r="I31" s="85"/>
      <c r="J31" s="103"/>
      <c r="K31" s="104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8"/>
      <c r="Z31" s="19"/>
      <c r="AA31" s="20"/>
      <c r="AB31" s="57"/>
      <c r="AC31" s="57"/>
      <c r="AD31" s="57"/>
      <c r="AE31" s="59"/>
      <c r="AF31" s="104"/>
      <c r="AG31" s="58"/>
      <c r="AH31" s="58"/>
      <c r="AI31" s="59"/>
    </row>
    <row r="32" spans="1:35" ht="11.25" customHeight="1" thickBot="1" x14ac:dyDescent="0.3">
      <c r="A32" s="28"/>
      <c r="B32" s="29"/>
      <c r="C32" s="30"/>
      <c r="D32" s="29"/>
      <c r="E32" s="76"/>
      <c r="F32" s="77"/>
      <c r="G32" s="77"/>
      <c r="H32" s="77"/>
      <c r="I32" s="77"/>
      <c r="J32" s="96"/>
      <c r="K32" s="9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2"/>
      <c r="Z32" s="33"/>
      <c r="AA32" s="34"/>
      <c r="AB32" s="31"/>
      <c r="AC32" s="31"/>
      <c r="AD32" s="31"/>
      <c r="AE32" s="35"/>
      <c r="AF32" s="97"/>
      <c r="AG32" s="32"/>
      <c r="AH32" s="32"/>
      <c r="AI32" s="35"/>
    </row>
    <row r="33" spans="1:35" ht="11.25" customHeight="1" thickBot="1" x14ac:dyDescent="0.3">
      <c r="A33" s="36"/>
      <c r="B33" s="37" t="s">
        <v>29</v>
      </c>
      <c r="C33" s="38"/>
      <c r="D33" s="37"/>
      <c r="E33" s="78">
        <f t="shared" ref="E33:AE33" si="4">SUM(E31:E32)</f>
        <v>0</v>
      </c>
      <c r="F33" s="79">
        <f t="shared" si="4"/>
        <v>0</v>
      </c>
      <c r="G33" s="79">
        <f t="shared" si="4"/>
        <v>0</v>
      </c>
      <c r="H33" s="79">
        <f t="shared" si="4"/>
        <v>0</v>
      </c>
      <c r="I33" s="79">
        <f t="shared" si="4"/>
        <v>0</v>
      </c>
      <c r="J33" s="98">
        <f t="shared" si="4"/>
        <v>0</v>
      </c>
      <c r="K33" s="99">
        <f t="shared" si="4"/>
        <v>0</v>
      </c>
      <c r="L33" s="39">
        <f t="shared" si="4"/>
        <v>0</v>
      </c>
      <c r="M33" s="39">
        <f t="shared" si="4"/>
        <v>0</v>
      </c>
      <c r="N33" s="39">
        <f t="shared" si="4"/>
        <v>0</v>
      </c>
      <c r="O33" s="39">
        <f t="shared" si="4"/>
        <v>0</v>
      </c>
      <c r="P33" s="39">
        <f t="shared" si="4"/>
        <v>0</v>
      </c>
      <c r="Q33" s="39">
        <f t="shared" si="4"/>
        <v>0</v>
      </c>
      <c r="R33" s="39">
        <f t="shared" si="4"/>
        <v>0</v>
      </c>
      <c r="S33" s="39">
        <f t="shared" si="4"/>
        <v>0</v>
      </c>
      <c r="T33" s="39">
        <f t="shared" si="4"/>
        <v>0</v>
      </c>
      <c r="U33" s="39">
        <f t="shared" si="4"/>
        <v>0</v>
      </c>
      <c r="V33" s="39">
        <f t="shared" si="4"/>
        <v>0</v>
      </c>
      <c r="W33" s="39">
        <f t="shared" si="4"/>
        <v>0</v>
      </c>
      <c r="X33" s="39">
        <f t="shared" si="4"/>
        <v>0</v>
      </c>
      <c r="Y33" s="40">
        <f t="shared" si="4"/>
        <v>0</v>
      </c>
      <c r="Z33" s="41">
        <f t="shared" si="4"/>
        <v>0</v>
      </c>
      <c r="AA33" s="42">
        <f t="shared" si="4"/>
        <v>0</v>
      </c>
      <c r="AB33" s="39">
        <f t="shared" si="4"/>
        <v>0</v>
      </c>
      <c r="AC33" s="39">
        <f t="shared" si="4"/>
        <v>0</v>
      </c>
      <c r="AD33" s="39">
        <f t="shared" si="4"/>
        <v>0</v>
      </c>
      <c r="AE33" s="43">
        <f t="shared" si="4"/>
        <v>0</v>
      </c>
      <c r="AF33" s="99"/>
      <c r="AG33" s="40"/>
      <c r="AH33" s="40"/>
      <c r="AI33" s="43"/>
    </row>
    <row r="34" spans="1:35" ht="11.25" customHeight="1" x14ac:dyDescent="0.25">
      <c r="A34" s="14"/>
      <c r="B34" s="44"/>
      <c r="C34" s="45"/>
      <c r="D34" s="44"/>
      <c r="E34" s="80"/>
      <c r="F34" s="81"/>
      <c r="G34" s="81"/>
      <c r="H34" s="81"/>
      <c r="I34" s="81"/>
      <c r="J34" s="100"/>
      <c r="K34" s="93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8"/>
      <c r="Z34" s="19"/>
      <c r="AA34" s="20"/>
      <c r="AB34" s="17"/>
      <c r="AC34" s="17"/>
      <c r="AD34" s="17"/>
      <c r="AE34" s="21"/>
      <c r="AF34" s="93"/>
      <c r="AG34" s="18"/>
      <c r="AH34" s="18"/>
      <c r="AI34" s="21"/>
    </row>
    <row r="35" spans="1:35" ht="11.25" customHeight="1" x14ac:dyDescent="0.25">
      <c r="A35" s="22">
        <v>7</v>
      </c>
      <c r="B35" s="23" t="s">
        <v>72</v>
      </c>
      <c r="C35" s="24" t="s">
        <v>67</v>
      </c>
      <c r="D35" s="23"/>
      <c r="E35" s="74">
        <v>195</v>
      </c>
      <c r="F35" s="75">
        <v>195</v>
      </c>
      <c r="G35" s="75">
        <v>195</v>
      </c>
      <c r="H35" s="75"/>
      <c r="I35" s="75"/>
      <c r="J35" s="94"/>
      <c r="K35" s="95"/>
      <c r="L35" s="25"/>
      <c r="M35" s="25"/>
      <c r="N35" s="25"/>
      <c r="O35" s="25">
        <v>144</v>
      </c>
      <c r="P35" s="25"/>
      <c r="Q35" s="25"/>
      <c r="R35" s="25"/>
      <c r="S35" s="25">
        <v>51</v>
      </c>
      <c r="T35" s="25"/>
      <c r="U35" s="25"/>
      <c r="V35" s="25"/>
      <c r="W35" s="25"/>
      <c r="X35" s="25"/>
      <c r="Y35" s="26"/>
      <c r="Z35" s="19">
        <v>195</v>
      </c>
      <c r="AA35" s="20">
        <v>195</v>
      </c>
      <c r="AB35" s="25">
        <v>195</v>
      </c>
      <c r="AC35" s="25"/>
      <c r="AD35" s="25"/>
      <c r="AE35" s="27"/>
      <c r="AF35" s="95"/>
      <c r="AG35" s="26"/>
      <c r="AH35" s="26"/>
      <c r="AI35" s="27"/>
    </row>
    <row r="36" spans="1:35" ht="11.25" customHeight="1" x14ac:dyDescent="0.25">
      <c r="A36" s="22">
        <v>8</v>
      </c>
      <c r="B36" s="23" t="s">
        <v>68</v>
      </c>
      <c r="C36" s="24" t="s">
        <v>67</v>
      </c>
      <c r="D36" s="23"/>
      <c r="E36" s="74">
        <v>163.5</v>
      </c>
      <c r="F36" s="75">
        <v>163.5</v>
      </c>
      <c r="G36" s="75">
        <v>163.5</v>
      </c>
      <c r="H36" s="75"/>
      <c r="I36" s="75"/>
      <c r="J36" s="94"/>
      <c r="K36" s="95"/>
      <c r="L36" s="25"/>
      <c r="M36" s="25">
        <v>72</v>
      </c>
      <c r="N36" s="25"/>
      <c r="O36" s="25">
        <v>36</v>
      </c>
      <c r="P36" s="25"/>
      <c r="Q36" s="25"/>
      <c r="R36" s="25"/>
      <c r="S36" s="25">
        <v>55.5</v>
      </c>
      <c r="T36" s="25"/>
      <c r="U36" s="25"/>
      <c r="V36" s="25"/>
      <c r="W36" s="25"/>
      <c r="X36" s="25"/>
      <c r="Y36" s="26"/>
      <c r="Z36" s="19">
        <v>163.5</v>
      </c>
      <c r="AA36" s="20">
        <v>163.5</v>
      </c>
      <c r="AB36" s="25">
        <v>163.5</v>
      </c>
      <c r="AC36" s="25"/>
      <c r="AD36" s="25"/>
      <c r="AE36" s="27"/>
      <c r="AF36" s="95"/>
      <c r="AG36" s="26"/>
      <c r="AH36" s="26"/>
      <c r="AI36" s="27"/>
    </row>
    <row r="37" spans="1:35" ht="11.25" customHeight="1" thickBot="1" x14ac:dyDescent="0.3">
      <c r="A37" s="28"/>
      <c r="B37" s="29"/>
      <c r="C37" s="30"/>
      <c r="D37" s="29"/>
      <c r="E37" s="76"/>
      <c r="F37" s="77"/>
      <c r="G37" s="77"/>
      <c r="H37" s="77"/>
      <c r="I37" s="77"/>
      <c r="J37" s="96"/>
      <c r="K37" s="97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2"/>
      <c r="Z37" s="33"/>
      <c r="AA37" s="34"/>
      <c r="AB37" s="31"/>
      <c r="AC37" s="31"/>
      <c r="AD37" s="31"/>
      <c r="AE37" s="35"/>
      <c r="AF37" s="97"/>
      <c r="AG37" s="32"/>
      <c r="AH37" s="32"/>
      <c r="AI37" s="35"/>
    </row>
    <row r="38" spans="1:35" ht="11.25" customHeight="1" thickBot="1" x14ac:dyDescent="0.3">
      <c r="A38" s="36"/>
      <c r="B38" s="37" t="s">
        <v>30</v>
      </c>
      <c r="C38" s="38"/>
      <c r="D38" s="37"/>
      <c r="E38" s="78">
        <f t="shared" ref="E38:AE38" si="5">SUM(E34:E37)</f>
        <v>358.5</v>
      </c>
      <c r="F38" s="79">
        <f t="shared" si="5"/>
        <v>358.5</v>
      </c>
      <c r="G38" s="79">
        <f t="shared" si="5"/>
        <v>358.5</v>
      </c>
      <c r="H38" s="79">
        <f t="shared" si="5"/>
        <v>0</v>
      </c>
      <c r="I38" s="79">
        <f t="shared" si="5"/>
        <v>0</v>
      </c>
      <c r="J38" s="98">
        <f t="shared" si="5"/>
        <v>0</v>
      </c>
      <c r="K38" s="99">
        <f t="shared" si="5"/>
        <v>0</v>
      </c>
      <c r="L38" s="39">
        <f t="shared" si="5"/>
        <v>0</v>
      </c>
      <c r="M38" s="39">
        <f t="shared" si="5"/>
        <v>72</v>
      </c>
      <c r="N38" s="39">
        <f t="shared" si="5"/>
        <v>0</v>
      </c>
      <c r="O38" s="39">
        <f t="shared" si="5"/>
        <v>180</v>
      </c>
      <c r="P38" s="39">
        <f t="shared" si="5"/>
        <v>0</v>
      </c>
      <c r="Q38" s="39">
        <f t="shared" si="5"/>
        <v>0</v>
      </c>
      <c r="R38" s="39">
        <f t="shared" si="5"/>
        <v>0</v>
      </c>
      <c r="S38" s="39">
        <f t="shared" si="5"/>
        <v>106.5</v>
      </c>
      <c r="T38" s="39">
        <f t="shared" si="5"/>
        <v>0</v>
      </c>
      <c r="U38" s="39">
        <f t="shared" si="5"/>
        <v>0</v>
      </c>
      <c r="V38" s="39">
        <f t="shared" si="5"/>
        <v>0</v>
      </c>
      <c r="W38" s="39">
        <f t="shared" si="5"/>
        <v>0</v>
      </c>
      <c r="X38" s="39">
        <f t="shared" si="5"/>
        <v>0</v>
      </c>
      <c r="Y38" s="40">
        <f t="shared" si="5"/>
        <v>0</v>
      </c>
      <c r="Z38" s="41">
        <f t="shared" si="5"/>
        <v>358.5</v>
      </c>
      <c r="AA38" s="42">
        <f t="shared" si="5"/>
        <v>358.5</v>
      </c>
      <c r="AB38" s="39">
        <f t="shared" si="5"/>
        <v>358.5</v>
      </c>
      <c r="AC38" s="39">
        <f t="shared" si="5"/>
        <v>0</v>
      </c>
      <c r="AD38" s="39">
        <f t="shared" si="5"/>
        <v>0</v>
      </c>
      <c r="AE38" s="43">
        <f t="shared" si="5"/>
        <v>0</v>
      </c>
      <c r="AF38" s="99"/>
      <c r="AG38" s="40"/>
      <c r="AH38" s="40"/>
      <c r="AI38" s="43"/>
    </row>
    <row r="39" spans="1:35" ht="11.25" customHeight="1" x14ac:dyDescent="0.25">
      <c r="A39" s="14"/>
      <c r="B39" s="44"/>
      <c r="C39" s="45"/>
      <c r="D39" s="44"/>
      <c r="E39" s="80"/>
      <c r="F39" s="81"/>
      <c r="G39" s="81"/>
      <c r="H39" s="81"/>
      <c r="I39" s="81"/>
      <c r="J39" s="100"/>
      <c r="K39" s="93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/>
      <c r="AA39" s="20"/>
      <c r="AB39" s="17"/>
      <c r="AC39" s="17"/>
      <c r="AD39" s="17"/>
      <c r="AE39" s="21"/>
      <c r="AF39" s="93"/>
      <c r="AG39" s="18"/>
      <c r="AH39" s="18"/>
      <c r="AI39" s="21"/>
    </row>
    <row r="40" spans="1:35" ht="11.25" customHeight="1" thickBot="1" x14ac:dyDescent="0.3">
      <c r="A40" s="28"/>
      <c r="B40" s="29"/>
      <c r="C40" s="30"/>
      <c r="D40" s="29"/>
      <c r="E40" s="76"/>
      <c r="F40" s="77"/>
      <c r="G40" s="77"/>
      <c r="H40" s="77"/>
      <c r="I40" s="77"/>
      <c r="J40" s="96"/>
      <c r="K40" s="97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2"/>
      <c r="Z40" s="33"/>
      <c r="AA40" s="34"/>
      <c r="AB40" s="31"/>
      <c r="AC40" s="31"/>
      <c r="AD40" s="31"/>
      <c r="AE40" s="35"/>
      <c r="AF40" s="97"/>
      <c r="AG40" s="32"/>
      <c r="AH40" s="32"/>
      <c r="AI40" s="35"/>
    </row>
    <row r="41" spans="1:35" ht="35.25" customHeight="1" thickBot="1" x14ac:dyDescent="0.3">
      <c r="A41" s="36"/>
      <c r="B41" s="60" t="s">
        <v>31</v>
      </c>
      <c r="C41" s="61"/>
      <c r="D41" s="60"/>
      <c r="E41" s="86">
        <f t="shared" ref="E41:AE41" si="6">SUM(E39:E40)</f>
        <v>0</v>
      </c>
      <c r="F41" s="87">
        <f t="shared" si="6"/>
        <v>0</v>
      </c>
      <c r="G41" s="87">
        <f t="shared" si="6"/>
        <v>0</v>
      </c>
      <c r="H41" s="87">
        <f t="shared" si="6"/>
        <v>0</v>
      </c>
      <c r="I41" s="87">
        <f t="shared" si="6"/>
        <v>0</v>
      </c>
      <c r="J41" s="105">
        <f t="shared" si="6"/>
        <v>0</v>
      </c>
      <c r="K41" s="99">
        <f t="shared" si="6"/>
        <v>0</v>
      </c>
      <c r="L41" s="39">
        <f t="shared" si="6"/>
        <v>0</v>
      </c>
      <c r="M41" s="39">
        <f t="shared" si="6"/>
        <v>0</v>
      </c>
      <c r="N41" s="39">
        <f t="shared" si="6"/>
        <v>0</v>
      </c>
      <c r="O41" s="39">
        <f t="shared" si="6"/>
        <v>0</v>
      </c>
      <c r="P41" s="39">
        <f t="shared" si="6"/>
        <v>0</v>
      </c>
      <c r="Q41" s="39">
        <f t="shared" si="6"/>
        <v>0</v>
      </c>
      <c r="R41" s="39">
        <f t="shared" si="6"/>
        <v>0</v>
      </c>
      <c r="S41" s="39">
        <f t="shared" si="6"/>
        <v>0</v>
      </c>
      <c r="T41" s="39">
        <f t="shared" si="6"/>
        <v>0</v>
      </c>
      <c r="U41" s="39">
        <f t="shared" si="6"/>
        <v>0</v>
      </c>
      <c r="V41" s="39">
        <f t="shared" si="6"/>
        <v>0</v>
      </c>
      <c r="W41" s="39">
        <f t="shared" si="6"/>
        <v>0</v>
      </c>
      <c r="X41" s="39">
        <f t="shared" si="6"/>
        <v>0</v>
      </c>
      <c r="Y41" s="40">
        <f t="shared" si="6"/>
        <v>0</v>
      </c>
      <c r="Z41" s="41">
        <f t="shared" si="6"/>
        <v>0</v>
      </c>
      <c r="AA41" s="42">
        <f t="shared" si="6"/>
        <v>0</v>
      </c>
      <c r="AB41" s="39">
        <f t="shared" si="6"/>
        <v>0</v>
      </c>
      <c r="AC41" s="39">
        <f t="shared" si="6"/>
        <v>0</v>
      </c>
      <c r="AD41" s="39">
        <f t="shared" si="6"/>
        <v>0</v>
      </c>
      <c r="AE41" s="43">
        <f t="shared" si="6"/>
        <v>0</v>
      </c>
      <c r="AF41" s="99"/>
      <c r="AG41" s="40"/>
      <c r="AH41" s="40"/>
      <c r="AI41" s="43"/>
    </row>
    <row r="42" spans="1:35" ht="11.25" customHeight="1" thickBot="1" x14ac:dyDescent="0.3">
      <c r="A42" s="62"/>
      <c r="B42" s="63" t="s">
        <v>32</v>
      </c>
      <c r="C42" s="64"/>
      <c r="D42" s="63"/>
      <c r="E42" s="88">
        <f t="shared" ref="E42:AE42" si="7">SUM(E15,E18,E25,E30,E33,E38,E41)</f>
        <v>1026.6300000000001</v>
      </c>
      <c r="F42" s="89">
        <f t="shared" si="7"/>
        <v>1026.6300000000001</v>
      </c>
      <c r="G42" s="89">
        <f t="shared" si="7"/>
        <v>1026.6300000000001</v>
      </c>
      <c r="H42" s="89">
        <f t="shared" si="7"/>
        <v>0</v>
      </c>
      <c r="I42" s="89">
        <f t="shared" si="7"/>
        <v>0</v>
      </c>
      <c r="J42" s="106">
        <f t="shared" si="7"/>
        <v>0</v>
      </c>
      <c r="K42" s="107">
        <f t="shared" si="7"/>
        <v>112</v>
      </c>
      <c r="L42" s="65">
        <f t="shared" si="7"/>
        <v>0</v>
      </c>
      <c r="M42" s="65">
        <f t="shared" si="7"/>
        <v>76</v>
      </c>
      <c r="N42" s="65">
        <f t="shared" si="7"/>
        <v>0</v>
      </c>
      <c r="O42" s="65">
        <f t="shared" si="7"/>
        <v>324</v>
      </c>
      <c r="P42" s="65">
        <f t="shared" si="7"/>
        <v>0</v>
      </c>
      <c r="Q42" s="65">
        <f t="shared" si="7"/>
        <v>0</v>
      </c>
      <c r="R42" s="65">
        <f t="shared" si="7"/>
        <v>41.4</v>
      </c>
      <c r="S42" s="65">
        <f t="shared" si="7"/>
        <v>172</v>
      </c>
      <c r="T42" s="65">
        <f t="shared" si="7"/>
        <v>47.25</v>
      </c>
      <c r="U42" s="65">
        <f t="shared" si="7"/>
        <v>67.98</v>
      </c>
      <c r="V42" s="65">
        <f t="shared" si="7"/>
        <v>0</v>
      </c>
      <c r="W42" s="65">
        <f t="shared" si="7"/>
        <v>186</v>
      </c>
      <c r="X42" s="65">
        <f t="shared" si="7"/>
        <v>0</v>
      </c>
      <c r="Y42" s="66">
        <f t="shared" si="7"/>
        <v>0</v>
      </c>
      <c r="Z42" s="116">
        <f t="shared" si="7"/>
        <v>1026.6300000000001</v>
      </c>
      <c r="AA42" s="117">
        <f t="shared" si="7"/>
        <v>1026.6300000000001</v>
      </c>
      <c r="AB42" s="65">
        <f t="shared" si="7"/>
        <v>1026.6300000000001</v>
      </c>
      <c r="AC42" s="65">
        <f t="shared" si="7"/>
        <v>0</v>
      </c>
      <c r="AD42" s="65">
        <f t="shared" si="7"/>
        <v>0</v>
      </c>
      <c r="AE42" s="67">
        <f t="shared" si="7"/>
        <v>0</v>
      </c>
      <c r="AF42" s="107"/>
      <c r="AG42" s="66"/>
      <c r="AH42" s="66"/>
      <c r="AI42" s="67"/>
    </row>
    <row r="43" spans="1:35" ht="13.8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ht="13.8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ht="13.8" x14ac:dyDescent="0.25">
      <c r="A45" s="13" t="s">
        <v>42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 t="s">
        <v>43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ht="13.8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ht="15.6" x14ac:dyDescent="0.3">
      <c r="A47" s="68" t="s">
        <v>46</v>
      </c>
      <c r="B47" s="68"/>
      <c r="C47" s="68"/>
      <c r="D47" s="68"/>
      <c r="E47" s="68"/>
      <c r="F47" s="68"/>
      <c r="G47" s="68"/>
      <c r="H47" s="68"/>
      <c r="I47" s="68"/>
      <c r="J47" s="68"/>
      <c r="P47" s="68"/>
      <c r="Q47" s="68"/>
      <c r="R47" s="68"/>
      <c r="S47" s="68"/>
      <c r="T47" s="68"/>
      <c r="U47" s="68"/>
      <c r="V47" s="68"/>
      <c r="W47" s="68"/>
      <c r="X47" s="68" t="s">
        <v>47</v>
      </c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</row>
    <row r="48" spans="1:35" ht="20.7" customHeight="1" x14ac:dyDescent="0.3">
      <c r="A48" s="115" t="s">
        <v>10</v>
      </c>
      <c r="B48" s="69"/>
      <c r="C48" s="69"/>
      <c r="D48" s="69"/>
      <c r="E48" s="69"/>
      <c r="F48" s="69"/>
      <c r="G48" s="69"/>
      <c r="H48" s="69"/>
      <c r="I48" s="69"/>
      <c r="J48" s="69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69"/>
      <c r="V48" s="13"/>
      <c r="W48" s="13"/>
      <c r="X48" s="69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60" spans="17:17" ht="15.6" x14ac:dyDescent="0.3">
      <c r="Q60" s="70"/>
    </row>
  </sheetData>
  <sheetProtection formatCells="0" insertRows="0" deleteRows="0" sort="0"/>
  <protectedRanges>
    <protectedRange sqref="A2:AI5 A6:AH6" name="Диапазон2"/>
    <protectedRange sqref="B40:AI48 A40:A47 A12:AI39" name="Диапазон1_1"/>
  </protectedRanges>
  <mergeCells count="31">
    <mergeCell ref="Z10:Z11"/>
    <mergeCell ref="AA10:AE10"/>
    <mergeCell ref="AF10:AF11"/>
    <mergeCell ref="AG10:AG11"/>
    <mergeCell ref="AH10:AH11"/>
    <mergeCell ref="T10:T11"/>
    <mergeCell ref="U10:U11"/>
    <mergeCell ref="V10:V11"/>
    <mergeCell ref="W10:W11"/>
    <mergeCell ref="X10:X11"/>
    <mergeCell ref="M10:N10"/>
    <mergeCell ref="O10:P10"/>
    <mergeCell ref="Q10:Q11"/>
    <mergeCell ref="R10:R11"/>
    <mergeCell ref="S10:S11"/>
    <mergeCell ref="A2:AI2"/>
    <mergeCell ref="A4:AI4"/>
    <mergeCell ref="A5:AI5"/>
    <mergeCell ref="AG7:AI7"/>
    <mergeCell ref="A9:A11"/>
    <mergeCell ref="B9:B11"/>
    <mergeCell ref="C9:C11"/>
    <mergeCell ref="D9:D11"/>
    <mergeCell ref="E9:J9"/>
    <mergeCell ref="K9:AE9"/>
    <mergeCell ref="Y10:Y11"/>
    <mergeCell ref="AF9:AH9"/>
    <mergeCell ref="AI9:AI11"/>
    <mergeCell ref="E10:E11"/>
    <mergeCell ref="F10:J10"/>
    <mergeCell ref="K10:L10"/>
  </mergeCells>
  <pageMargins left="0.9055118110236221" right="0.31496062992125984" top="0.74803149606299213" bottom="0.74803149606299213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Форма-4-2пг</vt:lpstr>
      <vt:lpstr>Форма-4-2пг-к</vt:lpstr>
      <vt:lpstr>'Форма-4-2пг'!\\V.бюджет</vt:lpstr>
      <vt:lpstr>'Форма-4-2пг-к'!\\V.бюджет</vt:lpstr>
      <vt:lpstr>'Форма-4-2пг'!\\V.титул</vt:lpstr>
      <vt:lpstr>'Форма-4-2пг-к'!\\V.титул</vt:lpstr>
    </vt:vector>
  </TitlesOfParts>
  <Company>Учебный отдел КГУ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 индивидуальных нагрузок преподавателей</dc:title>
  <dc:creator>Байбаков Э.И.</dc:creator>
  <cp:lastModifiedBy>Кареев Искандер Амирович</cp:lastModifiedBy>
  <cp:lastPrinted>2018-01-19T19:20:34Z</cp:lastPrinted>
  <dcterms:created xsi:type="dcterms:W3CDTF">2000-04-02T06:45:53Z</dcterms:created>
  <dcterms:modified xsi:type="dcterms:W3CDTF">2022-01-17T13:43:51Z</dcterms:modified>
</cp:coreProperties>
</file>