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11" l="1"/>
  <c r="F23" i="11" l="1"/>
  <c r="E24" i="11" s="1"/>
  <c r="F24" i="11" s="1"/>
  <c r="E25" i="11" s="1"/>
  <c r="F25" i="11" s="1"/>
  <c r="H7" i="11" l="1"/>
  <c r="E9" i="11" l="1"/>
  <c r="F9" i="11" s="1"/>
  <c r="E10" i="11" s="1"/>
  <c r="F10" i="11" s="1"/>
  <c r="E11" i="11" s="1"/>
  <c r="F11" i="11" s="1"/>
  <c r="I5" i="11" l="1"/>
  <c r="H27" i="11"/>
  <c r="H26" i="11"/>
  <c r="H25" i="11"/>
  <c r="H24" i="11"/>
  <c r="H22" i="11"/>
  <c r="H19" i="11"/>
  <c r="H13" i="11"/>
  <c r="H8" i="11"/>
  <c r="H9" i="11" l="1"/>
  <c r="I6" i="11"/>
  <c r="H23" i="11" l="1"/>
  <c r="H10" i="11"/>
  <c r="E12" i="11"/>
  <c r="F12" i="11" s="1"/>
  <c r="E14" i="11" s="1"/>
  <c r="F14" i="11" s="1"/>
  <c r="E15" i="11" s="1"/>
  <c r="F15" i="11" s="1"/>
  <c r="E16" i="11" s="1"/>
  <c r="F16" i="11" s="1"/>
  <c r="J5" i="11"/>
  <c r="K5" i="11" s="1"/>
  <c r="L5" i="11" s="1"/>
  <c r="M5" i="11" s="1"/>
  <c r="N5" i="11" s="1"/>
  <c r="O5" i="11" s="1"/>
  <c r="P5" i="11" s="1"/>
  <c r="I4" i="11"/>
  <c r="H14" i="11" l="1"/>
  <c r="H15" i="11"/>
  <c r="H11" i="11"/>
  <c r="H12" i="11"/>
  <c r="P4" i="11"/>
  <c r="Q5" i="11"/>
  <c r="R5" i="11" s="1"/>
  <c r="S5" i="11" s="1"/>
  <c r="T5" i="11" s="1"/>
  <c r="U5" i="11" s="1"/>
  <c r="V5" i="11" s="1"/>
  <c r="W5" i="11" s="1"/>
  <c r="J6" i="11"/>
  <c r="W4" i="11" l="1"/>
  <c r="X5" i="11"/>
  <c r="Y5" i="11" s="1"/>
  <c r="Z5" i="11" s="1"/>
  <c r="AA5" i="11" s="1"/>
  <c r="AB5" i="11" s="1"/>
  <c r="AC5" i="11" s="1"/>
  <c r="AD5" i="11" s="1"/>
  <c r="K6" i="11"/>
  <c r="H16" i="11" l="1"/>
  <c r="E17" i="11"/>
  <c r="F17" i="11" s="1"/>
  <c r="AE5" i="11"/>
  <c r="AF5" i="11" s="1"/>
  <c r="AG5" i="11" s="1"/>
  <c r="AH5" i="11" s="1"/>
  <c r="AI5" i="11" s="1"/>
  <c r="AJ5" i="11" s="1"/>
  <c r="AD4" i="11"/>
  <c r="L6" i="11"/>
  <c r="H17" i="11" l="1"/>
  <c r="E18" i="11"/>
  <c r="AK5" i="11"/>
  <c r="AL5" i="11" s="1"/>
  <c r="AM5" i="11" s="1"/>
  <c r="AN5" i="11" s="1"/>
  <c r="AO5" i="11" s="1"/>
  <c r="AP5" i="11" s="1"/>
  <c r="AQ5" i="11" s="1"/>
  <c r="M6" i="11"/>
  <c r="F18" i="11" l="1"/>
  <c r="E20" i="11" s="1"/>
  <c r="AR5" i="11"/>
  <c r="AS5" i="11" s="1"/>
  <c r="AK4" i="11"/>
  <c r="N6" i="11"/>
  <c r="F20" i="11" l="1"/>
  <c r="E21" i="11" s="1"/>
  <c r="H20" i="11"/>
  <c r="H18" i="11"/>
  <c r="AT5" i="11"/>
  <c r="AS6" i="11"/>
  <c r="AR4" i="11"/>
  <c r="O6" i="11"/>
  <c r="F21" i="11" l="1"/>
  <c r="H21" i="1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<sst xmlns="http://schemas.openxmlformats.org/spreadsheetml/2006/main" count="63" uniqueCount="60">
  <si>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</si>
  <si>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</si>
  <si>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</si>
  <si>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</si>
  <si>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</si>
  <si>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</si>
  <si>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</si>
  <si>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</si>
  <si>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</si>
  <si>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</si>
  <si>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</si>
  <si>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</si>
  <si>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</si>
  <si>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</si>
  <si>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</si>
  <si>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</si>
  <si>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</si>
  <si>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</si>
  <si>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</si>
  <si>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</si>
  <si>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</si>
  <si>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</si>
  <si>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</si>
  <si>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</si>
  <si>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</si>
  <si>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</si>
  <si>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</si>
  <si>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</si>
  <si>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</si>
  <si>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</si>
  <si>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</si>
  <si>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</si>
  <si>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</si>
  <si>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</si>
  <si>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</si>
  <si>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</si>
  <si>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</si>
  <si>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</si>
  <si>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</si>
  <si>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Woody-Walk</t>
  </si>
  <si>
    <t>Dina Khaled-Esraa Abdelaziz</t>
  </si>
  <si>
    <t>Woody-Walk co.</t>
  </si>
  <si>
    <t>Establish a factory</t>
  </si>
  <si>
    <t>Searching fo location</t>
  </si>
  <si>
    <t>Rent</t>
  </si>
  <si>
    <t>Fixing machines and equipment</t>
  </si>
  <si>
    <t xml:space="preserve">Furnishing </t>
  </si>
  <si>
    <t>Employment</t>
  </si>
  <si>
    <t xml:space="preserve">Determine required jobs </t>
  </si>
  <si>
    <t>Announcing</t>
  </si>
  <si>
    <t xml:space="preserve">Interviewing </t>
  </si>
  <si>
    <t>Hiring</t>
  </si>
  <si>
    <t>Workshops for workers</t>
  </si>
  <si>
    <t>Setting up a website</t>
  </si>
  <si>
    <t>Marketing</t>
  </si>
  <si>
    <t>Creating social media pages</t>
  </si>
  <si>
    <t>Creating ads for social media and TV</t>
  </si>
  <si>
    <t xml:space="preserve">Posting </t>
  </si>
  <si>
    <t>Creating an Online Store</t>
  </si>
  <si>
    <t>Launching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</si>
</sst>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0"/>
  <sheetViews>
    <sheetView showGridLines="0" tabSelected="1" showRuler="0" zoomScaleNormal="100" zoomScalePageLayoutView="70" workbookViewId="0">
      <pane ySplit="6" topLeftCell="A8" activePane="bottomLeft" state="frozen"/>
      <selection pane="bottomLeft" activeCell="E24" sqref="E24"/>
    </sheetView>
  </sheetViews>
  <sheetFormatPr defaultRowHeight="30" customHeight="1" x14ac:dyDescent="0.25"/>
  <cols>
    <col min="1" max="1" width="2.7109375" style="58" customWidth="1"/>
    <col min="2" max="2" width="31.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30</v>
      </c>
      <c r="B1" s="63" t="s">
        <v>39</v>
      </c>
      <c r="C1" s="1"/>
      <c r="D1" s="2"/>
      <c r="E1" s="4"/>
      <c r="F1" s="47"/>
      <c r="H1" s="2"/>
      <c r="I1" s="14" t="s">
        <v>12</v>
      </c>
    </row>
    <row r="2" spans="1:64" ht="30" customHeight="1" x14ac:dyDescent="0.3">
      <c r="A2" s="58" t="s">
        <v>24</v>
      </c>
      <c r="B2" s="64" t="s">
        <v>41</v>
      </c>
      <c r="I2" s="61" t="s">
        <v>17</v>
      </c>
    </row>
    <row r="3" spans="1:64" ht="30" customHeight="1" x14ac:dyDescent="0.25">
      <c r="A3" s="58" t="s">
        <v>31</v>
      </c>
      <c r="B3" s="65" t="s">
        <v>40</v>
      </c>
      <c r="C3" s="89" t="s">
        <v>1</v>
      </c>
      <c r="D3" s="90"/>
      <c r="E3" s="88">
        <v>44287</v>
      </c>
      <c r="F3" s="88"/>
    </row>
    <row r="4" spans="1:64" ht="30" customHeight="1" x14ac:dyDescent="0.25">
      <c r="A4" s="59" t="s">
        <v>32</v>
      </c>
      <c r="C4" s="89" t="s">
        <v>8</v>
      </c>
      <c r="D4" s="90"/>
      <c r="E4" s="7">
        <v>1</v>
      </c>
      <c r="I4" s="85">
        <f>I5</f>
        <v>44284</v>
      </c>
      <c r="J4" s="86"/>
      <c r="K4" s="86"/>
      <c r="L4" s="86"/>
      <c r="M4" s="86"/>
      <c r="N4" s="86"/>
      <c r="O4" s="87"/>
      <c r="P4" s="85">
        <f>P5</f>
        <v>44291</v>
      </c>
      <c r="Q4" s="86"/>
      <c r="R4" s="86"/>
      <c r="S4" s="86"/>
      <c r="T4" s="86"/>
      <c r="U4" s="86"/>
      <c r="V4" s="87"/>
      <c r="W4" s="85">
        <f>W5</f>
        <v>44298</v>
      </c>
      <c r="X4" s="86"/>
      <c r="Y4" s="86"/>
      <c r="Z4" s="86"/>
      <c r="AA4" s="86"/>
      <c r="AB4" s="86"/>
      <c r="AC4" s="87"/>
      <c r="AD4" s="85">
        <f>AD5</f>
        <v>44305</v>
      </c>
      <c r="AE4" s="86"/>
      <c r="AF4" s="86"/>
      <c r="AG4" s="86"/>
      <c r="AH4" s="86"/>
      <c r="AI4" s="86"/>
      <c r="AJ4" s="87"/>
      <c r="AK4" s="85">
        <f>AK5</f>
        <v>44312</v>
      </c>
      <c r="AL4" s="86"/>
      <c r="AM4" s="86"/>
      <c r="AN4" s="86"/>
      <c r="AO4" s="86"/>
      <c r="AP4" s="86"/>
      <c r="AQ4" s="87"/>
      <c r="AR4" s="85">
        <f>AR5</f>
        <v>44319</v>
      </c>
      <c r="AS4" s="86"/>
      <c r="AT4" s="86"/>
      <c r="AU4" s="86"/>
      <c r="AV4" s="86"/>
      <c r="AW4" s="86"/>
      <c r="AX4" s="87"/>
      <c r="AY4" s="85">
        <f>AY5</f>
        <v>44326</v>
      </c>
      <c r="AZ4" s="86"/>
      <c r="BA4" s="86"/>
      <c r="BB4" s="86"/>
      <c r="BC4" s="86"/>
      <c r="BD4" s="86"/>
      <c r="BE4" s="87"/>
      <c r="BF4" s="85">
        <f>BF5</f>
        <v>44333</v>
      </c>
      <c r="BG4" s="86"/>
      <c r="BH4" s="86"/>
      <c r="BI4" s="86"/>
      <c r="BJ4" s="86"/>
      <c r="BK4" s="86"/>
      <c r="BL4" s="87"/>
    </row>
    <row r="5" spans="1:64" ht="15" customHeight="1" x14ac:dyDescent="0.25">
      <c r="A5" s="59" t="s">
        <v>33</v>
      </c>
      <c r="B5" s="91"/>
      <c r="C5" s="91"/>
      <c r="D5" s="91"/>
      <c r="E5" s="91"/>
      <c r="F5" s="91"/>
      <c r="G5" s="91"/>
      <c r="I5" s="11">
        <f>Project_Start-WEEKDAY(Project_Start,1)+2+7*(Display_Week-1)</f>
        <v>44284</v>
      </c>
      <c r="J5" s="10">
        <f>I5+1</f>
        <v>44285</v>
      </c>
      <c r="K5" s="10">
        <f t="shared" ref="K5:AX5" si="0">J5+1</f>
        <v>44286</v>
      </c>
      <c r="L5" s="10">
        <f t="shared" si="0"/>
        <v>44287</v>
      </c>
      <c r="M5" s="10">
        <f t="shared" si="0"/>
        <v>44288</v>
      </c>
      <c r="N5" s="10">
        <f t="shared" si="0"/>
        <v>44289</v>
      </c>
      <c r="O5" s="12">
        <f t="shared" si="0"/>
        <v>44290</v>
      </c>
      <c r="P5" s="11">
        <f>O5+1</f>
        <v>44291</v>
      </c>
      <c r="Q5" s="10">
        <f>P5+1</f>
        <v>44292</v>
      </c>
      <c r="R5" s="10">
        <f t="shared" si="0"/>
        <v>44293</v>
      </c>
      <c r="S5" s="10">
        <f t="shared" si="0"/>
        <v>44294</v>
      </c>
      <c r="T5" s="10">
        <f t="shared" si="0"/>
        <v>44295</v>
      </c>
      <c r="U5" s="10">
        <f t="shared" si="0"/>
        <v>44296</v>
      </c>
      <c r="V5" s="12">
        <f t="shared" si="0"/>
        <v>44297</v>
      </c>
      <c r="W5" s="11">
        <f>V5+1</f>
        <v>44298</v>
      </c>
      <c r="X5" s="10">
        <f>W5+1</f>
        <v>44299</v>
      </c>
      <c r="Y5" s="10">
        <f t="shared" si="0"/>
        <v>44300</v>
      </c>
      <c r="Z5" s="10">
        <f t="shared" si="0"/>
        <v>44301</v>
      </c>
      <c r="AA5" s="10">
        <f t="shared" si="0"/>
        <v>44302</v>
      </c>
      <c r="AB5" s="10">
        <f t="shared" si="0"/>
        <v>44303</v>
      </c>
      <c r="AC5" s="12">
        <f t="shared" si="0"/>
        <v>44304</v>
      </c>
      <c r="AD5" s="11">
        <f>AC5+1</f>
        <v>44305</v>
      </c>
      <c r="AE5" s="10">
        <f>AD5+1</f>
        <v>44306</v>
      </c>
      <c r="AF5" s="10">
        <f t="shared" si="0"/>
        <v>44307</v>
      </c>
      <c r="AG5" s="10">
        <f t="shared" si="0"/>
        <v>44308</v>
      </c>
      <c r="AH5" s="10">
        <f t="shared" si="0"/>
        <v>44309</v>
      </c>
      <c r="AI5" s="10">
        <f t="shared" si="0"/>
        <v>44310</v>
      </c>
      <c r="AJ5" s="12">
        <f t="shared" si="0"/>
        <v>44311</v>
      </c>
      <c r="AK5" s="11">
        <f>AJ5+1</f>
        <v>44312</v>
      </c>
      <c r="AL5" s="10">
        <f>AK5+1</f>
        <v>44313</v>
      </c>
      <c r="AM5" s="10">
        <f t="shared" si="0"/>
        <v>44314</v>
      </c>
      <c r="AN5" s="10">
        <f t="shared" si="0"/>
        <v>44315</v>
      </c>
      <c r="AO5" s="10">
        <f t="shared" si="0"/>
        <v>44316</v>
      </c>
      <c r="AP5" s="10">
        <f t="shared" si="0"/>
        <v>44317</v>
      </c>
      <c r="AQ5" s="12">
        <f t="shared" si="0"/>
        <v>44318</v>
      </c>
      <c r="AR5" s="11">
        <f>AQ5+1</f>
        <v>44319</v>
      </c>
      <c r="AS5" s="10">
        <f>AR5+1</f>
        <v>44320</v>
      </c>
      <c r="AT5" s="10">
        <f t="shared" si="0"/>
        <v>44321</v>
      </c>
      <c r="AU5" s="10">
        <f t="shared" si="0"/>
        <v>44322</v>
      </c>
      <c r="AV5" s="10">
        <f t="shared" si="0"/>
        <v>44323</v>
      </c>
      <c r="AW5" s="10">
        <f t="shared" si="0"/>
        <v>44324</v>
      </c>
      <c r="AX5" s="12">
        <f t="shared" si="0"/>
        <v>44325</v>
      </c>
      <c r="AY5" s="11">
        <f>AX5+1</f>
        <v>44326</v>
      </c>
      <c r="AZ5" s="10">
        <f>AY5+1</f>
        <v>44327</v>
      </c>
      <c r="BA5" s="10">
        <f t="shared" ref="BA5:BE5" si="1">AZ5+1</f>
        <v>44328</v>
      </c>
      <c r="BB5" s="10">
        <f t="shared" si="1"/>
        <v>44329</v>
      </c>
      <c r="BC5" s="10">
        <f t="shared" si="1"/>
        <v>44330</v>
      </c>
      <c r="BD5" s="10">
        <f t="shared" si="1"/>
        <v>44331</v>
      </c>
      <c r="BE5" s="12">
        <f t="shared" si="1"/>
        <v>44332</v>
      </c>
      <c r="BF5" s="11">
        <f>BE5+1</f>
        <v>44333</v>
      </c>
      <c r="BG5" s="10">
        <f>BF5+1</f>
        <v>44334</v>
      </c>
      <c r="BH5" s="10">
        <f t="shared" ref="BH5:BL5" si="2">BG5+1</f>
        <v>44335</v>
      </c>
      <c r="BI5" s="10">
        <f t="shared" si="2"/>
        <v>44336</v>
      </c>
      <c r="BJ5" s="10">
        <f t="shared" si="2"/>
        <v>44337</v>
      </c>
      <c r="BK5" s="10">
        <f t="shared" si="2"/>
        <v>44338</v>
      </c>
      <c r="BL5" s="12">
        <f t="shared" si="2"/>
        <v>44339</v>
      </c>
    </row>
    <row r="6" spans="1:64" ht="30" customHeight="1" thickBot="1" x14ac:dyDescent="0.3">
      <c r="A6" s="59" t="s">
        <v>34</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29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35</v>
      </c>
      <c r="B8" s="18" t="s">
        <v>42</v>
      </c>
      <c r="C8" s="71"/>
      <c r="D8" s="19"/>
      <c r="E8" s="20"/>
      <c r="F8" s="21"/>
      <c r="G8" s="17"/>
      <c r="H8" s="17" t="str">
        <f t="shared" ref="H8:H2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36</v>
      </c>
      <c r="B9" s="81" t="s">
        <v>43</v>
      </c>
      <c r="C9" s="72" t="s">
        <v>25</v>
      </c>
      <c r="D9" s="22">
        <v>0</v>
      </c>
      <c r="E9" s="66">
        <f>Project_Start</f>
        <v>44287</v>
      </c>
      <c r="F9" s="66">
        <f>E9+7</f>
        <v>44294</v>
      </c>
      <c r="G9" s="17"/>
      <c r="H9" s="17">
        <f t="shared"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37</v>
      </c>
      <c r="B10" s="81" t="s">
        <v>44</v>
      </c>
      <c r="C10" s="72"/>
      <c r="D10" s="22">
        <v>0.6</v>
      </c>
      <c r="E10" s="66">
        <f>F9+1</f>
        <v>44295</v>
      </c>
      <c r="F10" s="66">
        <f>E10+2</f>
        <v>44297</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1" t="s">
        <v>45</v>
      </c>
      <c r="C11" s="72"/>
      <c r="D11" s="22">
        <v>0.5</v>
      </c>
      <c r="E11" s="66">
        <f t="shared" ref="E11:E12" si="7">F10+1</f>
        <v>44298</v>
      </c>
      <c r="F11" s="66">
        <f>E11+5</f>
        <v>44303</v>
      </c>
      <c r="G11" s="17"/>
      <c r="H11" s="17">
        <f t="shared" si="6"/>
        <v>6</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1" t="s">
        <v>46</v>
      </c>
      <c r="C12" s="72"/>
      <c r="D12" s="22">
        <v>0.25</v>
      </c>
      <c r="E12" s="66">
        <f t="shared" si="7"/>
        <v>44304</v>
      </c>
      <c r="F12" s="66">
        <f>E12+3</f>
        <v>44307</v>
      </c>
      <c r="G12" s="17"/>
      <c r="H12" s="17">
        <f t="shared" si="6"/>
        <v>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t="s">
        <v>38</v>
      </c>
      <c r="B13" s="23" t="s">
        <v>47</v>
      </c>
      <c r="C13" s="73"/>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2" t="s">
        <v>48</v>
      </c>
      <c r="C14" s="74"/>
      <c r="D14" s="27">
        <v>0</v>
      </c>
      <c r="E14" s="67">
        <f>F12+1</f>
        <v>44308</v>
      </c>
      <c r="F14" s="67">
        <f>E14+2</f>
        <v>44310</v>
      </c>
      <c r="G14" s="17"/>
      <c r="H14" s="17">
        <f t="shared" si="6"/>
        <v>3</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2" t="s">
        <v>49</v>
      </c>
      <c r="C15" s="74"/>
      <c r="D15" s="27">
        <v>0.5</v>
      </c>
      <c r="E15" s="67">
        <f>F14+1</f>
        <v>44311</v>
      </c>
      <c r="F15" s="67">
        <f>E15+10</f>
        <v>44321</v>
      </c>
      <c r="G15" s="17"/>
      <c r="H15" s="17">
        <f t="shared" si="6"/>
        <v>11</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2" t="s">
        <v>50</v>
      </c>
      <c r="C16" s="74"/>
      <c r="D16" s="27"/>
      <c r="E16" s="67">
        <f t="shared" ref="E16:E18" si="8">F15+1</f>
        <v>44322</v>
      </c>
      <c r="F16" s="67">
        <f>E16+5</f>
        <v>44327</v>
      </c>
      <c r="G16" s="17"/>
      <c r="H16" s="17">
        <f t="shared" si="6"/>
        <v>6</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2" t="s">
        <v>51</v>
      </c>
      <c r="C17" s="74"/>
      <c r="D17" s="27"/>
      <c r="E17" s="67">
        <f t="shared" si="8"/>
        <v>44328</v>
      </c>
      <c r="F17" s="67">
        <f>E17+1</f>
        <v>44329</v>
      </c>
      <c r="G17" s="17"/>
      <c r="H17" s="17">
        <f t="shared" si="6"/>
        <v>2</v>
      </c>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2" t="s">
        <v>52</v>
      </c>
      <c r="C18" s="74"/>
      <c r="D18" s="27"/>
      <c r="E18" s="67">
        <f t="shared" si="8"/>
        <v>44330</v>
      </c>
      <c r="F18" s="67">
        <f>E18+14</f>
        <v>44344</v>
      </c>
      <c r="G18" s="17"/>
      <c r="H18" s="17">
        <f t="shared" si="6"/>
        <v>15</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26</v>
      </c>
      <c r="B19" s="28" t="s">
        <v>58</v>
      </c>
      <c r="C19" s="75"/>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3" t="s">
        <v>53</v>
      </c>
      <c r="C20" s="76"/>
      <c r="D20" s="32"/>
      <c r="E20" s="68">
        <f>F18+1</f>
        <v>44345</v>
      </c>
      <c r="F20" s="68">
        <f>E20+2</f>
        <v>44347</v>
      </c>
      <c r="G20" s="17"/>
      <c r="H20" s="17">
        <f t="shared" si="6"/>
        <v>3</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3" t="s">
        <v>59</v>
      </c>
      <c r="C21" s="76"/>
      <c r="D21" s="32"/>
      <c r="E21" s="68">
        <f>F20+1</f>
        <v>44348</v>
      </c>
      <c r="F21" s="68">
        <f>E21+2</f>
        <v>44350</v>
      </c>
      <c r="G21" s="17"/>
      <c r="H21" s="17">
        <f t="shared" si="6"/>
        <v>3</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t="s">
        <v>26</v>
      </c>
      <c r="B22" s="33" t="s">
        <v>54</v>
      </c>
      <c r="C22" s="77"/>
      <c r="D22" s="34"/>
      <c r="E22" s="35"/>
      <c r="F22" s="36"/>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4" t="s">
        <v>55</v>
      </c>
      <c r="C23" s="78"/>
      <c r="D23" s="37"/>
      <c r="E23" s="69">
        <f>F21+1</f>
        <v>44351</v>
      </c>
      <c r="F23" s="69">
        <f>E23+1</f>
        <v>44352</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4" t="s">
        <v>56</v>
      </c>
      <c r="C24" s="78"/>
      <c r="D24" s="37"/>
      <c r="E24" s="69">
        <f>F23+1</f>
        <v>44353</v>
      </c>
      <c r="F24" s="69">
        <f>E24+7</f>
        <v>44360</v>
      </c>
      <c r="G24" s="17"/>
      <c r="H24" s="17">
        <f t="shared" si="6"/>
        <v>8</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4" t="s">
        <v>57</v>
      </c>
      <c r="C25" s="78"/>
      <c r="D25" s="37"/>
      <c r="E25" s="69">
        <f t="shared" ref="E25" si="9">F24+1</f>
        <v>44361</v>
      </c>
      <c r="F25" s="69">
        <f>E25+1</f>
        <v>44362</v>
      </c>
      <c r="G25" s="17"/>
      <c r="H25" s="17">
        <f t="shared" si="6"/>
        <v>2</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28</v>
      </c>
      <c r="B26" s="80"/>
      <c r="C26" s="79"/>
      <c r="D26" s="16"/>
      <c r="E26" s="70"/>
      <c r="F26" s="70"/>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9" t="s">
        <v>27</v>
      </c>
      <c r="B27" s="38" t="s">
        <v>0</v>
      </c>
      <c r="C27" s="39"/>
      <c r="D27" s="40"/>
      <c r="E27" s="41"/>
      <c r="F27" s="42"/>
      <c r="G27" s="43"/>
      <c r="H27" s="43" t="str">
        <f t="shared" si="6"/>
        <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ht="30" customHeight="1" x14ac:dyDescent="0.25">
      <c r="G28" s="6"/>
    </row>
    <row r="29" spans="1:64" ht="30" customHeight="1" x14ac:dyDescent="0.25">
      <c r="C29" s="14"/>
      <c r="F29" s="60"/>
    </row>
    <row r="30" spans="1:64" ht="30" customHeight="1" x14ac:dyDescent="0.25">
      <c r="C30"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2020-05-16T17:08:48Z</dcterms:modified>
</cp:coreProperties>
</file>