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inar\"/>
    </mc:Choice>
  </mc:AlternateContent>
  <xr:revisionPtr revIDLastSave="0" documentId="13_ncr:1_{6011F163-AB26-4988-99C3-E3EBAF5DB735}" xr6:coauthVersionLast="47" xr6:coauthVersionMax="47" xr10:uidLastSave="{00000000-0000-0000-0000-000000000000}"/>
  <bookViews>
    <workbookView xWindow="-120" yWindow="-120" windowWidth="20730" windowHeight="11040" activeTab="1" xr2:uid="{7633482F-7395-4D0B-AE42-9D78999C2E6D}"/>
  </bookViews>
  <sheets>
    <sheet name="Perhitungan metode WP" sheetId="1" r:id="rId1"/>
    <sheet name=" Data_Brand T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9" i="1"/>
  <c r="B30" i="1"/>
  <c r="B31" i="1"/>
  <c r="B47" i="1" l="1"/>
  <c r="B42" i="1"/>
  <c r="B41" i="1"/>
  <c r="B46" i="1"/>
  <c r="B45" i="1"/>
  <c r="B44" i="1"/>
  <c r="B43" i="1"/>
  <c r="B38" i="1"/>
  <c r="B40" i="1"/>
  <c r="B53" i="1" s="1"/>
  <c r="B39" i="1"/>
  <c r="B52" i="1" s="1"/>
  <c r="B51" i="1" l="1"/>
  <c r="B56" i="1"/>
  <c r="B57" i="1"/>
  <c r="B54" i="1"/>
  <c r="B55" i="1"/>
  <c r="B58" i="1" l="1"/>
  <c r="B59" i="1"/>
  <c r="B60" i="1"/>
</calcChain>
</file>

<file path=xl/sharedStrings.xml><?xml version="1.0" encoding="utf-8"?>
<sst xmlns="http://schemas.openxmlformats.org/spreadsheetml/2006/main" count="138" uniqueCount="97">
  <si>
    <t>Alternatif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</si>
  <si>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</si>
  <si>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</si>
  <si>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</si>
  <si>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</si>
  <si>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</si>
  <si>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</si>
  <si>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</si>
  <si>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</si>
  <si>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</si>
  <si>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</si>
  <si>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</si>
  <si>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</si>
  <si>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</si>
  <si>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</si>
  <si>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Bobot</t>
  </si>
  <si>
    <t>Benefit</t>
  </si>
  <si>
    <t>cost</t>
  </si>
  <si>
    <t>benefit</t>
  </si>
  <si>
    <t>Kriteria</t>
  </si>
  <si>
    <t>Nilai bobot tiap alternatif</t>
  </si>
  <si>
    <t>bobot</t>
  </si>
  <si>
    <t>W1</t>
  </si>
  <si>
    <t>W2</t>
  </si>
  <si>
    <t>W3</t>
  </si>
  <si>
    <t>W4</t>
  </si>
  <si>
    <t>Menentukan Vektor V</t>
  </si>
  <si>
    <t>Vektor (S)</t>
  </si>
  <si>
    <t>Nilai Vektor(S)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</si>
  <si>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</si>
  <si>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</si>
  <si>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</si>
  <si>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</si>
  <si>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</si>
  <si>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</si>
  <si>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</si>
  <si>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</si>
  <si>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</si>
  <si>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</si>
  <si>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Vektor (V)</t>
  </si>
  <si>
    <t>Nilai Vektor (V)</t>
  </si>
  <si>
    <t>V1</t>
  </si>
  <si>
    <t>V2</t>
  </si>
  <si>
    <t>V3</t>
  </si>
  <si>
    <t>V4</t>
  </si>
  <si>
    <t>V5</t>
  </si>
  <si>
    <t>V8</t>
  </si>
  <si>
    <t>V9</t>
  </si>
  <si>
    <t>V10</t>
  </si>
  <si>
    <t>V7</t>
  </si>
  <si>
    <t>V6</t>
  </si>
  <si>
    <t>Menentukan Vektor S</t>
  </si>
  <si>
    <t>Tentukan bobot kriteria : di sini saya gunakan skala 1-10</t>
  </si>
  <si>
    <t>Didapat Nilai Bobot Preferensi(W) = (9,4,7,8)</t>
  </si>
  <si>
    <t>Data Brand Tas</t>
  </si>
  <si>
    <t>Warna</t>
  </si>
  <si>
    <t>Ukuran</t>
  </si>
  <si>
    <t xml:space="preserve">Stok </t>
  </si>
  <si>
    <t>Harga</t>
  </si>
  <si>
    <t>Louis Vuitton</t>
  </si>
  <si>
    <t>Gucci</t>
  </si>
  <si>
    <t>Dior</t>
  </si>
  <si>
    <t>Balenciaga</t>
  </si>
  <si>
    <t>Fendi</t>
  </si>
  <si>
    <t>Frada</t>
  </si>
  <si>
    <t>Chanel</t>
  </si>
  <si>
    <t>Saint Laurent</t>
  </si>
  <si>
    <t>Hermes</t>
  </si>
  <si>
    <t>Tory Burch</t>
  </si>
  <si>
    <t>Pink</t>
  </si>
  <si>
    <t>orange</t>
  </si>
  <si>
    <t>Hitam</t>
  </si>
  <si>
    <t>Kecil</t>
  </si>
  <si>
    <t>Sedang</t>
  </si>
  <si>
    <t>Besar</t>
  </si>
  <si>
    <t>C1.Nilai Bobot Warna(Benefit)</t>
  </si>
  <si>
    <t>C2.Nilai Bobot Ukuran(Benefit)</t>
  </si>
  <si>
    <t>C3.Nilai Bobot Stok(Benefit)</t>
  </si>
  <si>
    <t>C4.Nilai Bobot Harga(Benefit)</t>
  </si>
  <si>
    <t>warna</t>
  </si>
  <si>
    <t>nilai</t>
  </si>
  <si>
    <t>ukuran</t>
  </si>
  <si>
    <t>stok</t>
  </si>
  <si>
    <t>harga</t>
  </si>
  <si>
    <t>Orange</t>
  </si>
  <si>
    <t>&lt;500000</t>
  </si>
  <si>
    <t>500000 - 5000000</t>
  </si>
  <si>
    <t>&gt;5000000</t>
  </si>
  <si>
    <t>Simbol Kriteria</t>
  </si>
  <si>
    <t>Stok</t>
  </si>
  <si>
    <t>Menentukan Kriteria Cost dan Benefit :</t>
  </si>
  <si>
    <t>Cost ketika semakin kecil nilai bobotnya maka semakin baik.</t>
  </si>
  <si>
    <t>Benefit ketika semakin besar nilai bobotnya maka semakin baik</t>
  </si>
  <si>
    <t>Brand_Tas</t>
  </si>
  <si>
    <t>Nilai Tertinggi</t>
  </si>
  <si>
    <t>Nilai terbesar ada pada V9 yang berarti A9 adalah Alternatif yang terpilih sebagai Rekomendasi Brand Tas terbaik</t>
  </si>
  <si>
    <t>yaitu : Brand Tas 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</si>
</sst>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4" borderId="1" xfId="0" applyFill="1" applyBorder="1"/>
    <xf numFmtId="0" fontId="1" fillId="0" borderId="0" xfId="0" applyFont="1"/>
    <xf numFmtId="3" fontId="0" fillId="0" borderId="1" xfId="0" applyNumberFormat="1" applyBorder="1"/>
    <xf numFmtId="0" fontId="1" fillId="0" borderId="1" xfId="0" applyFont="1" applyBorder="1"/>
    <xf numFmtId="0" fontId="2" fillId="5" borderId="1" xfId="0" applyFont="1" applyFill="1" applyBorder="1"/>
    <xf numFmtId="0" fontId="0" fillId="6" borderId="0" xfId="0" applyFill="1" applyAlignment="1">
      <alignment horizontal="center"/>
    </xf>
    <xf numFmtId="0" fontId="0" fillId="7" borderId="1" xfId="0" applyFill="1" applyBorder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6F1E-3FEF-402D-8435-E2E4AF1C42E6}">
  <dimension ref="A3:L66"/>
  <sheetViews>
    <sheetView workbookViewId="0">
      <selection activeCell="F74" sqref="F74"/>
    </sheetView>
  </sheetViews>
  <sheetFormatPr defaultRowHeight="15" x14ac:dyDescent="0.25"/>
  <cols>
    <col min="1" max="1" width="15.5703125" customWidth="1"/>
    <col min="2" max="2" width="14.85546875" bestFit="1" customWidth="1"/>
    <col min="11" max="11" width="6.140625" customWidth="1"/>
    <col min="12" max="12" width="9.140625" customWidth="1"/>
  </cols>
  <sheetData>
    <row r="3" spans="1:12" x14ac:dyDescent="0.25">
      <c r="A3" s="10"/>
      <c r="B3" s="10"/>
      <c r="C3" s="10"/>
      <c r="D3" s="10"/>
      <c r="E3" s="10"/>
    </row>
    <row r="4" spans="1:12" x14ac:dyDescent="0.25">
      <c r="A4" s="6" t="s">
        <v>20</v>
      </c>
      <c r="B4" s="6"/>
      <c r="C4" s="6"/>
      <c r="D4" s="6"/>
      <c r="E4" s="6"/>
    </row>
    <row r="5" spans="1:12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</row>
    <row r="6" spans="1:12" x14ac:dyDescent="0.25">
      <c r="A6" s="1" t="s">
        <v>5</v>
      </c>
      <c r="B6" s="1">
        <v>5</v>
      </c>
      <c r="C6" s="1">
        <v>3</v>
      </c>
      <c r="D6" s="1">
        <v>3</v>
      </c>
      <c r="E6" s="1">
        <v>5</v>
      </c>
      <c r="K6" s="1" t="s">
        <v>1</v>
      </c>
      <c r="L6" s="1" t="s">
        <v>16</v>
      </c>
    </row>
    <row r="7" spans="1:12" x14ac:dyDescent="0.25">
      <c r="A7" s="1" t="s">
        <v>6</v>
      </c>
      <c r="B7" s="1">
        <v>3</v>
      </c>
      <c r="C7" s="1">
        <v>3</v>
      </c>
      <c r="D7" s="1">
        <v>3</v>
      </c>
      <c r="E7" s="1">
        <v>3</v>
      </c>
      <c r="K7" s="1" t="s">
        <v>2</v>
      </c>
      <c r="L7" s="1" t="s">
        <v>17</v>
      </c>
    </row>
    <row r="8" spans="1:12" x14ac:dyDescent="0.25">
      <c r="A8" s="1" t="s">
        <v>7</v>
      </c>
      <c r="B8" s="1">
        <v>3</v>
      </c>
      <c r="C8" s="1">
        <v>5</v>
      </c>
      <c r="D8" s="1">
        <v>5</v>
      </c>
      <c r="E8" s="1">
        <v>3</v>
      </c>
      <c r="K8" s="1" t="s">
        <v>3</v>
      </c>
      <c r="L8" s="1" t="s">
        <v>18</v>
      </c>
    </row>
    <row r="9" spans="1:12" x14ac:dyDescent="0.25">
      <c r="A9" s="1" t="s">
        <v>8</v>
      </c>
      <c r="B9" s="1">
        <v>5</v>
      </c>
      <c r="C9" s="1">
        <v>1</v>
      </c>
      <c r="D9" s="1">
        <v>5</v>
      </c>
      <c r="E9" s="1">
        <v>5</v>
      </c>
      <c r="K9" s="1" t="s">
        <v>4</v>
      </c>
      <c r="L9" s="1" t="s">
        <v>17</v>
      </c>
    </row>
    <row r="10" spans="1:12" x14ac:dyDescent="0.25">
      <c r="A10" s="1" t="s">
        <v>9</v>
      </c>
      <c r="B10" s="1">
        <v>3</v>
      </c>
      <c r="C10" s="1">
        <v>1</v>
      </c>
      <c r="D10" s="1">
        <v>1</v>
      </c>
      <c r="E10" s="1">
        <v>1</v>
      </c>
    </row>
    <row r="11" spans="1:12" x14ac:dyDescent="0.25">
      <c r="A11" s="1" t="s">
        <v>10</v>
      </c>
      <c r="B11" s="1">
        <v>1</v>
      </c>
      <c r="C11" s="1">
        <v>5</v>
      </c>
      <c r="D11" s="1">
        <v>5</v>
      </c>
      <c r="E11" s="1">
        <v>1</v>
      </c>
    </row>
    <row r="12" spans="1:12" x14ac:dyDescent="0.25">
      <c r="A12" s="1" t="s">
        <v>11</v>
      </c>
      <c r="B12" s="1">
        <v>5</v>
      </c>
      <c r="C12" s="1">
        <v>3</v>
      </c>
      <c r="D12" s="1">
        <v>1</v>
      </c>
      <c r="E12" s="1">
        <v>5</v>
      </c>
    </row>
    <row r="13" spans="1:12" x14ac:dyDescent="0.25">
      <c r="A13" s="1" t="s">
        <v>12</v>
      </c>
      <c r="B13" s="1">
        <v>3</v>
      </c>
      <c r="C13" s="1">
        <v>3</v>
      </c>
      <c r="D13" s="1">
        <v>5</v>
      </c>
      <c r="E13" s="1">
        <v>3</v>
      </c>
    </row>
    <row r="14" spans="1:12" x14ac:dyDescent="0.25">
      <c r="A14" s="1" t="s">
        <v>13</v>
      </c>
      <c r="B14" s="1">
        <v>1</v>
      </c>
      <c r="C14" s="1">
        <v>5</v>
      </c>
      <c r="D14" s="1">
        <v>3</v>
      </c>
      <c r="E14" s="1">
        <v>1</v>
      </c>
    </row>
    <row r="15" spans="1:12" x14ac:dyDescent="0.25">
      <c r="A15" s="1" t="s">
        <v>14</v>
      </c>
      <c r="B15" s="1">
        <v>1</v>
      </c>
      <c r="C15" s="1">
        <v>1</v>
      </c>
      <c r="D15" s="1">
        <v>3</v>
      </c>
      <c r="E15" s="1">
        <v>5</v>
      </c>
    </row>
    <row r="18" spans="1:9" x14ac:dyDescent="0.25">
      <c r="A18" s="7" t="s">
        <v>52</v>
      </c>
      <c r="B18" s="7"/>
      <c r="C18" s="7"/>
      <c r="D18" s="7"/>
      <c r="E18" s="7"/>
    </row>
    <row r="19" spans="1:9" x14ac:dyDescent="0.25">
      <c r="A19" s="4" t="s">
        <v>19</v>
      </c>
      <c r="B19" s="4" t="s">
        <v>15</v>
      </c>
    </row>
    <row r="20" spans="1:9" x14ac:dyDescent="0.25">
      <c r="A20" s="1" t="s">
        <v>1</v>
      </c>
      <c r="B20" s="1">
        <v>9</v>
      </c>
    </row>
    <row r="21" spans="1:9" x14ac:dyDescent="0.25">
      <c r="A21" s="1" t="s">
        <v>2</v>
      </c>
      <c r="B21" s="1">
        <v>4</v>
      </c>
    </row>
    <row r="22" spans="1:9" x14ac:dyDescent="0.25">
      <c r="A22" s="1" t="s">
        <v>3</v>
      </c>
      <c r="B22" s="1">
        <v>7</v>
      </c>
    </row>
    <row r="23" spans="1:9" x14ac:dyDescent="0.25">
      <c r="A23" s="1" t="s">
        <v>4</v>
      </c>
      <c r="B23" s="1">
        <v>8</v>
      </c>
    </row>
    <row r="24" spans="1:9" ht="14.25" customHeight="1" x14ac:dyDescent="0.25"/>
    <row r="25" spans="1:9" ht="14.25" customHeight="1" x14ac:dyDescent="0.25"/>
    <row r="26" spans="1:9" ht="14.25" customHeight="1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9" t="s">
        <v>53</v>
      </c>
      <c r="B27" s="9"/>
      <c r="C27" s="9"/>
      <c r="D27" s="9"/>
      <c r="E27" s="9"/>
      <c r="F27" s="8"/>
      <c r="G27" s="8"/>
      <c r="H27" s="8"/>
      <c r="I27" s="8"/>
    </row>
    <row r="28" spans="1:9" x14ac:dyDescent="0.25">
      <c r="A28" s="4" t="s">
        <v>19</v>
      </c>
      <c r="B28" s="4" t="s">
        <v>21</v>
      </c>
    </row>
    <row r="29" spans="1:9" x14ac:dyDescent="0.25">
      <c r="A29" s="1" t="s">
        <v>22</v>
      </c>
      <c r="B29" s="1">
        <f>B20/SUM(B20:B23)</f>
        <v>0.32142857142857145</v>
      </c>
    </row>
    <row r="30" spans="1:9" x14ac:dyDescent="0.25">
      <c r="A30" s="1" t="s">
        <v>23</v>
      </c>
      <c r="B30" s="1">
        <f>B21/SUM(B21:B24)</f>
        <v>0.21052631578947367</v>
      </c>
    </row>
    <row r="31" spans="1:9" x14ac:dyDescent="0.25">
      <c r="A31" s="1" t="s">
        <v>24</v>
      </c>
      <c r="B31" s="1">
        <f>B22/SUM(B22:B27)</f>
        <v>0.46666666666666667</v>
      </c>
    </row>
    <row r="32" spans="1:9" x14ac:dyDescent="0.25">
      <c r="A32" s="1" t="s">
        <v>25</v>
      </c>
      <c r="B32" s="1">
        <f>B23/SUM(B23:B28)</f>
        <v>1</v>
      </c>
    </row>
    <row r="36" spans="1:2" x14ac:dyDescent="0.25">
      <c r="A36" s="5" t="s">
        <v>51</v>
      </c>
      <c r="B36" s="5"/>
    </row>
    <row r="37" spans="1:2" s="2" customFormat="1" x14ac:dyDescent="0.25">
      <c r="A37" s="4" t="s">
        <v>27</v>
      </c>
      <c r="B37" s="4" t="s">
        <v>28</v>
      </c>
    </row>
    <row r="38" spans="1:2" x14ac:dyDescent="0.25">
      <c r="A38" s="1" t="s">
        <v>29</v>
      </c>
      <c r="B38" s="1">
        <f>B6^B29*C6^(-B30)*D6^B31*E6^(-B32)</f>
        <v>0.4445380409101074</v>
      </c>
    </row>
    <row r="39" spans="1:2" x14ac:dyDescent="0.25">
      <c r="A39" s="1" t="s">
        <v>30</v>
      </c>
      <c r="B39" s="1">
        <f>B7^B30*C7^(-B31)*D7^B32*E7^(-B33)</f>
        <v>2.2641815602237747</v>
      </c>
    </row>
    <row r="40" spans="1:2" x14ac:dyDescent="0.25">
      <c r="A40" s="1" t="s">
        <v>31</v>
      </c>
      <c r="B40" s="1">
        <f>B8^B31*C8^(-B32)*D8^B33*E8^(-B34)</f>
        <v>0.33395394734177541</v>
      </c>
    </row>
    <row r="41" spans="1:2" x14ac:dyDescent="0.25">
      <c r="A41" s="1" t="s">
        <v>32</v>
      </c>
      <c r="B41" s="1">
        <f>B9^B29*C9^(-B30)*D9^B31*E9^(-B32)</f>
        <v>0.71102509273059833</v>
      </c>
    </row>
    <row r="42" spans="1:2" x14ac:dyDescent="0.25">
      <c r="A42" s="1" t="s">
        <v>33</v>
      </c>
      <c r="B42" s="1">
        <f>B10^B29*C10^(-B30)*D10^B31*E10^(-B32)</f>
        <v>1.4235096097457147</v>
      </c>
    </row>
    <row r="43" spans="1:2" x14ac:dyDescent="0.25">
      <c r="A43" s="1" t="s">
        <v>34</v>
      </c>
      <c r="B43" s="1">
        <f>B11^B29*C11^(-B30)*D11^B31*E11^(-B32)</f>
        <v>1.5101998478001479</v>
      </c>
    </row>
    <row r="44" spans="1:2" x14ac:dyDescent="0.25">
      <c r="A44" s="1" t="s">
        <v>35</v>
      </c>
      <c r="B44" s="1">
        <f>B12^B29*C12^(-B30)*D12^B31*E12^(-B32)</f>
        <v>0.26622715164684546</v>
      </c>
    </row>
    <row r="45" spans="1:2" x14ac:dyDescent="0.25">
      <c r="A45" s="1" t="s">
        <v>36</v>
      </c>
      <c r="B45" s="1">
        <f>B13^B29*C13^(-B30)*D13^B31*E13^(-B32)</f>
        <v>0.79795531289449362</v>
      </c>
    </row>
    <row r="46" spans="1:2" x14ac:dyDescent="0.25">
      <c r="A46" s="1" t="s">
        <v>37</v>
      </c>
      <c r="B46" s="1">
        <f>B14^B29*C14^(-B30)*D14^B31*E14^(-B32)</f>
        <v>1.1898850436889747</v>
      </c>
    </row>
    <row r="47" spans="1:2" x14ac:dyDescent="0.25">
      <c r="A47" s="1" t="s">
        <v>38</v>
      </c>
      <c r="B47" s="1">
        <f>B15^B29*C15^(-B30)*D15^B31*E15^(-B32)</f>
        <v>0.33395394734177541</v>
      </c>
    </row>
    <row r="49" spans="1:2" x14ac:dyDescent="0.25">
      <c r="A49" s="6" t="s">
        <v>26</v>
      </c>
      <c r="B49" s="6"/>
    </row>
    <row r="50" spans="1:2" x14ac:dyDescent="0.25">
      <c r="A50" s="4" t="s">
        <v>39</v>
      </c>
      <c r="B50" s="4" t="s">
        <v>40</v>
      </c>
    </row>
    <row r="51" spans="1:2" x14ac:dyDescent="0.25">
      <c r="A51" s="1" t="s">
        <v>41</v>
      </c>
      <c r="B51" s="1">
        <f>B38/SUM(B38:B47)</f>
        <v>4.792641012543334E-2</v>
      </c>
    </row>
    <row r="52" spans="1:2" x14ac:dyDescent="0.25">
      <c r="A52" s="1" t="s">
        <v>42</v>
      </c>
      <c r="B52" s="1">
        <f t="shared" ref="B52:B60" si="0">B39/SUM(B39:B48)</f>
        <v>0.25639331621099515</v>
      </c>
    </row>
    <row r="53" spans="1:2" x14ac:dyDescent="0.25">
      <c r="A53" s="1" t="s">
        <v>43</v>
      </c>
      <c r="B53" s="1">
        <f t="shared" si="0"/>
        <v>5.0855595834490841E-2</v>
      </c>
    </row>
    <row r="54" spans="1:2" x14ac:dyDescent="0.25">
      <c r="A54" s="1" t="s">
        <v>44</v>
      </c>
      <c r="B54" s="1">
        <f t="shared" si="0"/>
        <v>0.11407876259930647</v>
      </c>
    </row>
    <row r="55" spans="1:2" x14ac:dyDescent="0.25">
      <c r="A55" s="1" t="s">
        <v>45</v>
      </c>
      <c r="B55" s="1">
        <f t="shared" si="0"/>
        <v>0.2555829788315882</v>
      </c>
    </row>
    <row r="56" spans="1:2" x14ac:dyDescent="0.25">
      <c r="A56" s="1" t="s">
        <v>50</v>
      </c>
      <c r="B56" s="1">
        <f t="shared" si="0"/>
        <v>0.34302913649394978</v>
      </c>
    </row>
    <row r="57" spans="1:2" x14ac:dyDescent="0.25">
      <c r="A57" s="1" t="s">
        <v>49</v>
      </c>
      <c r="B57" s="1">
        <f t="shared" si="0"/>
        <v>9.0455097552465322E-2</v>
      </c>
    </row>
    <row r="58" spans="1:2" x14ac:dyDescent="0.25">
      <c r="A58" s="1" t="s">
        <v>46</v>
      </c>
      <c r="B58" s="1">
        <f t="shared" si="0"/>
        <v>0.28589805756375875</v>
      </c>
    </row>
    <row r="59" spans="1:2" x14ac:dyDescent="0.25">
      <c r="A59" s="1" t="s">
        <v>47</v>
      </c>
      <c r="B59" s="1">
        <f t="shared" si="0"/>
        <v>0.52914915922978645</v>
      </c>
    </row>
    <row r="60" spans="1:2" x14ac:dyDescent="0.25">
      <c r="A60" s="1" t="s">
        <v>48</v>
      </c>
      <c r="B60" s="1">
        <f t="shared" si="0"/>
        <v>0.23822881127242138</v>
      </c>
    </row>
    <row r="62" spans="1:2" x14ac:dyDescent="0.25">
      <c r="A62" s="7" t="s">
        <v>94</v>
      </c>
      <c r="B62" s="7"/>
    </row>
    <row r="63" spans="1:2" x14ac:dyDescent="0.25">
      <c r="A63" s="17" t="s">
        <v>47</v>
      </c>
      <c r="B63" s="17">
        <v>0.52914915900000004</v>
      </c>
    </row>
    <row r="65" spans="1:10" x14ac:dyDescent="0.25">
      <c r="A65" s="18" t="s">
        <v>95</v>
      </c>
      <c r="B65" s="18"/>
      <c r="C65" s="18"/>
      <c r="D65" s="18"/>
      <c r="E65" s="18"/>
      <c r="F65" s="18"/>
      <c r="G65" s="18"/>
      <c r="H65" s="18"/>
      <c r="I65" s="18"/>
      <c r="J65" s="18"/>
    </row>
    <row r="66" spans="1:10" x14ac:dyDescent="0.25">
      <c r="A66" s="18" t="s">
        <v>96</v>
      </c>
      <c r="B66" s="18"/>
      <c r="C66" s="18"/>
      <c r="D66" s="18"/>
      <c r="E66" s="18"/>
      <c r="F66" s="18"/>
      <c r="G66" s="18"/>
      <c r="H66" s="18"/>
      <c r="I66" s="18"/>
      <c r="J66" s="18"/>
    </row>
  </sheetData>
  <mergeCells count="8">
    <mergeCell ref="A62:B62"/>
    <mergeCell ref="A65:J65"/>
    <mergeCell ref="A66:J66"/>
    <mergeCell ref="A36:B36"/>
    <mergeCell ref="A49:B49"/>
    <mergeCell ref="A4:E4"/>
    <mergeCell ref="A18:E18"/>
    <mergeCell ref="A27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97A8-8B05-4371-BDB4-8E2D58EFDA23}">
  <dimension ref="A1:O26"/>
  <sheetViews>
    <sheetView tabSelected="1" workbookViewId="0">
      <selection activeCell="E21" sqref="E21"/>
    </sheetView>
  </sheetViews>
  <sheetFormatPr defaultRowHeight="15" x14ac:dyDescent="0.25"/>
  <cols>
    <col min="1" max="1" width="16.85546875" customWidth="1"/>
    <col min="7" max="7" width="15.42578125" customWidth="1"/>
    <col min="8" max="8" width="9.140625" customWidth="1"/>
    <col min="9" max="9" width="13.85546875" customWidth="1"/>
    <col min="15" max="15" width="12.85546875" customWidth="1"/>
  </cols>
  <sheetData>
    <row r="1" spans="1:11" x14ac:dyDescent="0.25">
      <c r="A1" s="7" t="s">
        <v>54</v>
      </c>
      <c r="B1" s="7"/>
      <c r="C1" s="7"/>
    </row>
    <row r="2" spans="1:11" x14ac:dyDescent="0.25">
      <c r="A2" s="11" t="s">
        <v>93</v>
      </c>
      <c r="B2" s="11" t="s">
        <v>55</v>
      </c>
      <c r="C2" s="11" t="s">
        <v>56</v>
      </c>
      <c r="D2" s="11" t="s">
        <v>57</v>
      </c>
      <c r="E2" s="11" t="s">
        <v>58</v>
      </c>
      <c r="I2" s="15" t="s">
        <v>88</v>
      </c>
      <c r="J2" s="15" t="s">
        <v>19</v>
      </c>
    </row>
    <row r="3" spans="1:11" x14ac:dyDescent="0.25">
      <c r="A3" s="1" t="s">
        <v>59</v>
      </c>
      <c r="B3" s="1" t="s">
        <v>71</v>
      </c>
      <c r="C3" s="1" t="s">
        <v>72</v>
      </c>
      <c r="D3" s="1">
        <v>5</v>
      </c>
      <c r="E3" s="13">
        <v>1000000</v>
      </c>
      <c r="I3" s="1" t="s">
        <v>1</v>
      </c>
      <c r="J3" s="1" t="s">
        <v>55</v>
      </c>
    </row>
    <row r="4" spans="1:11" x14ac:dyDescent="0.25">
      <c r="A4" s="1" t="s">
        <v>60</v>
      </c>
      <c r="B4" s="1" t="s">
        <v>70</v>
      </c>
      <c r="C4" s="1" t="s">
        <v>73</v>
      </c>
      <c r="D4" s="1">
        <v>5</v>
      </c>
      <c r="E4" s="13">
        <v>5000000</v>
      </c>
      <c r="I4" s="1" t="s">
        <v>2</v>
      </c>
      <c r="J4" s="1" t="s">
        <v>56</v>
      </c>
    </row>
    <row r="5" spans="1:11" x14ac:dyDescent="0.25">
      <c r="A5" s="1" t="s">
        <v>61</v>
      </c>
      <c r="B5" s="1" t="s">
        <v>71</v>
      </c>
      <c r="C5" s="1" t="s">
        <v>73</v>
      </c>
      <c r="D5" s="1">
        <v>7</v>
      </c>
      <c r="E5" s="13">
        <v>7000000</v>
      </c>
      <c r="I5" s="1" t="s">
        <v>3</v>
      </c>
      <c r="J5" s="1" t="s">
        <v>89</v>
      </c>
    </row>
    <row r="6" spans="1:11" x14ac:dyDescent="0.25">
      <c r="A6" s="12" t="s">
        <v>62</v>
      </c>
      <c r="B6" s="1" t="s">
        <v>71</v>
      </c>
      <c r="C6" s="1" t="s">
        <v>73</v>
      </c>
      <c r="D6" s="1">
        <v>5</v>
      </c>
      <c r="E6" s="13">
        <v>2000000</v>
      </c>
      <c r="I6" s="1" t="s">
        <v>4</v>
      </c>
      <c r="J6" s="1" t="s">
        <v>58</v>
      </c>
    </row>
    <row r="7" spans="1:11" x14ac:dyDescent="0.25">
      <c r="A7" s="1" t="s">
        <v>63</v>
      </c>
      <c r="B7" s="1" t="s">
        <v>70</v>
      </c>
      <c r="C7" s="1" t="s">
        <v>73</v>
      </c>
      <c r="D7" s="1">
        <v>5</v>
      </c>
      <c r="E7" s="13">
        <v>2000000</v>
      </c>
    </row>
    <row r="8" spans="1:11" x14ac:dyDescent="0.25">
      <c r="A8" s="1" t="s">
        <v>64</v>
      </c>
      <c r="B8" s="1" t="s">
        <v>71</v>
      </c>
      <c r="C8" s="1" t="s">
        <v>72</v>
      </c>
      <c r="D8" s="1">
        <v>2</v>
      </c>
      <c r="E8" s="13">
        <v>500000</v>
      </c>
    </row>
    <row r="9" spans="1:11" x14ac:dyDescent="0.25">
      <c r="A9" s="1" t="s">
        <v>65</v>
      </c>
      <c r="B9" s="1" t="s">
        <v>70</v>
      </c>
      <c r="C9" s="1" t="s">
        <v>74</v>
      </c>
      <c r="D9" s="1">
        <v>2</v>
      </c>
      <c r="E9" s="13">
        <v>4000000</v>
      </c>
    </row>
    <row r="10" spans="1:11" x14ac:dyDescent="0.25">
      <c r="A10" s="1" t="s">
        <v>66</v>
      </c>
      <c r="B10" s="1" t="s">
        <v>69</v>
      </c>
      <c r="C10" s="1" t="s">
        <v>73</v>
      </c>
      <c r="D10" s="1">
        <v>7</v>
      </c>
      <c r="E10" s="13">
        <v>3000000</v>
      </c>
    </row>
    <row r="11" spans="1:11" x14ac:dyDescent="0.25">
      <c r="A11" s="1" t="s">
        <v>67</v>
      </c>
      <c r="B11" s="1" t="s">
        <v>70</v>
      </c>
      <c r="C11" s="1" t="s">
        <v>73</v>
      </c>
      <c r="D11" s="1">
        <v>7</v>
      </c>
      <c r="E11" s="13">
        <v>5000000</v>
      </c>
    </row>
    <row r="12" spans="1:11" x14ac:dyDescent="0.25">
      <c r="A12" s="14" t="s">
        <v>68</v>
      </c>
      <c r="B12" s="1" t="s">
        <v>69</v>
      </c>
      <c r="C12" s="1" t="s">
        <v>73</v>
      </c>
      <c r="D12" s="1">
        <v>7</v>
      </c>
      <c r="E12" s="13">
        <v>3000000</v>
      </c>
    </row>
    <row r="15" spans="1:11" x14ac:dyDescent="0.25">
      <c r="A15" s="7" t="s">
        <v>75</v>
      </c>
      <c r="B15" s="7"/>
      <c r="C15" s="7"/>
      <c r="D15" s="7"/>
      <c r="G15" s="7" t="s">
        <v>77</v>
      </c>
      <c r="H15" s="7"/>
      <c r="I15" s="7"/>
      <c r="J15" s="7"/>
      <c r="K15" s="7"/>
    </row>
    <row r="16" spans="1:11" x14ac:dyDescent="0.25">
      <c r="A16" s="11" t="s">
        <v>79</v>
      </c>
      <c r="B16" s="11" t="s">
        <v>80</v>
      </c>
      <c r="G16" s="11" t="s">
        <v>82</v>
      </c>
      <c r="H16" s="11" t="s">
        <v>80</v>
      </c>
    </row>
    <row r="17" spans="1:15" x14ac:dyDescent="0.25">
      <c r="A17" s="1" t="s">
        <v>69</v>
      </c>
      <c r="B17" s="1">
        <v>1</v>
      </c>
      <c r="G17" s="1">
        <v>2</v>
      </c>
      <c r="H17" s="1">
        <v>1</v>
      </c>
      <c r="J17" s="16" t="s">
        <v>90</v>
      </c>
      <c r="K17" s="16"/>
      <c r="L17" s="16"/>
      <c r="M17" s="16"/>
      <c r="N17" s="16"/>
      <c r="O17" s="16"/>
    </row>
    <row r="18" spans="1:15" x14ac:dyDescent="0.25">
      <c r="A18" s="1" t="s">
        <v>84</v>
      </c>
      <c r="B18" s="1">
        <v>3</v>
      </c>
      <c r="G18" s="1">
        <v>5</v>
      </c>
      <c r="H18" s="1">
        <v>3</v>
      </c>
      <c r="J18" s="16" t="s">
        <v>91</v>
      </c>
      <c r="K18" s="16"/>
      <c r="L18" s="16"/>
      <c r="M18" s="16"/>
      <c r="N18" s="16"/>
      <c r="O18" s="16"/>
    </row>
    <row r="19" spans="1:15" x14ac:dyDescent="0.25">
      <c r="A19" s="1" t="s">
        <v>71</v>
      </c>
      <c r="B19" s="1">
        <v>5</v>
      </c>
      <c r="G19" s="1">
        <v>7</v>
      </c>
      <c r="H19" s="1">
        <v>5</v>
      </c>
      <c r="J19" s="16" t="s">
        <v>92</v>
      </c>
      <c r="K19" s="16"/>
      <c r="L19" s="16"/>
      <c r="M19" s="16"/>
      <c r="N19" s="16"/>
      <c r="O19" s="16"/>
    </row>
    <row r="22" spans="1:15" x14ac:dyDescent="0.25">
      <c r="A22" s="7" t="s">
        <v>76</v>
      </c>
      <c r="B22" s="7"/>
      <c r="C22" s="7"/>
      <c r="D22" s="7"/>
      <c r="G22" s="7" t="s">
        <v>78</v>
      </c>
      <c r="H22" s="7"/>
      <c r="I22" s="7"/>
      <c r="J22" s="7"/>
      <c r="K22" s="7"/>
    </row>
    <row r="23" spans="1:15" x14ac:dyDescent="0.25">
      <c r="A23" s="11" t="s">
        <v>81</v>
      </c>
      <c r="B23" s="11" t="s">
        <v>80</v>
      </c>
      <c r="G23" s="11" t="s">
        <v>83</v>
      </c>
      <c r="H23" s="11" t="s">
        <v>80</v>
      </c>
    </row>
    <row r="24" spans="1:15" x14ac:dyDescent="0.25">
      <c r="A24" s="1" t="s">
        <v>72</v>
      </c>
      <c r="B24" s="1">
        <v>1</v>
      </c>
      <c r="G24" s="1" t="s">
        <v>85</v>
      </c>
      <c r="H24" s="1">
        <v>1</v>
      </c>
    </row>
    <row r="25" spans="1:15" x14ac:dyDescent="0.25">
      <c r="A25" s="1" t="s">
        <v>73</v>
      </c>
      <c r="B25" s="1">
        <v>3</v>
      </c>
      <c r="G25" s="1" t="s">
        <v>86</v>
      </c>
      <c r="H25" s="1">
        <v>3</v>
      </c>
    </row>
    <row r="26" spans="1:15" x14ac:dyDescent="0.25">
      <c r="A26" s="1" t="s">
        <v>74</v>
      </c>
      <c r="B26" s="1">
        <v>5</v>
      </c>
      <c r="G26" s="1" t="s">
        <v>87</v>
      </c>
      <c r="H26" s="1"/>
    </row>
  </sheetData>
  <mergeCells count="8">
    <mergeCell ref="A1:C1"/>
    <mergeCell ref="A15:D15"/>
    <mergeCell ref="A22:D22"/>
    <mergeCell ref="G15:K15"/>
    <mergeCell ref="G22:K22"/>
    <mergeCell ref="J17:O17"/>
    <mergeCell ref="J18:O18"/>
    <mergeCell ref="J19:O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 metode WP</vt:lpstr>
      <vt:lpstr> Data_Brand 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2023-10-30T04:21:09Z</dcterms:created>
  <dcterms:modified xsi:type="dcterms:W3CDTF">2023-10-30T17:13:18Z</dcterms:modified>
</cp:coreProperties>
</file>