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12330"/>
  </bookViews>
  <sheets>
    <sheet name="script" sheetId="1" r:id="rId1"/>
    <sheet name="Feuil1" sheetId="2" r:id="rId2"/>
  </sheets>
  <calcPr calcId="14562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" i="2"/>
  <c r="A2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2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43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" i="2"/>
  <c r="G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2" i="2"/>
</calcChain>
</file>

<file path=xl/sharedStrings.xml><?xml version="1.0" encoding="utf-8"?>
<sst xmlns="http://schemas.openxmlformats.org/spreadsheetml/2006/main" count="303" uniqueCount="57">
  <si>
    <t>Cultures</t>
  </si>
  <si>
    <t>y</t>
  </si>
  <si>
    <t>x</t>
  </si>
  <si>
    <t>taille</t>
  </si>
  <si>
    <t>z</t>
  </si>
  <si>
    <t>Values</t>
  </si>
  <si>
    <t>Strains</t>
  </si>
  <si>
    <t>Mannose</t>
  </si>
  <si>
    <t>wt</t>
  </si>
  <si>
    <t>Mannose + gluconate</t>
  </si>
  <si>
    <t>Mannose + NAG</t>
  </si>
  <si>
    <t>Mannose + Arabinose</t>
  </si>
  <si>
    <t>Mannose + Glucuronate</t>
  </si>
  <si>
    <t>Mannose + Maltose</t>
  </si>
  <si>
    <t>Mannose + Fucose</t>
  </si>
  <si>
    <t>Galactose</t>
  </si>
  <si>
    <t>Galactose + gluconate</t>
  </si>
  <si>
    <t>Galactose + NAG</t>
  </si>
  <si>
    <t>Galactose + Arabinose</t>
  </si>
  <si>
    <t>Galactose + Glucuronate</t>
  </si>
  <si>
    <t>Galactose + Maltose</t>
  </si>
  <si>
    <t>Galactose + Fucose</t>
  </si>
  <si>
    <t>Ribose</t>
  </si>
  <si>
    <t>Ribose + gluconate</t>
  </si>
  <si>
    <t>Ribose + NAG</t>
  </si>
  <si>
    <t>Ribose + Arabinose</t>
  </si>
  <si>
    <t>Ribose + Glucuronate</t>
  </si>
  <si>
    <t>Ribose + Maltose</t>
  </si>
  <si>
    <t>Ribose + Fucose</t>
  </si>
  <si>
    <t>Glucosamine</t>
  </si>
  <si>
    <t>Glucosamine + gluconate</t>
  </si>
  <si>
    <t>Glucosamine + NAG</t>
  </si>
  <si>
    <t>Glucosamine + Arabinose</t>
  </si>
  <si>
    <t>Glucosamine + Glucuronate</t>
  </si>
  <si>
    <t>Glucosamine + Galacturonate</t>
  </si>
  <si>
    <t>Glucosamine + Maltose</t>
  </si>
  <si>
    <t>Glucosamine + Fucose</t>
  </si>
  <si>
    <t>Glucosamine + NANA</t>
  </si>
  <si>
    <t>Mannose + Galacturonate</t>
  </si>
  <si>
    <t>Mannose + NANA</t>
  </si>
  <si>
    <t>Ribose + Galacturonate</t>
  </si>
  <si>
    <t>Ribose + NANA</t>
  </si>
  <si>
    <t>Galactose + Galacturonate</t>
  </si>
  <si>
    <t>Galactose + NANA</t>
  </si>
  <si>
    <t>T1</t>
  </si>
  <si>
    <t>T2</t>
  </si>
  <si>
    <t>T3</t>
  </si>
  <si>
    <t>Moy</t>
  </si>
  <si>
    <t>exp</t>
  </si>
  <si>
    <t>+ gluconate</t>
  </si>
  <si>
    <t>+ NAG</t>
  </si>
  <si>
    <t>+ Arabinose</t>
  </si>
  <si>
    <t>+ Glucuronate</t>
  </si>
  <si>
    <t>+ Galacturonate</t>
  </si>
  <si>
    <t>+ Maltose</t>
  </si>
  <si>
    <t>+ Fucose</t>
  </si>
  <si>
    <t>+ 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</si>
</sst>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topLeftCell="A37" workbookViewId="0">
      <selection activeCell="J52" sqref="J52"/>
    </sheetView>
  </sheetViews>
  <sheetFormatPr baseColWidth="10" defaultRowHeight="15" x14ac:dyDescent="0.25"/>
  <cols>
    <col min="1" max="1" width="27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s="7" customFormat="1" x14ac:dyDescent="0.25">
      <c r="A2" s="8" t="s">
        <v>7</v>
      </c>
      <c r="B2" s="29">
        <v>19</v>
      </c>
      <c r="C2" s="7">
        <v>1</v>
      </c>
      <c r="D2" s="7">
        <v>12</v>
      </c>
      <c r="E2" s="7">
        <v>19.7</v>
      </c>
      <c r="F2" s="7">
        <v>0</v>
      </c>
      <c r="G2" s="7" t="s">
        <v>8</v>
      </c>
      <c r="H2" s="29"/>
      <c r="I2" s="29"/>
    </row>
    <row r="3" spans="1:13" x14ac:dyDescent="0.25">
      <c r="A3" s="8" t="s">
        <v>49</v>
      </c>
      <c r="B3" s="29">
        <v>16.400000000000002</v>
      </c>
      <c r="C3">
        <v>1</v>
      </c>
      <c r="D3">
        <v>12</v>
      </c>
      <c r="E3">
        <v>16.7</v>
      </c>
      <c r="F3">
        <v>0</v>
      </c>
      <c r="G3" s="29" t="s">
        <v>8</v>
      </c>
      <c r="H3" s="29"/>
      <c r="I3" s="29"/>
      <c r="L3" s="5"/>
    </row>
    <row r="4" spans="1:13" x14ac:dyDescent="0.25">
      <c r="A4" s="8" t="s">
        <v>50</v>
      </c>
      <c r="B4" s="29">
        <v>14.600000000000001</v>
      </c>
      <c r="C4">
        <v>1</v>
      </c>
      <c r="D4">
        <v>12</v>
      </c>
      <c r="E4">
        <v>14.7</v>
      </c>
      <c r="F4">
        <v>0</v>
      </c>
      <c r="G4" s="29" t="s">
        <v>8</v>
      </c>
      <c r="H4" s="29"/>
      <c r="I4" s="29"/>
      <c r="L4" s="5"/>
    </row>
    <row r="5" spans="1:13" x14ac:dyDescent="0.25">
      <c r="A5" s="8" t="s">
        <v>51</v>
      </c>
      <c r="B5" s="29">
        <v>12.8</v>
      </c>
      <c r="C5">
        <v>1</v>
      </c>
      <c r="D5">
        <v>12</v>
      </c>
      <c r="E5">
        <v>12.7</v>
      </c>
      <c r="F5">
        <v>0</v>
      </c>
      <c r="G5" s="29" t="s">
        <v>8</v>
      </c>
      <c r="H5" s="29"/>
      <c r="I5" s="29"/>
      <c r="L5" s="5"/>
    </row>
    <row r="6" spans="1:13" x14ac:dyDescent="0.25">
      <c r="A6" s="8" t="s">
        <v>52</v>
      </c>
      <c r="B6" s="29">
        <v>11</v>
      </c>
      <c r="C6">
        <v>1</v>
      </c>
      <c r="D6">
        <v>12</v>
      </c>
      <c r="E6">
        <v>10.7</v>
      </c>
      <c r="F6">
        <v>0</v>
      </c>
      <c r="G6" s="29" t="s">
        <v>8</v>
      </c>
      <c r="H6" s="29"/>
      <c r="I6" s="29"/>
      <c r="L6" s="5"/>
    </row>
    <row r="7" spans="1:13" x14ac:dyDescent="0.25">
      <c r="A7" s="8" t="s">
        <v>53</v>
      </c>
      <c r="B7" s="29">
        <v>9.1999999999999993</v>
      </c>
      <c r="C7">
        <v>1</v>
      </c>
      <c r="D7">
        <v>12</v>
      </c>
      <c r="E7">
        <v>8.6999999999999993</v>
      </c>
      <c r="F7">
        <v>0</v>
      </c>
      <c r="G7" s="29" t="s">
        <v>8</v>
      </c>
      <c r="H7" s="29"/>
      <c r="I7" s="29"/>
      <c r="L7" s="5"/>
    </row>
    <row r="8" spans="1:13" x14ac:dyDescent="0.25">
      <c r="A8" s="8" t="s">
        <v>54</v>
      </c>
      <c r="B8" s="29">
        <v>7.3999999999999995</v>
      </c>
      <c r="C8">
        <v>1</v>
      </c>
      <c r="D8">
        <v>12</v>
      </c>
      <c r="E8">
        <v>6.7</v>
      </c>
      <c r="F8">
        <v>0</v>
      </c>
      <c r="G8" s="29" t="s">
        <v>8</v>
      </c>
      <c r="H8" s="29"/>
      <c r="I8" s="29"/>
      <c r="L8" s="5"/>
    </row>
    <row r="9" spans="1:13" x14ac:dyDescent="0.25">
      <c r="A9" s="8" t="s">
        <v>55</v>
      </c>
      <c r="B9" s="29">
        <v>5.6</v>
      </c>
      <c r="C9">
        <v>1</v>
      </c>
      <c r="D9">
        <v>12</v>
      </c>
      <c r="E9">
        <v>4.7</v>
      </c>
      <c r="F9">
        <v>0</v>
      </c>
      <c r="G9" s="29" t="s">
        <v>8</v>
      </c>
      <c r="H9" s="29"/>
      <c r="I9" s="29"/>
      <c r="L9" s="5"/>
    </row>
    <row r="10" spans="1:13" x14ac:dyDescent="0.25">
      <c r="A10" s="8" t="s">
        <v>56</v>
      </c>
      <c r="B10" s="29">
        <v>3.8</v>
      </c>
      <c r="C10">
        <v>1</v>
      </c>
      <c r="D10">
        <v>12</v>
      </c>
      <c r="E10">
        <v>2.7</v>
      </c>
      <c r="F10">
        <v>0</v>
      </c>
      <c r="G10" s="29" t="s">
        <v>8</v>
      </c>
      <c r="H10" s="8"/>
      <c r="I10" s="29"/>
      <c r="L10" s="5"/>
    </row>
    <row r="11" spans="1:13" s="7" customFormat="1" x14ac:dyDescent="0.25">
      <c r="A11" s="8" t="s">
        <v>7</v>
      </c>
      <c r="B11" s="29">
        <v>19</v>
      </c>
      <c r="C11" s="7">
        <v>1.2</v>
      </c>
      <c r="D11" s="7">
        <v>12</v>
      </c>
      <c r="E11" s="7">
        <v>19.7</v>
      </c>
      <c r="F11" s="9">
        <v>81.345975563049805</v>
      </c>
      <c r="G11" s="29" t="s">
        <v>8</v>
      </c>
      <c r="H11" s="8"/>
    </row>
    <row r="12" spans="1:13" x14ac:dyDescent="0.25">
      <c r="A12" s="8" t="s">
        <v>49</v>
      </c>
      <c r="B12" s="29">
        <v>16.400000000000002</v>
      </c>
      <c r="C12" s="29">
        <v>1.2</v>
      </c>
      <c r="D12">
        <v>12</v>
      </c>
      <c r="E12">
        <v>16.7</v>
      </c>
      <c r="F12" s="10">
        <v>53.905532442009871</v>
      </c>
      <c r="G12" s="29" t="s">
        <v>8</v>
      </c>
      <c r="H12" s="8"/>
      <c r="I12" s="7"/>
      <c r="L12" s="5"/>
      <c r="M12" s="29"/>
    </row>
    <row r="13" spans="1:13" x14ac:dyDescent="0.25">
      <c r="A13" s="8" t="s">
        <v>50</v>
      </c>
      <c r="B13" s="29">
        <v>14.600000000000001</v>
      </c>
      <c r="C13" s="29">
        <v>1.2</v>
      </c>
      <c r="D13">
        <v>12</v>
      </c>
      <c r="E13">
        <v>14.7</v>
      </c>
      <c r="F13" s="11">
        <v>12.807898654123065</v>
      </c>
      <c r="G13" s="29" t="s">
        <v>8</v>
      </c>
      <c r="H13" s="8"/>
      <c r="I13" s="7"/>
      <c r="L13" s="5"/>
      <c r="M13" s="29"/>
    </row>
    <row r="14" spans="1:13" x14ac:dyDescent="0.25">
      <c r="A14" s="8" t="s">
        <v>51</v>
      </c>
      <c r="B14" s="29">
        <v>12.8</v>
      </c>
      <c r="C14" s="29">
        <v>1.2</v>
      </c>
      <c r="D14">
        <v>12</v>
      </c>
      <c r="E14">
        <v>12.7</v>
      </c>
      <c r="F14" s="12">
        <v>42.427324241626188</v>
      </c>
      <c r="G14" s="29" t="s">
        <v>8</v>
      </c>
      <c r="H14" s="8"/>
      <c r="I14" s="7"/>
      <c r="L14" s="5"/>
      <c r="M14" s="29"/>
    </row>
    <row r="15" spans="1:13" x14ac:dyDescent="0.25">
      <c r="A15" s="8" t="s">
        <v>52</v>
      </c>
      <c r="B15" s="29">
        <v>11</v>
      </c>
      <c r="C15" s="29">
        <v>1.2</v>
      </c>
      <c r="D15">
        <v>12</v>
      </c>
      <c r="E15">
        <v>10.7</v>
      </c>
      <c r="F15" s="13">
        <v>62.440826008572039</v>
      </c>
      <c r="G15" s="29" t="s">
        <v>8</v>
      </c>
      <c r="H15" s="8"/>
      <c r="I15" s="7"/>
      <c r="L15" s="5"/>
      <c r="M15" s="29"/>
    </row>
    <row r="16" spans="1:13" x14ac:dyDescent="0.25">
      <c r="A16" s="8" t="s">
        <v>53</v>
      </c>
      <c r="B16" s="29">
        <v>9.1999999999999993</v>
      </c>
      <c r="C16" s="29">
        <v>1.2</v>
      </c>
      <c r="D16">
        <v>12</v>
      </c>
      <c r="E16">
        <v>8.6999999999999993</v>
      </c>
      <c r="F16" s="14">
        <v>59.676031890123518</v>
      </c>
      <c r="G16" s="29" t="s">
        <v>8</v>
      </c>
      <c r="H16" s="8"/>
      <c r="I16" s="7"/>
      <c r="L16" s="5"/>
      <c r="M16" s="29"/>
    </row>
    <row r="17" spans="1:13" x14ac:dyDescent="0.25">
      <c r="A17" s="8" t="s">
        <v>54</v>
      </c>
      <c r="B17" s="29">
        <v>7.3999999999999995</v>
      </c>
      <c r="C17" s="29">
        <v>1.2</v>
      </c>
      <c r="D17">
        <v>12</v>
      </c>
      <c r="E17">
        <v>6.7</v>
      </c>
      <c r="F17" s="15">
        <v>44.823122294606542</v>
      </c>
      <c r="G17" s="29" t="s">
        <v>8</v>
      </c>
      <c r="H17" s="8"/>
      <c r="I17" s="7"/>
      <c r="L17" s="5"/>
      <c r="M17" s="29"/>
    </row>
    <row r="18" spans="1:13" x14ac:dyDescent="0.25">
      <c r="A18" s="8" t="s">
        <v>55</v>
      </c>
      <c r="B18" s="29">
        <v>5.6</v>
      </c>
      <c r="C18" s="29">
        <v>1.2</v>
      </c>
      <c r="D18">
        <v>12</v>
      </c>
      <c r="E18">
        <v>4.7</v>
      </c>
      <c r="F18" s="16">
        <v>44.728110563428643</v>
      </c>
      <c r="G18" s="29" t="s">
        <v>8</v>
      </c>
      <c r="H18" s="8"/>
      <c r="I18" s="7"/>
      <c r="L18" s="5"/>
      <c r="M18" s="29"/>
    </row>
    <row r="19" spans="1:13" x14ac:dyDescent="0.25">
      <c r="A19" s="8" t="s">
        <v>56</v>
      </c>
      <c r="B19" s="29">
        <v>3.8</v>
      </c>
      <c r="C19" s="29">
        <v>1.2</v>
      </c>
      <c r="D19">
        <v>12</v>
      </c>
      <c r="E19">
        <v>2.7</v>
      </c>
      <c r="F19" s="17">
        <v>62.331156862550152</v>
      </c>
      <c r="G19" s="29" t="s">
        <v>8</v>
      </c>
      <c r="H19" s="8"/>
      <c r="I19" s="7"/>
      <c r="L19" s="5"/>
      <c r="M19" s="29"/>
    </row>
    <row r="20" spans="1:13" s="7" customFormat="1" x14ac:dyDescent="0.25">
      <c r="A20" s="8" t="s">
        <v>29</v>
      </c>
      <c r="B20" s="29">
        <v>19</v>
      </c>
      <c r="C20" s="7">
        <v>1.6</v>
      </c>
      <c r="D20" s="7">
        <v>12</v>
      </c>
      <c r="E20" s="7">
        <v>19.7</v>
      </c>
      <c r="F20" s="7">
        <v>0</v>
      </c>
      <c r="G20" s="29" t="s">
        <v>8</v>
      </c>
      <c r="H20" s="8"/>
      <c r="M20" s="29"/>
    </row>
    <row r="21" spans="1:13" x14ac:dyDescent="0.25">
      <c r="A21" s="8" t="s">
        <v>49</v>
      </c>
      <c r="B21" s="29">
        <v>16.400000000000002</v>
      </c>
      <c r="C21" s="29">
        <v>1.6</v>
      </c>
      <c r="D21">
        <v>12</v>
      </c>
      <c r="E21">
        <v>16.7</v>
      </c>
      <c r="F21">
        <v>0</v>
      </c>
      <c r="G21" s="29" t="s">
        <v>8</v>
      </c>
      <c r="H21" s="8"/>
      <c r="I21" s="7"/>
      <c r="L21" s="5"/>
    </row>
    <row r="22" spans="1:13" x14ac:dyDescent="0.25">
      <c r="A22" s="8" t="s">
        <v>50</v>
      </c>
      <c r="B22" s="29">
        <v>14.600000000000001</v>
      </c>
      <c r="C22" s="29">
        <v>1.6</v>
      </c>
      <c r="D22">
        <v>12</v>
      </c>
      <c r="E22">
        <v>14.7</v>
      </c>
      <c r="F22">
        <v>0</v>
      </c>
      <c r="G22" s="29" t="s">
        <v>8</v>
      </c>
      <c r="H22" s="8"/>
      <c r="I22" s="7"/>
    </row>
    <row r="23" spans="1:13" x14ac:dyDescent="0.25">
      <c r="A23" s="8" t="s">
        <v>51</v>
      </c>
      <c r="B23" s="29">
        <v>12.8</v>
      </c>
      <c r="C23" s="29">
        <v>1.6</v>
      </c>
      <c r="D23">
        <v>12</v>
      </c>
      <c r="E23">
        <v>12.7</v>
      </c>
      <c r="F23">
        <v>0</v>
      </c>
      <c r="G23" s="29" t="s">
        <v>8</v>
      </c>
      <c r="I23" s="7"/>
    </row>
    <row r="24" spans="1:13" x14ac:dyDescent="0.25">
      <c r="A24" s="8" t="s">
        <v>52</v>
      </c>
      <c r="B24" s="29">
        <v>11</v>
      </c>
      <c r="C24" s="29">
        <v>1.6</v>
      </c>
      <c r="D24">
        <v>12</v>
      </c>
      <c r="E24">
        <v>10.7</v>
      </c>
      <c r="F24">
        <v>0</v>
      </c>
      <c r="G24" s="29" t="s">
        <v>8</v>
      </c>
      <c r="I24" s="7"/>
    </row>
    <row r="25" spans="1:13" x14ac:dyDescent="0.25">
      <c r="A25" s="8" t="s">
        <v>53</v>
      </c>
      <c r="B25" s="29">
        <v>9.1999999999999993</v>
      </c>
      <c r="C25" s="29">
        <v>1.6</v>
      </c>
      <c r="D25">
        <v>12</v>
      </c>
      <c r="E25">
        <v>8.6999999999999993</v>
      </c>
      <c r="F25">
        <v>0</v>
      </c>
      <c r="G25" s="29" t="s">
        <v>8</v>
      </c>
      <c r="I25" s="7"/>
    </row>
    <row r="26" spans="1:13" x14ac:dyDescent="0.25">
      <c r="A26" s="8" t="s">
        <v>54</v>
      </c>
      <c r="B26" s="29">
        <v>7.3999999999999995</v>
      </c>
      <c r="C26" s="29">
        <v>1.6</v>
      </c>
      <c r="D26">
        <v>12</v>
      </c>
      <c r="E26">
        <v>6.7</v>
      </c>
      <c r="F26">
        <v>0</v>
      </c>
      <c r="G26" s="29" t="s">
        <v>8</v>
      </c>
      <c r="I26" s="7"/>
    </row>
    <row r="27" spans="1:13" x14ac:dyDescent="0.25">
      <c r="A27" s="8" t="s">
        <v>55</v>
      </c>
      <c r="B27" s="29">
        <v>5.6</v>
      </c>
      <c r="C27" s="29">
        <v>1.6</v>
      </c>
      <c r="D27">
        <v>12</v>
      </c>
      <c r="E27">
        <v>4.7</v>
      </c>
      <c r="F27">
        <v>0</v>
      </c>
      <c r="G27" s="29" t="s">
        <v>8</v>
      </c>
      <c r="I27" s="7"/>
    </row>
    <row r="28" spans="1:13" x14ac:dyDescent="0.25">
      <c r="A28" s="8" t="s">
        <v>56</v>
      </c>
      <c r="B28" s="29">
        <v>3.8</v>
      </c>
      <c r="C28" s="29">
        <v>1.6</v>
      </c>
      <c r="D28">
        <v>12</v>
      </c>
      <c r="E28">
        <v>2.7</v>
      </c>
      <c r="F28">
        <v>0</v>
      </c>
      <c r="G28" s="29" t="s">
        <v>8</v>
      </c>
      <c r="I28" s="7"/>
    </row>
    <row r="29" spans="1:13" s="7" customFormat="1" x14ac:dyDescent="0.25">
      <c r="A29" s="8" t="s">
        <v>29</v>
      </c>
      <c r="B29" s="29">
        <v>19</v>
      </c>
      <c r="C29" s="7">
        <v>1.8</v>
      </c>
      <c r="D29" s="7">
        <v>12</v>
      </c>
      <c r="E29" s="7">
        <v>19.7</v>
      </c>
      <c r="F29" s="18">
        <v>84.613150734262632</v>
      </c>
      <c r="G29" s="29" t="s">
        <v>8</v>
      </c>
    </row>
    <row r="30" spans="1:13" x14ac:dyDescent="0.25">
      <c r="A30" s="8" t="s">
        <v>49</v>
      </c>
      <c r="B30" s="29">
        <v>16.400000000000002</v>
      </c>
      <c r="C30" s="29">
        <v>1.8</v>
      </c>
      <c r="D30">
        <v>12</v>
      </c>
      <c r="E30">
        <v>16.7</v>
      </c>
      <c r="F30" s="19">
        <v>65.102694418923122</v>
      </c>
      <c r="G30" s="29" t="s">
        <v>8</v>
      </c>
      <c r="I30" s="6"/>
    </row>
    <row r="31" spans="1:13" x14ac:dyDescent="0.25">
      <c r="A31" s="8" t="s">
        <v>50</v>
      </c>
      <c r="B31" s="29">
        <v>14.600000000000001</v>
      </c>
      <c r="C31" s="29">
        <v>1.8</v>
      </c>
      <c r="D31">
        <v>12</v>
      </c>
      <c r="E31">
        <v>14.7</v>
      </c>
      <c r="F31" s="20">
        <v>23.865745746462043</v>
      </c>
      <c r="G31" s="29" t="s">
        <v>8</v>
      </c>
    </row>
    <row r="32" spans="1:13" x14ac:dyDescent="0.25">
      <c r="A32" s="8" t="s">
        <v>51</v>
      </c>
      <c r="B32" s="29">
        <v>12.8</v>
      </c>
      <c r="C32" s="29">
        <v>1.8</v>
      </c>
      <c r="D32">
        <v>12</v>
      </c>
      <c r="E32">
        <v>12.7</v>
      </c>
      <c r="F32" s="21">
        <v>60.738726093098251</v>
      </c>
      <c r="G32" s="29" t="s">
        <v>8</v>
      </c>
    </row>
    <row r="33" spans="1:7" x14ac:dyDescent="0.25">
      <c r="A33" s="8" t="s">
        <v>52</v>
      </c>
      <c r="B33" s="29">
        <v>11</v>
      </c>
      <c r="C33" s="29">
        <v>1.8</v>
      </c>
      <c r="D33">
        <v>12</v>
      </c>
      <c r="E33">
        <v>10.7</v>
      </c>
      <c r="F33" s="22">
        <v>64.813434573750598</v>
      </c>
      <c r="G33" s="29" t="s">
        <v>8</v>
      </c>
    </row>
    <row r="34" spans="1:7" x14ac:dyDescent="0.25">
      <c r="A34" s="8" t="s">
        <v>53</v>
      </c>
      <c r="B34" s="29">
        <v>9.1999999999999993</v>
      </c>
      <c r="C34" s="29">
        <v>1.8</v>
      </c>
      <c r="D34">
        <v>12</v>
      </c>
      <c r="E34">
        <v>8.6999999999999993</v>
      </c>
      <c r="F34" s="23">
        <v>69.343480659243809</v>
      </c>
      <c r="G34" s="29" t="s">
        <v>8</v>
      </c>
    </row>
    <row r="35" spans="1:7" x14ac:dyDescent="0.25">
      <c r="A35" s="8" t="s">
        <v>54</v>
      </c>
      <c r="B35" s="29">
        <v>7.3999999999999995</v>
      </c>
      <c r="C35" s="29">
        <v>1.8</v>
      </c>
      <c r="D35">
        <v>12</v>
      </c>
      <c r="E35">
        <v>6.7</v>
      </c>
      <c r="F35" s="24">
        <v>60.84735272899632</v>
      </c>
      <c r="G35" s="29" t="s">
        <v>8</v>
      </c>
    </row>
    <row r="36" spans="1:7" x14ac:dyDescent="0.25">
      <c r="A36" s="8" t="s">
        <v>55</v>
      </c>
      <c r="B36" s="29">
        <v>5.6</v>
      </c>
      <c r="C36" s="29">
        <v>1.8</v>
      </c>
      <c r="D36">
        <v>12</v>
      </c>
      <c r="E36">
        <v>4.7</v>
      </c>
      <c r="F36" s="25">
        <v>79.543623431673907</v>
      </c>
      <c r="G36" s="29" t="s">
        <v>8</v>
      </c>
    </row>
    <row r="37" spans="1:7" x14ac:dyDescent="0.25">
      <c r="A37" s="8" t="s">
        <v>56</v>
      </c>
      <c r="B37" s="29">
        <v>3.8</v>
      </c>
      <c r="C37" s="29">
        <v>1.8</v>
      </c>
      <c r="D37">
        <v>12</v>
      </c>
      <c r="E37">
        <v>2.7</v>
      </c>
      <c r="F37" s="26">
        <v>71.29626984443972</v>
      </c>
      <c r="G37" s="29" t="s">
        <v>8</v>
      </c>
    </row>
    <row r="38" spans="1:7" s="7" customFormat="1" x14ac:dyDescent="0.25">
      <c r="A38" s="8" t="s">
        <v>22</v>
      </c>
      <c r="B38" s="29">
        <v>19</v>
      </c>
      <c r="C38" s="7">
        <v>2.2000000000000002</v>
      </c>
      <c r="D38" s="7">
        <v>12</v>
      </c>
      <c r="E38" s="7">
        <v>19.7</v>
      </c>
      <c r="F38" s="7">
        <v>0</v>
      </c>
      <c r="G38" s="29" t="s">
        <v>8</v>
      </c>
    </row>
    <row r="39" spans="1:7" x14ac:dyDescent="0.25">
      <c r="A39" s="29" t="s">
        <v>49</v>
      </c>
      <c r="B39" s="29">
        <v>16.400000000000002</v>
      </c>
      <c r="C39" s="29">
        <v>2.2000000000000002</v>
      </c>
      <c r="D39">
        <v>12</v>
      </c>
      <c r="E39">
        <v>16.7</v>
      </c>
      <c r="F39">
        <v>0</v>
      </c>
      <c r="G39" s="29" t="s">
        <v>8</v>
      </c>
    </row>
    <row r="40" spans="1:7" x14ac:dyDescent="0.25">
      <c r="A40" s="29" t="s">
        <v>50</v>
      </c>
      <c r="B40" s="29">
        <v>14.600000000000001</v>
      </c>
      <c r="C40" s="29">
        <v>2.2000000000000002</v>
      </c>
      <c r="D40">
        <v>12</v>
      </c>
      <c r="E40">
        <v>14.7</v>
      </c>
      <c r="F40">
        <v>0</v>
      </c>
      <c r="G40" s="29" t="s">
        <v>8</v>
      </c>
    </row>
    <row r="41" spans="1:7" x14ac:dyDescent="0.25">
      <c r="A41" s="29" t="s">
        <v>51</v>
      </c>
      <c r="B41" s="29">
        <v>12.8</v>
      </c>
      <c r="C41" s="29">
        <v>2.2000000000000002</v>
      </c>
      <c r="D41">
        <v>12</v>
      </c>
      <c r="E41">
        <v>12.7</v>
      </c>
      <c r="F41">
        <v>0</v>
      </c>
      <c r="G41" s="29" t="s">
        <v>8</v>
      </c>
    </row>
    <row r="42" spans="1:7" x14ac:dyDescent="0.25">
      <c r="A42" s="29" t="s">
        <v>52</v>
      </c>
      <c r="B42" s="29">
        <v>11</v>
      </c>
      <c r="C42" s="29">
        <v>2.2000000000000002</v>
      </c>
      <c r="D42">
        <v>12</v>
      </c>
      <c r="E42">
        <v>10.7</v>
      </c>
      <c r="F42">
        <v>0</v>
      </c>
      <c r="G42" s="29" t="s">
        <v>8</v>
      </c>
    </row>
    <row r="43" spans="1:7" x14ac:dyDescent="0.25">
      <c r="A43" s="29" t="s">
        <v>53</v>
      </c>
      <c r="B43" s="29">
        <v>9.1999999999999993</v>
      </c>
      <c r="C43" s="29">
        <v>2.2000000000000002</v>
      </c>
      <c r="D43">
        <v>12</v>
      </c>
      <c r="E43">
        <v>8.6999999999999993</v>
      </c>
      <c r="F43">
        <v>0</v>
      </c>
      <c r="G43" s="29" t="s">
        <v>8</v>
      </c>
    </row>
    <row r="44" spans="1:7" x14ac:dyDescent="0.25">
      <c r="A44" s="29" t="s">
        <v>54</v>
      </c>
      <c r="B44" s="29">
        <v>7.3999999999999995</v>
      </c>
      <c r="C44" s="29">
        <v>2.2000000000000002</v>
      </c>
      <c r="D44">
        <v>12</v>
      </c>
      <c r="E44">
        <v>6.7</v>
      </c>
      <c r="F44">
        <v>0</v>
      </c>
      <c r="G44" s="29" t="s">
        <v>8</v>
      </c>
    </row>
    <row r="45" spans="1:7" x14ac:dyDescent="0.25">
      <c r="A45" s="29" t="s">
        <v>55</v>
      </c>
      <c r="B45" s="29">
        <v>5.6</v>
      </c>
      <c r="C45" s="29">
        <v>2.2000000000000002</v>
      </c>
      <c r="D45">
        <v>12</v>
      </c>
      <c r="E45">
        <v>4.7</v>
      </c>
      <c r="F45">
        <v>0</v>
      </c>
      <c r="G45" s="29" t="s">
        <v>8</v>
      </c>
    </row>
    <row r="46" spans="1:7" x14ac:dyDescent="0.25">
      <c r="A46" s="29" t="s">
        <v>56</v>
      </c>
      <c r="B46" s="29">
        <v>3.8</v>
      </c>
      <c r="C46" s="29">
        <v>2.2000000000000002</v>
      </c>
      <c r="D46">
        <v>12</v>
      </c>
      <c r="E46">
        <v>2.7</v>
      </c>
      <c r="F46">
        <v>0</v>
      </c>
      <c r="G46" s="29" t="s">
        <v>8</v>
      </c>
    </row>
    <row r="47" spans="1:7" s="7" customFormat="1" x14ac:dyDescent="0.25">
      <c r="A47" s="8" t="s">
        <v>22</v>
      </c>
      <c r="B47" s="29">
        <v>19</v>
      </c>
      <c r="C47" s="7">
        <v>2.4</v>
      </c>
      <c r="D47" s="7">
        <v>12</v>
      </c>
      <c r="E47" s="7">
        <v>19.7</v>
      </c>
      <c r="F47" s="27">
        <v>88.374620908435602</v>
      </c>
      <c r="G47" s="29" t="s">
        <v>8</v>
      </c>
    </row>
    <row r="48" spans="1:7" x14ac:dyDescent="0.25">
      <c r="A48" s="29" t="s">
        <v>49</v>
      </c>
      <c r="B48" s="29">
        <v>16.400000000000002</v>
      </c>
      <c r="C48" s="29">
        <v>2.4</v>
      </c>
      <c r="D48">
        <v>12</v>
      </c>
      <c r="E48">
        <v>16.7</v>
      </c>
      <c r="F48">
        <v>0</v>
      </c>
      <c r="G48" s="29" t="s">
        <v>8</v>
      </c>
    </row>
    <row r="49" spans="1:7" x14ac:dyDescent="0.25">
      <c r="A49" s="29" t="s">
        <v>50</v>
      </c>
      <c r="B49" s="29">
        <v>14.600000000000001</v>
      </c>
      <c r="C49" s="29">
        <v>2.4</v>
      </c>
      <c r="D49">
        <v>12</v>
      </c>
      <c r="E49">
        <v>14.7</v>
      </c>
      <c r="F49">
        <v>0</v>
      </c>
      <c r="G49" s="29" t="s">
        <v>8</v>
      </c>
    </row>
    <row r="50" spans="1:7" x14ac:dyDescent="0.25">
      <c r="A50" s="29" t="s">
        <v>51</v>
      </c>
      <c r="B50" s="29">
        <v>12.8</v>
      </c>
      <c r="C50" s="29">
        <v>2.4</v>
      </c>
      <c r="D50">
        <v>12</v>
      </c>
      <c r="E50">
        <v>12.7</v>
      </c>
      <c r="F50">
        <v>0</v>
      </c>
      <c r="G50" s="29" t="s">
        <v>8</v>
      </c>
    </row>
    <row r="51" spans="1:7" x14ac:dyDescent="0.25">
      <c r="A51" s="29" t="s">
        <v>52</v>
      </c>
      <c r="B51" s="29">
        <v>11</v>
      </c>
      <c r="C51" s="29">
        <v>2.4</v>
      </c>
      <c r="D51">
        <v>12</v>
      </c>
      <c r="E51">
        <v>10.7</v>
      </c>
      <c r="F51">
        <v>0</v>
      </c>
      <c r="G51" s="29" t="s">
        <v>8</v>
      </c>
    </row>
    <row r="52" spans="1:7" x14ac:dyDescent="0.25">
      <c r="A52" s="29" t="s">
        <v>53</v>
      </c>
      <c r="B52" s="29">
        <v>9.1999999999999993</v>
      </c>
      <c r="C52" s="29">
        <v>2.4</v>
      </c>
      <c r="D52">
        <v>12</v>
      </c>
      <c r="E52">
        <v>8.6999999999999993</v>
      </c>
      <c r="F52">
        <v>0</v>
      </c>
      <c r="G52" s="29" t="s">
        <v>8</v>
      </c>
    </row>
    <row r="53" spans="1:7" x14ac:dyDescent="0.25">
      <c r="A53" s="29" t="s">
        <v>54</v>
      </c>
      <c r="B53" s="29">
        <v>7.3999999999999995</v>
      </c>
      <c r="C53" s="29">
        <v>2.4</v>
      </c>
      <c r="D53">
        <v>12</v>
      </c>
      <c r="E53">
        <v>6.7</v>
      </c>
      <c r="F53">
        <v>0</v>
      </c>
      <c r="G53" s="29" t="s">
        <v>8</v>
      </c>
    </row>
    <row r="54" spans="1:7" x14ac:dyDescent="0.25">
      <c r="A54" s="29" t="s">
        <v>55</v>
      </c>
      <c r="B54" s="29">
        <v>5.6</v>
      </c>
      <c r="C54" s="29">
        <v>2.4</v>
      </c>
      <c r="D54">
        <v>12</v>
      </c>
      <c r="E54">
        <v>4.7</v>
      </c>
      <c r="F54">
        <v>0</v>
      </c>
      <c r="G54" s="29" t="s">
        <v>8</v>
      </c>
    </row>
    <row r="55" spans="1:7" x14ac:dyDescent="0.25">
      <c r="A55" s="29" t="s">
        <v>56</v>
      </c>
      <c r="B55" s="29">
        <v>3.8</v>
      </c>
      <c r="C55" s="29">
        <v>2.4</v>
      </c>
      <c r="D55">
        <v>12</v>
      </c>
      <c r="E55">
        <v>2.7</v>
      </c>
      <c r="F55">
        <v>0</v>
      </c>
      <c r="G55" s="29" t="s">
        <v>8</v>
      </c>
    </row>
    <row r="56" spans="1:7" x14ac:dyDescent="0.25">
      <c r="A56" s="8" t="s">
        <v>15</v>
      </c>
      <c r="B56" s="29">
        <v>19</v>
      </c>
      <c r="C56">
        <v>2.8</v>
      </c>
      <c r="D56">
        <v>12</v>
      </c>
      <c r="E56">
        <v>16.7</v>
      </c>
      <c r="F56">
        <v>0</v>
      </c>
      <c r="G56" s="29" t="s">
        <v>8</v>
      </c>
    </row>
    <row r="57" spans="1:7" s="7" customFormat="1" x14ac:dyDescent="0.25">
      <c r="A57" s="29" t="s">
        <v>49</v>
      </c>
      <c r="B57" s="29">
        <v>16.400000000000002</v>
      </c>
      <c r="C57" s="29">
        <v>2.8</v>
      </c>
      <c r="D57" s="7">
        <v>12</v>
      </c>
      <c r="E57" s="7">
        <v>19.7</v>
      </c>
      <c r="F57" s="7">
        <v>0</v>
      </c>
      <c r="G57" s="29" t="s">
        <v>8</v>
      </c>
    </row>
    <row r="58" spans="1:7" x14ac:dyDescent="0.25">
      <c r="A58" s="29" t="s">
        <v>50</v>
      </c>
      <c r="B58" s="29">
        <v>14.600000000000001</v>
      </c>
      <c r="C58" s="29">
        <v>2.8</v>
      </c>
      <c r="D58">
        <v>12</v>
      </c>
      <c r="E58">
        <v>14.7</v>
      </c>
      <c r="F58">
        <v>0</v>
      </c>
      <c r="G58" s="29" t="s">
        <v>8</v>
      </c>
    </row>
    <row r="59" spans="1:7" x14ac:dyDescent="0.25">
      <c r="A59" s="29" t="s">
        <v>51</v>
      </c>
      <c r="B59" s="29">
        <v>12.8</v>
      </c>
      <c r="C59" s="29">
        <v>2.8</v>
      </c>
      <c r="D59">
        <v>12</v>
      </c>
      <c r="E59">
        <v>12.7</v>
      </c>
      <c r="F59">
        <v>0</v>
      </c>
      <c r="G59" s="29" t="s">
        <v>8</v>
      </c>
    </row>
    <row r="60" spans="1:7" x14ac:dyDescent="0.25">
      <c r="A60" s="29" t="s">
        <v>52</v>
      </c>
      <c r="B60" s="29">
        <v>11</v>
      </c>
      <c r="C60" s="29">
        <v>2.8</v>
      </c>
      <c r="D60">
        <v>12</v>
      </c>
      <c r="E60">
        <v>10.7</v>
      </c>
      <c r="F60">
        <v>0</v>
      </c>
      <c r="G60" s="29" t="s">
        <v>8</v>
      </c>
    </row>
    <row r="61" spans="1:7" x14ac:dyDescent="0.25">
      <c r="A61" s="29" t="s">
        <v>53</v>
      </c>
      <c r="B61" s="29">
        <v>9.1999999999999993</v>
      </c>
      <c r="C61" s="29">
        <v>2.8</v>
      </c>
      <c r="D61">
        <v>12</v>
      </c>
      <c r="E61">
        <v>8.6999999999999993</v>
      </c>
      <c r="F61">
        <v>0</v>
      </c>
      <c r="G61" s="29" t="s">
        <v>8</v>
      </c>
    </row>
    <row r="62" spans="1:7" x14ac:dyDescent="0.25">
      <c r="A62" s="29" t="s">
        <v>54</v>
      </c>
      <c r="B62" s="29">
        <v>7.3999999999999995</v>
      </c>
      <c r="C62" s="29">
        <v>2.8</v>
      </c>
      <c r="D62">
        <v>12</v>
      </c>
      <c r="E62">
        <v>6.7</v>
      </c>
      <c r="F62">
        <v>0</v>
      </c>
      <c r="G62" s="29" t="s">
        <v>8</v>
      </c>
    </row>
    <row r="63" spans="1:7" x14ac:dyDescent="0.25">
      <c r="A63" s="29" t="s">
        <v>55</v>
      </c>
      <c r="B63" s="29">
        <v>5.6</v>
      </c>
      <c r="C63" s="29">
        <v>2.8</v>
      </c>
      <c r="D63">
        <v>12</v>
      </c>
      <c r="E63">
        <v>4.7</v>
      </c>
      <c r="F63">
        <v>0</v>
      </c>
      <c r="G63" s="29" t="s">
        <v>8</v>
      </c>
    </row>
    <row r="64" spans="1:7" x14ac:dyDescent="0.25">
      <c r="A64" s="29" t="s">
        <v>56</v>
      </c>
      <c r="B64" s="29">
        <v>3.8</v>
      </c>
      <c r="C64" s="29">
        <v>2.8</v>
      </c>
      <c r="D64">
        <v>12</v>
      </c>
      <c r="E64">
        <v>2.7</v>
      </c>
      <c r="F64">
        <v>0</v>
      </c>
      <c r="G64" s="29" t="s">
        <v>8</v>
      </c>
    </row>
    <row r="65" spans="1:7" s="7" customFormat="1" x14ac:dyDescent="0.25">
      <c r="A65" s="8" t="s">
        <v>15</v>
      </c>
      <c r="B65" s="29">
        <v>19</v>
      </c>
      <c r="C65" s="7">
        <v>3</v>
      </c>
      <c r="D65" s="7">
        <v>12</v>
      </c>
      <c r="E65" s="7">
        <v>19.7</v>
      </c>
      <c r="F65" s="28">
        <v>83.944816435269189</v>
      </c>
      <c r="G65" s="29" t="s">
        <v>8</v>
      </c>
    </row>
    <row r="66" spans="1:7" x14ac:dyDescent="0.25">
      <c r="A66" s="29" t="s">
        <v>49</v>
      </c>
      <c r="B66" s="29">
        <v>16.400000000000002</v>
      </c>
      <c r="C66" s="29">
        <v>3</v>
      </c>
      <c r="D66">
        <v>12</v>
      </c>
      <c r="E66">
        <v>16.7</v>
      </c>
      <c r="F66">
        <v>0</v>
      </c>
      <c r="G66" s="29" t="s">
        <v>8</v>
      </c>
    </row>
    <row r="67" spans="1:7" x14ac:dyDescent="0.25">
      <c r="A67" s="29" t="s">
        <v>50</v>
      </c>
      <c r="B67" s="29">
        <v>14.600000000000001</v>
      </c>
      <c r="C67" s="29">
        <v>3</v>
      </c>
      <c r="D67">
        <v>12</v>
      </c>
      <c r="E67">
        <v>14.7</v>
      </c>
      <c r="F67">
        <v>0</v>
      </c>
      <c r="G67" s="29" t="s">
        <v>8</v>
      </c>
    </row>
    <row r="68" spans="1:7" x14ac:dyDescent="0.25">
      <c r="A68" s="29" t="s">
        <v>51</v>
      </c>
      <c r="B68" s="29">
        <v>12.8</v>
      </c>
      <c r="C68" s="29">
        <v>3</v>
      </c>
      <c r="D68">
        <v>12</v>
      </c>
      <c r="E68">
        <v>12.7</v>
      </c>
      <c r="F68">
        <v>0</v>
      </c>
      <c r="G68" s="29" t="s">
        <v>8</v>
      </c>
    </row>
    <row r="69" spans="1:7" x14ac:dyDescent="0.25">
      <c r="A69" s="29" t="s">
        <v>52</v>
      </c>
      <c r="B69" s="29">
        <v>11</v>
      </c>
      <c r="C69" s="29">
        <v>3</v>
      </c>
      <c r="D69">
        <v>12</v>
      </c>
      <c r="E69">
        <v>10.7</v>
      </c>
      <c r="F69">
        <v>0</v>
      </c>
      <c r="G69" s="29" t="s">
        <v>8</v>
      </c>
    </row>
    <row r="70" spans="1:7" x14ac:dyDescent="0.25">
      <c r="A70" s="29" t="s">
        <v>53</v>
      </c>
      <c r="B70" s="29">
        <v>9.1999999999999993</v>
      </c>
      <c r="C70" s="29">
        <v>3</v>
      </c>
      <c r="D70">
        <v>12</v>
      </c>
      <c r="E70">
        <v>8.6999999999999993</v>
      </c>
      <c r="F70">
        <v>0</v>
      </c>
      <c r="G70" s="29" t="s">
        <v>8</v>
      </c>
    </row>
    <row r="71" spans="1:7" x14ac:dyDescent="0.25">
      <c r="A71" s="29" t="s">
        <v>54</v>
      </c>
      <c r="B71" s="29">
        <v>7.3999999999999995</v>
      </c>
      <c r="C71" s="29">
        <v>3</v>
      </c>
      <c r="D71">
        <v>12</v>
      </c>
      <c r="E71">
        <v>6.7</v>
      </c>
      <c r="F71" s="29">
        <v>9.3267312159624183</v>
      </c>
      <c r="G71" s="29" t="s">
        <v>8</v>
      </c>
    </row>
    <row r="72" spans="1:7" x14ac:dyDescent="0.25">
      <c r="A72" s="29" t="s">
        <v>55</v>
      </c>
      <c r="B72" s="29">
        <v>5.6</v>
      </c>
      <c r="C72" s="29">
        <v>3</v>
      </c>
      <c r="D72">
        <v>12</v>
      </c>
      <c r="E72">
        <v>4.7</v>
      </c>
      <c r="F72">
        <v>0</v>
      </c>
      <c r="G72" s="29" t="s">
        <v>8</v>
      </c>
    </row>
    <row r="73" spans="1:7" x14ac:dyDescent="0.25">
      <c r="A73" s="29" t="s">
        <v>56</v>
      </c>
      <c r="B73" s="29">
        <v>3.8</v>
      </c>
      <c r="C73" s="29">
        <v>3</v>
      </c>
      <c r="D73">
        <v>12</v>
      </c>
      <c r="E73">
        <v>2.7</v>
      </c>
      <c r="F73">
        <v>0</v>
      </c>
      <c r="G73" s="29" t="s">
        <v>8</v>
      </c>
    </row>
    <row r="74" spans="1:7" s="7" customFormat="1" x14ac:dyDescent="0.25">
      <c r="A74" s="8"/>
      <c r="B74" s="29">
        <v>19</v>
      </c>
      <c r="C74" s="7">
        <v>5</v>
      </c>
      <c r="D74" s="7">
        <v>12</v>
      </c>
      <c r="E74" s="7">
        <v>19.7</v>
      </c>
      <c r="G74" s="29" t="s">
        <v>8</v>
      </c>
    </row>
    <row r="75" spans="1:7" x14ac:dyDescent="0.25">
      <c r="A75" s="8"/>
      <c r="B75" s="29">
        <v>16.400000000000002</v>
      </c>
      <c r="C75">
        <v>5</v>
      </c>
      <c r="D75">
        <v>12</v>
      </c>
      <c r="E75">
        <v>16.7</v>
      </c>
      <c r="G75" s="29" t="s">
        <v>8</v>
      </c>
    </row>
    <row r="76" spans="1:7" x14ac:dyDescent="0.25">
      <c r="A76" s="8"/>
      <c r="B76" s="29">
        <v>14.600000000000001</v>
      </c>
      <c r="C76">
        <v>5</v>
      </c>
      <c r="D76">
        <v>12</v>
      </c>
      <c r="E76">
        <v>14.7</v>
      </c>
      <c r="G76" s="29" t="s">
        <v>8</v>
      </c>
    </row>
    <row r="77" spans="1:7" x14ac:dyDescent="0.25">
      <c r="A77" s="8"/>
      <c r="B77" s="29">
        <v>12.8</v>
      </c>
      <c r="C77">
        <v>5</v>
      </c>
      <c r="D77">
        <v>12</v>
      </c>
      <c r="E77">
        <v>12.7</v>
      </c>
      <c r="G77" s="29" t="s">
        <v>8</v>
      </c>
    </row>
    <row r="78" spans="1:7" x14ac:dyDescent="0.25">
      <c r="A78" s="8"/>
      <c r="B78" s="29">
        <v>11</v>
      </c>
      <c r="C78">
        <v>5</v>
      </c>
      <c r="D78">
        <v>12</v>
      </c>
      <c r="E78">
        <v>10.7</v>
      </c>
      <c r="G78" s="29" t="s">
        <v>8</v>
      </c>
    </row>
    <row r="79" spans="1:7" x14ac:dyDescent="0.25">
      <c r="A79" s="8"/>
      <c r="B79" s="29">
        <v>9.1999999999999993</v>
      </c>
      <c r="C79">
        <v>5</v>
      </c>
      <c r="D79">
        <v>12</v>
      </c>
      <c r="E79">
        <v>8.6999999999999993</v>
      </c>
      <c r="G79" s="29" t="s">
        <v>8</v>
      </c>
    </row>
    <row r="80" spans="1:7" x14ac:dyDescent="0.25">
      <c r="A80" s="8"/>
      <c r="B80" s="29">
        <v>7.3999999999999995</v>
      </c>
      <c r="C80">
        <v>5</v>
      </c>
      <c r="D80">
        <v>12</v>
      </c>
      <c r="E80">
        <v>6.7</v>
      </c>
      <c r="G80" s="29" t="s">
        <v>8</v>
      </c>
    </row>
    <row r="81" spans="1:7" x14ac:dyDescent="0.25">
      <c r="A81" s="8"/>
      <c r="B81" s="29">
        <v>5.6</v>
      </c>
      <c r="C81">
        <v>5</v>
      </c>
      <c r="D81">
        <v>12</v>
      </c>
      <c r="E81">
        <v>4.7</v>
      </c>
      <c r="G81" s="29" t="s">
        <v>8</v>
      </c>
    </row>
    <row r="82" spans="1:7" x14ac:dyDescent="0.25">
      <c r="A82" s="8"/>
      <c r="B82" s="29">
        <v>3.8</v>
      </c>
      <c r="C82">
        <v>5</v>
      </c>
      <c r="D82">
        <v>12</v>
      </c>
      <c r="E82">
        <v>2.7</v>
      </c>
      <c r="G82" s="29" t="s">
        <v>8</v>
      </c>
    </row>
    <row r="83" spans="1:7" s="7" customFormat="1" x14ac:dyDescent="0.25">
      <c r="A83" s="8"/>
      <c r="B83" s="29">
        <v>19</v>
      </c>
      <c r="C83" s="7">
        <v>5.5</v>
      </c>
      <c r="D83" s="7">
        <v>12</v>
      </c>
      <c r="E83" s="7">
        <v>19.7</v>
      </c>
      <c r="G83" s="29" t="s">
        <v>8</v>
      </c>
    </row>
    <row r="84" spans="1:7" x14ac:dyDescent="0.25">
      <c r="A84" s="8"/>
      <c r="B84" s="29">
        <v>16.400000000000002</v>
      </c>
      <c r="C84">
        <v>5.5</v>
      </c>
      <c r="D84">
        <v>12</v>
      </c>
      <c r="E84">
        <v>16.7</v>
      </c>
      <c r="G84" s="29" t="s">
        <v>8</v>
      </c>
    </row>
    <row r="85" spans="1:7" x14ac:dyDescent="0.25">
      <c r="A85" s="8"/>
      <c r="B85" s="29">
        <v>14.600000000000001</v>
      </c>
      <c r="C85">
        <v>5.5</v>
      </c>
      <c r="D85">
        <v>12</v>
      </c>
      <c r="E85">
        <v>14.7</v>
      </c>
      <c r="G85" s="29" t="s">
        <v>8</v>
      </c>
    </row>
    <row r="86" spans="1:7" x14ac:dyDescent="0.25">
      <c r="A86" s="8"/>
      <c r="B86" s="29">
        <v>12.8</v>
      </c>
      <c r="C86">
        <v>5.5</v>
      </c>
      <c r="D86">
        <v>12</v>
      </c>
      <c r="E86">
        <v>12.7</v>
      </c>
      <c r="G86" s="29" t="s">
        <v>8</v>
      </c>
    </row>
    <row r="87" spans="1:7" x14ac:dyDescent="0.25">
      <c r="A87" s="8"/>
      <c r="B87" s="29">
        <v>11</v>
      </c>
      <c r="C87">
        <v>5.5</v>
      </c>
      <c r="D87">
        <v>12</v>
      </c>
      <c r="E87">
        <v>10.7</v>
      </c>
      <c r="G87" s="29" t="s">
        <v>8</v>
      </c>
    </row>
    <row r="88" spans="1:7" x14ac:dyDescent="0.25">
      <c r="A88" s="8"/>
      <c r="B88" s="29">
        <v>9.1999999999999993</v>
      </c>
      <c r="C88">
        <v>5.5</v>
      </c>
      <c r="D88">
        <v>12</v>
      </c>
      <c r="E88">
        <v>8.6999999999999993</v>
      </c>
      <c r="G88" s="29" t="s">
        <v>8</v>
      </c>
    </row>
    <row r="89" spans="1:7" x14ac:dyDescent="0.25">
      <c r="A89" s="8"/>
      <c r="B89" s="29">
        <v>7.3999999999999995</v>
      </c>
      <c r="C89">
        <v>5.5</v>
      </c>
      <c r="D89">
        <v>12</v>
      </c>
      <c r="E89">
        <v>6.7</v>
      </c>
      <c r="G89" s="29" t="s">
        <v>8</v>
      </c>
    </row>
    <row r="90" spans="1:7" x14ac:dyDescent="0.25">
      <c r="A90" s="8"/>
      <c r="B90" s="29">
        <v>5.6</v>
      </c>
      <c r="C90">
        <v>5.5</v>
      </c>
      <c r="D90">
        <v>12</v>
      </c>
      <c r="E90">
        <v>4.7</v>
      </c>
      <c r="G90" s="29" t="s">
        <v>8</v>
      </c>
    </row>
    <row r="91" spans="1:7" x14ac:dyDescent="0.25">
      <c r="A91" s="8"/>
      <c r="B91" s="29">
        <v>3.8</v>
      </c>
      <c r="C91">
        <v>5.5</v>
      </c>
      <c r="D91">
        <v>12</v>
      </c>
      <c r="E91">
        <v>2.7</v>
      </c>
      <c r="G91" s="29" t="s">
        <v>8</v>
      </c>
    </row>
    <row r="92" spans="1:7" s="7" customFormat="1" x14ac:dyDescent="0.25">
      <c r="A92" s="8"/>
      <c r="B92" s="7">
        <v>19</v>
      </c>
      <c r="C92" s="7">
        <v>6</v>
      </c>
      <c r="D92" s="7">
        <v>12</v>
      </c>
      <c r="E92" s="7">
        <v>19.7</v>
      </c>
      <c r="G92" s="29" t="s">
        <v>8</v>
      </c>
    </row>
    <row r="93" spans="1:7" x14ac:dyDescent="0.25">
      <c r="A93" s="8"/>
      <c r="B93">
        <v>16</v>
      </c>
      <c r="C93">
        <v>6</v>
      </c>
      <c r="D93">
        <v>12</v>
      </c>
      <c r="E93">
        <v>16.7</v>
      </c>
      <c r="G93" s="29" t="s">
        <v>8</v>
      </c>
    </row>
    <row r="94" spans="1:7" x14ac:dyDescent="0.25">
      <c r="A94" s="8"/>
      <c r="B94">
        <v>14</v>
      </c>
      <c r="C94">
        <v>6</v>
      </c>
      <c r="D94">
        <v>12</v>
      </c>
      <c r="E94">
        <v>14.7</v>
      </c>
      <c r="G94" s="29" t="s">
        <v>8</v>
      </c>
    </row>
    <row r="95" spans="1:7" x14ac:dyDescent="0.25">
      <c r="A95" s="8"/>
      <c r="B95">
        <v>12</v>
      </c>
      <c r="C95">
        <v>6</v>
      </c>
      <c r="D95">
        <v>12</v>
      </c>
      <c r="E95">
        <v>12.7</v>
      </c>
      <c r="G95" s="29" t="s">
        <v>8</v>
      </c>
    </row>
    <row r="96" spans="1:7" x14ac:dyDescent="0.25">
      <c r="A96" s="8"/>
      <c r="B96">
        <v>10</v>
      </c>
      <c r="C96">
        <v>6</v>
      </c>
      <c r="D96">
        <v>12</v>
      </c>
      <c r="E96">
        <v>10.7</v>
      </c>
      <c r="G96" s="29" t="s">
        <v>8</v>
      </c>
    </row>
    <row r="97" spans="1:7" x14ac:dyDescent="0.25">
      <c r="A97" s="8"/>
      <c r="B97">
        <v>8</v>
      </c>
      <c r="C97">
        <v>6</v>
      </c>
      <c r="D97">
        <v>12</v>
      </c>
      <c r="E97">
        <v>8.6999999999999993</v>
      </c>
      <c r="G97" s="29" t="s">
        <v>8</v>
      </c>
    </row>
    <row r="98" spans="1:7" x14ac:dyDescent="0.25">
      <c r="A98" s="8"/>
      <c r="B98">
        <v>6</v>
      </c>
      <c r="C98">
        <v>6</v>
      </c>
      <c r="D98">
        <v>12</v>
      </c>
      <c r="E98">
        <v>6.7</v>
      </c>
      <c r="G98" s="29" t="s">
        <v>8</v>
      </c>
    </row>
    <row r="99" spans="1:7" x14ac:dyDescent="0.25">
      <c r="A99" s="8"/>
      <c r="B99">
        <v>4</v>
      </c>
      <c r="C99">
        <v>6</v>
      </c>
      <c r="D99">
        <v>12</v>
      </c>
      <c r="E99">
        <v>4.7</v>
      </c>
      <c r="G99" s="29" t="s">
        <v>8</v>
      </c>
    </row>
    <row r="100" spans="1:7" x14ac:dyDescent="0.25">
      <c r="A100" s="8"/>
      <c r="B100">
        <v>2</v>
      </c>
      <c r="C100">
        <v>6</v>
      </c>
      <c r="D100">
        <v>12</v>
      </c>
      <c r="E100">
        <v>2.7</v>
      </c>
      <c r="G100" s="29" t="s">
        <v>8</v>
      </c>
    </row>
    <row r="101" spans="1:7" s="7" customFormat="1" x14ac:dyDescent="0.25">
      <c r="A101" s="8"/>
      <c r="B101" s="7">
        <v>19</v>
      </c>
      <c r="C101" s="7">
        <v>6.5</v>
      </c>
      <c r="D101" s="7">
        <v>12</v>
      </c>
      <c r="E101" s="7">
        <v>19.7</v>
      </c>
      <c r="G101" s="29" t="s">
        <v>8</v>
      </c>
    </row>
    <row r="102" spans="1:7" x14ac:dyDescent="0.25">
      <c r="A102" s="8"/>
      <c r="B102">
        <v>16</v>
      </c>
      <c r="C102">
        <v>6.5</v>
      </c>
      <c r="D102">
        <v>12</v>
      </c>
      <c r="E102">
        <v>16.7</v>
      </c>
      <c r="G102" s="29" t="s">
        <v>8</v>
      </c>
    </row>
    <row r="103" spans="1:7" x14ac:dyDescent="0.25">
      <c r="A103" s="8"/>
      <c r="B103">
        <v>14</v>
      </c>
      <c r="C103">
        <v>6.5</v>
      </c>
      <c r="D103">
        <v>12</v>
      </c>
      <c r="E103">
        <v>14.7</v>
      </c>
      <c r="G103" s="29" t="s">
        <v>8</v>
      </c>
    </row>
    <row r="104" spans="1:7" x14ac:dyDescent="0.25">
      <c r="A104" s="8"/>
      <c r="B104">
        <v>12</v>
      </c>
      <c r="C104">
        <v>6.5</v>
      </c>
      <c r="D104">
        <v>12</v>
      </c>
      <c r="E104">
        <v>12.7</v>
      </c>
      <c r="G104" s="29" t="s">
        <v>8</v>
      </c>
    </row>
    <row r="105" spans="1:7" x14ac:dyDescent="0.25">
      <c r="A105" s="8"/>
      <c r="B105">
        <v>10</v>
      </c>
      <c r="C105">
        <v>6.5</v>
      </c>
      <c r="D105">
        <v>12</v>
      </c>
      <c r="E105">
        <v>10.7</v>
      </c>
      <c r="G105" s="29" t="s">
        <v>8</v>
      </c>
    </row>
    <row r="106" spans="1:7" x14ac:dyDescent="0.25">
      <c r="A106" s="8"/>
      <c r="B106">
        <v>8</v>
      </c>
      <c r="C106">
        <v>6.5</v>
      </c>
      <c r="D106">
        <v>12</v>
      </c>
      <c r="E106">
        <v>8.6999999999999993</v>
      </c>
      <c r="G106" s="29" t="s">
        <v>8</v>
      </c>
    </row>
    <row r="107" spans="1:7" x14ac:dyDescent="0.25">
      <c r="A107" s="8"/>
      <c r="B107">
        <v>6</v>
      </c>
      <c r="C107">
        <v>6.5</v>
      </c>
      <c r="D107">
        <v>12</v>
      </c>
      <c r="E107">
        <v>6.7</v>
      </c>
      <c r="G107" s="29" t="s">
        <v>8</v>
      </c>
    </row>
    <row r="108" spans="1:7" x14ac:dyDescent="0.25">
      <c r="A108" s="8"/>
      <c r="B108">
        <v>4</v>
      </c>
      <c r="C108">
        <v>6.5</v>
      </c>
      <c r="D108">
        <v>12</v>
      </c>
      <c r="E108">
        <v>4.7</v>
      </c>
      <c r="G108" s="29" t="s">
        <v>8</v>
      </c>
    </row>
    <row r="109" spans="1:7" x14ac:dyDescent="0.25">
      <c r="A109" s="8"/>
      <c r="B109">
        <v>2</v>
      </c>
      <c r="C109">
        <v>6.5</v>
      </c>
      <c r="D109">
        <v>12</v>
      </c>
      <c r="E109">
        <v>2.7</v>
      </c>
      <c r="G109" s="2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workbookViewId="0">
      <selection activeCell="L9" sqref="L9"/>
    </sheetView>
  </sheetViews>
  <sheetFormatPr baseColWidth="10" defaultRowHeight="15" x14ac:dyDescent="0.25"/>
  <cols>
    <col min="1" max="1" width="27.140625" style="2" bestFit="1" customWidth="1"/>
    <col min="2" max="8" width="11.42578125" style="2"/>
    <col min="9" max="9" width="24.140625" style="2" bestFit="1" customWidth="1"/>
    <col min="10" max="16384" width="11.42578125" style="2"/>
  </cols>
  <sheetData>
    <row r="1" spans="1:15" x14ac:dyDescent="0.25">
      <c r="B1" s="2" t="s">
        <v>44</v>
      </c>
      <c r="C1" s="2" t="s">
        <v>45</v>
      </c>
      <c r="D1" s="2" t="s">
        <v>46</v>
      </c>
      <c r="G1" s="2" t="s">
        <v>47</v>
      </c>
      <c r="J1" s="2" t="s">
        <v>44</v>
      </c>
      <c r="K1" s="2" t="s">
        <v>45</v>
      </c>
      <c r="L1" s="2" t="s">
        <v>46</v>
      </c>
    </row>
    <row r="2" spans="1:15" x14ac:dyDescent="0.25">
      <c r="A2" s="3" t="str">
        <f>A43&amp;" "&amp;B43</f>
        <v>Glucosamine exp 2</v>
      </c>
      <c r="B2" s="2">
        <v>0</v>
      </c>
      <c r="C2" s="2">
        <v>0</v>
      </c>
      <c r="E2" s="2" t="s">
        <v>48</v>
      </c>
      <c r="F2">
        <f>COUNTA(B2:D2)</f>
        <v>2</v>
      </c>
      <c r="G2" s="2">
        <f t="shared" ref="G2:G19" si="0">AVERAGE(B2:D2)</f>
        <v>0</v>
      </c>
      <c r="I2" s="3" t="str">
        <f>D43&amp;" "&amp;E43</f>
        <v>Ribose exp 2</v>
      </c>
      <c r="J2" s="1">
        <v>0</v>
      </c>
      <c r="K2" s="2">
        <v>0</v>
      </c>
      <c r="N2" s="4">
        <f>COUNTA(J2:L2)</f>
        <v>2</v>
      </c>
      <c r="O2" s="2">
        <f t="shared" ref="O2:O17" si="1">AVERAGE(J2:L2)</f>
        <v>0</v>
      </c>
    </row>
    <row r="3" spans="1:15" x14ac:dyDescent="0.25">
      <c r="A3" s="3" t="str">
        <f t="shared" ref="A3:A38" si="2">A44&amp;" "&amp;B44</f>
        <v>Glucosamine exp 2</v>
      </c>
      <c r="B3" s="2">
        <v>0.81014459108200998</v>
      </c>
      <c r="C3" s="2">
        <v>0.92913511202644838</v>
      </c>
      <c r="E3" s="2" t="s">
        <v>48</v>
      </c>
      <c r="F3" s="4">
        <f t="shared" ref="F3:F38" si="3">COUNTA(B3:D3)</f>
        <v>2</v>
      </c>
      <c r="G3" s="2">
        <f t="shared" si="0"/>
        <v>0.86963985155422918</v>
      </c>
      <c r="I3" s="3" t="str">
        <f t="shared" ref="I3:I38" si="4">D44&amp;" "&amp;E44</f>
        <v>Ribose exp 2</v>
      </c>
      <c r="J3" s="1">
        <v>0.2147</v>
      </c>
      <c r="K3" s="2">
        <v>0.55955866777535423</v>
      </c>
      <c r="N3" s="4">
        <f t="shared" ref="N3:N38" si="5">COUNTA(J3:L3)</f>
        <v>2</v>
      </c>
      <c r="O3" s="2">
        <f t="shared" si="1"/>
        <v>0.38712933388767712</v>
      </c>
    </row>
    <row r="4" spans="1:15" x14ac:dyDescent="0.25">
      <c r="A4" s="3" t="str">
        <f t="shared" si="2"/>
        <v>Glucosamine + gluconate exp 2</v>
      </c>
      <c r="B4" s="2">
        <v>0</v>
      </c>
      <c r="C4" s="2">
        <v>0</v>
      </c>
      <c r="E4" s="2" t="s">
        <v>48</v>
      </c>
      <c r="F4" s="4">
        <f t="shared" si="3"/>
        <v>2</v>
      </c>
      <c r="G4" s="2">
        <f t="shared" si="0"/>
        <v>0</v>
      </c>
      <c r="I4" s="3" t="str">
        <f t="shared" si="4"/>
        <v>Ribose + gluconate exp 2</v>
      </c>
      <c r="J4" s="1">
        <v>0</v>
      </c>
      <c r="K4" s="2">
        <v>0</v>
      </c>
      <c r="N4" s="4">
        <f t="shared" si="5"/>
        <v>2</v>
      </c>
      <c r="O4" s="2">
        <f t="shared" si="1"/>
        <v>0</v>
      </c>
    </row>
    <row r="5" spans="1:15" x14ac:dyDescent="0.25">
      <c r="A5" s="3" t="str">
        <f t="shared" si="2"/>
        <v>Glucosamine + gluconate exp 2</v>
      </c>
      <c r="B5" s="2">
        <v>0.65818250972301051</v>
      </c>
      <c r="C5" s="2">
        <v>0.68787190967151213</v>
      </c>
      <c r="E5" s="2" t="s">
        <v>48</v>
      </c>
      <c r="F5" s="4">
        <f t="shared" si="3"/>
        <v>2</v>
      </c>
      <c r="G5" s="2">
        <f t="shared" si="0"/>
        <v>0.67302720969726137</v>
      </c>
      <c r="I5" s="3" t="str">
        <f t="shared" si="4"/>
        <v>Ribose + gluconate exp 2</v>
      </c>
      <c r="J5" s="1">
        <v>0</v>
      </c>
      <c r="K5" s="2">
        <v>0</v>
      </c>
      <c r="N5" s="4">
        <f t="shared" si="5"/>
        <v>2</v>
      </c>
      <c r="O5" s="2">
        <f t="shared" si="1"/>
        <v>0</v>
      </c>
    </row>
    <row r="6" spans="1:15" x14ac:dyDescent="0.25">
      <c r="A6" s="3" t="str">
        <f t="shared" si="2"/>
        <v>Glucosamine + NAG exp 2</v>
      </c>
      <c r="B6" s="2">
        <v>0</v>
      </c>
      <c r="C6" s="2">
        <v>0</v>
      </c>
      <c r="E6" s="2" t="s">
        <v>48</v>
      </c>
      <c r="F6" s="4">
        <f t="shared" si="3"/>
        <v>2</v>
      </c>
      <c r="G6" s="2">
        <f t="shared" si="0"/>
        <v>0</v>
      </c>
      <c r="I6" s="3" t="str">
        <f t="shared" si="4"/>
        <v>Ribose + NAG exp 2</v>
      </c>
      <c r="J6" s="1">
        <v>0</v>
      </c>
      <c r="K6" s="2">
        <v>0</v>
      </c>
      <c r="N6" s="4">
        <f t="shared" si="5"/>
        <v>2</v>
      </c>
      <c r="O6" s="2">
        <f t="shared" si="1"/>
        <v>0</v>
      </c>
    </row>
    <row r="7" spans="1:15" x14ac:dyDescent="0.25">
      <c r="A7" s="3" t="str">
        <f t="shared" si="2"/>
        <v>Glucosamine + NAG exp 2</v>
      </c>
      <c r="B7" s="2">
        <v>0.32924792159739991</v>
      </c>
      <c r="C7" s="2">
        <v>0.38672445079646145</v>
      </c>
      <c r="E7" s="2" t="s">
        <v>48</v>
      </c>
      <c r="F7" s="4">
        <f t="shared" si="3"/>
        <v>2</v>
      </c>
      <c r="G7" s="2">
        <f t="shared" si="0"/>
        <v>0.35798618619693068</v>
      </c>
      <c r="I7" s="3" t="str">
        <f t="shared" si="4"/>
        <v>Ribose + NAG exp 2</v>
      </c>
      <c r="J7" s="1">
        <v>0</v>
      </c>
      <c r="K7" s="2">
        <v>0</v>
      </c>
      <c r="N7" s="4">
        <f t="shared" si="5"/>
        <v>2</v>
      </c>
      <c r="O7" s="2">
        <f t="shared" si="1"/>
        <v>0</v>
      </c>
    </row>
    <row r="8" spans="1:15" x14ac:dyDescent="0.25">
      <c r="A8" s="3" t="str">
        <f t="shared" si="2"/>
        <v>Glucosamine + Arabinose exp 2</v>
      </c>
      <c r="B8" s="2">
        <v>0</v>
      </c>
      <c r="C8" s="2">
        <v>0</v>
      </c>
      <c r="E8" s="2" t="s">
        <v>48</v>
      </c>
      <c r="F8" s="4">
        <f t="shared" si="3"/>
        <v>2</v>
      </c>
      <c r="G8" s="2">
        <f t="shared" si="0"/>
        <v>0</v>
      </c>
      <c r="I8" s="3" t="str">
        <f t="shared" si="4"/>
        <v>Ribose + Arabinose exp 2</v>
      </c>
      <c r="J8" s="1">
        <v>0</v>
      </c>
      <c r="K8" s="2">
        <v>0</v>
      </c>
      <c r="N8" s="4">
        <f t="shared" si="5"/>
        <v>2</v>
      </c>
      <c r="O8" s="2">
        <f t="shared" si="1"/>
        <v>0</v>
      </c>
    </row>
    <row r="9" spans="1:15" x14ac:dyDescent="0.25">
      <c r="A9" s="3" t="str">
        <f t="shared" si="2"/>
        <v>Glucosamine + Arabinose exp 2</v>
      </c>
      <c r="B9" s="2">
        <v>0.68310367550093731</v>
      </c>
      <c r="C9" s="2">
        <v>0.73731087063148859</v>
      </c>
      <c r="E9" s="2" t="s">
        <v>48</v>
      </c>
      <c r="F9" s="4">
        <f t="shared" si="3"/>
        <v>2</v>
      </c>
      <c r="G9" s="2">
        <f t="shared" si="0"/>
        <v>0.71020727306621301</v>
      </c>
      <c r="I9" s="3" t="str">
        <f t="shared" si="4"/>
        <v>Ribose + Arabinose exp 2</v>
      </c>
      <c r="J9" s="1">
        <v>0</v>
      </c>
      <c r="K9" s="2">
        <v>0</v>
      </c>
      <c r="N9" s="4">
        <f t="shared" si="5"/>
        <v>2</v>
      </c>
      <c r="O9" s="2">
        <f t="shared" si="1"/>
        <v>0</v>
      </c>
    </row>
    <row r="10" spans="1:15" x14ac:dyDescent="0.25">
      <c r="A10" s="3" t="str">
        <f t="shared" si="2"/>
        <v>Glucosamine + Glucuronate exp 2</v>
      </c>
      <c r="B10" s="2">
        <v>0</v>
      </c>
      <c r="C10" s="2">
        <v>0</v>
      </c>
      <c r="E10" s="2" t="s">
        <v>48</v>
      </c>
      <c r="F10" s="4">
        <f t="shared" si="3"/>
        <v>2</v>
      </c>
      <c r="G10" s="2">
        <f t="shared" si="0"/>
        <v>0</v>
      </c>
      <c r="I10" s="3" t="str">
        <f t="shared" si="4"/>
        <v>Ribose + Glucuronate exp 2</v>
      </c>
      <c r="J10" s="1">
        <v>0</v>
      </c>
      <c r="K10" s="2">
        <v>0</v>
      </c>
      <c r="N10" s="4">
        <f t="shared" si="5"/>
        <v>2</v>
      </c>
      <c r="O10" s="2">
        <f t="shared" si="1"/>
        <v>0</v>
      </c>
    </row>
    <row r="11" spans="1:15" x14ac:dyDescent="0.25">
      <c r="A11" s="3" t="str">
        <f t="shared" si="2"/>
        <v>Glucosamine + Glucuronate exp 2</v>
      </c>
      <c r="B11" s="2">
        <v>0.65152075732955839</v>
      </c>
      <c r="C11" s="2">
        <v>0.69212900010883016</v>
      </c>
      <c r="E11" s="2" t="s">
        <v>48</v>
      </c>
      <c r="F11" s="4">
        <f t="shared" si="3"/>
        <v>2</v>
      </c>
      <c r="G11" s="2">
        <f t="shared" si="0"/>
        <v>0.67182487871919427</v>
      </c>
      <c r="I11" s="3" t="str">
        <f t="shared" si="4"/>
        <v>Ribose + Glucuronate exp 2</v>
      </c>
      <c r="J11" s="1">
        <v>0</v>
      </c>
      <c r="K11" s="2">
        <v>0</v>
      </c>
      <c r="N11" s="4">
        <f t="shared" si="5"/>
        <v>2</v>
      </c>
      <c r="O11" s="2">
        <f t="shared" si="1"/>
        <v>0</v>
      </c>
    </row>
    <row r="12" spans="1:15" x14ac:dyDescent="0.25">
      <c r="A12" s="3" t="str">
        <f t="shared" si="2"/>
        <v>Glucosamine + Galacturonate exp 2</v>
      </c>
      <c r="B12" s="2">
        <v>0</v>
      </c>
      <c r="C12" s="2">
        <v>0</v>
      </c>
      <c r="E12" s="2" t="s">
        <v>48</v>
      </c>
      <c r="F12" s="4">
        <f t="shared" si="3"/>
        <v>2</v>
      </c>
      <c r="G12" s="2">
        <f t="shared" si="0"/>
        <v>0</v>
      </c>
      <c r="I12" s="3" t="str">
        <f t="shared" si="4"/>
        <v>Ribose + Galacturonate exp 1</v>
      </c>
      <c r="J12" s="2">
        <v>0</v>
      </c>
      <c r="N12" s="4">
        <f t="shared" si="5"/>
        <v>1</v>
      </c>
      <c r="O12" s="2">
        <f t="shared" si="1"/>
        <v>0</v>
      </c>
    </row>
    <row r="13" spans="1:15" x14ac:dyDescent="0.25">
      <c r="A13" s="3" t="str">
        <f t="shared" si="2"/>
        <v>Glucosamine + Galacturonate exp 2</v>
      </c>
      <c r="B13" s="2">
        <v>0.71569629823937064</v>
      </c>
      <c r="C13" s="2">
        <v>0.74820431240800123</v>
      </c>
      <c r="E13" s="2" t="s">
        <v>48</v>
      </c>
      <c r="F13" s="4">
        <f t="shared" si="3"/>
        <v>2</v>
      </c>
      <c r="G13" s="2">
        <f t="shared" si="0"/>
        <v>0.73195030532368599</v>
      </c>
      <c r="I13" s="3" t="str">
        <f t="shared" si="4"/>
        <v>Ribose + Galacturonate exp 1</v>
      </c>
      <c r="J13" s="2">
        <v>0</v>
      </c>
      <c r="N13" s="4">
        <f t="shared" si="5"/>
        <v>1</v>
      </c>
      <c r="O13" s="2">
        <f t="shared" si="1"/>
        <v>0</v>
      </c>
    </row>
    <row r="14" spans="1:15" x14ac:dyDescent="0.25">
      <c r="A14" s="3" t="str">
        <f t="shared" si="2"/>
        <v>Glucosamine + Maltose exp 2</v>
      </c>
      <c r="B14" s="2">
        <v>0</v>
      </c>
      <c r="C14" s="2">
        <v>0</v>
      </c>
      <c r="E14" s="2" t="s">
        <v>48</v>
      </c>
      <c r="F14" s="4">
        <f t="shared" si="3"/>
        <v>2</v>
      </c>
      <c r="G14" s="2">
        <f t="shared" si="0"/>
        <v>0</v>
      </c>
      <c r="I14" s="3" t="str">
        <f t="shared" si="4"/>
        <v>Ribose + Maltose exp 2</v>
      </c>
      <c r="J14" s="1">
        <v>0</v>
      </c>
      <c r="K14" s="2">
        <v>0</v>
      </c>
      <c r="N14" s="4">
        <f t="shared" si="5"/>
        <v>2</v>
      </c>
      <c r="O14" s="2">
        <f t="shared" si="1"/>
        <v>0</v>
      </c>
    </row>
    <row r="15" spans="1:15" x14ac:dyDescent="0.25">
      <c r="A15" s="3" t="str">
        <f t="shared" si="2"/>
        <v>Glucosamine + Maltose exp 2</v>
      </c>
      <c r="B15" s="2">
        <v>0.67607544244929596</v>
      </c>
      <c r="C15" s="2">
        <v>0.7765060355609279</v>
      </c>
      <c r="E15" s="2" t="s">
        <v>48</v>
      </c>
      <c r="F15" s="4">
        <f t="shared" si="3"/>
        <v>2</v>
      </c>
      <c r="G15" s="2">
        <f t="shared" si="0"/>
        <v>0.72629073900511187</v>
      </c>
      <c r="I15" s="3" t="str">
        <f t="shared" si="4"/>
        <v>Ribose + Maltose exp 2</v>
      </c>
      <c r="J15" s="1">
        <v>0</v>
      </c>
      <c r="K15" s="2">
        <v>0</v>
      </c>
      <c r="N15" s="4">
        <f t="shared" si="5"/>
        <v>2</v>
      </c>
      <c r="O15" s="2">
        <f t="shared" si="1"/>
        <v>0</v>
      </c>
    </row>
    <row r="16" spans="1:15" x14ac:dyDescent="0.25">
      <c r="A16" s="3" t="str">
        <f t="shared" si="2"/>
        <v>Glucosamine + Fucose exp 2</v>
      </c>
      <c r="B16" s="2">
        <v>0</v>
      </c>
      <c r="C16" s="2">
        <v>0</v>
      </c>
      <c r="E16" s="2" t="s">
        <v>48</v>
      </c>
      <c r="F16" s="4">
        <f t="shared" si="3"/>
        <v>2</v>
      </c>
      <c r="G16" s="2">
        <f t="shared" si="0"/>
        <v>0</v>
      </c>
      <c r="I16" s="3" t="str">
        <f t="shared" si="4"/>
        <v>Ribose + Fucose exp 2</v>
      </c>
      <c r="J16" s="1">
        <v>0</v>
      </c>
      <c r="K16" s="2">
        <v>0</v>
      </c>
      <c r="N16" s="4">
        <f t="shared" si="5"/>
        <v>2</v>
      </c>
      <c r="O16" s="2">
        <f t="shared" si="1"/>
        <v>0</v>
      </c>
    </row>
    <row r="17" spans="1:15" x14ac:dyDescent="0.25">
      <c r="A17" s="3" t="str">
        <f t="shared" si="2"/>
        <v>Glucosamine + Fucose exp 2</v>
      </c>
      <c r="B17" s="2">
        <v>0.80987868901599058</v>
      </c>
      <c r="C17" s="2">
        <v>0.86362319873245708</v>
      </c>
      <c r="E17" s="2" t="s">
        <v>48</v>
      </c>
      <c r="F17" s="4">
        <f t="shared" si="3"/>
        <v>2</v>
      </c>
      <c r="G17" s="2">
        <f t="shared" si="0"/>
        <v>0.83675094387422377</v>
      </c>
      <c r="I17" s="3" t="str">
        <f t="shared" si="4"/>
        <v>Ribose + Fucose exp 2</v>
      </c>
      <c r="J17" s="1">
        <v>0</v>
      </c>
      <c r="K17" s="2">
        <v>0</v>
      </c>
      <c r="N17" s="4">
        <f t="shared" si="5"/>
        <v>2</v>
      </c>
      <c r="O17" s="2">
        <f t="shared" si="1"/>
        <v>0</v>
      </c>
    </row>
    <row r="18" spans="1:15" x14ac:dyDescent="0.25">
      <c r="A18" s="3" t="str">
        <f t="shared" si="2"/>
        <v>Glucosamine + NANA exp 1</v>
      </c>
      <c r="B18" s="1">
        <v>0</v>
      </c>
      <c r="E18" s="2" t="s">
        <v>48</v>
      </c>
      <c r="F18" s="4">
        <f t="shared" si="3"/>
        <v>1</v>
      </c>
      <c r="G18" s="2">
        <f t="shared" si="0"/>
        <v>0</v>
      </c>
      <c r="I18" s="3" t="str">
        <f t="shared" si="4"/>
        <v>Ribose + NANA exp 0</v>
      </c>
      <c r="N18" s="4">
        <f t="shared" si="5"/>
        <v>0</v>
      </c>
    </row>
    <row r="19" spans="1:15" x14ac:dyDescent="0.25">
      <c r="A19" s="3" t="str">
        <f t="shared" si="2"/>
        <v>Glucosamine + NANA exp 1</v>
      </c>
      <c r="B19" s="1">
        <v>0.91428526469655802</v>
      </c>
      <c r="E19" s="2" t="s">
        <v>48</v>
      </c>
      <c r="F19" s="4">
        <f t="shared" si="3"/>
        <v>1</v>
      </c>
      <c r="G19" s="2">
        <f t="shared" si="0"/>
        <v>0.91428526469655802</v>
      </c>
      <c r="I19" s="3" t="str">
        <f t="shared" si="4"/>
        <v>Ribose + NANA exp 0</v>
      </c>
      <c r="N19" s="4">
        <f t="shared" si="5"/>
        <v>0</v>
      </c>
    </row>
    <row r="20" spans="1:15" x14ac:dyDescent="0.25">
      <c r="A20" s="3"/>
      <c r="E20" s="2" t="s">
        <v>48</v>
      </c>
      <c r="F20" s="4">
        <f t="shared" si="3"/>
        <v>0</v>
      </c>
      <c r="I20" s="3"/>
      <c r="N20" s="4">
        <f t="shared" si="5"/>
        <v>0</v>
      </c>
    </row>
    <row r="21" spans="1:15" x14ac:dyDescent="0.25">
      <c r="A21" s="3" t="str">
        <f>A62&amp;" "&amp;B62</f>
        <v>Mannose exp 3</v>
      </c>
      <c r="B21" s="1">
        <v>0</v>
      </c>
      <c r="C21" s="2">
        <v>0</v>
      </c>
      <c r="D21" s="2">
        <v>0</v>
      </c>
      <c r="E21" s="2" t="s">
        <v>48</v>
      </c>
      <c r="F21" s="4">
        <f t="shared" si="3"/>
        <v>3</v>
      </c>
      <c r="G21" s="2">
        <f t="shared" ref="G21:G38" si="6">AVERAGE(B21:D21)</f>
        <v>0</v>
      </c>
      <c r="I21" s="3" t="str">
        <f t="shared" si="4"/>
        <v>Galactose exp 2</v>
      </c>
      <c r="J21" s="1">
        <v>0</v>
      </c>
      <c r="K21" s="2">
        <v>0</v>
      </c>
      <c r="N21" s="4">
        <f t="shared" si="5"/>
        <v>2</v>
      </c>
      <c r="O21" s="2">
        <f t="shared" ref="O21:O38" si="7">AVERAGE(J21:L21)</f>
        <v>0</v>
      </c>
    </row>
    <row r="22" spans="1:15" x14ac:dyDescent="0.25">
      <c r="A22" s="3" t="str">
        <f t="shared" si="2"/>
        <v>Mannose exp 3</v>
      </c>
      <c r="B22" s="1">
        <v>0.81840000000000002</v>
      </c>
      <c r="C22" s="2">
        <v>0.81374983871618212</v>
      </c>
      <c r="D22" s="2">
        <v>0.81669677585134326</v>
      </c>
      <c r="E22" s="2" t="s">
        <v>48</v>
      </c>
      <c r="F22" s="4">
        <f t="shared" si="3"/>
        <v>3</v>
      </c>
      <c r="G22" s="2">
        <f t="shared" si="6"/>
        <v>0.8162822048558418</v>
      </c>
      <c r="I22" s="3" t="str">
        <f t="shared" si="4"/>
        <v>Galactose exp 2</v>
      </c>
      <c r="J22" s="1">
        <v>0.81359999999999999</v>
      </c>
      <c r="K22" s="2">
        <v>0.9432774134855717</v>
      </c>
      <c r="N22" s="4">
        <f t="shared" si="5"/>
        <v>2</v>
      </c>
      <c r="O22" s="2">
        <f t="shared" si="7"/>
        <v>0.8784387067427859</v>
      </c>
    </row>
    <row r="23" spans="1:15" x14ac:dyDescent="0.25">
      <c r="A23" s="3" t="str">
        <f t="shared" si="2"/>
        <v>Mannose + gluconate exp 2</v>
      </c>
      <c r="B23" s="1">
        <v>0</v>
      </c>
      <c r="C23" s="2">
        <v>0</v>
      </c>
      <c r="E23" s="2" t="s">
        <v>48</v>
      </c>
      <c r="F23" s="4">
        <f t="shared" si="3"/>
        <v>2</v>
      </c>
      <c r="G23" s="2">
        <f t="shared" si="6"/>
        <v>0</v>
      </c>
      <c r="I23" s="3" t="str">
        <f t="shared" si="4"/>
        <v>Galactose + gluconate exp 1</v>
      </c>
      <c r="J23" s="1">
        <v>0</v>
      </c>
      <c r="N23" s="4">
        <f t="shared" si="5"/>
        <v>1</v>
      </c>
      <c r="O23" s="2">
        <f t="shared" si="7"/>
        <v>0</v>
      </c>
    </row>
    <row r="24" spans="1:15" x14ac:dyDescent="0.25">
      <c r="A24" s="3" t="str">
        <f t="shared" si="2"/>
        <v>Mannose + gluconate exp 2</v>
      </c>
      <c r="B24" s="1">
        <v>0.49769999999999998</v>
      </c>
      <c r="C24" s="2">
        <v>0.63179336899156457</v>
      </c>
      <c r="E24" s="2" t="s">
        <v>48</v>
      </c>
      <c r="F24" s="4">
        <f t="shared" si="3"/>
        <v>2</v>
      </c>
      <c r="G24" s="2">
        <f t="shared" si="6"/>
        <v>0.56474668449578225</v>
      </c>
      <c r="I24" s="3" t="str">
        <f t="shared" si="4"/>
        <v>Galactose + gluconate exp 1</v>
      </c>
      <c r="J24" s="1">
        <v>0</v>
      </c>
      <c r="N24" s="4">
        <f t="shared" si="5"/>
        <v>1</v>
      </c>
      <c r="O24" s="2">
        <f t="shared" si="7"/>
        <v>0</v>
      </c>
    </row>
    <row r="25" spans="1:15" x14ac:dyDescent="0.25">
      <c r="A25" s="3" t="str">
        <f t="shared" si="2"/>
        <v>Mannose + NAG exp 3</v>
      </c>
      <c r="B25" s="1">
        <v>0</v>
      </c>
      <c r="C25" s="2">
        <v>0</v>
      </c>
      <c r="D25" s="2">
        <v>0</v>
      </c>
      <c r="E25" s="2" t="s">
        <v>48</v>
      </c>
      <c r="F25" s="4">
        <f t="shared" si="3"/>
        <v>3</v>
      </c>
      <c r="G25" s="2">
        <f t="shared" si="6"/>
        <v>0</v>
      </c>
      <c r="I25" s="3" t="str">
        <f t="shared" si="4"/>
        <v>Galactose + NAG exp 2</v>
      </c>
      <c r="J25" s="1">
        <v>0</v>
      </c>
      <c r="K25" s="2">
        <v>0</v>
      </c>
      <c r="N25" s="4">
        <f t="shared" si="5"/>
        <v>2</v>
      </c>
      <c r="O25" s="2">
        <f t="shared" si="7"/>
        <v>0</v>
      </c>
    </row>
    <row r="26" spans="1:15" x14ac:dyDescent="0.25">
      <c r="A26" s="3" t="str">
        <f t="shared" si="2"/>
        <v>Mannose + NAG exp 3</v>
      </c>
      <c r="B26" s="1">
        <v>0</v>
      </c>
      <c r="C26" s="2">
        <v>0.16444795978843935</v>
      </c>
      <c r="D26" s="2">
        <v>0.21978899983525266</v>
      </c>
      <c r="E26" s="2" t="s">
        <v>48</v>
      </c>
      <c r="F26" s="4">
        <f t="shared" si="3"/>
        <v>3</v>
      </c>
      <c r="G26" s="2">
        <f t="shared" si="6"/>
        <v>0.12807898654123065</v>
      </c>
      <c r="I26" s="3" t="str">
        <f t="shared" si="4"/>
        <v>Galactose + NAG exp 2</v>
      </c>
      <c r="J26" s="1">
        <v>0</v>
      </c>
      <c r="K26" s="2">
        <v>0</v>
      </c>
      <c r="N26" s="4">
        <f t="shared" si="5"/>
        <v>2</v>
      </c>
      <c r="O26" s="2">
        <f t="shared" si="7"/>
        <v>0</v>
      </c>
    </row>
    <row r="27" spans="1:15" x14ac:dyDescent="0.25">
      <c r="A27" s="3" t="str">
        <f t="shared" si="2"/>
        <v>Mannose + Arabinose exp 3</v>
      </c>
      <c r="B27" s="1">
        <v>0</v>
      </c>
      <c r="C27" s="2">
        <v>0</v>
      </c>
      <c r="D27" s="2">
        <v>0</v>
      </c>
      <c r="E27" s="2" t="s">
        <v>48</v>
      </c>
      <c r="F27" s="4">
        <f t="shared" si="3"/>
        <v>3</v>
      </c>
      <c r="G27" s="2">
        <f t="shared" si="6"/>
        <v>0</v>
      </c>
      <c r="I27" s="3" t="str">
        <f t="shared" si="4"/>
        <v>Galactose + Arabinose exp 2</v>
      </c>
      <c r="J27" s="1">
        <v>0</v>
      </c>
      <c r="K27" s="2">
        <v>0</v>
      </c>
      <c r="N27" s="4">
        <f t="shared" si="5"/>
        <v>2</v>
      </c>
      <c r="O27" s="2">
        <f t="shared" si="7"/>
        <v>0</v>
      </c>
    </row>
    <row r="28" spans="1:15" x14ac:dyDescent="0.25">
      <c r="A28" s="3" t="str">
        <f t="shared" si="2"/>
        <v>Mannose + Arabinose exp 3</v>
      </c>
      <c r="B28" s="1">
        <v>0.26850000000000002</v>
      </c>
      <c r="C28" s="2">
        <v>0.44451089310312647</v>
      </c>
      <c r="D28" s="2">
        <v>0.5597941332265659</v>
      </c>
      <c r="E28" s="2" t="s">
        <v>48</v>
      </c>
      <c r="F28" s="4">
        <f t="shared" si="3"/>
        <v>3</v>
      </c>
      <c r="G28" s="2">
        <f t="shared" si="6"/>
        <v>0.42426834210989745</v>
      </c>
      <c r="I28" s="3" t="str">
        <f t="shared" si="4"/>
        <v>Galactose + Arabinose exp 2</v>
      </c>
      <c r="J28" s="1">
        <v>0</v>
      </c>
      <c r="K28" s="2">
        <v>0</v>
      </c>
      <c r="N28" s="4">
        <f t="shared" si="5"/>
        <v>2</v>
      </c>
      <c r="O28" s="2">
        <f t="shared" si="7"/>
        <v>0</v>
      </c>
    </row>
    <row r="29" spans="1:15" x14ac:dyDescent="0.25">
      <c r="A29" s="3" t="str">
        <f t="shared" si="2"/>
        <v>Mannose + Glucuronate exp 3</v>
      </c>
      <c r="B29" s="1">
        <v>0</v>
      </c>
      <c r="C29" s="2">
        <v>0</v>
      </c>
      <c r="D29" s="2">
        <v>0</v>
      </c>
      <c r="E29" s="2" t="s">
        <v>48</v>
      </c>
      <c r="F29" s="4">
        <f t="shared" si="3"/>
        <v>3</v>
      </c>
      <c r="G29" s="2">
        <f t="shared" si="6"/>
        <v>0</v>
      </c>
      <c r="I29" s="3" t="str">
        <f t="shared" si="4"/>
        <v>Galactose + Glucuronate exp 2</v>
      </c>
      <c r="J29" s="1">
        <v>0</v>
      </c>
      <c r="K29" s="2">
        <v>0</v>
      </c>
      <c r="N29" s="4">
        <f t="shared" si="5"/>
        <v>2</v>
      </c>
      <c r="O29" s="2">
        <f t="shared" si="7"/>
        <v>0</v>
      </c>
    </row>
    <row r="30" spans="1:15" x14ac:dyDescent="0.25">
      <c r="A30" s="3" t="str">
        <f t="shared" si="2"/>
        <v>Mannose + Glucuronate exp 3</v>
      </c>
      <c r="B30" s="1">
        <v>0.52990000000000004</v>
      </c>
      <c r="C30" s="2">
        <v>0.67076110371311415</v>
      </c>
      <c r="D30" s="2">
        <v>0.672528130484221</v>
      </c>
      <c r="E30" s="2" t="s">
        <v>48</v>
      </c>
      <c r="F30" s="4">
        <f t="shared" si="3"/>
        <v>3</v>
      </c>
      <c r="G30" s="2">
        <f t="shared" si="6"/>
        <v>0.62439641139911173</v>
      </c>
      <c r="I30" s="3" t="str">
        <f t="shared" si="4"/>
        <v>Galactose + Glucuronate exp 2</v>
      </c>
      <c r="J30" s="1">
        <v>0</v>
      </c>
      <c r="K30" s="2">
        <v>0</v>
      </c>
      <c r="N30" s="4">
        <f t="shared" si="5"/>
        <v>2</v>
      </c>
      <c r="O30" s="2">
        <f t="shared" si="7"/>
        <v>0</v>
      </c>
    </row>
    <row r="31" spans="1:15" x14ac:dyDescent="0.25">
      <c r="A31" s="3" t="str">
        <f t="shared" si="2"/>
        <v>Mannose + Galacturonate exp 2</v>
      </c>
      <c r="B31" s="2">
        <v>0</v>
      </c>
      <c r="C31" s="2">
        <v>0</v>
      </c>
      <c r="E31" s="2" t="s">
        <v>48</v>
      </c>
      <c r="F31" s="4">
        <f t="shared" si="3"/>
        <v>2</v>
      </c>
      <c r="G31" s="2">
        <f t="shared" si="6"/>
        <v>0</v>
      </c>
      <c r="I31" s="3" t="str">
        <f t="shared" si="4"/>
        <v>Galactose + Galacturonate exp 1</v>
      </c>
      <c r="J31" s="2">
        <v>0</v>
      </c>
      <c r="N31" s="4">
        <f t="shared" si="5"/>
        <v>1</v>
      </c>
      <c r="O31" s="2">
        <f t="shared" si="7"/>
        <v>0</v>
      </c>
    </row>
    <row r="32" spans="1:15" x14ac:dyDescent="0.25">
      <c r="A32" s="3" t="str">
        <f t="shared" si="2"/>
        <v>Mannose + Galacturonate exp 2</v>
      </c>
      <c r="B32" s="2">
        <v>0.5826952650145063</v>
      </c>
      <c r="C32" s="2">
        <v>0.66667617012990499</v>
      </c>
      <c r="E32" s="2" t="s">
        <v>48</v>
      </c>
      <c r="F32" s="4">
        <f t="shared" si="3"/>
        <v>2</v>
      </c>
      <c r="G32" s="2">
        <f t="shared" si="6"/>
        <v>0.62468571757220559</v>
      </c>
      <c r="I32" s="3" t="str">
        <f t="shared" si="4"/>
        <v>Galactose + Galacturonate exp 1</v>
      </c>
      <c r="J32" s="2">
        <v>0</v>
      </c>
      <c r="N32" s="4">
        <f t="shared" si="5"/>
        <v>1</v>
      </c>
      <c r="O32" s="2">
        <f t="shared" si="7"/>
        <v>0</v>
      </c>
    </row>
    <row r="33" spans="1:15" x14ac:dyDescent="0.25">
      <c r="A33" s="3" t="str">
        <f t="shared" si="2"/>
        <v>Mannose + Maltose exp 3</v>
      </c>
      <c r="B33" s="1">
        <v>0</v>
      </c>
      <c r="C33" s="2">
        <v>0</v>
      </c>
      <c r="D33" s="2">
        <v>0</v>
      </c>
      <c r="E33" s="2" t="s">
        <v>48</v>
      </c>
      <c r="F33" s="4">
        <f t="shared" si="3"/>
        <v>3</v>
      </c>
      <c r="G33" s="2">
        <f t="shared" si="6"/>
        <v>0</v>
      </c>
      <c r="I33" s="3" t="str">
        <f t="shared" si="4"/>
        <v>Galactose + Maltose exp 2</v>
      </c>
      <c r="J33" s="1">
        <v>0</v>
      </c>
      <c r="K33" s="2">
        <v>0</v>
      </c>
      <c r="N33" s="4">
        <f t="shared" si="5"/>
        <v>2</v>
      </c>
      <c r="O33" s="2">
        <f t="shared" si="7"/>
        <v>0</v>
      </c>
    </row>
    <row r="34" spans="1:15" x14ac:dyDescent="0.25">
      <c r="A34" s="3" t="str">
        <f t="shared" si="2"/>
        <v>Mannose + Maltose exp 3</v>
      </c>
      <c r="B34" s="1">
        <v>0.23649999999999999</v>
      </c>
      <c r="C34" s="2">
        <v>0.58124699907988664</v>
      </c>
      <c r="D34" s="2">
        <v>0.52697714889672032</v>
      </c>
      <c r="E34" s="2" t="s">
        <v>48</v>
      </c>
      <c r="F34" s="4">
        <f t="shared" si="3"/>
        <v>3</v>
      </c>
      <c r="G34" s="2">
        <f t="shared" si="6"/>
        <v>0.44824138265886898</v>
      </c>
      <c r="I34" s="3" t="str">
        <f t="shared" si="4"/>
        <v>Galactose + Maltose exp 2</v>
      </c>
      <c r="J34" s="1">
        <v>0</v>
      </c>
      <c r="K34" s="2">
        <v>0.23027247383139501</v>
      </c>
      <c r="N34" s="4">
        <f t="shared" si="5"/>
        <v>2</v>
      </c>
      <c r="O34" s="2">
        <f t="shared" si="7"/>
        <v>0.11513623691569751</v>
      </c>
    </row>
    <row r="35" spans="1:15" x14ac:dyDescent="0.25">
      <c r="A35" s="3" t="str">
        <f t="shared" si="2"/>
        <v>Mannose + Fucose exp 3</v>
      </c>
      <c r="B35" s="1">
        <v>0</v>
      </c>
      <c r="C35" s="2">
        <v>0</v>
      </c>
      <c r="D35" s="2">
        <v>0</v>
      </c>
      <c r="E35" s="2" t="s">
        <v>48</v>
      </c>
      <c r="F35" s="4">
        <f t="shared" si="3"/>
        <v>3</v>
      </c>
      <c r="G35" s="2">
        <f t="shared" si="6"/>
        <v>0</v>
      </c>
      <c r="I35" s="3" t="str">
        <f t="shared" si="4"/>
        <v>Galactose + Fucose exp 1</v>
      </c>
      <c r="J35" s="1">
        <v>0</v>
      </c>
      <c r="N35" s="4">
        <f t="shared" si="5"/>
        <v>1</v>
      </c>
      <c r="O35" s="2">
        <f t="shared" si="7"/>
        <v>0</v>
      </c>
    </row>
    <row r="36" spans="1:15" x14ac:dyDescent="0.25">
      <c r="A36" s="3" t="str">
        <f t="shared" si="2"/>
        <v>Mannose + Fucose exp 3</v>
      </c>
      <c r="B36" s="1">
        <v>0.21909999999999999</v>
      </c>
      <c r="C36" s="2">
        <v>0.49096941398273258</v>
      </c>
      <c r="D36" s="2">
        <v>0.63172629536484892</v>
      </c>
      <c r="E36" s="2" t="s">
        <v>48</v>
      </c>
      <c r="F36" s="4">
        <f t="shared" si="3"/>
        <v>3</v>
      </c>
      <c r="G36" s="2">
        <f t="shared" si="6"/>
        <v>0.4472652364491938</v>
      </c>
      <c r="I36" s="3" t="str">
        <f t="shared" si="4"/>
        <v>Galactose + Fucose exp 1</v>
      </c>
      <c r="J36" s="1">
        <v>0</v>
      </c>
      <c r="N36" s="4">
        <f t="shared" si="5"/>
        <v>1</v>
      </c>
      <c r="O36" s="2">
        <f t="shared" si="7"/>
        <v>0</v>
      </c>
    </row>
    <row r="37" spans="1:15" x14ac:dyDescent="0.25">
      <c r="A37" s="3" t="str">
        <f t="shared" si="2"/>
        <v>Mannose + NANA exp 1</v>
      </c>
      <c r="B37" s="2">
        <v>0</v>
      </c>
      <c r="E37" s="2" t="s">
        <v>48</v>
      </c>
      <c r="F37" s="4">
        <f t="shared" si="3"/>
        <v>1</v>
      </c>
      <c r="G37" s="2">
        <f t="shared" si="6"/>
        <v>0</v>
      </c>
      <c r="I37" s="3" t="str">
        <f t="shared" si="4"/>
        <v>Galactose + NANA exp 1</v>
      </c>
      <c r="J37" s="2">
        <v>0</v>
      </c>
      <c r="N37" s="4">
        <f t="shared" si="5"/>
        <v>1</v>
      </c>
      <c r="O37" s="2">
        <f t="shared" si="7"/>
        <v>0</v>
      </c>
    </row>
    <row r="38" spans="1:15" x14ac:dyDescent="0.25">
      <c r="A38" s="3" t="str">
        <f t="shared" si="2"/>
        <v>Mannose + NANA exp 1</v>
      </c>
      <c r="B38" s="2">
        <v>0.73980379724287471</v>
      </c>
      <c r="E38" s="2" t="s">
        <v>48</v>
      </c>
      <c r="F38" s="4">
        <f t="shared" si="3"/>
        <v>1</v>
      </c>
      <c r="G38" s="2">
        <f t="shared" si="6"/>
        <v>0.73980379724287471</v>
      </c>
      <c r="I38" s="3" t="str">
        <f t="shared" si="4"/>
        <v>Galactose + NANA exp 1</v>
      </c>
      <c r="J38" s="2">
        <v>0</v>
      </c>
      <c r="N38" s="4">
        <f t="shared" si="5"/>
        <v>1</v>
      </c>
      <c r="O38" s="2">
        <f t="shared" si="7"/>
        <v>0</v>
      </c>
    </row>
    <row r="39" spans="1:15" x14ac:dyDescent="0.25">
      <c r="A39" s="3"/>
    </row>
    <row r="40" spans="1:15" x14ac:dyDescent="0.25">
      <c r="A40" s="3"/>
    </row>
    <row r="41" spans="1:15" x14ac:dyDescent="0.25">
      <c r="A41" s="3"/>
    </row>
    <row r="42" spans="1:15" x14ac:dyDescent="0.25">
      <c r="A42" s="3"/>
    </row>
    <row r="43" spans="1:15" x14ac:dyDescent="0.25">
      <c r="A43" s="3" t="s">
        <v>29</v>
      </c>
      <c r="B43" s="2" t="str">
        <f t="shared" ref="B43:B60" si="8">E2&amp;" "&amp;F2</f>
        <v>exp 2</v>
      </c>
      <c r="D43" s="3" t="s">
        <v>22</v>
      </c>
      <c r="E43" s="2" t="str">
        <f>E2&amp;" "&amp;N2</f>
        <v>exp 2</v>
      </c>
    </row>
    <row r="44" spans="1:15" x14ac:dyDescent="0.25">
      <c r="A44" s="3" t="s">
        <v>29</v>
      </c>
      <c r="B44" s="2" t="str">
        <f t="shared" si="8"/>
        <v>exp 2</v>
      </c>
      <c r="D44" s="3" t="s">
        <v>22</v>
      </c>
      <c r="E44" s="2" t="str">
        <f t="shared" ref="E44:E79" si="9">E3&amp;" "&amp;N3</f>
        <v>exp 2</v>
      </c>
    </row>
    <row r="45" spans="1:15" x14ac:dyDescent="0.25">
      <c r="A45" s="3" t="s">
        <v>30</v>
      </c>
      <c r="B45" s="2" t="str">
        <f t="shared" si="8"/>
        <v>exp 2</v>
      </c>
      <c r="D45" s="3" t="s">
        <v>23</v>
      </c>
      <c r="E45" s="2" t="str">
        <f t="shared" si="9"/>
        <v>exp 2</v>
      </c>
    </row>
    <row r="46" spans="1:15" x14ac:dyDescent="0.25">
      <c r="A46" s="3" t="s">
        <v>30</v>
      </c>
      <c r="B46" s="2" t="str">
        <f t="shared" si="8"/>
        <v>exp 2</v>
      </c>
      <c r="D46" s="3" t="s">
        <v>23</v>
      </c>
      <c r="E46" s="2" t="str">
        <f t="shared" si="9"/>
        <v>exp 2</v>
      </c>
    </row>
    <row r="47" spans="1:15" x14ac:dyDescent="0.25">
      <c r="A47" s="3" t="s">
        <v>31</v>
      </c>
      <c r="B47" s="2" t="str">
        <f t="shared" si="8"/>
        <v>exp 2</v>
      </c>
      <c r="D47" s="3" t="s">
        <v>24</v>
      </c>
      <c r="E47" s="2" t="str">
        <f t="shared" si="9"/>
        <v>exp 2</v>
      </c>
    </row>
    <row r="48" spans="1:15" x14ac:dyDescent="0.25">
      <c r="A48" s="3" t="s">
        <v>31</v>
      </c>
      <c r="B48" s="2" t="str">
        <f t="shared" si="8"/>
        <v>exp 2</v>
      </c>
      <c r="D48" s="3" t="s">
        <v>24</v>
      </c>
      <c r="E48" s="2" t="str">
        <f t="shared" si="9"/>
        <v>exp 2</v>
      </c>
    </row>
    <row r="49" spans="1:5" x14ac:dyDescent="0.25">
      <c r="A49" s="3" t="s">
        <v>32</v>
      </c>
      <c r="B49" s="2" t="str">
        <f t="shared" si="8"/>
        <v>exp 2</v>
      </c>
      <c r="D49" s="3" t="s">
        <v>25</v>
      </c>
      <c r="E49" s="2" t="str">
        <f t="shared" si="9"/>
        <v>exp 2</v>
      </c>
    </row>
    <row r="50" spans="1:5" x14ac:dyDescent="0.25">
      <c r="A50" s="3" t="s">
        <v>32</v>
      </c>
      <c r="B50" s="2" t="str">
        <f t="shared" si="8"/>
        <v>exp 2</v>
      </c>
      <c r="D50" s="3" t="s">
        <v>25</v>
      </c>
      <c r="E50" s="2" t="str">
        <f t="shared" si="9"/>
        <v>exp 2</v>
      </c>
    </row>
    <row r="51" spans="1:5" x14ac:dyDescent="0.25">
      <c r="A51" s="3" t="s">
        <v>33</v>
      </c>
      <c r="B51" s="2" t="str">
        <f t="shared" si="8"/>
        <v>exp 2</v>
      </c>
      <c r="D51" s="3" t="s">
        <v>26</v>
      </c>
      <c r="E51" s="2" t="str">
        <f t="shared" si="9"/>
        <v>exp 2</v>
      </c>
    </row>
    <row r="52" spans="1:5" x14ac:dyDescent="0.25">
      <c r="A52" s="3" t="s">
        <v>33</v>
      </c>
      <c r="B52" s="2" t="str">
        <f t="shared" si="8"/>
        <v>exp 2</v>
      </c>
      <c r="D52" s="3" t="s">
        <v>26</v>
      </c>
      <c r="E52" s="2" t="str">
        <f t="shared" si="9"/>
        <v>exp 2</v>
      </c>
    </row>
    <row r="53" spans="1:5" x14ac:dyDescent="0.25">
      <c r="A53" s="3" t="s">
        <v>34</v>
      </c>
      <c r="B53" s="2" t="str">
        <f t="shared" si="8"/>
        <v>exp 2</v>
      </c>
      <c r="D53" s="3" t="s">
        <v>40</v>
      </c>
      <c r="E53" s="2" t="str">
        <f t="shared" si="9"/>
        <v>exp 1</v>
      </c>
    </row>
    <row r="54" spans="1:5" x14ac:dyDescent="0.25">
      <c r="A54" s="3" t="s">
        <v>34</v>
      </c>
      <c r="B54" s="2" t="str">
        <f t="shared" si="8"/>
        <v>exp 2</v>
      </c>
      <c r="D54" s="3" t="s">
        <v>40</v>
      </c>
      <c r="E54" s="2" t="str">
        <f t="shared" si="9"/>
        <v>exp 1</v>
      </c>
    </row>
    <row r="55" spans="1:5" x14ac:dyDescent="0.25">
      <c r="A55" s="3" t="s">
        <v>35</v>
      </c>
      <c r="B55" s="2" t="str">
        <f t="shared" si="8"/>
        <v>exp 2</v>
      </c>
      <c r="D55" s="3" t="s">
        <v>27</v>
      </c>
      <c r="E55" s="2" t="str">
        <f t="shared" si="9"/>
        <v>exp 2</v>
      </c>
    </row>
    <row r="56" spans="1:5" x14ac:dyDescent="0.25">
      <c r="A56" s="3" t="s">
        <v>35</v>
      </c>
      <c r="B56" s="2" t="str">
        <f t="shared" si="8"/>
        <v>exp 2</v>
      </c>
      <c r="D56" s="3" t="s">
        <v>27</v>
      </c>
      <c r="E56" s="2" t="str">
        <f t="shared" si="9"/>
        <v>exp 2</v>
      </c>
    </row>
    <row r="57" spans="1:5" x14ac:dyDescent="0.25">
      <c r="A57" s="3" t="s">
        <v>36</v>
      </c>
      <c r="B57" s="2" t="str">
        <f t="shared" si="8"/>
        <v>exp 2</v>
      </c>
      <c r="D57" s="3" t="s">
        <v>28</v>
      </c>
      <c r="E57" s="2" t="str">
        <f t="shared" si="9"/>
        <v>exp 2</v>
      </c>
    </row>
    <row r="58" spans="1:5" x14ac:dyDescent="0.25">
      <c r="A58" s="3" t="s">
        <v>36</v>
      </c>
      <c r="B58" s="2" t="str">
        <f t="shared" si="8"/>
        <v>exp 2</v>
      </c>
      <c r="D58" s="3" t="s">
        <v>28</v>
      </c>
      <c r="E58" s="2" t="str">
        <f t="shared" si="9"/>
        <v>exp 2</v>
      </c>
    </row>
    <row r="59" spans="1:5" x14ac:dyDescent="0.25">
      <c r="A59" s="3" t="s">
        <v>37</v>
      </c>
      <c r="B59" s="2" t="str">
        <f t="shared" si="8"/>
        <v>exp 1</v>
      </c>
      <c r="D59" s="3" t="s">
        <v>41</v>
      </c>
      <c r="E59" s="2" t="str">
        <f t="shared" si="9"/>
        <v>exp 0</v>
      </c>
    </row>
    <row r="60" spans="1:5" x14ac:dyDescent="0.25">
      <c r="A60" s="3" t="s">
        <v>37</v>
      </c>
      <c r="B60" s="2" t="str">
        <f t="shared" si="8"/>
        <v>exp 1</v>
      </c>
      <c r="D60" s="3" t="s">
        <v>41</v>
      </c>
      <c r="E60" s="2" t="str">
        <f t="shared" si="9"/>
        <v>exp 0</v>
      </c>
    </row>
    <row r="61" spans="1:5" x14ac:dyDescent="0.25">
      <c r="A61" s="3"/>
      <c r="D61" s="3"/>
    </row>
    <row r="62" spans="1:5" x14ac:dyDescent="0.25">
      <c r="A62" s="3" t="s">
        <v>7</v>
      </c>
      <c r="B62" s="2" t="str">
        <f t="shared" ref="B62:B79" si="10">E21&amp;" "&amp;F21</f>
        <v>exp 3</v>
      </c>
      <c r="D62" s="3" t="s">
        <v>15</v>
      </c>
      <c r="E62" s="2" t="str">
        <f t="shared" si="9"/>
        <v>exp 2</v>
      </c>
    </row>
    <row r="63" spans="1:5" x14ac:dyDescent="0.25">
      <c r="A63" s="3" t="s">
        <v>7</v>
      </c>
      <c r="B63" s="2" t="str">
        <f t="shared" si="10"/>
        <v>exp 3</v>
      </c>
      <c r="D63" s="3" t="s">
        <v>15</v>
      </c>
      <c r="E63" s="2" t="str">
        <f t="shared" si="9"/>
        <v>exp 2</v>
      </c>
    </row>
    <row r="64" spans="1:5" x14ac:dyDescent="0.25">
      <c r="A64" s="3" t="s">
        <v>9</v>
      </c>
      <c r="B64" s="2" t="str">
        <f t="shared" si="10"/>
        <v>exp 2</v>
      </c>
      <c r="D64" s="3" t="s">
        <v>16</v>
      </c>
      <c r="E64" s="2" t="str">
        <f t="shared" si="9"/>
        <v>exp 1</v>
      </c>
    </row>
    <row r="65" spans="1:5" x14ac:dyDescent="0.25">
      <c r="A65" s="3" t="s">
        <v>9</v>
      </c>
      <c r="B65" s="2" t="str">
        <f t="shared" si="10"/>
        <v>exp 2</v>
      </c>
      <c r="D65" s="3" t="s">
        <v>16</v>
      </c>
      <c r="E65" s="2" t="str">
        <f t="shared" si="9"/>
        <v>exp 1</v>
      </c>
    </row>
    <row r="66" spans="1:5" x14ac:dyDescent="0.25">
      <c r="A66" s="3" t="s">
        <v>10</v>
      </c>
      <c r="B66" s="2" t="str">
        <f t="shared" si="10"/>
        <v>exp 3</v>
      </c>
      <c r="D66" s="3" t="s">
        <v>17</v>
      </c>
      <c r="E66" s="2" t="str">
        <f t="shared" si="9"/>
        <v>exp 2</v>
      </c>
    </row>
    <row r="67" spans="1:5" x14ac:dyDescent="0.25">
      <c r="A67" s="3" t="s">
        <v>10</v>
      </c>
      <c r="B67" s="2" t="str">
        <f t="shared" si="10"/>
        <v>exp 3</v>
      </c>
      <c r="D67" s="3" t="s">
        <v>17</v>
      </c>
      <c r="E67" s="2" t="str">
        <f t="shared" si="9"/>
        <v>exp 2</v>
      </c>
    </row>
    <row r="68" spans="1:5" x14ac:dyDescent="0.25">
      <c r="A68" s="3" t="s">
        <v>11</v>
      </c>
      <c r="B68" s="2" t="str">
        <f t="shared" si="10"/>
        <v>exp 3</v>
      </c>
      <c r="D68" s="3" t="s">
        <v>18</v>
      </c>
      <c r="E68" s="2" t="str">
        <f t="shared" si="9"/>
        <v>exp 2</v>
      </c>
    </row>
    <row r="69" spans="1:5" x14ac:dyDescent="0.25">
      <c r="A69" s="3" t="s">
        <v>11</v>
      </c>
      <c r="B69" s="2" t="str">
        <f t="shared" si="10"/>
        <v>exp 3</v>
      </c>
      <c r="D69" s="3" t="s">
        <v>18</v>
      </c>
      <c r="E69" s="2" t="str">
        <f t="shared" si="9"/>
        <v>exp 2</v>
      </c>
    </row>
    <row r="70" spans="1:5" x14ac:dyDescent="0.25">
      <c r="A70" s="3" t="s">
        <v>12</v>
      </c>
      <c r="B70" s="2" t="str">
        <f t="shared" si="10"/>
        <v>exp 3</v>
      </c>
      <c r="D70" s="3" t="s">
        <v>19</v>
      </c>
      <c r="E70" s="2" t="str">
        <f t="shared" si="9"/>
        <v>exp 2</v>
      </c>
    </row>
    <row r="71" spans="1:5" x14ac:dyDescent="0.25">
      <c r="A71" s="3" t="s">
        <v>12</v>
      </c>
      <c r="B71" s="2" t="str">
        <f t="shared" si="10"/>
        <v>exp 3</v>
      </c>
      <c r="D71" s="3" t="s">
        <v>19</v>
      </c>
      <c r="E71" s="2" t="str">
        <f t="shared" si="9"/>
        <v>exp 2</v>
      </c>
    </row>
    <row r="72" spans="1:5" x14ac:dyDescent="0.25">
      <c r="A72" s="3" t="s">
        <v>38</v>
      </c>
      <c r="B72" s="2" t="str">
        <f t="shared" si="10"/>
        <v>exp 2</v>
      </c>
      <c r="D72" s="3" t="s">
        <v>42</v>
      </c>
      <c r="E72" s="2" t="str">
        <f t="shared" si="9"/>
        <v>exp 1</v>
      </c>
    </row>
    <row r="73" spans="1:5" x14ac:dyDescent="0.25">
      <c r="A73" s="3" t="s">
        <v>38</v>
      </c>
      <c r="B73" s="2" t="str">
        <f t="shared" si="10"/>
        <v>exp 2</v>
      </c>
      <c r="D73" s="3" t="s">
        <v>42</v>
      </c>
      <c r="E73" s="2" t="str">
        <f t="shared" si="9"/>
        <v>exp 1</v>
      </c>
    </row>
    <row r="74" spans="1:5" x14ac:dyDescent="0.25">
      <c r="A74" s="3" t="s">
        <v>13</v>
      </c>
      <c r="B74" s="2" t="str">
        <f t="shared" si="10"/>
        <v>exp 3</v>
      </c>
      <c r="D74" s="3" t="s">
        <v>20</v>
      </c>
      <c r="E74" s="2" t="str">
        <f t="shared" si="9"/>
        <v>exp 2</v>
      </c>
    </row>
    <row r="75" spans="1:5" x14ac:dyDescent="0.25">
      <c r="A75" s="3" t="s">
        <v>13</v>
      </c>
      <c r="B75" s="2" t="str">
        <f t="shared" si="10"/>
        <v>exp 3</v>
      </c>
      <c r="D75" s="3" t="s">
        <v>20</v>
      </c>
      <c r="E75" s="2" t="str">
        <f t="shared" si="9"/>
        <v>exp 2</v>
      </c>
    </row>
    <row r="76" spans="1:5" x14ac:dyDescent="0.25">
      <c r="A76" s="3" t="s">
        <v>14</v>
      </c>
      <c r="B76" s="2" t="str">
        <f t="shared" si="10"/>
        <v>exp 3</v>
      </c>
      <c r="D76" s="3" t="s">
        <v>21</v>
      </c>
      <c r="E76" s="2" t="str">
        <f t="shared" si="9"/>
        <v>exp 1</v>
      </c>
    </row>
    <row r="77" spans="1:5" x14ac:dyDescent="0.25">
      <c r="A77" s="3" t="s">
        <v>14</v>
      </c>
      <c r="B77" s="2" t="str">
        <f t="shared" si="10"/>
        <v>exp 3</v>
      </c>
      <c r="D77" s="3" t="s">
        <v>21</v>
      </c>
      <c r="E77" s="2" t="str">
        <f t="shared" si="9"/>
        <v>exp 1</v>
      </c>
    </row>
    <row r="78" spans="1:5" x14ac:dyDescent="0.25">
      <c r="A78" s="3" t="s">
        <v>39</v>
      </c>
      <c r="B78" s="2" t="str">
        <f t="shared" si="10"/>
        <v>exp 1</v>
      </c>
      <c r="D78" s="3" t="s">
        <v>43</v>
      </c>
      <c r="E78" s="2" t="str">
        <f t="shared" si="9"/>
        <v>exp 1</v>
      </c>
    </row>
    <row r="79" spans="1:5" x14ac:dyDescent="0.25">
      <c r="A79" s="3" t="s">
        <v>39</v>
      </c>
      <c r="B79" s="2" t="str">
        <f t="shared" si="10"/>
        <v>exp 1</v>
      </c>
      <c r="D79" s="3" t="s">
        <v>43</v>
      </c>
      <c r="E79" s="2" t="str">
        <f t="shared" si="9"/>
        <v>exp 1</v>
      </c>
    </row>
    <row r="80" spans="1:5" x14ac:dyDescent="0.25">
      <c r="D8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script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Dinclaux</dc:creator>
  <cp:lastModifiedBy>Mickael Dinclaux</cp:lastModifiedBy>
  <dcterms:created xsi:type="dcterms:W3CDTF">2016-04-05T08:28:57Z</dcterms:created>
  <dcterms:modified xsi:type="dcterms:W3CDTF">2016-06-09T13:16:27Z</dcterms:modified>
</cp:coreProperties>
</file>