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https://d.docs.live.net/bd83eecb920bf415/Desktop/"/>
    </mc:Choice>
  </mc:AlternateContent>
  <xr:revisionPtr revIDLastSave="2" documentId="13_ncr:1_{482C59DE-EE5D-43E6-A1AC-464A9DCB17CF}" xr6:coauthVersionLast="47" xr6:coauthVersionMax="47" xr10:uidLastSave="{6228B218-4529-48D3-B1FD-A5B695D44F4C}"/>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<sst xmlns="http://schemas.openxmlformats.org/spreadsheetml/2006/main" count="16267" uniqueCount="51">
  <si>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</si>
  <si>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</si>
  <si>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</si>
  <si>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</si>
  <si>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</si>
  <si>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</si>
  <si>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</si>
  <si>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</si>
  <si>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</si>
  <si>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</si>
  <si>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</si>
  <si>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</si>
  <si>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</si>
  <si>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</si>
  <si>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</si>
  <si>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</si>
  <si>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</si>
  <si>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</si>
  <si>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</si>
  <si>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</si>
  <si>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</si>
  <si>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</si>
  <si>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</si>
  <si>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</si>
  <si>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</si>
  <si>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</si>
  <si>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</si>
  <si>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</si>
  <si>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</si>
  <si>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</si>
  <si>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</si>
  <si>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</si>
  <si>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</si>
  <si>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</si>
  <si>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</si>
  <si>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</si>
  <si>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</si>
  <si>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</si>
  <si>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</si>
  <si>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</si>
  <si>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</si>
  <si>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</si>
  <si>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</si>
  <si>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</si>
  <si>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</si>
  <si>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</si>
  <si>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then 10 miles</t>
  </si>
  <si>
    <t>Old</t>
  </si>
  <si>
    <t>Middle</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</si>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</sst>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5C]#,##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4" borderId="0" xfId="0" applyFont="1" applyFill="1" applyAlignment="1">
      <alignment vertical="center"/>
    </xf>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5D5-4B85-AEC7-39EF163036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A44-4AAD-9F8C-9ABA81019A95}"/>
            </c:ext>
          </c:extLst>
        </c:ser>
        <c:dLbls>
          <c:showLegendKey val="0"/>
          <c:showVal val="0"/>
          <c:showCatName val="0"/>
          <c:showSerName val="0"/>
          <c:showPercent val="0"/>
          <c:showBubbleSize val="0"/>
        </c:dLbls>
        <c:gapWidth val="219"/>
        <c:overlap val="-27"/>
        <c:axId val="495880768"/>
        <c:axId val="495884096"/>
      </c:barChart>
      <c:catAx>
        <c:axId val="49588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84096"/>
        <c:crosses val="autoZero"/>
        <c:auto val="1"/>
        <c:lblAlgn val="ctr"/>
        <c:lblOffset val="100"/>
        <c:noMultiLvlLbl val="0"/>
      </c:catAx>
      <c:valAx>
        <c:axId val="49588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80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then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28-4BAE-BF4A-718A54B1915E}"/>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then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6DAC-402E-8057-6537ECCD2D30}"/>
            </c:ext>
          </c:extLst>
        </c:ser>
        <c:dLbls>
          <c:showLegendKey val="0"/>
          <c:showVal val="0"/>
          <c:showCatName val="0"/>
          <c:showSerName val="0"/>
          <c:showPercent val="0"/>
          <c:showBubbleSize val="0"/>
        </c:dLbls>
        <c:smooth val="0"/>
        <c:axId val="687847344"/>
        <c:axId val="687851920"/>
      </c:lineChart>
      <c:catAx>
        <c:axId val="68784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851920"/>
        <c:crosses val="autoZero"/>
        <c:auto val="1"/>
        <c:lblAlgn val="ctr"/>
        <c:lblOffset val="100"/>
        <c:noMultiLvlLbl val="0"/>
      </c:catAx>
      <c:valAx>
        <c:axId val="68785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Buyers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84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Customres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table'!$A$31:$A$34</c:f>
              <c:strCache>
                <c:ptCount val="3"/>
                <c:pt idx="0">
                  <c:v>Old</c:v>
                </c:pt>
                <c:pt idx="1">
                  <c:v>Middle</c:v>
                </c:pt>
                <c:pt idx="2">
                  <c:v>Adolescent</c:v>
                </c:pt>
              </c:strCache>
            </c:strRef>
          </c:cat>
          <c:val>
            <c:numRef>
              <c:f>'Pivot table'!$B$31:$B$34</c:f>
              <c:numCache>
                <c:formatCode>General</c:formatCode>
                <c:ptCount val="3"/>
                <c:pt idx="0">
                  <c:v>178</c:v>
                </c:pt>
                <c:pt idx="1">
                  <c:v>270</c:v>
                </c:pt>
                <c:pt idx="2">
                  <c:v>71</c:v>
                </c:pt>
              </c:numCache>
            </c:numRef>
          </c:val>
          <c:smooth val="0"/>
          <c:extLst>
            <c:ext xmlns:c16="http://schemas.microsoft.com/office/drawing/2014/chart" uri="{C3380CC4-5D6E-409C-BE32-E72D297353CC}">
              <c16:uniqueId val="{00000000-6A72-42F0-BED4-3FD1C272F4B5}"/>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table'!$A$31:$A$34</c:f>
              <c:strCache>
                <c:ptCount val="3"/>
                <c:pt idx="0">
                  <c:v>Old</c:v>
                </c:pt>
                <c:pt idx="1">
                  <c:v>Middle</c:v>
                </c:pt>
                <c:pt idx="2">
                  <c:v>Adolescent</c:v>
                </c:pt>
              </c:strCache>
            </c:strRef>
          </c:cat>
          <c:val>
            <c:numRef>
              <c:f>'Pivot table'!$C$31:$C$34</c:f>
              <c:numCache>
                <c:formatCode>General</c:formatCode>
                <c:ptCount val="3"/>
                <c:pt idx="0">
                  <c:v>122</c:v>
                </c:pt>
                <c:pt idx="1">
                  <c:v>320</c:v>
                </c:pt>
                <c:pt idx="2">
                  <c:v>39</c:v>
                </c:pt>
              </c:numCache>
            </c:numRef>
          </c:val>
          <c:smooth val="0"/>
          <c:extLst>
            <c:ext xmlns:c16="http://schemas.microsoft.com/office/drawing/2014/chart" uri="{C3380CC4-5D6E-409C-BE32-E72D297353CC}">
              <c16:uniqueId val="{00000003-6A72-42F0-BED4-3FD1C272F4B5}"/>
            </c:ext>
          </c:extLst>
        </c:ser>
        <c:dLbls>
          <c:showLegendKey val="0"/>
          <c:showVal val="0"/>
          <c:showCatName val="0"/>
          <c:showSerName val="0"/>
          <c:showPercent val="0"/>
          <c:showBubbleSize val="0"/>
        </c:dLbls>
        <c:smooth val="0"/>
        <c:axId val="496076080"/>
        <c:axId val="496057360"/>
      </c:lineChart>
      <c:catAx>
        <c:axId val="49607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57360"/>
        <c:crosses val="autoZero"/>
        <c:auto val="1"/>
        <c:lblAlgn val="ctr"/>
        <c:lblOffset val="100"/>
        <c:noMultiLvlLbl val="0"/>
      </c:catAx>
      <c:valAx>
        <c:axId val="49605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Buyers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then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A9-4D24-8AC3-2B787A124FF4}"/>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then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36D8-4AC5-A51F-F4524F74F6AD}"/>
            </c:ext>
          </c:extLst>
        </c:ser>
        <c:dLbls>
          <c:showLegendKey val="0"/>
          <c:showVal val="0"/>
          <c:showCatName val="0"/>
          <c:showSerName val="0"/>
          <c:showPercent val="0"/>
          <c:showBubbleSize val="0"/>
        </c:dLbls>
        <c:smooth val="0"/>
        <c:axId val="687847344"/>
        <c:axId val="687851920"/>
      </c:lineChart>
      <c:catAx>
        <c:axId val="68784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851920"/>
        <c:crosses val="autoZero"/>
        <c:auto val="1"/>
        <c:lblAlgn val="ctr"/>
        <c:lblOffset val="100"/>
        <c:noMultiLvlLbl val="0"/>
      </c:catAx>
      <c:valAx>
        <c:axId val="68785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Buyers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84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Customres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table'!$A$31:$A$34</c:f>
              <c:strCache>
                <c:ptCount val="3"/>
                <c:pt idx="0">
                  <c:v>Old</c:v>
                </c:pt>
                <c:pt idx="1">
                  <c:v>Middle</c:v>
                </c:pt>
                <c:pt idx="2">
                  <c:v>Adolescent</c:v>
                </c:pt>
              </c:strCache>
            </c:strRef>
          </c:cat>
          <c:val>
            <c:numRef>
              <c:f>'Pivot table'!$B$31:$B$34</c:f>
              <c:numCache>
                <c:formatCode>General</c:formatCode>
                <c:ptCount val="3"/>
                <c:pt idx="0">
                  <c:v>178</c:v>
                </c:pt>
                <c:pt idx="1">
                  <c:v>270</c:v>
                </c:pt>
                <c:pt idx="2">
                  <c:v>71</c:v>
                </c:pt>
              </c:numCache>
            </c:numRef>
          </c:val>
          <c:smooth val="0"/>
          <c:extLst>
            <c:ext xmlns:c16="http://schemas.microsoft.com/office/drawing/2014/chart" uri="{C3380CC4-5D6E-409C-BE32-E72D297353CC}">
              <c16:uniqueId val="{00000000-B9CD-497F-887B-94E87AC01098}"/>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table'!$A$31:$A$34</c:f>
              <c:strCache>
                <c:ptCount val="3"/>
                <c:pt idx="0">
                  <c:v>Old</c:v>
                </c:pt>
                <c:pt idx="1">
                  <c:v>Middle</c:v>
                </c:pt>
                <c:pt idx="2">
                  <c:v>Adolescent</c:v>
                </c:pt>
              </c:strCache>
            </c:strRef>
          </c:cat>
          <c:val>
            <c:numRef>
              <c:f>'Pivot table'!$C$31:$C$34</c:f>
              <c:numCache>
                <c:formatCode>General</c:formatCode>
                <c:ptCount val="3"/>
                <c:pt idx="0">
                  <c:v>122</c:v>
                </c:pt>
                <c:pt idx="1">
                  <c:v>320</c:v>
                </c:pt>
                <c:pt idx="2">
                  <c:v>39</c:v>
                </c:pt>
              </c:numCache>
            </c:numRef>
          </c:val>
          <c:smooth val="0"/>
          <c:extLst>
            <c:ext xmlns:c16="http://schemas.microsoft.com/office/drawing/2014/chart" uri="{C3380CC4-5D6E-409C-BE32-E72D297353CC}">
              <c16:uniqueId val="{00000001-B9CD-497F-887B-94E87AC01098}"/>
            </c:ext>
          </c:extLst>
        </c:ser>
        <c:dLbls>
          <c:showLegendKey val="0"/>
          <c:showVal val="0"/>
          <c:showCatName val="0"/>
          <c:showSerName val="0"/>
          <c:showPercent val="0"/>
          <c:showBubbleSize val="0"/>
        </c:dLbls>
        <c:smooth val="0"/>
        <c:axId val="496076080"/>
        <c:axId val="496057360"/>
      </c:lineChart>
      <c:catAx>
        <c:axId val="49607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57360"/>
        <c:crosses val="autoZero"/>
        <c:auto val="1"/>
        <c:lblAlgn val="ctr"/>
        <c:lblOffset val="100"/>
        <c:noMultiLvlLbl val="0"/>
      </c:catAx>
      <c:valAx>
        <c:axId val="49605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Buyers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A25-4DD1-9F72-1302DA10408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DEF-48CA-B7B8-8755531FD339}"/>
            </c:ext>
          </c:extLst>
        </c:ser>
        <c:dLbls>
          <c:showLegendKey val="0"/>
          <c:showVal val="0"/>
          <c:showCatName val="0"/>
          <c:showSerName val="0"/>
          <c:showPercent val="0"/>
          <c:showBubbleSize val="0"/>
        </c:dLbls>
        <c:gapWidth val="219"/>
        <c:overlap val="-27"/>
        <c:axId val="495880768"/>
        <c:axId val="495884096"/>
      </c:barChart>
      <c:catAx>
        <c:axId val="49588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84096"/>
        <c:crosses val="autoZero"/>
        <c:auto val="1"/>
        <c:lblAlgn val="ctr"/>
        <c:lblOffset val="100"/>
        <c:noMultiLvlLbl val="0"/>
      </c:catAx>
      <c:valAx>
        <c:axId val="49588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880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298450</xdr:colOff>
      <xdr:row>0</xdr:row>
      <xdr:rowOff>120651</xdr:rowOff>
    </xdr:from>
    <xdr:to>
      <xdr:col>9</xdr:col>
      <xdr:colOff>374650</xdr:colOff>
      <xdr:row>13</xdr:row>
      <xdr:rowOff>38100</xdr:rowOff>
    </xdr:to>
    <xdr:graphicFrame macro="">
      <xdr:nvGraphicFramePr>
        <xdr:cNvPr id="2" name="Chart 1">
          <a:extLst>
            <a:ext uri="{FF2B5EF4-FFF2-40B4-BE49-F238E27FC236}">
              <a16:creationId xmlns:a16="http://schemas.microsoft.com/office/drawing/2014/main" id="{E8B0B61C-6145-E183-D2C5-A9F5C4D67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292100</xdr:colOff>
      <xdr:row>15</xdr:row>
      <xdr:rowOff>15875</xdr:rowOff>
    </xdr:from>
    <xdr:to>
      <xdr:col>10</xdr:col>
      <xdr:colOff>165100</xdr:colOff>
      <xdr:row>25</xdr:row>
      <xdr:rowOff>101600</xdr:rowOff>
    </xdr:to>
    <xdr:graphicFrame macro="">
      <xdr:nvGraphicFramePr>
        <xdr:cNvPr id="3" name="Chart 2">
          <a:extLst>
            <a:ext uri="{FF2B5EF4-FFF2-40B4-BE49-F238E27FC236}">
              <a16:creationId xmlns:a16="http://schemas.microsoft.com/office/drawing/2014/main" id="{EF1F7C56-3660-6836-EEBC-F57DB2D7E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26</xdr:row>
      <xdr:rowOff>117475</xdr:rowOff>
    </xdr:from>
    <xdr:to>
      <xdr:col>10</xdr:col>
      <xdr:colOff>171450</xdr:colOff>
      <xdr:row>39</xdr:row>
      <xdr:rowOff>82550</xdr:rowOff>
    </xdr:to>
    <xdr:graphicFrame macro="">
      <xdr:nvGraphicFramePr>
        <xdr:cNvPr id="4" name="Chart 3">
          <a:extLst>
            <a:ext uri="{FF2B5EF4-FFF2-40B4-BE49-F238E27FC236}">
              <a16:creationId xmlns:a16="http://schemas.microsoft.com/office/drawing/2014/main" id="{84FC8C8D-CD14-5818-C42C-6970DCE6B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244929</xdr:colOff>
      <xdr:row>3</xdr:row>
      <xdr:rowOff>44450</xdr:rowOff>
    </xdr:from>
    <xdr:to>
      <xdr:col>14</xdr:col>
      <xdr:colOff>589643</xdr:colOff>
      <xdr:row>16</xdr:row>
      <xdr:rowOff>146050</xdr:rowOff>
    </xdr:to>
    <xdr:graphicFrame macro="">
      <xdr:nvGraphicFramePr>
        <xdr:cNvPr id="3" name="Chart 2">
          <a:extLst>
            <a:ext uri="{FF2B5EF4-FFF2-40B4-BE49-F238E27FC236}">
              <a16:creationId xmlns:a16="http://schemas.microsoft.com/office/drawing/2014/main" id="{473C23B4-E34A-493F-8555-DA8BD1427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355600</xdr:colOff>
      <xdr:row>17</xdr:row>
      <xdr:rowOff>0</xdr:rowOff>
    </xdr:from>
    <xdr:to>
      <xdr:col>14</xdr:col>
      <xdr:colOff>589643</xdr:colOff>
      <xdr:row>29</xdr:row>
      <xdr:rowOff>149225</xdr:rowOff>
    </xdr:to>
    <xdr:graphicFrame macro="">
      <xdr:nvGraphicFramePr>
        <xdr:cNvPr id="4" name="Chart 3">
          <a:extLst>
            <a:ext uri="{FF2B5EF4-FFF2-40B4-BE49-F238E27FC236}">
              <a16:creationId xmlns:a16="http://schemas.microsoft.com/office/drawing/2014/main" id="{0E10618D-58EB-424C-802D-BDF338B5C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361951</xdr:colOff>
      <xdr:row>3</xdr:row>
      <xdr:rowOff>44450</xdr:rowOff>
    </xdr:from>
    <xdr:to>
      <xdr:col>8</xdr:col>
      <xdr:colOff>199572</xdr:colOff>
      <xdr:row>16</xdr:row>
      <xdr:rowOff>139700</xdr:rowOff>
    </xdr:to>
    <xdr:graphicFrame macro="">
      <xdr:nvGraphicFramePr>
        <xdr:cNvPr id="5" name="Chart 4">
          <a:extLst>
            <a:ext uri="{FF2B5EF4-FFF2-40B4-BE49-F238E27FC236}">
              <a16:creationId xmlns:a16="http://schemas.microsoft.com/office/drawing/2014/main" id="{5B5EF2DD-AE8C-4E05-B8AF-034B4E1D9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44450</xdr:rowOff>
    </xdr:from>
    <xdr:to>
      <xdr:col>2</xdr:col>
      <xdr:colOff>330200</xdr:colOff>
      <xdr:row>10</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C6F16B8-121D-79C9-2693-32E9100D004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88736"/>
              <a:ext cx="1545771" cy="9261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103188</xdr:rowOff>
    </xdr:from>
    <xdr:to>
      <xdr:col>2</xdr:col>
      <xdr:colOff>323850</xdr:colOff>
      <xdr:row>29</xdr:row>
      <xdr:rowOff>150812</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6517D64-33BD-621B-E769-C16CD2B58A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89313"/>
              <a:ext cx="1546225" cy="20558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55564</xdr:rowOff>
    </xdr:from>
    <xdr:to>
      <xdr:col>2</xdr:col>
      <xdr:colOff>323850</xdr:colOff>
      <xdr:row>18</xdr:row>
      <xdr:rowOff>23814</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F825FBE0-8079-8732-4700-497815D1C5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546679"/>
              <a:ext cx="1539421" cy="1184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ESH DHAWAN" refreshedDate="44849.849455787036" createdVersion="8" refreshedVersion="8" minRefreshableVersion="3" recordCount="1000" xr:uid="{6043BA88-55CE-4826-BFE8-2184E7CA7AA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s v="Old"/>
        <s v="Adolescent"/>
        <s v="Adults" u="1"/>
      </sharedItems>
    </cacheField>
    <cacheField name="Purchased Bike" numFmtId="0">
      <sharedItems count="2">
        <s v="No"/>
        <s v="Yes"/>
      </sharedItems>
    </cacheField>
  </cacheFields>
  <extLst>
    <ext xmlns:x14="http://schemas.microsoft.com/office/spreadsheetml/2009/9/main" uri="{725AE2AE-9491-48be-B2B4-4EB974FC3084}">
      <x14:pivotCacheDefinition pivotCacheId="186702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ABD8E5-BFF8-4677-A1EF-E6B81A0C2C67}"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m="1" x="3"/>
        <item x="1"/>
        <item x="0"/>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7DEAEF-3DBA-4A26-B1FB-7E1233B23209}"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E444B5-AC01-42C5-8A0C-12CD1EA05A3B}"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649FCB-A41D-4E3A-A302-CF326FD0705D}" sourceName="Marital Status">
  <pivotTables>
    <pivotTable tabId="3" name="PivotTable1"/>
    <pivotTable tabId="3" name="PivotTable3"/>
    <pivotTable tabId="3" name="PivotTable4"/>
  </pivotTables>
  <data>
    <tabular pivotCacheId="1867027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2F7791-DBB1-49E7-8757-7DF8E7B4D176}" sourceName="Education">
  <pivotTables>
    <pivotTable tabId="3" name="PivotTable1"/>
    <pivotTable tabId="3" name="PivotTable3"/>
    <pivotTable tabId="3" name="PivotTable4"/>
  </pivotTables>
  <data>
    <tabular pivotCacheId="1867027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9BCC59-5CF8-4445-9731-CFB71229617B}" sourceName="Region">
  <pivotTables>
    <pivotTable tabId="3" name="PivotTable1"/>
    <pivotTable tabId="3" name="PivotTable3"/>
    <pivotTable tabId="3" name="PivotTable4"/>
  </pivotTables>
  <data>
    <tabular pivotCacheId="1867027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24B0B1-6056-4B14-96AC-6AC4B6FF1E8A}" cache="Slicer_Marital_Status" caption="Marital Status" rowHeight="241300"/>
  <slicer name="Education" xr10:uid="{BEA6AA19-4812-429B-BD62-BD5521CDC2E3}" cache="Slicer_Education" caption="Education" rowHeight="241300"/>
  <slicer name="Region" xr10:uid="{119E40D0-E4B4-4C76-A44C-2148FF17E2C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E60" sqref="E60"/>
    </sheetView>
  </sheetViews>
  <sheetFormatPr defaultColWidth="11.90625" defaultRowHeight="14.5" x14ac:dyDescent="0.35"/>
  <cols>
    <col min="10" max="10" width="16.6328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1E85F-FED8-4486-B9C5-12FC7A64279D}">
  <dimension ref="A1:N1001"/>
  <sheetViews>
    <sheetView topLeftCell="D1" workbookViewId="0">
      <selection activeCell="M9" sqref="M9"/>
    </sheetView>
  </sheetViews>
  <sheetFormatPr defaultColWidth="11.90625" defaultRowHeight="14.5" x14ac:dyDescent="0.35"/>
  <cols>
    <col min="1" max="1" width="5.81640625" bestFit="1" customWidth="1"/>
    <col min="2" max="2" width="14.6328125" bestFit="1" customWidth="1"/>
    <col min="3" max="3" width="9.26953125" bestFit="1" customWidth="1"/>
    <col min="4" max="4" width="12.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_xlfn.IFS(L2&lt;=30,"Adolescent",L2&lt;50,"Middle",L2&gt;=50,"Old")</f>
        <v>Middle</v>
      </c>
      <c r="N2" t="s">
        <v>18</v>
      </c>
    </row>
    <row r="3" spans="1:14" x14ac:dyDescent="0.35">
      <c r="A3">
        <v>24107</v>
      </c>
      <c r="B3" t="s">
        <v>36</v>
      </c>
      <c r="C3" t="s">
        <v>38</v>
      </c>
      <c r="D3" s="3">
        <v>30000</v>
      </c>
      <c r="E3">
        <v>3</v>
      </c>
      <c r="F3" t="s">
        <v>19</v>
      </c>
      <c r="G3" t="s">
        <v>20</v>
      </c>
      <c r="H3" t="s">
        <v>15</v>
      </c>
      <c r="I3">
        <v>1</v>
      </c>
      <c r="J3" t="s">
        <v>16</v>
      </c>
      <c r="K3" t="s">
        <v>17</v>
      </c>
      <c r="L3">
        <v>43</v>
      </c>
      <c r="M3" t="str">
        <f t="shared" ref="M3:M66" si="0">_xlfn.IFS(L3&lt;=30,"Adolescent",L3&lt;50,"Middle",L3&gt;=50,"Old")</f>
        <v>Middle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v>
      </c>
      <c r="N5" t="s">
        <v>15</v>
      </c>
    </row>
    <row r="6" spans="1:14" x14ac:dyDescent="0.35">
      <c r="A6">
        <v>25597</v>
      </c>
      <c r="B6" t="s">
        <v>37</v>
      </c>
      <c r="C6" t="s">
        <v>38</v>
      </c>
      <c r="D6" s="3">
        <v>30000</v>
      </c>
      <c r="E6">
        <v>0</v>
      </c>
      <c r="F6" t="s">
        <v>13</v>
      </c>
      <c r="G6" t="s">
        <v>20</v>
      </c>
      <c r="H6" t="s">
        <v>18</v>
      </c>
      <c r="I6">
        <v>0</v>
      </c>
      <c r="J6" t="s">
        <v>16</v>
      </c>
      <c r="K6" t="s">
        <v>17</v>
      </c>
      <c r="L6">
        <v>36</v>
      </c>
      <c r="M6" t="str">
        <f t="shared" si="0"/>
        <v>Middle</v>
      </c>
      <c r="N6" t="s">
        <v>15</v>
      </c>
    </row>
    <row r="7" spans="1:14" x14ac:dyDescent="0.35">
      <c r="A7">
        <v>13507</v>
      </c>
      <c r="B7" t="s">
        <v>36</v>
      </c>
      <c r="C7" t="s">
        <v>39</v>
      </c>
      <c r="D7" s="3">
        <v>10000</v>
      </c>
      <c r="E7">
        <v>2</v>
      </c>
      <c r="F7" t="s">
        <v>19</v>
      </c>
      <c r="G7" t="s">
        <v>25</v>
      </c>
      <c r="H7" t="s">
        <v>15</v>
      </c>
      <c r="I7">
        <v>0</v>
      </c>
      <c r="J7" t="s">
        <v>26</v>
      </c>
      <c r="K7" t="s">
        <v>17</v>
      </c>
      <c r="L7">
        <v>50</v>
      </c>
      <c r="M7" t="str">
        <f t="shared" si="0"/>
        <v>Old</v>
      </c>
      <c r="N7" t="s">
        <v>18</v>
      </c>
    </row>
    <row r="8" spans="1:14" x14ac:dyDescent="0.35">
      <c r="A8">
        <v>27974</v>
      </c>
      <c r="B8" t="s">
        <v>37</v>
      </c>
      <c r="C8" t="s">
        <v>38</v>
      </c>
      <c r="D8" s="3">
        <v>160000</v>
      </c>
      <c r="E8">
        <v>2</v>
      </c>
      <c r="F8" t="s">
        <v>27</v>
      </c>
      <c r="G8" t="s">
        <v>28</v>
      </c>
      <c r="H8" t="s">
        <v>15</v>
      </c>
      <c r="I8">
        <v>4</v>
      </c>
      <c r="J8" t="s">
        <v>16</v>
      </c>
      <c r="K8" t="s">
        <v>24</v>
      </c>
      <c r="L8">
        <v>33</v>
      </c>
      <c r="M8" t="str">
        <f t="shared" si="0"/>
        <v>Middle</v>
      </c>
      <c r="N8" t="s">
        <v>15</v>
      </c>
    </row>
    <row r="9" spans="1:14" x14ac:dyDescent="0.35">
      <c r="A9">
        <v>19364</v>
      </c>
      <c r="B9" t="s">
        <v>36</v>
      </c>
      <c r="C9" t="s">
        <v>38</v>
      </c>
      <c r="D9" s="3">
        <v>40000</v>
      </c>
      <c r="E9">
        <v>1</v>
      </c>
      <c r="F9" t="s">
        <v>13</v>
      </c>
      <c r="G9" t="s">
        <v>14</v>
      </c>
      <c r="H9" t="s">
        <v>15</v>
      </c>
      <c r="I9">
        <v>0</v>
      </c>
      <c r="J9" t="s">
        <v>16</v>
      </c>
      <c r="K9" t="s">
        <v>17</v>
      </c>
      <c r="L9">
        <v>43</v>
      </c>
      <c r="M9" t="str">
        <f t="shared" si="0"/>
        <v>Middle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Old</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Old</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_xlfn.IFS(L67&lt;=30,"Adolescent",L67&lt;50,"Middle",L67&gt;=50,"Old")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Old</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_xlfn.IFS(L131&lt;=30,"Adolescent",L131&lt;50,"Middle",L131&gt;=50,"Old")</f>
        <v>Middle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Old</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_xlfn.IFS(L195&lt;=30,"Adolescent",L195&lt;50,"Middle",L195&gt;=50,"Old")</f>
        <v>Middle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Old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_xlfn.IFS(L259&lt;=30,"Adolescent",L259&lt;50,"Middle",L259&gt;=50,"Old")</f>
        <v>Middle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_xlfn.IFS(L323&lt;=30,"Adolescent",L323&lt;50,"Middle",L323&gt;=50,"Old")</f>
        <v>Middle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Old</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Old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Old</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Old</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_xlfn.IFS(L387&lt;=30,"Adolescent",L387&lt;50,"Middle",L387&gt;=50,"Old")</f>
        <v>Middle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Old</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_xlfn.IFS(L451&lt;=30,"Adolescent",L451&lt;50,"Middle",L451&gt;=50,"Old")</f>
        <v>Middle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Old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Old</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_xlfn.IFS(L515&lt;=30,"Adolescent",L515&lt;50,"Middle",L515&gt;=50,"Old")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_xlfn.IFS(L579&lt;=30,"Adolescent",L579&lt;50,"Middle",L579&gt;=50,"Old")</f>
        <v>Middle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Old</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_xlfn.IFS(L643&lt;=30,"Adolescent",L643&lt;50,"Middle",L643&gt;=50,"Old")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Old</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Old</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Old</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_xlfn.IFS(L707&lt;=30,"Adolescent",L707&lt;50,"Middle",L707&gt;=50,"Old")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Old</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Old</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_xlfn.IFS(L771&lt;=30,"Adolescent",L771&lt;50,"Middle",L771&gt;=50,"Old")</f>
        <v>Middle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Old</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Old</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Old</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Old</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_xlfn.IFS(L835&lt;=30,"Adolescent",L835&lt;50,"Middle",L835&gt;=50,"Old")</f>
        <v>Middle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Old</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_xlfn.IFS(L899&lt;=30,"Adolescent",L899&lt;50,"Middle",L899&gt;=50,"Old")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Old</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Old</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Old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_xlfn.IFS(L963&lt;=30,"Adolescent",L963&lt;50,"Middle",L963&gt;=50,"Old")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Old</v>
      </c>
      <c r="N1001" t="s">
        <v>15</v>
      </c>
    </row>
  </sheetData>
  <autoFilter ref="A1:N1001" xr:uid="{99F1E85F-FED8-4486-B9C5-12FC7A64279D}"/>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466A4-EF12-4464-97BB-1E430B2DE72B}">
  <dimension ref="A3:D34"/>
  <sheetViews>
    <sheetView topLeftCell="A17" workbookViewId="0">
      <selection activeCell="E12" sqref="E1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16" spans="1:4" x14ac:dyDescent="0.35">
      <c r="A16" s="5" t="s">
        <v>45</v>
      </c>
      <c r="B16" s="5" t="s">
        <v>44</v>
      </c>
    </row>
    <row r="17" spans="1:4" x14ac:dyDescent="0.35">
      <c r="A17" s="5" t="s">
        <v>41</v>
      </c>
      <c r="B17" t="s">
        <v>18</v>
      </c>
      <c r="C17" t="s">
        <v>15</v>
      </c>
      <c r="D17" t="s">
        <v>42</v>
      </c>
    </row>
    <row r="18" spans="1:4" x14ac:dyDescent="0.35">
      <c r="A18" s="6" t="s">
        <v>16</v>
      </c>
      <c r="B18" s="4">
        <v>166</v>
      </c>
      <c r="C18" s="4">
        <v>200</v>
      </c>
      <c r="D18" s="4">
        <v>366</v>
      </c>
    </row>
    <row r="19" spans="1:4" x14ac:dyDescent="0.35">
      <c r="A19" s="6" t="s">
        <v>26</v>
      </c>
      <c r="B19" s="4">
        <v>92</v>
      </c>
      <c r="C19" s="4">
        <v>77</v>
      </c>
      <c r="D19" s="4">
        <v>169</v>
      </c>
    </row>
    <row r="20" spans="1:4" x14ac:dyDescent="0.35">
      <c r="A20" s="6" t="s">
        <v>22</v>
      </c>
      <c r="B20" s="4">
        <v>67</v>
      </c>
      <c r="C20" s="4">
        <v>95</v>
      </c>
      <c r="D20" s="4">
        <v>162</v>
      </c>
    </row>
    <row r="21" spans="1:4" x14ac:dyDescent="0.35">
      <c r="A21" s="6" t="s">
        <v>23</v>
      </c>
      <c r="B21" s="4">
        <v>116</v>
      </c>
      <c r="C21" s="4">
        <v>76</v>
      </c>
      <c r="D21" s="4">
        <v>192</v>
      </c>
    </row>
    <row r="22" spans="1:4" x14ac:dyDescent="0.35">
      <c r="A22" s="6" t="s">
        <v>46</v>
      </c>
      <c r="B22" s="4">
        <v>78</v>
      </c>
      <c r="C22" s="4">
        <v>33</v>
      </c>
      <c r="D22" s="4">
        <v>111</v>
      </c>
    </row>
    <row r="23" spans="1:4" x14ac:dyDescent="0.35">
      <c r="A23" s="6" t="s">
        <v>42</v>
      </c>
      <c r="B23" s="4">
        <v>519</v>
      </c>
      <c r="C23" s="4">
        <v>481</v>
      </c>
      <c r="D23" s="4">
        <v>1000</v>
      </c>
    </row>
    <row r="29" spans="1:4" x14ac:dyDescent="0.35">
      <c r="A29" s="5" t="s">
        <v>45</v>
      </c>
      <c r="B29" s="5" t="s">
        <v>44</v>
      </c>
    </row>
    <row r="30" spans="1:4" x14ac:dyDescent="0.35">
      <c r="A30" s="5" t="s">
        <v>41</v>
      </c>
      <c r="B30" t="s">
        <v>18</v>
      </c>
      <c r="C30" t="s">
        <v>15</v>
      </c>
      <c r="D30" t="s">
        <v>42</v>
      </c>
    </row>
    <row r="31" spans="1:4" x14ac:dyDescent="0.35">
      <c r="A31" s="6" t="s">
        <v>47</v>
      </c>
      <c r="B31" s="4">
        <v>178</v>
      </c>
      <c r="C31" s="4">
        <v>122</v>
      </c>
      <c r="D31" s="4">
        <v>300</v>
      </c>
    </row>
    <row r="32" spans="1:4" x14ac:dyDescent="0.35">
      <c r="A32" s="6" t="s">
        <v>48</v>
      </c>
      <c r="B32" s="4">
        <v>270</v>
      </c>
      <c r="C32" s="4">
        <v>320</v>
      </c>
      <c r="D32" s="4">
        <v>590</v>
      </c>
    </row>
    <row r="33" spans="1:4" x14ac:dyDescent="0.35">
      <c r="A33" s="6" t="s">
        <v>49</v>
      </c>
      <c r="B33" s="4">
        <v>71</v>
      </c>
      <c r="C33" s="4">
        <v>39</v>
      </c>
      <c r="D33" s="4">
        <v>110</v>
      </c>
    </row>
    <row r="34" spans="1:4" x14ac:dyDescent="0.35">
      <c r="A34" s="6" t="s">
        <v>42</v>
      </c>
      <c r="B34" s="4">
        <v>519</v>
      </c>
      <c r="C34" s="4">
        <v>481</v>
      </c>
      <c r="D3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D4D20-7A28-4B5F-821F-16AA56888346}">
  <dimension ref="A1:P4"/>
  <sheetViews>
    <sheetView showGridLines="0" tabSelected="1" zoomScale="80" zoomScaleNormal="80" workbookViewId="0">
      <selection activeCell="R13" sqref="R13"/>
    </sheetView>
  </sheetViews>
  <sheetFormatPr defaultRowHeight="14.5" x14ac:dyDescent="0.35"/>
  <sheetData>
    <row r="1" spans="1:16" ht="14.5" customHeight="1" x14ac:dyDescent="0.35">
      <c r="A1" s="10" t="s">
        <v>50</v>
      </c>
      <c r="B1" s="10"/>
      <c r="C1" s="10"/>
      <c r="D1" s="10"/>
      <c r="E1" s="10"/>
      <c r="F1" s="10"/>
      <c r="G1" s="10"/>
      <c r="H1" s="10"/>
      <c r="I1" s="10"/>
      <c r="J1" s="10"/>
      <c r="K1" s="10"/>
      <c r="L1" s="10"/>
      <c r="M1" s="10"/>
      <c r="N1" s="10"/>
      <c r="O1" s="10"/>
      <c r="P1" s="8"/>
    </row>
    <row r="2" spans="1:16" ht="14.5" customHeight="1" x14ac:dyDescent="0.35">
      <c r="A2" s="10"/>
      <c r="B2" s="10"/>
      <c r="C2" s="10"/>
      <c r="D2" s="10"/>
      <c r="E2" s="10"/>
      <c r="F2" s="10"/>
      <c r="G2" s="10"/>
      <c r="H2" s="10"/>
      <c r="I2" s="10"/>
      <c r="J2" s="10"/>
      <c r="K2" s="10"/>
      <c r="L2" s="10"/>
      <c r="M2" s="10"/>
      <c r="N2" s="10"/>
      <c r="O2" s="10"/>
      <c r="P2" s="8"/>
    </row>
    <row r="3" spans="1:16" ht="14.5" customHeight="1" x14ac:dyDescent="0.35">
      <c r="A3" s="10"/>
      <c r="B3" s="10"/>
      <c r="C3" s="10"/>
      <c r="D3" s="10"/>
      <c r="E3" s="10"/>
      <c r="F3" s="10"/>
      <c r="G3" s="10"/>
      <c r="H3" s="10"/>
      <c r="I3" s="10"/>
      <c r="J3" s="10"/>
      <c r="K3" s="10"/>
      <c r="L3" s="10"/>
      <c r="M3" s="10"/>
      <c r="N3" s="10"/>
      <c r="O3" s="10"/>
      <c r="P3" s="8"/>
    </row>
    <row r="4" spans="1:16" x14ac:dyDescent="0.35">
      <c r="P4" s="9"/>
    </row>
  </sheetData>
  <mergeCells count="1">
    <mergeCell ref="A1:O3"/>
  </mergeCells>
  <pageMargins left="0.70866141732283472" right="0.70866141732283472" top="0.74803149606299213" bottom="0.74803149606299213" header="0.31496062992125984" footer="0.31496062992125984"/>
  <pageSetup paperSize="6"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 DHAWAN</dc:creator>
  <cp:lastModifiedBy>DINESH DHAWAN</cp:lastModifiedBy>
  <cp:lastPrinted>2022-10-15T15:17:50Z</cp:lastPrinted>
  <dcterms:created xsi:type="dcterms:W3CDTF">2022-03-18T02:50:57Z</dcterms:created>
  <dcterms:modified xsi:type="dcterms:W3CDTF">2022-11-08T14:51:00Z</dcterms:modified>
</cp:coreProperties>
</file>