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MI Chart Table" sheetId="1" r:id="rId3"/>
    <sheet state="visible" name="Copy of BMI Chart Table" sheetId="2" r:id="rId4"/>
    <sheet state="visible" name="Calculator" sheetId="3" r:id="rId5"/>
    <sheet state="visible" name="Params" sheetId="4" r:id="rId6"/>
  </sheets>
  <definedNames/>
  <calcPr/>
</workbook>
</file>

<file path=xl/sharedStrings.xml><?xml version="1.0" encoding="utf-8"?>
<sst xmlns="http://schemas.openxmlformats.org/spreadsheetml/2006/main" count="25" uniqueCount="15">
  <si>
    <t>BMI Chart Table</t>
  </si>
  <si>
    <t>Weight</t>
  </si>
  <si>
    <t>lbs</t>
  </si>
  <si>
    <t>kgs</t>
  </si>
  <si>
    <t>Height</t>
  </si>
  <si>
    <t>in/cmts</t>
  </si>
  <si>
    <t>Underweight</t>
  </si>
  <si>
    <t>Healthy</t>
  </si>
  <si>
    <t>Overweight</t>
  </si>
  <si>
    <t>Extremely Obese</t>
  </si>
  <si>
    <t>Parameters</t>
  </si>
  <si>
    <t>lbs to kgs</t>
  </si>
  <si>
    <t>inces to cm</t>
  </si>
  <si>
    <t>Copyright (c) 2015 FPPT.com</t>
  </si>
  <si>
    <t>Useful Links: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</si>
</sst>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color rgb="FF000000"/>
      <name val="Arial"/>
    </font>
    <font>
      <b/>
    </font>
    <font>
      <u/>
      <color rgb="FF0000FF"/>
    </font>
    <font/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79C9F3"/>
        <bgColor rgb="FF79C9F3"/>
      </patternFill>
    </fill>
    <fill>
      <patternFill patternType="solid">
        <fgColor rgb="FF89BB3A"/>
        <bgColor rgb="FF89BB3A"/>
      </patternFill>
    </fill>
    <fill>
      <patternFill patternType="solid">
        <fgColor rgb="FFFCE8B2"/>
        <bgColor rgb="FFFCE8B2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3" numFmtId="164" xfId="0" applyAlignment="1" applyFont="1" applyNumberFormat="1">
      <alignment readingOrder="0"/>
    </xf>
    <xf borderId="1" fillId="3" fontId="3" numFmtId="0" xfId="0" applyBorder="1" applyFill="1" applyFont="1"/>
    <xf borderId="0" fillId="0" fontId="3" numFmtId="0" xfId="0" applyAlignment="1" applyFont="1">
      <alignment readingOrder="0"/>
    </xf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1" fillId="7" fontId="3" numFmtId="0" xfId="0" applyBorder="1" applyFill="1" applyFont="1"/>
    <xf borderId="1" fillId="8" fontId="3" numFmtId="0" xfId="0" applyBorder="1" applyFill="1" applyFont="1"/>
    <xf borderId="1" fillId="9" fontId="3" numFmtId="0" xfId="0" applyBorder="1" applyFill="1" applyFont="1"/>
    <xf borderId="1" fillId="0" fontId="3" numFmtId="0" xfId="0" applyBorder="1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79C9F3"/>
          <bgColor rgb="FF79C9F3"/>
        </patternFill>
      </fill>
      <border/>
    </dxf>
    <dxf>
      <font/>
      <fill>
        <patternFill patternType="solid">
          <fgColor rgb="FF89BB3A"/>
          <bgColor rgb="FF89BB3A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8550"/>
          <bgColor rgb="FFFF85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28575</xdr:colOff>
      <xdr:row>0</xdr:row>
      <xdr:rowOff>0</xdr:rowOff>
    </xdr:from>
    <xdr:ext cx="1123950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28575</xdr:colOff>
      <xdr:row>0</xdr:row>
      <xdr:rowOff>0</xdr:rowOff>
    </xdr:from>
    <xdr:ext cx="1123950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152400</xdr:rowOff>
    </xdr:from>
    <xdr:ext cx="1933575" cy="628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7.38"/>
    <col customWidth="1" min="3" max="25" width="5.13"/>
    <col customWidth="1" min="26" max="27" width="5.25"/>
  </cols>
  <sheetData>
    <row r="1">
      <c r="A1" s="1" t="s">
        <v>0</v>
      </c>
    </row>
    <row r="2">
      <c r="A2" s="2" t="str">
        <f>HYPERLINK("http://www.free-power-point-templates.com/","Created by FPPT.com")</f>
        <v>Created by FPPT.com</v>
      </c>
    </row>
    <row r="3">
      <c r="A3" s="3" t="s">
        <v>1</v>
      </c>
      <c r="B3" s="4" t="s">
        <v>2</v>
      </c>
      <c r="C3" s="4">
        <v>100.0</v>
      </c>
      <c r="D3" s="4">
        <v>105.0</v>
      </c>
      <c r="E3" s="4">
        <v>110.0</v>
      </c>
      <c r="F3" s="4">
        <v>115.0</v>
      </c>
      <c r="G3" s="4">
        <v>120.0</v>
      </c>
      <c r="H3" s="4">
        <v>125.0</v>
      </c>
      <c r="I3" s="4">
        <v>130.0</v>
      </c>
      <c r="J3" s="4">
        <v>135.0</v>
      </c>
      <c r="K3" s="4">
        <v>140.0</v>
      </c>
      <c r="L3" s="4">
        <v>145.0</v>
      </c>
      <c r="M3" s="4">
        <v>150.0</v>
      </c>
      <c r="N3" s="4">
        <v>155.0</v>
      </c>
      <c r="O3" s="4">
        <v>160.0</v>
      </c>
      <c r="P3" s="4">
        <v>165.0</v>
      </c>
      <c r="Q3" s="4">
        <v>170.0</v>
      </c>
      <c r="R3" s="4">
        <v>175.0</v>
      </c>
      <c r="S3" s="4">
        <v>180.0</v>
      </c>
      <c r="T3" s="4">
        <v>185.0</v>
      </c>
      <c r="U3" s="4">
        <v>190.0</v>
      </c>
      <c r="V3" s="4">
        <v>195.0</v>
      </c>
      <c r="W3" s="4">
        <v>200.0</v>
      </c>
      <c r="X3" s="4">
        <v>205.0</v>
      </c>
      <c r="Y3" s="4">
        <v>210.0</v>
      </c>
      <c r="Z3" s="4">
        <v>215.0</v>
      </c>
      <c r="AA3" s="4">
        <v>220.0</v>
      </c>
    </row>
    <row r="4">
      <c r="A4" s="5"/>
      <c r="B4" s="4" t="s">
        <v>3</v>
      </c>
      <c r="C4" s="6">
        <f>Params!$B$3*C3</f>
        <v>45.3592</v>
      </c>
      <c r="D4" s="6">
        <f>Params!$B$3*D3</f>
        <v>47.62716</v>
      </c>
      <c r="E4" s="6">
        <f>Params!$B$3*E3</f>
        <v>49.89512</v>
      </c>
      <c r="F4" s="6">
        <f>Params!$B$3*F3</f>
        <v>52.16308</v>
      </c>
      <c r="G4" s="6">
        <f>Params!$B$3*G3</f>
        <v>54.43104</v>
      </c>
      <c r="H4" s="6">
        <f>Params!$B$3*H3</f>
        <v>56.699</v>
      </c>
      <c r="I4" s="6">
        <f>Params!$B$3*I3</f>
        <v>58.96696</v>
      </c>
      <c r="J4" s="6">
        <f>Params!$B$3*J3</f>
        <v>61.23492</v>
      </c>
      <c r="K4" s="6">
        <f>Params!$B$3*K3</f>
        <v>63.50288</v>
      </c>
      <c r="L4" s="6">
        <f>Params!$B$3*L3</f>
        <v>65.77084</v>
      </c>
      <c r="M4" s="6">
        <f>Params!$B$3*M3</f>
        <v>68.0388</v>
      </c>
      <c r="N4" s="6">
        <f>Params!$B$3*N3</f>
        <v>70.30676</v>
      </c>
      <c r="O4" s="6">
        <f>Params!$B$3*O3</f>
        <v>72.57472</v>
      </c>
      <c r="P4" s="6">
        <f>Params!$B$3*P3</f>
        <v>74.84268</v>
      </c>
      <c r="Q4" s="6">
        <f>Params!$B$3*Q3</f>
        <v>77.11064</v>
      </c>
      <c r="R4" s="6">
        <f>Params!$B$3*R3</f>
        <v>79.3786</v>
      </c>
      <c r="S4" s="6">
        <f>Params!$B$3*S3</f>
        <v>81.64656</v>
      </c>
      <c r="T4" s="6">
        <f>Params!$B$3*T3</f>
        <v>83.91452</v>
      </c>
      <c r="U4" s="6">
        <f>Params!$B$3*U3</f>
        <v>86.18248</v>
      </c>
      <c r="V4" s="6">
        <f>Params!$B$3*V3</f>
        <v>88.45044</v>
      </c>
      <c r="W4" s="6">
        <f>Params!$B$3*W3</f>
        <v>90.7184</v>
      </c>
      <c r="X4" s="6">
        <f>Params!$B$3*X3</f>
        <v>92.98636</v>
      </c>
      <c r="Y4" s="6">
        <f>Params!$B$3*Y3</f>
        <v>95.25432</v>
      </c>
      <c r="Z4" s="6">
        <f>Params!$B$3*Z3</f>
        <v>97.52228</v>
      </c>
      <c r="AA4" s="6">
        <f>Params!$B$3*AA3</f>
        <v>99.79024</v>
      </c>
    </row>
    <row r="5">
      <c r="A5" s="3" t="s">
        <v>4</v>
      </c>
      <c r="B5" s="4" t="s">
        <v>5</v>
      </c>
      <c r="C5" s="7"/>
      <c r="D5" s="8" t="s">
        <v>6</v>
      </c>
      <c r="H5" s="9"/>
      <c r="I5" s="8" t="s">
        <v>7</v>
      </c>
      <c r="M5" s="10"/>
      <c r="N5" s="8" t="s">
        <v>8</v>
      </c>
      <c r="X5" s="11"/>
      <c r="Y5" s="8" t="s">
        <v>9</v>
      </c>
    </row>
    <row r="6">
      <c r="A6" s="4">
        <v>60.0</v>
      </c>
      <c r="B6" s="6">
        <f>Params!$B$4*A6</f>
        <v>152.4</v>
      </c>
      <c r="C6" s="12">
        <f t="shared" ref="C6:AA6" si="1">FLOOR(C$4/($B6^2)*10000,1)</f>
        <v>19</v>
      </c>
      <c r="D6" s="12">
        <f t="shared" si="1"/>
        <v>20</v>
      </c>
      <c r="E6" s="12">
        <f t="shared" si="1"/>
        <v>21</v>
      </c>
      <c r="F6" s="12">
        <f t="shared" si="1"/>
        <v>22</v>
      </c>
      <c r="G6" s="12">
        <f t="shared" si="1"/>
        <v>23</v>
      </c>
      <c r="H6" s="12">
        <f t="shared" si="1"/>
        <v>24</v>
      </c>
      <c r="I6" s="13">
        <f t="shared" si="1"/>
        <v>25</v>
      </c>
      <c r="J6" s="13">
        <f t="shared" si="1"/>
        <v>26</v>
      </c>
      <c r="K6" s="13">
        <f t="shared" si="1"/>
        <v>27</v>
      </c>
      <c r="L6" s="13">
        <f t="shared" si="1"/>
        <v>28</v>
      </c>
      <c r="M6" s="13">
        <f t="shared" si="1"/>
        <v>29</v>
      </c>
      <c r="N6" s="14">
        <f t="shared" si="1"/>
        <v>30</v>
      </c>
      <c r="O6" s="14">
        <f t="shared" si="1"/>
        <v>31</v>
      </c>
      <c r="P6" s="14">
        <f t="shared" si="1"/>
        <v>32</v>
      </c>
      <c r="Q6" s="14">
        <f t="shared" si="1"/>
        <v>33</v>
      </c>
      <c r="R6" s="14">
        <f t="shared" si="1"/>
        <v>34</v>
      </c>
      <c r="S6" s="14">
        <f t="shared" si="1"/>
        <v>35</v>
      </c>
      <c r="T6" s="14">
        <f t="shared" si="1"/>
        <v>36</v>
      </c>
      <c r="U6" s="14">
        <f t="shared" si="1"/>
        <v>37</v>
      </c>
      <c r="V6" s="14">
        <f t="shared" si="1"/>
        <v>38</v>
      </c>
      <c r="W6" s="14">
        <f t="shared" si="1"/>
        <v>39</v>
      </c>
      <c r="X6" s="11">
        <f t="shared" si="1"/>
        <v>40</v>
      </c>
      <c r="Y6" s="11">
        <f t="shared" si="1"/>
        <v>41</v>
      </c>
      <c r="Z6" s="11">
        <f t="shared" si="1"/>
        <v>41</v>
      </c>
      <c r="AA6" s="11">
        <f t="shared" si="1"/>
        <v>42</v>
      </c>
    </row>
    <row r="7">
      <c r="A7" s="4">
        <v>61.0</v>
      </c>
      <c r="B7" s="6">
        <f>Params!$B$4*A7</f>
        <v>154.94</v>
      </c>
      <c r="C7" s="15">
        <f t="shared" ref="C7:AA7" si="2">FLOOR(C$4/($B7^2)*10000,1)</f>
        <v>18</v>
      </c>
      <c r="D7" s="15">
        <f t="shared" si="2"/>
        <v>19</v>
      </c>
      <c r="E7" s="15">
        <f t="shared" si="2"/>
        <v>20</v>
      </c>
      <c r="F7" s="15">
        <f t="shared" si="2"/>
        <v>21</v>
      </c>
      <c r="G7" s="15">
        <f t="shared" si="2"/>
        <v>22</v>
      </c>
      <c r="H7" s="15">
        <f t="shared" si="2"/>
        <v>23</v>
      </c>
      <c r="I7" s="15">
        <f t="shared" si="2"/>
        <v>24</v>
      </c>
      <c r="J7" s="15">
        <f t="shared" si="2"/>
        <v>25</v>
      </c>
      <c r="K7" s="15">
        <f t="shared" si="2"/>
        <v>26</v>
      </c>
      <c r="L7" s="15">
        <f t="shared" si="2"/>
        <v>27</v>
      </c>
      <c r="M7" s="15">
        <f t="shared" si="2"/>
        <v>28</v>
      </c>
      <c r="N7" s="15">
        <f t="shared" si="2"/>
        <v>29</v>
      </c>
      <c r="O7" s="15">
        <f t="shared" si="2"/>
        <v>30</v>
      </c>
      <c r="P7" s="15">
        <f t="shared" si="2"/>
        <v>31</v>
      </c>
      <c r="Q7" s="15">
        <f t="shared" si="2"/>
        <v>32</v>
      </c>
      <c r="R7" s="15">
        <f t="shared" si="2"/>
        <v>33</v>
      </c>
      <c r="S7" s="15">
        <f t="shared" si="2"/>
        <v>34</v>
      </c>
      <c r="T7" s="15">
        <f t="shared" si="2"/>
        <v>34</v>
      </c>
      <c r="U7" s="15">
        <f t="shared" si="2"/>
        <v>35</v>
      </c>
      <c r="V7" s="15">
        <f t="shared" si="2"/>
        <v>36</v>
      </c>
      <c r="W7" s="15">
        <f t="shared" si="2"/>
        <v>37</v>
      </c>
      <c r="X7" s="15">
        <f t="shared" si="2"/>
        <v>38</v>
      </c>
      <c r="Y7" s="15">
        <f t="shared" si="2"/>
        <v>39</v>
      </c>
      <c r="Z7" s="15">
        <f t="shared" si="2"/>
        <v>40</v>
      </c>
      <c r="AA7" s="15">
        <f t="shared" si="2"/>
        <v>41</v>
      </c>
    </row>
    <row r="8">
      <c r="A8" s="4">
        <v>62.0</v>
      </c>
      <c r="B8" s="6">
        <f>Params!$B$4*A8</f>
        <v>157.48</v>
      </c>
      <c r="C8" s="15">
        <f t="shared" ref="C8:AA8" si="3">FLOOR(C$4/($B8^2)*10000,1)</f>
        <v>18</v>
      </c>
      <c r="D8" s="15">
        <f t="shared" si="3"/>
        <v>19</v>
      </c>
      <c r="E8" s="15">
        <f t="shared" si="3"/>
        <v>20</v>
      </c>
      <c r="F8" s="15">
        <f t="shared" si="3"/>
        <v>21</v>
      </c>
      <c r="G8" s="15">
        <f t="shared" si="3"/>
        <v>21</v>
      </c>
      <c r="H8" s="15">
        <f t="shared" si="3"/>
        <v>22</v>
      </c>
      <c r="I8" s="15">
        <f t="shared" si="3"/>
        <v>23</v>
      </c>
      <c r="J8" s="15">
        <f t="shared" si="3"/>
        <v>24</v>
      </c>
      <c r="K8" s="15">
        <f t="shared" si="3"/>
        <v>25</v>
      </c>
      <c r="L8" s="15">
        <f t="shared" si="3"/>
        <v>26</v>
      </c>
      <c r="M8" s="15">
        <f t="shared" si="3"/>
        <v>27</v>
      </c>
      <c r="N8" s="15">
        <f t="shared" si="3"/>
        <v>28</v>
      </c>
      <c r="O8" s="15">
        <f t="shared" si="3"/>
        <v>29</v>
      </c>
      <c r="P8" s="15">
        <f t="shared" si="3"/>
        <v>30</v>
      </c>
      <c r="Q8" s="15">
        <f t="shared" si="3"/>
        <v>31</v>
      </c>
      <c r="R8" s="15">
        <f t="shared" si="3"/>
        <v>32</v>
      </c>
      <c r="S8" s="15">
        <f t="shared" si="3"/>
        <v>32</v>
      </c>
      <c r="T8" s="15">
        <f t="shared" si="3"/>
        <v>33</v>
      </c>
      <c r="U8" s="15">
        <f t="shared" si="3"/>
        <v>34</v>
      </c>
      <c r="V8" s="15">
        <f t="shared" si="3"/>
        <v>35</v>
      </c>
      <c r="W8" s="15">
        <f t="shared" si="3"/>
        <v>36</v>
      </c>
      <c r="X8" s="15">
        <f t="shared" si="3"/>
        <v>37</v>
      </c>
      <c r="Y8" s="15">
        <f t="shared" si="3"/>
        <v>38</v>
      </c>
      <c r="Z8" s="15">
        <f t="shared" si="3"/>
        <v>39</v>
      </c>
      <c r="AA8" s="15">
        <f t="shared" si="3"/>
        <v>40</v>
      </c>
    </row>
    <row r="9">
      <c r="A9" s="4">
        <v>63.0</v>
      </c>
      <c r="B9" s="6">
        <f>Params!$B$4*A9</f>
        <v>160.02</v>
      </c>
      <c r="C9" s="15">
        <f t="shared" ref="C9:AA9" si="4">FLOOR(C$4/($B9^2)*10000,1)</f>
        <v>17</v>
      </c>
      <c r="D9" s="15">
        <f t="shared" si="4"/>
        <v>18</v>
      </c>
      <c r="E9" s="15">
        <f t="shared" si="4"/>
        <v>19</v>
      </c>
      <c r="F9" s="15">
        <f t="shared" si="4"/>
        <v>20</v>
      </c>
      <c r="G9" s="15">
        <f t="shared" si="4"/>
        <v>21</v>
      </c>
      <c r="H9" s="15">
        <f t="shared" si="4"/>
        <v>22</v>
      </c>
      <c r="I9" s="15">
        <f t="shared" si="4"/>
        <v>23</v>
      </c>
      <c r="J9" s="15">
        <f t="shared" si="4"/>
        <v>23</v>
      </c>
      <c r="K9" s="15">
        <f t="shared" si="4"/>
        <v>24</v>
      </c>
      <c r="L9" s="15">
        <f t="shared" si="4"/>
        <v>25</v>
      </c>
      <c r="M9" s="15">
        <f t="shared" si="4"/>
        <v>26</v>
      </c>
      <c r="N9" s="15">
        <f t="shared" si="4"/>
        <v>27</v>
      </c>
      <c r="O9" s="15">
        <f t="shared" si="4"/>
        <v>28</v>
      </c>
      <c r="P9" s="15">
        <f t="shared" si="4"/>
        <v>29</v>
      </c>
      <c r="Q9" s="15">
        <f t="shared" si="4"/>
        <v>30</v>
      </c>
      <c r="R9" s="15">
        <f t="shared" si="4"/>
        <v>30</v>
      </c>
      <c r="S9" s="15">
        <f t="shared" si="4"/>
        <v>31</v>
      </c>
      <c r="T9" s="15">
        <f t="shared" si="4"/>
        <v>32</v>
      </c>
      <c r="U9" s="15">
        <f t="shared" si="4"/>
        <v>33</v>
      </c>
      <c r="V9" s="15">
        <f t="shared" si="4"/>
        <v>34</v>
      </c>
      <c r="W9" s="15">
        <f t="shared" si="4"/>
        <v>35</v>
      </c>
      <c r="X9" s="15">
        <f t="shared" si="4"/>
        <v>36</v>
      </c>
      <c r="Y9" s="15">
        <f t="shared" si="4"/>
        <v>37</v>
      </c>
      <c r="Z9" s="15">
        <f t="shared" si="4"/>
        <v>38</v>
      </c>
      <c r="AA9" s="15">
        <f t="shared" si="4"/>
        <v>38</v>
      </c>
    </row>
    <row r="10">
      <c r="A10" s="4">
        <v>64.0</v>
      </c>
      <c r="B10" s="6">
        <f>Params!$B$4*A10</f>
        <v>162.56</v>
      </c>
      <c r="C10" s="15">
        <f t="shared" ref="C10:AA10" si="5">FLOOR(C$4/($B10^2)*10000,1)</f>
        <v>17</v>
      </c>
      <c r="D10" s="15">
        <f t="shared" si="5"/>
        <v>18</v>
      </c>
      <c r="E10" s="15">
        <f t="shared" si="5"/>
        <v>18</v>
      </c>
      <c r="F10" s="15">
        <f t="shared" si="5"/>
        <v>19</v>
      </c>
      <c r="G10" s="15">
        <f t="shared" si="5"/>
        <v>20</v>
      </c>
      <c r="H10" s="15">
        <f t="shared" si="5"/>
        <v>21</v>
      </c>
      <c r="I10" s="15">
        <f t="shared" si="5"/>
        <v>22</v>
      </c>
      <c r="J10" s="15">
        <f t="shared" si="5"/>
        <v>23</v>
      </c>
      <c r="K10" s="15">
        <f t="shared" si="5"/>
        <v>24</v>
      </c>
      <c r="L10" s="15">
        <f t="shared" si="5"/>
        <v>24</v>
      </c>
      <c r="M10" s="15">
        <f t="shared" si="5"/>
        <v>25</v>
      </c>
      <c r="N10" s="15">
        <f t="shared" si="5"/>
        <v>26</v>
      </c>
      <c r="O10" s="15">
        <f t="shared" si="5"/>
        <v>27</v>
      </c>
      <c r="P10" s="15">
        <f t="shared" si="5"/>
        <v>28</v>
      </c>
      <c r="Q10" s="15">
        <f t="shared" si="5"/>
        <v>29</v>
      </c>
      <c r="R10" s="15">
        <f t="shared" si="5"/>
        <v>30</v>
      </c>
      <c r="S10" s="15">
        <f t="shared" si="5"/>
        <v>30</v>
      </c>
      <c r="T10" s="15">
        <f t="shared" si="5"/>
        <v>31</v>
      </c>
      <c r="U10" s="15">
        <f t="shared" si="5"/>
        <v>32</v>
      </c>
      <c r="V10" s="15">
        <f t="shared" si="5"/>
        <v>33</v>
      </c>
      <c r="W10" s="15">
        <f t="shared" si="5"/>
        <v>34</v>
      </c>
      <c r="X10" s="15">
        <f t="shared" si="5"/>
        <v>35</v>
      </c>
      <c r="Y10" s="15">
        <f t="shared" si="5"/>
        <v>36</v>
      </c>
      <c r="Z10" s="15">
        <f t="shared" si="5"/>
        <v>36</v>
      </c>
      <c r="AA10" s="15">
        <f t="shared" si="5"/>
        <v>37</v>
      </c>
    </row>
    <row r="11">
      <c r="A11" s="4">
        <v>65.0</v>
      </c>
      <c r="B11" s="6">
        <f>Params!$B$4*A11</f>
        <v>165.1</v>
      </c>
      <c r="C11" s="15">
        <f t="shared" ref="C11:AA11" si="6">FLOOR(C$4/($B11^2)*10000,1)</f>
        <v>16</v>
      </c>
      <c r="D11" s="15">
        <f t="shared" si="6"/>
        <v>17</v>
      </c>
      <c r="E11" s="15">
        <f t="shared" si="6"/>
        <v>18</v>
      </c>
      <c r="F11" s="15">
        <f t="shared" si="6"/>
        <v>19</v>
      </c>
      <c r="G11" s="15">
        <f t="shared" si="6"/>
        <v>19</v>
      </c>
      <c r="H11" s="15">
        <f t="shared" si="6"/>
        <v>20</v>
      </c>
      <c r="I11" s="15">
        <f t="shared" si="6"/>
        <v>21</v>
      </c>
      <c r="J11" s="15">
        <f t="shared" si="6"/>
        <v>22</v>
      </c>
      <c r="K11" s="15">
        <f t="shared" si="6"/>
        <v>23</v>
      </c>
      <c r="L11" s="15">
        <f t="shared" si="6"/>
        <v>24</v>
      </c>
      <c r="M11" s="15">
        <f t="shared" si="6"/>
        <v>24</v>
      </c>
      <c r="N11" s="15">
        <f t="shared" si="6"/>
        <v>25</v>
      </c>
      <c r="O11" s="15">
        <f t="shared" si="6"/>
        <v>26</v>
      </c>
      <c r="P11" s="15">
        <f t="shared" si="6"/>
        <v>27</v>
      </c>
      <c r="Q11" s="15">
        <f t="shared" si="6"/>
        <v>28</v>
      </c>
      <c r="R11" s="15">
        <f t="shared" si="6"/>
        <v>29</v>
      </c>
      <c r="S11" s="15">
        <f t="shared" si="6"/>
        <v>29</v>
      </c>
      <c r="T11" s="15">
        <f t="shared" si="6"/>
        <v>30</v>
      </c>
      <c r="U11" s="15">
        <f t="shared" si="6"/>
        <v>31</v>
      </c>
      <c r="V11" s="15">
        <f t="shared" si="6"/>
        <v>32</v>
      </c>
      <c r="W11" s="15">
        <f t="shared" si="6"/>
        <v>33</v>
      </c>
      <c r="X11" s="15">
        <f t="shared" si="6"/>
        <v>34</v>
      </c>
      <c r="Y11" s="15">
        <f t="shared" si="6"/>
        <v>34</v>
      </c>
      <c r="Z11" s="15">
        <f t="shared" si="6"/>
        <v>35</v>
      </c>
      <c r="AA11" s="15">
        <f t="shared" si="6"/>
        <v>36</v>
      </c>
    </row>
    <row r="12">
      <c r="A12" s="4">
        <v>66.0</v>
      </c>
      <c r="B12" s="6">
        <f>Params!$B$4*A12</f>
        <v>167.64</v>
      </c>
      <c r="C12" s="15">
        <f t="shared" ref="C12:AA12" si="7">FLOOR(C$4/($B12^2)*10000,1)</f>
        <v>16</v>
      </c>
      <c r="D12" s="15">
        <f t="shared" si="7"/>
        <v>16</v>
      </c>
      <c r="E12" s="15">
        <f t="shared" si="7"/>
        <v>17</v>
      </c>
      <c r="F12" s="15">
        <f t="shared" si="7"/>
        <v>18</v>
      </c>
      <c r="G12" s="15">
        <f t="shared" si="7"/>
        <v>19</v>
      </c>
      <c r="H12" s="15">
        <f t="shared" si="7"/>
        <v>20</v>
      </c>
      <c r="I12" s="15">
        <f t="shared" si="7"/>
        <v>20</v>
      </c>
      <c r="J12" s="15">
        <f t="shared" si="7"/>
        <v>21</v>
      </c>
      <c r="K12" s="15">
        <f t="shared" si="7"/>
        <v>22</v>
      </c>
      <c r="L12" s="15">
        <f t="shared" si="7"/>
        <v>23</v>
      </c>
      <c r="M12" s="15">
        <f t="shared" si="7"/>
        <v>24</v>
      </c>
      <c r="N12" s="15">
        <f t="shared" si="7"/>
        <v>25</v>
      </c>
      <c r="O12" s="15">
        <f t="shared" si="7"/>
        <v>25</v>
      </c>
      <c r="P12" s="15">
        <f t="shared" si="7"/>
        <v>26</v>
      </c>
      <c r="Q12" s="15">
        <f t="shared" si="7"/>
        <v>27</v>
      </c>
      <c r="R12" s="15">
        <f t="shared" si="7"/>
        <v>28</v>
      </c>
      <c r="S12" s="15">
        <f t="shared" si="7"/>
        <v>29</v>
      </c>
      <c r="T12" s="15">
        <f t="shared" si="7"/>
        <v>29</v>
      </c>
      <c r="U12" s="15">
        <f t="shared" si="7"/>
        <v>30</v>
      </c>
      <c r="V12" s="15">
        <f t="shared" si="7"/>
        <v>31</v>
      </c>
      <c r="W12" s="15">
        <f t="shared" si="7"/>
        <v>32</v>
      </c>
      <c r="X12" s="15">
        <f t="shared" si="7"/>
        <v>33</v>
      </c>
      <c r="Y12" s="15">
        <f t="shared" si="7"/>
        <v>33</v>
      </c>
      <c r="Z12" s="15">
        <f t="shared" si="7"/>
        <v>34</v>
      </c>
      <c r="AA12" s="15">
        <f t="shared" si="7"/>
        <v>35</v>
      </c>
    </row>
    <row r="13">
      <c r="A13" s="4">
        <v>67.0</v>
      </c>
      <c r="B13" s="6">
        <f>Params!$B$4*A13</f>
        <v>170.18</v>
      </c>
      <c r="C13" s="15">
        <f t="shared" ref="C13:AA13" si="8">FLOOR(C$4/($B13^2)*10000,1)</f>
        <v>15</v>
      </c>
      <c r="D13" s="15">
        <f t="shared" si="8"/>
        <v>16</v>
      </c>
      <c r="E13" s="15">
        <f t="shared" si="8"/>
        <v>17</v>
      </c>
      <c r="F13" s="15">
        <f t="shared" si="8"/>
        <v>18</v>
      </c>
      <c r="G13" s="15">
        <f t="shared" si="8"/>
        <v>18</v>
      </c>
      <c r="H13" s="15">
        <f t="shared" si="8"/>
        <v>19</v>
      </c>
      <c r="I13" s="15">
        <f t="shared" si="8"/>
        <v>20</v>
      </c>
      <c r="J13" s="15">
        <f t="shared" si="8"/>
        <v>21</v>
      </c>
      <c r="K13" s="15">
        <f t="shared" si="8"/>
        <v>21</v>
      </c>
      <c r="L13" s="15">
        <f t="shared" si="8"/>
        <v>22</v>
      </c>
      <c r="M13" s="15">
        <f t="shared" si="8"/>
        <v>23</v>
      </c>
      <c r="N13" s="15">
        <f t="shared" si="8"/>
        <v>24</v>
      </c>
      <c r="O13" s="15">
        <f t="shared" si="8"/>
        <v>25</v>
      </c>
      <c r="P13" s="15">
        <f t="shared" si="8"/>
        <v>25</v>
      </c>
      <c r="Q13" s="15">
        <f t="shared" si="8"/>
        <v>26</v>
      </c>
      <c r="R13" s="15">
        <f t="shared" si="8"/>
        <v>27</v>
      </c>
      <c r="S13" s="15">
        <f t="shared" si="8"/>
        <v>28</v>
      </c>
      <c r="T13" s="15">
        <f t="shared" si="8"/>
        <v>28</v>
      </c>
      <c r="U13" s="15">
        <f t="shared" si="8"/>
        <v>29</v>
      </c>
      <c r="V13" s="15">
        <f t="shared" si="8"/>
        <v>30</v>
      </c>
      <c r="W13" s="15">
        <f t="shared" si="8"/>
        <v>31</v>
      </c>
      <c r="X13" s="15">
        <f t="shared" si="8"/>
        <v>32</v>
      </c>
      <c r="Y13" s="15">
        <f t="shared" si="8"/>
        <v>32</v>
      </c>
      <c r="Z13" s="15">
        <f t="shared" si="8"/>
        <v>33</v>
      </c>
      <c r="AA13" s="15">
        <f t="shared" si="8"/>
        <v>34</v>
      </c>
    </row>
    <row r="14">
      <c r="A14" s="4">
        <v>68.0</v>
      </c>
      <c r="B14" s="6">
        <f>Params!$B$4*A14</f>
        <v>172.72</v>
      </c>
      <c r="C14" s="15">
        <f t="shared" ref="C14:AA14" si="9">FLOOR(C$4/($B14^2)*10000,1)</f>
        <v>15</v>
      </c>
      <c r="D14" s="15">
        <f t="shared" si="9"/>
        <v>15</v>
      </c>
      <c r="E14" s="15">
        <f t="shared" si="9"/>
        <v>16</v>
      </c>
      <c r="F14" s="15">
        <f t="shared" si="9"/>
        <v>17</v>
      </c>
      <c r="G14" s="15">
        <f t="shared" si="9"/>
        <v>18</v>
      </c>
      <c r="H14" s="15">
        <f t="shared" si="9"/>
        <v>19</v>
      </c>
      <c r="I14" s="15">
        <f t="shared" si="9"/>
        <v>19</v>
      </c>
      <c r="J14" s="15">
        <f t="shared" si="9"/>
        <v>20</v>
      </c>
      <c r="K14" s="15">
        <f t="shared" si="9"/>
        <v>21</v>
      </c>
      <c r="L14" s="15">
        <f t="shared" si="9"/>
        <v>22</v>
      </c>
      <c r="M14" s="15">
        <f t="shared" si="9"/>
        <v>22</v>
      </c>
      <c r="N14" s="15">
        <f t="shared" si="9"/>
        <v>23</v>
      </c>
      <c r="O14" s="15">
        <f t="shared" si="9"/>
        <v>24</v>
      </c>
      <c r="P14" s="15">
        <f t="shared" si="9"/>
        <v>25</v>
      </c>
      <c r="Q14" s="15">
        <f t="shared" si="9"/>
        <v>25</v>
      </c>
      <c r="R14" s="15">
        <f t="shared" si="9"/>
        <v>26</v>
      </c>
      <c r="S14" s="15">
        <f t="shared" si="9"/>
        <v>27</v>
      </c>
      <c r="T14" s="15">
        <f t="shared" si="9"/>
        <v>28</v>
      </c>
      <c r="U14" s="15">
        <f t="shared" si="9"/>
        <v>28</v>
      </c>
      <c r="V14" s="15">
        <f t="shared" si="9"/>
        <v>29</v>
      </c>
      <c r="W14" s="15">
        <f t="shared" si="9"/>
        <v>30</v>
      </c>
      <c r="X14" s="15">
        <f t="shared" si="9"/>
        <v>31</v>
      </c>
      <c r="Y14" s="15">
        <f t="shared" si="9"/>
        <v>31</v>
      </c>
      <c r="Z14" s="15">
        <f t="shared" si="9"/>
        <v>32</v>
      </c>
      <c r="AA14" s="15">
        <f t="shared" si="9"/>
        <v>33</v>
      </c>
    </row>
    <row r="15">
      <c r="A15" s="4">
        <v>69.0</v>
      </c>
      <c r="B15" s="6">
        <f>Params!$B$4*A15</f>
        <v>175.26</v>
      </c>
      <c r="C15" s="15">
        <f t="shared" ref="C15:AA15" si="10">FLOOR(C$4/($B15^2)*10000,1)</f>
        <v>14</v>
      </c>
      <c r="D15" s="15">
        <f t="shared" si="10"/>
        <v>15</v>
      </c>
      <c r="E15" s="15">
        <f t="shared" si="10"/>
        <v>16</v>
      </c>
      <c r="F15" s="15">
        <f t="shared" si="10"/>
        <v>16</v>
      </c>
      <c r="G15" s="15">
        <f t="shared" si="10"/>
        <v>17</v>
      </c>
      <c r="H15" s="15">
        <f t="shared" si="10"/>
        <v>18</v>
      </c>
      <c r="I15" s="15">
        <f t="shared" si="10"/>
        <v>19</v>
      </c>
      <c r="J15" s="15">
        <f t="shared" si="10"/>
        <v>19</v>
      </c>
      <c r="K15" s="15">
        <f t="shared" si="10"/>
        <v>20</v>
      </c>
      <c r="L15" s="15">
        <f t="shared" si="10"/>
        <v>21</v>
      </c>
      <c r="M15" s="15">
        <f t="shared" si="10"/>
        <v>22</v>
      </c>
      <c r="N15" s="15">
        <f t="shared" si="10"/>
        <v>22</v>
      </c>
      <c r="O15" s="15">
        <f t="shared" si="10"/>
        <v>23</v>
      </c>
      <c r="P15" s="15">
        <f t="shared" si="10"/>
        <v>24</v>
      </c>
      <c r="Q15" s="15">
        <f t="shared" si="10"/>
        <v>25</v>
      </c>
      <c r="R15" s="15">
        <f t="shared" si="10"/>
        <v>25</v>
      </c>
      <c r="S15" s="15">
        <f t="shared" si="10"/>
        <v>26</v>
      </c>
      <c r="T15" s="15">
        <f t="shared" si="10"/>
        <v>27</v>
      </c>
      <c r="U15" s="15">
        <f t="shared" si="10"/>
        <v>28</v>
      </c>
      <c r="V15" s="15">
        <f t="shared" si="10"/>
        <v>28</v>
      </c>
      <c r="W15" s="15">
        <f t="shared" si="10"/>
        <v>29</v>
      </c>
      <c r="X15" s="15">
        <f t="shared" si="10"/>
        <v>30</v>
      </c>
      <c r="Y15" s="15">
        <f t="shared" si="10"/>
        <v>31</v>
      </c>
      <c r="Z15" s="15">
        <f t="shared" si="10"/>
        <v>31</v>
      </c>
      <c r="AA15" s="15">
        <f t="shared" si="10"/>
        <v>32</v>
      </c>
    </row>
    <row r="16">
      <c r="A16" s="4">
        <v>70.0</v>
      </c>
      <c r="B16" s="6">
        <f>Params!$B$4*A16</f>
        <v>177.8</v>
      </c>
      <c r="C16" s="15">
        <f t="shared" ref="C16:AA16" si="11">FLOOR(C$4/($B16^2)*10000,1)</f>
        <v>14</v>
      </c>
      <c r="D16" s="15">
        <f t="shared" si="11"/>
        <v>15</v>
      </c>
      <c r="E16" s="15">
        <f t="shared" si="11"/>
        <v>15</v>
      </c>
      <c r="F16" s="15">
        <f t="shared" si="11"/>
        <v>16</v>
      </c>
      <c r="G16" s="15">
        <f t="shared" si="11"/>
        <v>17</v>
      </c>
      <c r="H16" s="15">
        <f t="shared" si="11"/>
        <v>17</v>
      </c>
      <c r="I16" s="15">
        <f t="shared" si="11"/>
        <v>18</v>
      </c>
      <c r="J16" s="15">
        <f t="shared" si="11"/>
        <v>19</v>
      </c>
      <c r="K16" s="15">
        <f t="shared" si="11"/>
        <v>20</v>
      </c>
      <c r="L16" s="15">
        <f t="shared" si="11"/>
        <v>20</v>
      </c>
      <c r="M16" s="15">
        <f t="shared" si="11"/>
        <v>21</v>
      </c>
      <c r="N16" s="15">
        <f t="shared" si="11"/>
        <v>22</v>
      </c>
      <c r="O16" s="15">
        <f t="shared" si="11"/>
        <v>22</v>
      </c>
      <c r="P16" s="15">
        <f t="shared" si="11"/>
        <v>23</v>
      </c>
      <c r="Q16" s="15">
        <f t="shared" si="11"/>
        <v>24</v>
      </c>
      <c r="R16" s="15">
        <f t="shared" si="11"/>
        <v>25</v>
      </c>
      <c r="S16" s="15">
        <f t="shared" si="11"/>
        <v>25</v>
      </c>
      <c r="T16" s="15">
        <f t="shared" si="11"/>
        <v>26</v>
      </c>
      <c r="U16" s="15">
        <f t="shared" si="11"/>
        <v>27</v>
      </c>
      <c r="V16" s="15">
        <f t="shared" si="11"/>
        <v>27</v>
      </c>
      <c r="W16" s="15">
        <f t="shared" si="11"/>
        <v>28</v>
      </c>
      <c r="X16" s="15">
        <f t="shared" si="11"/>
        <v>29</v>
      </c>
      <c r="Y16" s="15">
        <f t="shared" si="11"/>
        <v>30</v>
      </c>
      <c r="Z16" s="15">
        <f t="shared" si="11"/>
        <v>30</v>
      </c>
      <c r="AA16" s="15">
        <f t="shared" si="11"/>
        <v>31</v>
      </c>
    </row>
    <row r="17">
      <c r="A17" s="4">
        <v>71.0</v>
      </c>
      <c r="B17" s="6">
        <f>Params!$B$4*A17</f>
        <v>180.34</v>
      </c>
      <c r="C17" s="15">
        <f t="shared" ref="C17:AA17" si="12">FLOOR(C$4/($B17^2)*10000,1)</f>
        <v>13</v>
      </c>
      <c r="D17" s="15">
        <f t="shared" si="12"/>
        <v>14</v>
      </c>
      <c r="E17" s="15">
        <f t="shared" si="12"/>
        <v>15</v>
      </c>
      <c r="F17" s="15">
        <f t="shared" si="12"/>
        <v>16</v>
      </c>
      <c r="G17" s="15">
        <f t="shared" si="12"/>
        <v>16</v>
      </c>
      <c r="H17" s="15">
        <f t="shared" si="12"/>
        <v>17</v>
      </c>
      <c r="I17" s="15">
        <f t="shared" si="12"/>
        <v>18</v>
      </c>
      <c r="J17" s="15">
        <f t="shared" si="12"/>
        <v>18</v>
      </c>
      <c r="K17" s="15">
        <f t="shared" si="12"/>
        <v>19</v>
      </c>
      <c r="L17" s="15">
        <f t="shared" si="12"/>
        <v>20</v>
      </c>
      <c r="M17" s="15">
        <f t="shared" si="12"/>
        <v>20</v>
      </c>
      <c r="N17" s="15">
        <f t="shared" si="12"/>
        <v>21</v>
      </c>
      <c r="O17" s="15">
        <f t="shared" si="12"/>
        <v>22</v>
      </c>
      <c r="P17" s="15">
        <f t="shared" si="12"/>
        <v>23</v>
      </c>
      <c r="Q17" s="15">
        <f t="shared" si="12"/>
        <v>23</v>
      </c>
      <c r="R17" s="15">
        <f t="shared" si="12"/>
        <v>24</v>
      </c>
      <c r="S17" s="15">
        <f t="shared" si="12"/>
        <v>25</v>
      </c>
      <c r="T17" s="15">
        <f t="shared" si="12"/>
        <v>25</v>
      </c>
      <c r="U17" s="15">
        <f t="shared" si="12"/>
        <v>26</v>
      </c>
      <c r="V17" s="15">
        <f t="shared" si="12"/>
        <v>27</v>
      </c>
      <c r="W17" s="15">
        <f t="shared" si="12"/>
        <v>27</v>
      </c>
      <c r="X17" s="15">
        <f t="shared" si="12"/>
        <v>28</v>
      </c>
      <c r="Y17" s="15">
        <f t="shared" si="12"/>
        <v>29</v>
      </c>
      <c r="Z17" s="15">
        <f t="shared" si="12"/>
        <v>29</v>
      </c>
      <c r="AA17" s="15">
        <f t="shared" si="12"/>
        <v>30</v>
      </c>
    </row>
    <row r="18">
      <c r="A18" s="4">
        <v>72.0</v>
      </c>
      <c r="B18" s="6">
        <f>Params!$B$4*A18</f>
        <v>182.88</v>
      </c>
      <c r="C18" s="15">
        <f t="shared" ref="C18:AA18" si="13">FLOOR(C$4/($B18^2)*10000,1)</f>
        <v>13</v>
      </c>
      <c r="D18" s="15">
        <f t="shared" si="13"/>
        <v>14</v>
      </c>
      <c r="E18" s="15">
        <f t="shared" si="13"/>
        <v>14</v>
      </c>
      <c r="F18" s="15">
        <f t="shared" si="13"/>
        <v>15</v>
      </c>
      <c r="G18" s="15">
        <f t="shared" si="13"/>
        <v>16</v>
      </c>
      <c r="H18" s="15">
        <f t="shared" si="13"/>
        <v>16</v>
      </c>
      <c r="I18" s="15">
        <f t="shared" si="13"/>
        <v>17</v>
      </c>
      <c r="J18" s="15">
        <f t="shared" si="13"/>
        <v>18</v>
      </c>
      <c r="K18" s="15">
        <f t="shared" si="13"/>
        <v>18</v>
      </c>
      <c r="L18" s="15">
        <f t="shared" si="13"/>
        <v>19</v>
      </c>
      <c r="M18" s="15">
        <f t="shared" si="13"/>
        <v>20</v>
      </c>
      <c r="N18" s="15">
        <f t="shared" si="13"/>
        <v>21</v>
      </c>
      <c r="O18" s="15">
        <f t="shared" si="13"/>
        <v>21</v>
      </c>
      <c r="P18" s="15">
        <f t="shared" si="13"/>
        <v>22</v>
      </c>
      <c r="Q18" s="15">
        <f t="shared" si="13"/>
        <v>23</v>
      </c>
      <c r="R18" s="15">
        <f t="shared" si="13"/>
        <v>23</v>
      </c>
      <c r="S18" s="15">
        <f t="shared" si="13"/>
        <v>24</v>
      </c>
      <c r="T18" s="15">
        <f t="shared" si="13"/>
        <v>25</v>
      </c>
      <c r="U18" s="15">
        <f t="shared" si="13"/>
        <v>25</v>
      </c>
      <c r="V18" s="15">
        <f t="shared" si="13"/>
        <v>26</v>
      </c>
      <c r="W18" s="15">
        <f t="shared" si="13"/>
        <v>27</v>
      </c>
      <c r="X18" s="15">
        <f t="shared" si="13"/>
        <v>27</v>
      </c>
      <c r="Y18" s="15">
        <f t="shared" si="13"/>
        <v>28</v>
      </c>
      <c r="Z18" s="15">
        <f t="shared" si="13"/>
        <v>29</v>
      </c>
      <c r="AA18" s="15">
        <f t="shared" si="13"/>
        <v>29</v>
      </c>
    </row>
    <row r="19">
      <c r="A19" s="4">
        <v>73.0</v>
      </c>
      <c r="B19" s="6">
        <f>Params!$B$4*A19</f>
        <v>185.42</v>
      </c>
      <c r="C19" s="15">
        <f t="shared" ref="C19:AA19" si="14">FLOOR(C$4/($B19^2)*10000,1)</f>
        <v>13</v>
      </c>
      <c r="D19" s="15">
        <f t="shared" si="14"/>
        <v>13</v>
      </c>
      <c r="E19" s="15">
        <f t="shared" si="14"/>
        <v>14</v>
      </c>
      <c r="F19" s="15">
        <f t="shared" si="14"/>
        <v>15</v>
      </c>
      <c r="G19" s="15">
        <f t="shared" si="14"/>
        <v>15</v>
      </c>
      <c r="H19" s="15">
        <f t="shared" si="14"/>
        <v>16</v>
      </c>
      <c r="I19" s="15">
        <f t="shared" si="14"/>
        <v>17</v>
      </c>
      <c r="J19" s="15">
        <f t="shared" si="14"/>
        <v>17</v>
      </c>
      <c r="K19" s="15">
        <f t="shared" si="14"/>
        <v>18</v>
      </c>
      <c r="L19" s="15">
        <f t="shared" si="14"/>
        <v>19</v>
      </c>
      <c r="M19" s="15">
        <f t="shared" si="14"/>
        <v>19</v>
      </c>
      <c r="N19" s="15">
        <f t="shared" si="14"/>
        <v>20</v>
      </c>
      <c r="O19" s="15">
        <f t="shared" si="14"/>
        <v>21</v>
      </c>
      <c r="P19" s="15">
        <f t="shared" si="14"/>
        <v>21</v>
      </c>
      <c r="Q19" s="15">
        <f t="shared" si="14"/>
        <v>22</v>
      </c>
      <c r="R19" s="15">
        <f t="shared" si="14"/>
        <v>23</v>
      </c>
      <c r="S19" s="15">
        <f t="shared" si="14"/>
        <v>23</v>
      </c>
      <c r="T19" s="15">
        <f t="shared" si="14"/>
        <v>24</v>
      </c>
      <c r="U19" s="15">
        <f t="shared" si="14"/>
        <v>25</v>
      </c>
      <c r="V19" s="15">
        <f t="shared" si="14"/>
        <v>25</v>
      </c>
      <c r="W19" s="15">
        <f t="shared" si="14"/>
        <v>26</v>
      </c>
      <c r="X19" s="15">
        <f t="shared" si="14"/>
        <v>27</v>
      </c>
      <c r="Y19" s="15">
        <f t="shared" si="14"/>
        <v>27</v>
      </c>
      <c r="Z19" s="15">
        <f t="shared" si="14"/>
        <v>28</v>
      </c>
      <c r="AA19" s="15">
        <f t="shared" si="14"/>
        <v>29</v>
      </c>
    </row>
    <row r="20">
      <c r="A20" s="4">
        <v>74.0</v>
      </c>
      <c r="B20" s="6">
        <f>Params!$B$4*A20</f>
        <v>187.96</v>
      </c>
      <c r="C20" s="15">
        <f t="shared" ref="C20:AA20" si="15">FLOOR(C$4/($B20^2)*10000,1)</f>
        <v>12</v>
      </c>
      <c r="D20" s="15">
        <f t="shared" si="15"/>
        <v>13</v>
      </c>
      <c r="E20" s="15">
        <f t="shared" si="15"/>
        <v>14</v>
      </c>
      <c r="F20" s="15">
        <f t="shared" si="15"/>
        <v>14</v>
      </c>
      <c r="G20" s="15">
        <f t="shared" si="15"/>
        <v>15</v>
      </c>
      <c r="H20" s="15">
        <f t="shared" si="15"/>
        <v>16</v>
      </c>
      <c r="I20" s="15">
        <f t="shared" si="15"/>
        <v>16</v>
      </c>
      <c r="J20" s="15">
        <f t="shared" si="15"/>
        <v>17</v>
      </c>
      <c r="K20" s="15">
        <f t="shared" si="15"/>
        <v>17</v>
      </c>
      <c r="L20" s="15">
        <f t="shared" si="15"/>
        <v>18</v>
      </c>
      <c r="M20" s="15">
        <f t="shared" si="15"/>
        <v>19</v>
      </c>
      <c r="N20" s="15">
        <f t="shared" si="15"/>
        <v>19</v>
      </c>
      <c r="O20" s="15">
        <f t="shared" si="15"/>
        <v>20</v>
      </c>
      <c r="P20" s="15">
        <f t="shared" si="15"/>
        <v>21</v>
      </c>
      <c r="Q20" s="15">
        <f t="shared" si="15"/>
        <v>21</v>
      </c>
      <c r="R20" s="15">
        <f t="shared" si="15"/>
        <v>22</v>
      </c>
      <c r="S20" s="15">
        <f t="shared" si="15"/>
        <v>23</v>
      </c>
      <c r="T20" s="15">
        <f t="shared" si="15"/>
        <v>23</v>
      </c>
      <c r="U20" s="15">
        <f t="shared" si="15"/>
        <v>24</v>
      </c>
      <c r="V20" s="15">
        <f t="shared" si="15"/>
        <v>25</v>
      </c>
      <c r="W20" s="15">
        <f t="shared" si="15"/>
        <v>25</v>
      </c>
      <c r="X20" s="15">
        <f t="shared" si="15"/>
        <v>26</v>
      </c>
      <c r="Y20" s="15">
        <f t="shared" si="15"/>
        <v>26</v>
      </c>
      <c r="Z20" s="15">
        <f t="shared" si="15"/>
        <v>27</v>
      </c>
      <c r="AA20" s="15">
        <f t="shared" si="15"/>
        <v>28</v>
      </c>
    </row>
    <row r="21">
      <c r="A21" s="4">
        <v>75.0</v>
      </c>
      <c r="B21" s="6">
        <f>Params!$B$4*A21</f>
        <v>190.5</v>
      </c>
      <c r="C21" s="15">
        <f t="shared" ref="C21:AA21" si="16">FLOOR(C$4/($B21^2)*10000,1)</f>
        <v>12</v>
      </c>
      <c r="D21" s="15">
        <f t="shared" si="16"/>
        <v>13</v>
      </c>
      <c r="E21" s="15">
        <f t="shared" si="16"/>
        <v>13</v>
      </c>
      <c r="F21" s="15">
        <f t="shared" si="16"/>
        <v>14</v>
      </c>
      <c r="G21" s="15">
        <f t="shared" si="16"/>
        <v>14</v>
      </c>
      <c r="H21" s="15">
        <f t="shared" si="16"/>
        <v>15</v>
      </c>
      <c r="I21" s="15">
        <f t="shared" si="16"/>
        <v>16</v>
      </c>
      <c r="J21" s="15">
        <f t="shared" si="16"/>
        <v>16</v>
      </c>
      <c r="K21" s="15">
        <f t="shared" si="16"/>
        <v>17</v>
      </c>
      <c r="L21" s="15">
        <f t="shared" si="16"/>
        <v>18</v>
      </c>
      <c r="M21" s="15">
        <f t="shared" si="16"/>
        <v>18</v>
      </c>
      <c r="N21" s="15">
        <f t="shared" si="16"/>
        <v>19</v>
      </c>
      <c r="O21" s="15">
        <f t="shared" si="16"/>
        <v>19</v>
      </c>
      <c r="P21" s="15">
        <f t="shared" si="16"/>
        <v>20</v>
      </c>
      <c r="Q21" s="15">
        <f t="shared" si="16"/>
        <v>21</v>
      </c>
      <c r="R21" s="15">
        <f t="shared" si="16"/>
        <v>21</v>
      </c>
      <c r="S21" s="15">
        <f t="shared" si="16"/>
        <v>22</v>
      </c>
      <c r="T21" s="15">
        <f t="shared" si="16"/>
        <v>23</v>
      </c>
      <c r="U21" s="15">
        <f t="shared" si="16"/>
        <v>23</v>
      </c>
      <c r="V21" s="15">
        <f t="shared" si="16"/>
        <v>24</v>
      </c>
      <c r="W21" s="15">
        <f t="shared" si="16"/>
        <v>24</v>
      </c>
      <c r="X21" s="15">
        <f t="shared" si="16"/>
        <v>25</v>
      </c>
      <c r="Y21" s="15">
        <f t="shared" si="16"/>
        <v>26</v>
      </c>
      <c r="Z21" s="15">
        <f t="shared" si="16"/>
        <v>26</v>
      </c>
      <c r="AA21" s="15">
        <f t="shared" si="16"/>
        <v>27</v>
      </c>
    </row>
    <row r="22">
      <c r="A22" s="4">
        <v>76.0</v>
      </c>
      <c r="B22" s="6">
        <f>Params!$B$4*A22</f>
        <v>193.04</v>
      </c>
      <c r="C22" s="15">
        <f t="shared" ref="C22:AA22" si="17">FLOOR(C$4/($B22^2)*10000,1)</f>
        <v>12</v>
      </c>
      <c r="D22" s="15">
        <f t="shared" si="17"/>
        <v>12</v>
      </c>
      <c r="E22" s="15">
        <f t="shared" si="17"/>
        <v>13</v>
      </c>
      <c r="F22" s="15">
        <f t="shared" si="17"/>
        <v>13</v>
      </c>
      <c r="G22" s="15">
        <f t="shared" si="17"/>
        <v>14</v>
      </c>
      <c r="H22" s="15">
        <f t="shared" si="17"/>
        <v>15</v>
      </c>
      <c r="I22" s="15">
        <f t="shared" si="17"/>
        <v>15</v>
      </c>
      <c r="J22" s="15">
        <f t="shared" si="17"/>
        <v>16</v>
      </c>
      <c r="K22" s="15">
        <f t="shared" si="17"/>
        <v>17</v>
      </c>
      <c r="L22" s="15">
        <f t="shared" si="17"/>
        <v>17</v>
      </c>
      <c r="M22" s="15">
        <f t="shared" si="17"/>
        <v>18</v>
      </c>
      <c r="N22" s="15">
        <f t="shared" si="17"/>
        <v>18</v>
      </c>
      <c r="O22" s="15">
        <f t="shared" si="17"/>
        <v>19</v>
      </c>
      <c r="P22" s="15">
        <f t="shared" si="17"/>
        <v>20</v>
      </c>
      <c r="Q22" s="15">
        <f t="shared" si="17"/>
        <v>20</v>
      </c>
      <c r="R22" s="15">
        <f t="shared" si="17"/>
        <v>21</v>
      </c>
      <c r="S22" s="15">
        <f t="shared" si="17"/>
        <v>21</v>
      </c>
      <c r="T22" s="15">
        <f t="shared" si="17"/>
        <v>22</v>
      </c>
      <c r="U22" s="15">
        <f t="shared" si="17"/>
        <v>23</v>
      </c>
      <c r="V22" s="15">
        <f t="shared" si="17"/>
        <v>23</v>
      </c>
      <c r="W22" s="15">
        <f t="shared" si="17"/>
        <v>24</v>
      </c>
      <c r="X22" s="15">
        <f t="shared" si="17"/>
        <v>24</v>
      </c>
      <c r="Y22" s="15">
        <f t="shared" si="17"/>
        <v>25</v>
      </c>
      <c r="Z22" s="15">
        <f t="shared" si="17"/>
        <v>26</v>
      </c>
      <c r="AA22" s="15">
        <f t="shared" si="17"/>
        <v>26</v>
      </c>
    </row>
    <row r="23">
      <c r="A23" s="8"/>
      <c r="B23" s="16"/>
    </row>
    <row r="24">
      <c r="A24" s="8"/>
      <c r="B24" s="16"/>
    </row>
    <row r="25">
      <c r="A25" s="8"/>
      <c r="B25" s="16"/>
    </row>
    <row r="26">
      <c r="A26" s="8"/>
      <c r="B26" s="16"/>
    </row>
    <row r="27">
      <c r="A27" s="8"/>
      <c r="B27" s="16"/>
    </row>
    <row r="28">
      <c r="A28" s="8"/>
      <c r="B28" s="16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</sheetData>
  <conditionalFormatting sqref="C6:AA22">
    <cfRule type="cellIs" dxfId="0" priority="1" operator="lessThanOrEqual">
      <formula>18</formula>
    </cfRule>
  </conditionalFormatting>
  <conditionalFormatting sqref="C6:AA22">
    <cfRule type="cellIs" dxfId="1" priority="2" operator="lessThanOrEqual">
      <formula>24</formula>
    </cfRule>
  </conditionalFormatting>
  <conditionalFormatting sqref="C6:AA22">
    <cfRule type="cellIs" dxfId="2" priority="3" operator="lessThanOrEqual">
      <formula>29</formula>
    </cfRule>
  </conditionalFormatting>
  <conditionalFormatting sqref="C6:AA22">
    <cfRule type="cellIs" dxfId="3" priority="4" operator="lessThanOrEqual">
      <formula>40</formula>
    </cfRule>
  </conditionalFormatting>
  <conditionalFormatting sqref="C6:AA22">
    <cfRule type="cellIs" dxfId="4" priority="5" operator="lessThanOrEqual">
      <formula>50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13"/>
    <col customWidth="1" min="2" max="2" width="7.38"/>
    <col customWidth="1" min="3" max="25" width="5.13"/>
    <col customWidth="1" min="26" max="27" width="5.25"/>
  </cols>
  <sheetData>
    <row r="1">
      <c r="A1" s="1" t="s">
        <v>0</v>
      </c>
    </row>
    <row r="2">
      <c r="A2" s="17"/>
    </row>
    <row r="3">
      <c r="A3" s="3" t="s">
        <v>1</v>
      </c>
      <c r="B3" s="4" t="s">
        <v>2</v>
      </c>
      <c r="C3" s="4">
        <v>100.0</v>
      </c>
      <c r="D3" s="4">
        <v>105.0</v>
      </c>
      <c r="E3" s="4">
        <v>110.0</v>
      </c>
      <c r="F3" s="4">
        <v>115.0</v>
      </c>
      <c r="G3" s="4">
        <v>120.0</v>
      </c>
      <c r="H3" s="4">
        <v>125.0</v>
      </c>
      <c r="I3" s="4">
        <v>130.0</v>
      </c>
      <c r="J3" s="4">
        <v>135.0</v>
      </c>
      <c r="K3" s="4">
        <v>140.0</v>
      </c>
      <c r="L3" s="4">
        <v>145.0</v>
      </c>
      <c r="M3" s="4">
        <v>150.0</v>
      </c>
      <c r="N3" s="4">
        <v>155.0</v>
      </c>
      <c r="O3" s="4">
        <v>160.0</v>
      </c>
      <c r="P3" s="4">
        <v>165.0</v>
      </c>
      <c r="Q3" s="4">
        <v>170.0</v>
      </c>
      <c r="R3" s="4">
        <v>175.0</v>
      </c>
      <c r="S3" s="4">
        <v>180.0</v>
      </c>
      <c r="T3" s="4">
        <v>185.0</v>
      </c>
      <c r="U3" s="4">
        <v>190.0</v>
      </c>
      <c r="V3" s="4">
        <v>195.0</v>
      </c>
      <c r="W3" s="4">
        <v>200.0</v>
      </c>
      <c r="X3" s="4">
        <v>205.0</v>
      </c>
      <c r="Y3" s="4">
        <v>210.0</v>
      </c>
      <c r="Z3" s="4">
        <v>215.0</v>
      </c>
      <c r="AA3" s="4">
        <v>220.0</v>
      </c>
    </row>
    <row r="4">
      <c r="A4" s="5"/>
      <c r="B4" s="4" t="s">
        <v>3</v>
      </c>
      <c r="C4" s="6">
        <f>Params!$B$3*C3</f>
        <v>45.3592</v>
      </c>
      <c r="D4" s="6">
        <f>Params!$B$3*D3</f>
        <v>47.62716</v>
      </c>
      <c r="E4" s="6">
        <f>Params!$B$3*E3</f>
        <v>49.89512</v>
      </c>
      <c r="F4" s="6">
        <f>Params!$B$3*F3</f>
        <v>52.16308</v>
      </c>
      <c r="G4" s="6">
        <f>Params!$B$3*G3</f>
        <v>54.43104</v>
      </c>
      <c r="H4" s="6">
        <f>Params!$B$3*H3</f>
        <v>56.699</v>
      </c>
      <c r="I4" s="6">
        <f>Params!$B$3*I3</f>
        <v>58.96696</v>
      </c>
      <c r="J4" s="6">
        <f>Params!$B$3*J3</f>
        <v>61.23492</v>
      </c>
      <c r="K4" s="6">
        <f>Params!$B$3*K3</f>
        <v>63.50288</v>
      </c>
      <c r="L4" s="6">
        <f>Params!$B$3*L3</f>
        <v>65.77084</v>
      </c>
      <c r="M4" s="6">
        <f>Params!$B$3*M3</f>
        <v>68.0388</v>
      </c>
      <c r="N4" s="6">
        <f>Params!$B$3*N3</f>
        <v>70.30676</v>
      </c>
      <c r="O4" s="6">
        <f>Params!$B$3*O3</f>
        <v>72.57472</v>
      </c>
      <c r="P4" s="6">
        <f>Params!$B$3*P3</f>
        <v>74.84268</v>
      </c>
      <c r="Q4" s="6">
        <f>Params!$B$3*Q3</f>
        <v>77.11064</v>
      </c>
      <c r="R4" s="6">
        <f>Params!$B$3*R3</f>
        <v>79.3786</v>
      </c>
      <c r="S4" s="6">
        <f>Params!$B$3*S3</f>
        <v>81.64656</v>
      </c>
      <c r="T4" s="6">
        <f>Params!$B$3*T3</f>
        <v>83.91452</v>
      </c>
      <c r="U4" s="6">
        <f>Params!$B$3*U3</f>
        <v>86.18248</v>
      </c>
      <c r="V4" s="6">
        <f>Params!$B$3*V3</f>
        <v>88.45044</v>
      </c>
      <c r="W4" s="6">
        <f>Params!$B$3*W3</f>
        <v>90.7184</v>
      </c>
      <c r="X4" s="6">
        <f>Params!$B$3*X3</f>
        <v>92.98636</v>
      </c>
      <c r="Y4" s="6">
        <f>Params!$B$3*Y3</f>
        <v>95.25432</v>
      </c>
      <c r="Z4" s="6">
        <f>Params!$B$3*Z3</f>
        <v>97.52228</v>
      </c>
      <c r="AA4" s="6">
        <f>Params!$B$3*AA3</f>
        <v>99.79024</v>
      </c>
    </row>
    <row r="5">
      <c r="A5" s="3" t="s">
        <v>4</v>
      </c>
      <c r="B5" s="4" t="s">
        <v>5</v>
      </c>
      <c r="C5" s="7"/>
      <c r="D5" s="8" t="s">
        <v>6</v>
      </c>
      <c r="H5" s="9"/>
      <c r="I5" s="8" t="s">
        <v>7</v>
      </c>
      <c r="M5" s="10"/>
      <c r="N5" s="8" t="s">
        <v>8</v>
      </c>
      <c r="X5" s="11"/>
      <c r="Y5" s="8" t="s">
        <v>9</v>
      </c>
    </row>
    <row r="6">
      <c r="A6" s="4">
        <v>60.0</v>
      </c>
      <c r="B6" s="6">
        <f>Params!$B$4*A6</f>
        <v>152.4</v>
      </c>
      <c r="C6" s="12">
        <f t="shared" ref="C6:AA6" si="1">FLOOR(C$4/($B6^2)*10000,1)</f>
        <v>19</v>
      </c>
      <c r="D6" s="12">
        <f t="shared" si="1"/>
        <v>20</v>
      </c>
      <c r="E6" s="12">
        <f t="shared" si="1"/>
        <v>21</v>
      </c>
      <c r="F6" s="12">
        <f t="shared" si="1"/>
        <v>22</v>
      </c>
      <c r="G6" s="12">
        <f t="shared" si="1"/>
        <v>23</v>
      </c>
      <c r="H6" s="12">
        <f t="shared" si="1"/>
        <v>24</v>
      </c>
      <c r="I6" s="13">
        <f t="shared" si="1"/>
        <v>25</v>
      </c>
      <c r="J6" s="13">
        <f t="shared" si="1"/>
        <v>26</v>
      </c>
      <c r="K6" s="13">
        <f t="shared" si="1"/>
        <v>27</v>
      </c>
      <c r="L6" s="13">
        <f t="shared" si="1"/>
        <v>28</v>
      </c>
      <c r="M6" s="13">
        <f t="shared" si="1"/>
        <v>29</v>
      </c>
      <c r="N6" s="14">
        <f t="shared" si="1"/>
        <v>30</v>
      </c>
      <c r="O6" s="14">
        <f t="shared" si="1"/>
        <v>31</v>
      </c>
      <c r="P6" s="14">
        <f t="shared" si="1"/>
        <v>32</v>
      </c>
      <c r="Q6" s="14">
        <f t="shared" si="1"/>
        <v>33</v>
      </c>
      <c r="R6" s="14">
        <f t="shared" si="1"/>
        <v>34</v>
      </c>
      <c r="S6" s="14">
        <f t="shared" si="1"/>
        <v>35</v>
      </c>
      <c r="T6" s="14">
        <f t="shared" si="1"/>
        <v>36</v>
      </c>
      <c r="U6" s="14">
        <f t="shared" si="1"/>
        <v>37</v>
      </c>
      <c r="V6" s="14">
        <f t="shared" si="1"/>
        <v>38</v>
      </c>
      <c r="W6" s="14">
        <f t="shared" si="1"/>
        <v>39</v>
      </c>
      <c r="X6" s="11">
        <f t="shared" si="1"/>
        <v>40</v>
      </c>
      <c r="Y6" s="11">
        <f t="shared" si="1"/>
        <v>41</v>
      </c>
      <c r="Z6" s="11">
        <f t="shared" si="1"/>
        <v>41</v>
      </c>
      <c r="AA6" s="11">
        <f t="shared" si="1"/>
        <v>42</v>
      </c>
    </row>
    <row r="7">
      <c r="A7" s="4">
        <v>61.0</v>
      </c>
      <c r="B7" s="6">
        <f>Params!$B$4*A7</f>
        <v>154.94</v>
      </c>
      <c r="C7" s="15">
        <f t="shared" ref="C7:AA7" si="2">FLOOR(C$4/($B7^2)*10000,1)</f>
        <v>18</v>
      </c>
      <c r="D7" s="15">
        <f t="shared" si="2"/>
        <v>19</v>
      </c>
      <c r="E7" s="15">
        <f t="shared" si="2"/>
        <v>20</v>
      </c>
      <c r="F7" s="15">
        <f t="shared" si="2"/>
        <v>21</v>
      </c>
      <c r="G7" s="15">
        <f t="shared" si="2"/>
        <v>22</v>
      </c>
      <c r="H7" s="15">
        <f t="shared" si="2"/>
        <v>23</v>
      </c>
      <c r="I7" s="15">
        <f t="shared" si="2"/>
        <v>24</v>
      </c>
      <c r="J7" s="15">
        <f t="shared" si="2"/>
        <v>25</v>
      </c>
      <c r="K7" s="15">
        <f t="shared" si="2"/>
        <v>26</v>
      </c>
      <c r="L7" s="15">
        <f t="shared" si="2"/>
        <v>27</v>
      </c>
      <c r="M7" s="15">
        <f t="shared" si="2"/>
        <v>28</v>
      </c>
      <c r="N7" s="15">
        <f t="shared" si="2"/>
        <v>29</v>
      </c>
      <c r="O7" s="15">
        <f t="shared" si="2"/>
        <v>30</v>
      </c>
      <c r="P7" s="15">
        <f t="shared" si="2"/>
        <v>31</v>
      </c>
      <c r="Q7" s="15">
        <f t="shared" si="2"/>
        <v>32</v>
      </c>
      <c r="R7" s="15">
        <f t="shared" si="2"/>
        <v>33</v>
      </c>
      <c r="S7" s="15">
        <f t="shared" si="2"/>
        <v>34</v>
      </c>
      <c r="T7" s="15">
        <f t="shared" si="2"/>
        <v>34</v>
      </c>
      <c r="U7" s="15">
        <f t="shared" si="2"/>
        <v>35</v>
      </c>
      <c r="V7" s="15">
        <f t="shared" si="2"/>
        <v>36</v>
      </c>
      <c r="W7" s="15">
        <f t="shared" si="2"/>
        <v>37</v>
      </c>
      <c r="X7" s="15">
        <f t="shared" si="2"/>
        <v>38</v>
      </c>
      <c r="Y7" s="15">
        <f t="shared" si="2"/>
        <v>39</v>
      </c>
      <c r="Z7" s="15">
        <f t="shared" si="2"/>
        <v>40</v>
      </c>
      <c r="AA7" s="15">
        <f t="shared" si="2"/>
        <v>41</v>
      </c>
    </row>
    <row r="8">
      <c r="A8" s="4">
        <v>62.0</v>
      </c>
      <c r="B8" s="6">
        <f>Params!$B$4*A8</f>
        <v>157.48</v>
      </c>
      <c r="C8" s="15">
        <f t="shared" ref="C8:AA8" si="3">FLOOR(C$4/($B8^2)*10000,1)</f>
        <v>18</v>
      </c>
      <c r="D8" s="15">
        <f t="shared" si="3"/>
        <v>19</v>
      </c>
      <c r="E8" s="15">
        <f t="shared" si="3"/>
        <v>20</v>
      </c>
      <c r="F8" s="15">
        <f t="shared" si="3"/>
        <v>21</v>
      </c>
      <c r="G8" s="15">
        <f t="shared" si="3"/>
        <v>21</v>
      </c>
      <c r="H8" s="15">
        <f t="shared" si="3"/>
        <v>22</v>
      </c>
      <c r="I8" s="15">
        <f t="shared" si="3"/>
        <v>23</v>
      </c>
      <c r="J8" s="15">
        <f t="shared" si="3"/>
        <v>24</v>
      </c>
      <c r="K8" s="15">
        <f t="shared" si="3"/>
        <v>25</v>
      </c>
      <c r="L8" s="15">
        <f t="shared" si="3"/>
        <v>26</v>
      </c>
      <c r="M8" s="15">
        <f t="shared" si="3"/>
        <v>27</v>
      </c>
      <c r="N8" s="15">
        <f t="shared" si="3"/>
        <v>28</v>
      </c>
      <c r="O8" s="15">
        <f t="shared" si="3"/>
        <v>29</v>
      </c>
      <c r="P8" s="15">
        <f t="shared" si="3"/>
        <v>30</v>
      </c>
      <c r="Q8" s="15">
        <f t="shared" si="3"/>
        <v>31</v>
      </c>
      <c r="R8" s="15">
        <f t="shared" si="3"/>
        <v>32</v>
      </c>
      <c r="S8" s="15">
        <f t="shared" si="3"/>
        <v>32</v>
      </c>
      <c r="T8" s="15">
        <f t="shared" si="3"/>
        <v>33</v>
      </c>
      <c r="U8" s="15">
        <f t="shared" si="3"/>
        <v>34</v>
      </c>
      <c r="V8" s="15">
        <f t="shared" si="3"/>
        <v>35</v>
      </c>
      <c r="W8" s="15">
        <f t="shared" si="3"/>
        <v>36</v>
      </c>
      <c r="X8" s="15">
        <f t="shared" si="3"/>
        <v>37</v>
      </c>
      <c r="Y8" s="15">
        <f t="shared" si="3"/>
        <v>38</v>
      </c>
      <c r="Z8" s="15">
        <f t="shared" si="3"/>
        <v>39</v>
      </c>
      <c r="AA8" s="15">
        <f t="shared" si="3"/>
        <v>40</v>
      </c>
    </row>
    <row r="9">
      <c r="A9" s="4">
        <v>63.0</v>
      </c>
      <c r="B9" s="6">
        <f>Params!$B$4*A9</f>
        <v>160.02</v>
      </c>
      <c r="C9" s="15">
        <f t="shared" ref="C9:AA9" si="4">FLOOR(C$4/($B9^2)*10000,1)</f>
        <v>17</v>
      </c>
      <c r="D9" s="15">
        <f t="shared" si="4"/>
        <v>18</v>
      </c>
      <c r="E9" s="15">
        <f t="shared" si="4"/>
        <v>19</v>
      </c>
      <c r="F9" s="15">
        <f t="shared" si="4"/>
        <v>20</v>
      </c>
      <c r="G9" s="15">
        <f t="shared" si="4"/>
        <v>21</v>
      </c>
      <c r="H9" s="15">
        <f t="shared" si="4"/>
        <v>22</v>
      </c>
      <c r="I9" s="15">
        <f t="shared" si="4"/>
        <v>23</v>
      </c>
      <c r="J9" s="15">
        <f t="shared" si="4"/>
        <v>23</v>
      </c>
      <c r="K9" s="15">
        <f t="shared" si="4"/>
        <v>24</v>
      </c>
      <c r="L9" s="15">
        <f t="shared" si="4"/>
        <v>25</v>
      </c>
      <c r="M9" s="15">
        <f t="shared" si="4"/>
        <v>26</v>
      </c>
      <c r="N9" s="15">
        <f t="shared" si="4"/>
        <v>27</v>
      </c>
      <c r="O9" s="15">
        <f t="shared" si="4"/>
        <v>28</v>
      </c>
      <c r="P9" s="15">
        <f t="shared" si="4"/>
        <v>29</v>
      </c>
      <c r="Q9" s="15">
        <f t="shared" si="4"/>
        <v>30</v>
      </c>
      <c r="R9" s="15">
        <f t="shared" si="4"/>
        <v>30</v>
      </c>
      <c r="S9" s="15">
        <f t="shared" si="4"/>
        <v>31</v>
      </c>
      <c r="T9" s="15">
        <f t="shared" si="4"/>
        <v>32</v>
      </c>
      <c r="U9" s="15">
        <f t="shared" si="4"/>
        <v>33</v>
      </c>
      <c r="V9" s="15">
        <f t="shared" si="4"/>
        <v>34</v>
      </c>
      <c r="W9" s="15">
        <f t="shared" si="4"/>
        <v>35</v>
      </c>
      <c r="X9" s="15">
        <f t="shared" si="4"/>
        <v>36</v>
      </c>
      <c r="Y9" s="15">
        <f t="shared" si="4"/>
        <v>37</v>
      </c>
      <c r="Z9" s="15">
        <f t="shared" si="4"/>
        <v>38</v>
      </c>
      <c r="AA9" s="15">
        <f t="shared" si="4"/>
        <v>38</v>
      </c>
    </row>
    <row r="10">
      <c r="A10" s="4">
        <v>64.0</v>
      </c>
      <c r="B10" s="6">
        <f>Params!$B$4*A10</f>
        <v>162.56</v>
      </c>
      <c r="C10" s="15">
        <f t="shared" ref="C10:AA10" si="5">FLOOR(C$4/($B10^2)*10000,1)</f>
        <v>17</v>
      </c>
      <c r="D10" s="15">
        <f t="shared" si="5"/>
        <v>18</v>
      </c>
      <c r="E10" s="15">
        <f t="shared" si="5"/>
        <v>18</v>
      </c>
      <c r="F10" s="15">
        <f t="shared" si="5"/>
        <v>19</v>
      </c>
      <c r="G10" s="15">
        <f t="shared" si="5"/>
        <v>20</v>
      </c>
      <c r="H10" s="15">
        <f t="shared" si="5"/>
        <v>21</v>
      </c>
      <c r="I10" s="15">
        <f t="shared" si="5"/>
        <v>22</v>
      </c>
      <c r="J10" s="15">
        <f t="shared" si="5"/>
        <v>23</v>
      </c>
      <c r="K10" s="15">
        <f t="shared" si="5"/>
        <v>24</v>
      </c>
      <c r="L10" s="15">
        <f t="shared" si="5"/>
        <v>24</v>
      </c>
      <c r="M10" s="15">
        <f t="shared" si="5"/>
        <v>25</v>
      </c>
      <c r="N10" s="15">
        <f t="shared" si="5"/>
        <v>26</v>
      </c>
      <c r="O10" s="15">
        <f t="shared" si="5"/>
        <v>27</v>
      </c>
      <c r="P10" s="15">
        <f t="shared" si="5"/>
        <v>28</v>
      </c>
      <c r="Q10" s="15">
        <f t="shared" si="5"/>
        <v>29</v>
      </c>
      <c r="R10" s="15">
        <f t="shared" si="5"/>
        <v>30</v>
      </c>
      <c r="S10" s="15">
        <f t="shared" si="5"/>
        <v>30</v>
      </c>
      <c r="T10" s="15">
        <f t="shared" si="5"/>
        <v>31</v>
      </c>
      <c r="U10" s="15">
        <f t="shared" si="5"/>
        <v>32</v>
      </c>
      <c r="V10" s="15">
        <f t="shared" si="5"/>
        <v>33</v>
      </c>
      <c r="W10" s="15">
        <f t="shared" si="5"/>
        <v>34</v>
      </c>
      <c r="X10" s="15">
        <f t="shared" si="5"/>
        <v>35</v>
      </c>
      <c r="Y10" s="15">
        <f t="shared" si="5"/>
        <v>36</v>
      </c>
      <c r="Z10" s="15">
        <f t="shared" si="5"/>
        <v>36</v>
      </c>
      <c r="AA10" s="15">
        <f t="shared" si="5"/>
        <v>37</v>
      </c>
    </row>
    <row r="11">
      <c r="A11" s="4">
        <v>65.0</v>
      </c>
      <c r="B11" s="6">
        <f>Params!$B$4*A11</f>
        <v>165.1</v>
      </c>
      <c r="C11" s="15">
        <f t="shared" ref="C11:AA11" si="6">FLOOR(C$4/($B11^2)*10000,1)</f>
        <v>16</v>
      </c>
      <c r="D11" s="15">
        <f t="shared" si="6"/>
        <v>17</v>
      </c>
      <c r="E11" s="15">
        <f t="shared" si="6"/>
        <v>18</v>
      </c>
      <c r="F11" s="15">
        <f t="shared" si="6"/>
        <v>19</v>
      </c>
      <c r="G11" s="15">
        <f t="shared" si="6"/>
        <v>19</v>
      </c>
      <c r="H11" s="15">
        <f t="shared" si="6"/>
        <v>20</v>
      </c>
      <c r="I11" s="15">
        <f t="shared" si="6"/>
        <v>21</v>
      </c>
      <c r="J11" s="15">
        <f t="shared" si="6"/>
        <v>22</v>
      </c>
      <c r="K11" s="15">
        <f t="shared" si="6"/>
        <v>23</v>
      </c>
      <c r="L11" s="15">
        <f t="shared" si="6"/>
        <v>24</v>
      </c>
      <c r="M11" s="15">
        <f t="shared" si="6"/>
        <v>24</v>
      </c>
      <c r="N11" s="15">
        <f t="shared" si="6"/>
        <v>25</v>
      </c>
      <c r="O11" s="15">
        <f t="shared" si="6"/>
        <v>26</v>
      </c>
      <c r="P11" s="15">
        <f t="shared" si="6"/>
        <v>27</v>
      </c>
      <c r="Q11" s="15">
        <f t="shared" si="6"/>
        <v>28</v>
      </c>
      <c r="R11" s="15">
        <f t="shared" si="6"/>
        <v>29</v>
      </c>
      <c r="S11" s="15">
        <f t="shared" si="6"/>
        <v>29</v>
      </c>
      <c r="T11" s="15">
        <f t="shared" si="6"/>
        <v>30</v>
      </c>
      <c r="U11" s="15">
        <f t="shared" si="6"/>
        <v>31</v>
      </c>
      <c r="V11" s="15">
        <f t="shared" si="6"/>
        <v>32</v>
      </c>
      <c r="W11" s="15">
        <f t="shared" si="6"/>
        <v>33</v>
      </c>
      <c r="X11" s="15">
        <f t="shared" si="6"/>
        <v>34</v>
      </c>
      <c r="Y11" s="15">
        <f t="shared" si="6"/>
        <v>34</v>
      </c>
      <c r="Z11" s="15">
        <f t="shared" si="6"/>
        <v>35</v>
      </c>
      <c r="AA11" s="15">
        <f t="shared" si="6"/>
        <v>36</v>
      </c>
    </row>
    <row r="12">
      <c r="A12" s="4">
        <v>66.0</v>
      </c>
      <c r="B12" s="6">
        <f>Params!$B$4*A12</f>
        <v>167.64</v>
      </c>
      <c r="C12" s="15">
        <f t="shared" ref="C12:AA12" si="7">FLOOR(C$4/($B12^2)*10000,1)</f>
        <v>16</v>
      </c>
      <c r="D12" s="15">
        <f t="shared" si="7"/>
        <v>16</v>
      </c>
      <c r="E12" s="15">
        <f t="shared" si="7"/>
        <v>17</v>
      </c>
      <c r="F12" s="15">
        <f t="shared" si="7"/>
        <v>18</v>
      </c>
      <c r="G12" s="15">
        <f t="shared" si="7"/>
        <v>19</v>
      </c>
      <c r="H12" s="15">
        <f t="shared" si="7"/>
        <v>20</v>
      </c>
      <c r="I12" s="15">
        <f t="shared" si="7"/>
        <v>20</v>
      </c>
      <c r="J12" s="15">
        <f t="shared" si="7"/>
        <v>21</v>
      </c>
      <c r="K12" s="15">
        <f t="shared" si="7"/>
        <v>22</v>
      </c>
      <c r="L12" s="15">
        <f t="shared" si="7"/>
        <v>23</v>
      </c>
      <c r="M12" s="15">
        <f t="shared" si="7"/>
        <v>24</v>
      </c>
      <c r="N12" s="15">
        <f t="shared" si="7"/>
        <v>25</v>
      </c>
      <c r="O12" s="15">
        <f t="shared" si="7"/>
        <v>25</v>
      </c>
      <c r="P12" s="15">
        <f t="shared" si="7"/>
        <v>26</v>
      </c>
      <c r="Q12" s="15">
        <f t="shared" si="7"/>
        <v>27</v>
      </c>
      <c r="R12" s="15">
        <f t="shared" si="7"/>
        <v>28</v>
      </c>
      <c r="S12" s="15">
        <f t="shared" si="7"/>
        <v>29</v>
      </c>
      <c r="T12" s="15">
        <f t="shared" si="7"/>
        <v>29</v>
      </c>
      <c r="U12" s="15">
        <f t="shared" si="7"/>
        <v>30</v>
      </c>
      <c r="V12" s="15">
        <f t="shared" si="7"/>
        <v>31</v>
      </c>
      <c r="W12" s="15">
        <f t="shared" si="7"/>
        <v>32</v>
      </c>
      <c r="X12" s="15">
        <f t="shared" si="7"/>
        <v>33</v>
      </c>
      <c r="Y12" s="15">
        <f t="shared" si="7"/>
        <v>33</v>
      </c>
      <c r="Z12" s="15">
        <f t="shared" si="7"/>
        <v>34</v>
      </c>
      <c r="AA12" s="15">
        <f t="shared" si="7"/>
        <v>35</v>
      </c>
    </row>
    <row r="13">
      <c r="A13" s="4">
        <v>67.0</v>
      </c>
      <c r="B13" s="6">
        <f>Params!$B$4*A13</f>
        <v>170.18</v>
      </c>
      <c r="C13" s="15">
        <f t="shared" ref="C13:AA13" si="8">FLOOR(C$4/($B13^2)*10000,1)</f>
        <v>15</v>
      </c>
      <c r="D13" s="15">
        <f t="shared" si="8"/>
        <v>16</v>
      </c>
      <c r="E13" s="15">
        <f t="shared" si="8"/>
        <v>17</v>
      </c>
      <c r="F13" s="15">
        <f t="shared" si="8"/>
        <v>18</v>
      </c>
      <c r="G13" s="15">
        <f t="shared" si="8"/>
        <v>18</v>
      </c>
      <c r="H13" s="15">
        <f t="shared" si="8"/>
        <v>19</v>
      </c>
      <c r="I13" s="15">
        <f t="shared" si="8"/>
        <v>20</v>
      </c>
      <c r="J13" s="15">
        <f t="shared" si="8"/>
        <v>21</v>
      </c>
      <c r="K13" s="15">
        <f t="shared" si="8"/>
        <v>21</v>
      </c>
      <c r="L13" s="15">
        <f t="shared" si="8"/>
        <v>22</v>
      </c>
      <c r="M13" s="15">
        <f t="shared" si="8"/>
        <v>23</v>
      </c>
      <c r="N13" s="15">
        <f t="shared" si="8"/>
        <v>24</v>
      </c>
      <c r="O13" s="15">
        <f t="shared" si="8"/>
        <v>25</v>
      </c>
      <c r="P13" s="15">
        <f t="shared" si="8"/>
        <v>25</v>
      </c>
      <c r="Q13" s="15">
        <f t="shared" si="8"/>
        <v>26</v>
      </c>
      <c r="R13" s="15">
        <f t="shared" si="8"/>
        <v>27</v>
      </c>
      <c r="S13" s="15">
        <f t="shared" si="8"/>
        <v>28</v>
      </c>
      <c r="T13" s="15">
        <f t="shared" si="8"/>
        <v>28</v>
      </c>
      <c r="U13" s="15">
        <f t="shared" si="8"/>
        <v>29</v>
      </c>
      <c r="V13" s="15">
        <f t="shared" si="8"/>
        <v>30</v>
      </c>
      <c r="W13" s="15">
        <f t="shared" si="8"/>
        <v>31</v>
      </c>
      <c r="X13" s="15">
        <f t="shared" si="8"/>
        <v>32</v>
      </c>
      <c r="Y13" s="15">
        <f t="shared" si="8"/>
        <v>32</v>
      </c>
      <c r="Z13" s="15">
        <f t="shared" si="8"/>
        <v>33</v>
      </c>
      <c r="AA13" s="15">
        <f t="shared" si="8"/>
        <v>34</v>
      </c>
    </row>
    <row r="14">
      <c r="A14" s="4">
        <v>68.0</v>
      </c>
      <c r="B14" s="6">
        <f>Params!$B$4*A14</f>
        <v>172.72</v>
      </c>
      <c r="C14" s="15">
        <f t="shared" ref="C14:AA14" si="9">FLOOR(C$4/($B14^2)*10000,1)</f>
        <v>15</v>
      </c>
      <c r="D14" s="15">
        <f t="shared" si="9"/>
        <v>15</v>
      </c>
      <c r="E14" s="15">
        <f t="shared" si="9"/>
        <v>16</v>
      </c>
      <c r="F14" s="15">
        <f t="shared" si="9"/>
        <v>17</v>
      </c>
      <c r="G14" s="15">
        <f t="shared" si="9"/>
        <v>18</v>
      </c>
      <c r="H14" s="15">
        <f t="shared" si="9"/>
        <v>19</v>
      </c>
      <c r="I14" s="15">
        <f t="shared" si="9"/>
        <v>19</v>
      </c>
      <c r="J14" s="15">
        <f t="shared" si="9"/>
        <v>20</v>
      </c>
      <c r="K14" s="15">
        <f t="shared" si="9"/>
        <v>21</v>
      </c>
      <c r="L14" s="15">
        <f t="shared" si="9"/>
        <v>22</v>
      </c>
      <c r="M14" s="15">
        <f t="shared" si="9"/>
        <v>22</v>
      </c>
      <c r="N14" s="15">
        <f t="shared" si="9"/>
        <v>23</v>
      </c>
      <c r="O14" s="15">
        <f t="shared" si="9"/>
        <v>24</v>
      </c>
      <c r="P14" s="15">
        <f t="shared" si="9"/>
        <v>25</v>
      </c>
      <c r="Q14" s="15">
        <f t="shared" si="9"/>
        <v>25</v>
      </c>
      <c r="R14" s="15">
        <f t="shared" si="9"/>
        <v>26</v>
      </c>
      <c r="S14" s="15">
        <f t="shared" si="9"/>
        <v>27</v>
      </c>
      <c r="T14" s="15">
        <f t="shared" si="9"/>
        <v>28</v>
      </c>
      <c r="U14" s="15">
        <f t="shared" si="9"/>
        <v>28</v>
      </c>
      <c r="V14" s="15">
        <f t="shared" si="9"/>
        <v>29</v>
      </c>
      <c r="W14" s="15">
        <f t="shared" si="9"/>
        <v>30</v>
      </c>
      <c r="X14" s="15">
        <f t="shared" si="9"/>
        <v>31</v>
      </c>
      <c r="Y14" s="15">
        <f t="shared" si="9"/>
        <v>31</v>
      </c>
      <c r="Z14" s="15">
        <f t="shared" si="9"/>
        <v>32</v>
      </c>
      <c r="AA14" s="15">
        <f t="shared" si="9"/>
        <v>33</v>
      </c>
    </row>
    <row r="15">
      <c r="A15" s="4">
        <v>69.0</v>
      </c>
      <c r="B15" s="6">
        <f>Params!$B$4*A15</f>
        <v>175.26</v>
      </c>
      <c r="C15" s="15">
        <f t="shared" ref="C15:AA15" si="10">FLOOR(C$4/($B15^2)*10000,1)</f>
        <v>14</v>
      </c>
      <c r="D15" s="15">
        <f t="shared" si="10"/>
        <v>15</v>
      </c>
      <c r="E15" s="15">
        <f t="shared" si="10"/>
        <v>16</v>
      </c>
      <c r="F15" s="15">
        <f t="shared" si="10"/>
        <v>16</v>
      </c>
      <c r="G15" s="15">
        <f t="shared" si="10"/>
        <v>17</v>
      </c>
      <c r="H15" s="15">
        <f t="shared" si="10"/>
        <v>18</v>
      </c>
      <c r="I15" s="15">
        <f t="shared" si="10"/>
        <v>19</v>
      </c>
      <c r="J15" s="15">
        <f t="shared" si="10"/>
        <v>19</v>
      </c>
      <c r="K15" s="15">
        <f t="shared" si="10"/>
        <v>20</v>
      </c>
      <c r="L15" s="15">
        <f t="shared" si="10"/>
        <v>21</v>
      </c>
      <c r="M15" s="15">
        <f t="shared" si="10"/>
        <v>22</v>
      </c>
      <c r="N15" s="15">
        <f t="shared" si="10"/>
        <v>22</v>
      </c>
      <c r="O15" s="15">
        <f t="shared" si="10"/>
        <v>23</v>
      </c>
      <c r="P15" s="15">
        <f t="shared" si="10"/>
        <v>24</v>
      </c>
      <c r="Q15" s="15">
        <f t="shared" si="10"/>
        <v>25</v>
      </c>
      <c r="R15" s="15">
        <f t="shared" si="10"/>
        <v>25</v>
      </c>
      <c r="S15" s="15">
        <f t="shared" si="10"/>
        <v>26</v>
      </c>
      <c r="T15" s="15">
        <f t="shared" si="10"/>
        <v>27</v>
      </c>
      <c r="U15" s="15">
        <f t="shared" si="10"/>
        <v>28</v>
      </c>
      <c r="V15" s="15">
        <f t="shared" si="10"/>
        <v>28</v>
      </c>
      <c r="W15" s="15">
        <f t="shared" si="10"/>
        <v>29</v>
      </c>
      <c r="X15" s="15">
        <f t="shared" si="10"/>
        <v>30</v>
      </c>
      <c r="Y15" s="15">
        <f t="shared" si="10"/>
        <v>31</v>
      </c>
      <c r="Z15" s="15">
        <f t="shared" si="10"/>
        <v>31</v>
      </c>
      <c r="AA15" s="15">
        <f t="shared" si="10"/>
        <v>32</v>
      </c>
    </row>
    <row r="16">
      <c r="A16" s="4">
        <v>70.0</v>
      </c>
      <c r="B16" s="6">
        <f>Params!$B$4*A16</f>
        <v>177.8</v>
      </c>
      <c r="C16" s="15">
        <f t="shared" ref="C16:AA16" si="11">FLOOR(C$4/($B16^2)*10000,1)</f>
        <v>14</v>
      </c>
      <c r="D16" s="15">
        <f t="shared" si="11"/>
        <v>15</v>
      </c>
      <c r="E16" s="15">
        <f t="shared" si="11"/>
        <v>15</v>
      </c>
      <c r="F16" s="15">
        <f t="shared" si="11"/>
        <v>16</v>
      </c>
      <c r="G16" s="15">
        <f t="shared" si="11"/>
        <v>17</v>
      </c>
      <c r="H16" s="15">
        <f t="shared" si="11"/>
        <v>17</v>
      </c>
      <c r="I16" s="15">
        <f t="shared" si="11"/>
        <v>18</v>
      </c>
      <c r="J16" s="15">
        <f t="shared" si="11"/>
        <v>19</v>
      </c>
      <c r="K16" s="15">
        <f t="shared" si="11"/>
        <v>20</v>
      </c>
      <c r="L16" s="15">
        <f t="shared" si="11"/>
        <v>20</v>
      </c>
      <c r="M16" s="15">
        <f t="shared" si="11"/>
        <v>21</v>
      </c>
      <c r="N16" s="15">
        <f t="shared" si="11"/>
        <v>22</v>
      </c>
      <c r="O16" s="15">
        <f t="shared" si="11"/>
        <v>22</v>
      </c>
      <c r="P16" s="15">
        <f t="shared" si="11"/>
        <v>23</v>
      </c>
      <c r="Q16" s="15">
        <f t="shared" si="11"/>
        <v>24</v>
      </c>
      <c r="R16" s="15">
        <f t="shared" si="11"/>
        <v>25</v>
      </c>
      <c r="S16" s="15">
        <f t="shared" si="11"/>
        <v>25</v>
      </c>
      <c r="T16" s="15">
        <f t="shared" si="11"/>
        <v>26</v>
      </c>
      <c r="U16" s="15">
        <f t="shared" si="11"/>
        <v>27</v>
      </c>
      <c r="V16" s="15">
        <f t="shared" si="11"/>
        <v>27</v>
      </c>
      <c r="W16" s="15">
        <f t="shared" si="11"/>
        <v>28</v>
      </c>
      <c r="X16" s="15">
        <f t="shared" si="11"/>
        <v>29</v>
      </c>
      <c r="Y16" s="15">
        <f t="shared" si="11"/>
        <v>30</v>
      </c>
      <c r="Z16" s="15">
        <f t="shared" si="11"/>
        <v>30</v>
      </c>
      <c r="AA16" s="15">
        <f t="shared" si="11"/>
        <v>31</v>
      </c>
    </row>
    <row r="17">
      <c r="A17" s="4">
        <v>71.0</v>
      </c>
      <c r="B17" s="6">
        <f>Params!$B$4*A17</f>
        <v>180.34</v>
      </c>
      <c r="C17" s="15">
        <f t="shared" ref="C17:AA17" si="12">FLOOR(C$4/($B17^2)*10000,1)</f>
        <v>13</v>
      </c>
      <c r="D17" s="15">
        <f t="shared" si="12"/>
        <v>14</v>
      </c>
      <c r="E17" s="15">
        <f t="shared" si="12"/>
        <v>15</v>
      </c>
      <c r="F17" s="15">
        <f t="shared" si="12"/>
        <v>16</v>
      </c>
      <c r="G17" s="15">
        <f t="shared" si="12"/>
        <v>16</v>
      </c>
      <c r="H17" s="15">
        <f t="shared" si="12"/>
        <v>17</v>
      </c>
      <c r="I17" s="15">
        <f t="shared" si="12"/>
        <v>18</v>
      </c>
      <c r="J17" s="15">
        <f t="shared" si="12"/>
        <v>18</v>
      </c>
      <c r="K17" s="15">
        <f t="shared" si="12"/>
        <v>19</v>
      </c>
      <c r="L17" s="15">
        <f t="shared" si="12"/>
        <v>20</v>
      </c>
      <c r="M17" s="15">
        <f t="shared" si="12"/>
        <v>20</v>
      </c>
      <c r="N17" s="15">
        <f t="shared" si="12"/>
        <v>21</v>
      </c>
      <c r="O17" s="15">
        <f t="shared" si="12"/>
        <v>22</v>
      </c>
      <c r="P17" s="15">
        <f t="shared" si="12"/>
        <v>23</v>
      </c>
      <c r="Q17" s="15">
        <f t="shared" si="12"/>
        <v>23</v>
      </c>
      <c r="R17" s="15">
        <f t="shared" si="12"/>
        <v>24</v>
      </c>
      <c r="S17" s="15">
        <f t="shared" si="12"/>
        <v>25</v>
      </c>
      <c r="T17" s="15">
        <f t="shared" si="12"/>
        <v>25</v>
      </c>
      <c r="U17" s="15">
        <f t="shared" si="12"/>
        <v>26</v>
      </c>
      <c r="V17" s="15">
        <f t="shared" si="12"/>
        <v>27</v>
      </c>
      <c r="W17" s="15">
        <f t="shared" si="12"/>
        <v>27</v>
      </c>
      <c r="X17" s="15">
        <f t="shared" si="12"/>
        <v>28</v>
      </c>
      <c r="Y17" s="15">
        <f t="shared" si="12"/>
        <v>29</v>
      </c>
      <c r="Z17" s="15">
        <f t="shared" si="12"/>
        <v>29</v>
      </c>
      <c r="AA17" s="15">
        <f t="shared" si="12"/>
        <v>30</v>
      </c>
    </row>
    <row r="18">
      <c r="A18" s="4">
        <v>72.0</v>
      </c>
      <c r="B18" s="6">
        <f>Params!$B$4*A18</f>
        <v>182.88</v>
      </c>
      <c r="C18" s="15">
        <f t="shared" ref="C18:AA18" si="13">FLOOR(C$4/($B18^2)*10000,1)</f>
        <v>13</v>
      </c>
      <c r="D18" s="15">
        <f t="shared" si="13"/>
        <v>14</v>
      </c>
      <c r="E18" s="15">
        <f t="shared" si="13"/>
        <v>14</v>
      </c>
      <c r="F18" s="15">
        <f t="shared" si="13"/>
        <v>15</v>
      </c>
      <c r="G18" s="15">
        <f t="shared" si="13"/>
        <v>16</v>
      </c>
      <c r="H18" s="15">
        <f t="shared" si="13"/>
        <v>16</v>
      </c>
      <c r="I18" s="15">
        <f t="shared" si="13"/>
        <v>17</v>
      </c>
      <c r="J18" s="15">
        <f t="shared" si="13"/>
        <v>18</v>
      </c>
      <c r="K18" s="15">
        <f t="shared" si="13"/>
        <v>18</v>
      </c>
      <c r="L18" s="15">
        <f t="shared" si="13"/>
        <v>19</v>
      </c>
      <c r="M18" s="15">
        <f t="shared" si="13"/>
        <v>20</v>
      </c>
      <c r="N18" s="15">
        <f t="shared" si="13"/>
        <v>21</v>
      </c>
      <c r="O18" s="15">
        <f t="shared" si="13"/>
        <v>21</v>
      </c>
      <c r="P18" s="15">
        <f t="shared" si="13"/>
        <v>22</v>
      </c>
      <c r="Q18" s="15">
        <f t="shared" si="13"/>
        <v>23</v>
      </c>
      <c r="R18" s="15">
        <f t="shared" si="13"/>
        <v>23</v>
      </c>
      <c r="S18" s="15">
        <f t="shared" si="13"/>
        <v>24</v>
      </c>
      <c r="T18" s="15">
        <f t="shared" si="13"/>
        <v>25</v>
      </c>
      <c r="U18" s="15">
        <f t="shared" si="13"/>
        <v>25</v>
      </c>
      <c r="V18" s="15">
        <f t="shared" si="13"/>
        <v>26</v>
      </c>
      <c r="W18" s="15">
        <f t="shared" si="13"/>
        <v>27</v>
      </c>
      <c r="X18" s="15">
        <f t="shared" si="13"/>
        <v>27</v>
      </c>
      <c r="Y18" s="15">
        <f t="shared" si="13"/>
        <v>28</v>
      </c>
      <c r="Z18" s="15">
        <f t="shared" si="13"/>
        <v>29</v>
      </c>
      <c r="AA18" s="15">
        <f t="shared" si="13"/>
        <v>29</v>
      </c>
    </row>
    <row r="19">
      <c r="A19" s="4">
        <v>73.0</v>
      </c>
      <c r="B19" s="6">
        <f>Params!$B$4*A19</f>
        <v>185.42</v>
      </c>
      <c r="C19" s="15">
        <f t="shared" ref="C19:AA19" si="14">FLOOR(C$4/($B19^2)*10000,1)</f>
        <v>13</v>
      </c>
      <c r="D19" s="15">
        <f t="shared" si="14"/>
        <v>13</v>
      </c>
      <c r="E19" s="15">
        <f t="shared" si="14"/>
        <v>14</v>
      </c>
      <c r="F19" s="15">
        <f t="shared" si="14"/>
        <v>15</v>
      </c>
      <c r="G19" s="15">
        <f t="shared" si="14"/>
        <v>15</v>
      </c>
      <c r="H19" s="15">
        <f t="shared" si="14"/>
        <v>16</v>
      </c>
      <c r="I19" s="15">
        <f t="shared" si="14"/>
        <v>17</v>
      </c>
      <c r="J19" s="15">
        <f t="shared" si="14"/>
        <v>17</v>
      </c>
      <c r="K19" s="15">
        <f t="shared" si="14"/>
        <v>18</v>
      </c>
      <c r="L19" s="15">
        <f t="shared" si="14"/>
        <v>19</v>
      </c>
      <c r="M19" s="15">
        <f t="shared" si="14"/>
        <v>19</v>
      </c>
      <c r="N19" s="15">
        <f t="shared" si="14"/>
        <v>20</v>
      </c>
      <c r="O19" s="15">
        <f t="shared" si="14"/>
        <v>21</v>
      </c>
      <c r="P19" s="15">
        <f t="shared" si="14"/>
        <v>21</v>
      </c>
      <c r="Q19" s="15">
        <f t="shared" si="14"/>
        <v>22</v>
      </c>
      <c r="R19" s="15">
        <f t="shared" si="14"/>
        <v>23</v>
      </c>
      <c r="S19" s="15">
        <f t="shared" si="14"/>
        <v>23</v>
      </c>
      <c r="T19" s="15">
        <f t="shared" si="14"/>
        <v>24</v>
      </c>
      <c r="U19" s="15">
        <f t="shared" si="14"/>
        <v>25</v>
      </c>
      <c r="V19" s="15">
        <f t="shared" si="14"/>
        <v>25</v>
      </c>
      <c r="W19" s="15">
        <f t="shared" si="14"/>
        <v>26</v>
      </c>
      <c r="X19" s="15">
        <f t="shared" si="14"/>
        <v>27</v>
      </c>
      <c r="Y19" s="15">
        <f t="shared" si="14"/>
        <v>27</v>
      </c>
      <c r="Z19" s="15">
        <f t="shared" si="14"/>
        <v>28</v>
      </c>
      <c r="AA19" s="15">
        <f t="shared" si="14"/>
        <v>29</v>
      </c>
    </row>
    <row r="20">
      <c r="A20" s="4">
        <v>74.0</v>
      </c>
      <c r="B20" s="6">
        <f>Params!$B$4*A20</f>
        <v>187.96</v>
      </c>
      <c r="C20" s="15">
        <f t="shared" ref="C20:AA20" si="15">FLOOR(C$4/($B20^2)*10000,1)</f>
        <v>12</v>
      </c>
      <c r="D20" s="15">
        <f t="shared" si="15"/>
        <v>13</v>
      </c>
      <c r="E20" s="15">
        <f t="shared" si="15"/>
        <v>14</v>
      </c>
      <c r="F20" s="15">
        <f t="shared" si="15"/>
        <v>14</v>
      </c>
      <c r="G20" s="15">
        <f t="shared" si="15"/>
        <v>15</v>
      </c>
      <c r="H20" s="15">
        <f t="shared" si="15"/>
        <v>16</v>
      </c>
      <c r="I20" s="15">
        <f t="shared" si="15"/>
        <v>16</v>
      </c>
      <c r="J20" s="15">
        <f t="shared" si="15"/>
        <v>17</v>
      </c>
      <c r="K20" s="15">
        <f t="shared" si="15"/>
        <v>17</v>
      </c>
      <c r="L20" s="15">
        <f t="shared" si="15"/>
        <v>18</v>
      </c>
      <c r="M20" s="15">
        <f t="shared" si="15"/>
        <v>19</v>
      </c>
      <c r="N20" s="15">
        <f t="shared" si="15"/>
        <v>19</v>
      </c>
      <c r="O20" s="15">
        <f t="shared" si="15"/>
        <v>20</v>
      </c>
      <c r="P20" s="15">
        <f t="shared" si="15"/>
        <v>21</v>
      </c>
      <c r="Q20" s="15">
        <f t="shared" si="15"/>
        <v>21</v>
      </c>
      <c r="R20" s="15">
        <f t="shared" si="15"/>
        <v>22</v>
      </c>
      <c r="S20" s="15">
        <f t="shared" si="15"/>
        <v>23</v>
      </c>
      <c r="T20" s="15">
        <f t="shared" si="15"/>
        <v>23</v>
      </c>
      <c r="U20" s="15">
        <f t="shared" si="15"/>
        <v>24</v>
      </c>
      <c r="V20" s="15">
        <f t="shared" si="15"/>
        <v>25</v>
      </c>
      <c r="W20" s="15">
        <f t="shared" si="15"/>
        <v>25</v>
      </c>
      <c r="X20" s="15">
        <f t="shared" si="15"/>
        <v>26</v>
      </c>
      <c r="Y20" s="15">
        <f t="shared" si="15"/>
        <v>26</v>
      </c>
      <c r="Z20" s="15">
        <f t="shared" si="15"/>
        <v>27</v>
      </c>
      <c r="AA20" s="15">
        <f t="shared" si="15"/>
        <v>28</v>
      </c>
    </row>
    <row r="21">
      <c r="A21" s="4">
        <v>75.0</v>
      </c>
      <c r="B21" s="6">
        <f>Params!$B$4*A21</f>
        <v>190.5</v>
      </c>
      <c r="C21" s="15">
        <f t="shared" ref="C21:AA21" si="16">FLOOR(C$4/($B21^2)*10000,1)</f>
        <v>12</v>
      </c>
      <c r="D21" s="15">
        <f t="shared" si="16"/>
        <v>13</v>
      </c>
      <c r="E21" s="15">
        <f t="shared" si="16"/>
        <v>13</v>
      </c>
      <c r="F21" s="15">
        <f t="shared" si="16"/>
        <v>14</v>
      </c>
      <c r="G21" s="15">
        <f t="shared" si="16"/>
        <v>14</v>
      </c>
      <c r="H21" s="15">
        <f t="shared" si="16"/>
        <v>15</v>
      </c>
      <c r="I21" s="15">
        <f t="shared" si="16"/>
        <v>16</v>
      </c>
      <c r="J21" s="15">
        <f t="shared" si="16"/>
        <v>16</v>
      </c>
      <c r="K21" s="15">
        <f t="shared" si="16"/>
        <v>17</v>
      </c>
      <c r="L21" s="15">
        <f t="shared" si="16"/>
        <v>18</v>
      </c>
      <c r="M21" s="15">
        <f t="shared" si="16"/>
        <v>18</v>
      </c>
      <c r="N21" s="15">
        <f t="shared" si="16"/>
        <v>19</v>
      </c>
      <c r="O21" s="15">
        <f t="shared" si="16"/>
        <v>19</v>
      </c>
      <c r="P21" s="15">
        <f t="shared" si="16"/>
        <v>20</v>
      </c>
      <c r="Q21" s="15">
        <f t="shared" si="16"/>
        <v>21</v>
      </c>
      <c r="R21" s="15">
        <f t="shared" si="16"/>
        <v>21</v>
      </c>
      <c r="S21" s="15">
        <f t="shared" si="16"/>
        <v>22</v>
      </c>
      <c r="T21" s="15">
        <f t="shared" si="16"/>
        <v>23</v>
      </c>
      <c r="U21" s="15">
        <f t="shared" si="16"/>
        <v>23</v>
      </c>
      <c r="V21" s="15">
        <f t="shared" si="16"/>
        <v>24</v>
      </c>
      <c r="W21" s="15">
        <f t="shared" si="16"/>
        <v>24</v>
      </c>
      <c r="X21" s="15">
        <f t="shared" si="16"/>
        <v>25</v>
      </c>
      <c r="Y21" s="15">
        <f t="shared" si="16"/>
        <v>26</v>
      </c>
      <c r="Z21" s="15">
        <f t="shared" si="16"/>
        <v>26</v>
      </c>
      <c r="AA21" s="15">
        <f t="shared" si="16"/>
        <v>27</v>
      </c>
    </row>
    <row r="22">
      <c r="A22" s="4">
        <v>76.0</v>
      </c>
      <c r="B22" s="6">
        <f>Params!$B$4*A22</f>
        <v>193.04</v>
      </c>
      <c r="C22" s="15">
        <f t="shared" ref="C22:AA22" si="17">FLOOR(C$4/($B22^2)*10000,1)</f>
        <v>12</v>
      </c>
      <c r="D22" s="15">
        <f t="shared" si="17"/>
        <v>12</v>
      </c>
      <c r="E22" s="15">
        <f t="shared" si="17"/>
        <v>13</v>
      </c>
      <c r="F22" s="15">
        <f t="shared" si="17"/>
        <v>13</v>
      </c>
      <c r="G22" s="15">
        <f t="shared" si="17"/>
        <v>14</v>
      </c>
      <c r="H22" s="15">
        <f t="shared" si="17"/>
        <v>15</v>
      </c>
      <c r="I22" s="15">
        <f t="shared" si="17"/>
        <v>15</v>
      </c>
      <c r="J22" s="15">
        <f t="shared" si="17"/>
        <v>16</v>
      </c>
      <c r="K22" s="15">
        <f t="shared" si="17"/>
        <v>17</v>
      </c>
      <c r="L22" s="15">
        <f t="shared" si="17"/>
        <v>17</v>
      </c>
      <c r="M22" s="15">
        <f t="shared" si="17"/>
        <v>18</v>
      </c>
      <c r="N22" s="15">
        <f t="shared" si="17"/>
        <v>18</v>
      </c>
      <c r="O22" s="15">
        <f t="shared" si="17"/>
        <v>19</v>
      </c>
      <c r="P22" s="15">
        <f t="shared" si="17"/>
        <v>20</v>
      </c>
      <c r="Q22" s="15">
        <f t="shared" si="17"/>
        <v>20</v>
      </c>
      <c r="R22" s="15">
        <f t="shared" si="17"/>
        <v>21</v>
      </c>
      <c r="S22" s="15">
        <f t="shared" si="17"/>
        <v>21</v>
      </c>
      <c r="T22" s="15">
        <f t="shared" si="17"/>
        <v>22</v>
      </c>
      <c r="U22" s="15">
        <f t="shared" si="17"/>
        <v>23</v>
      </c>
      <c r="V22" s="15">
        <f t="shared" si="17"/>
        <v>23</v>
      </c>
      <c r="W22" s="15">
        <f t="shared" si="17"/>
        <v>24</v>
      </c>
      <c r="X22" s="15">
        <f t="shared" si="17"/>
        <v>24</v>
      </c>
      <c r="Y22" s="15">
        <f t="shared" si="17"/>
        <v>25</v>
      </c>
      <c r="Z22" s="15">
        <f t="shared" si="17"/>
        <v>26</v>
      </c>
      <c r="AA22" s="15">
        <f t="shared" si="17"/>
        <v>26</v>
      </c>
    </row>
    <row r="23">
      <c r="A23" s="8"/>
      <c r="B23" s="16"/>
    </row>
    <row r="24">
      <c r="A24" s="8"/>
      <c r="B24" s="16"/>
    </row>
    <row r="25">
      <c r="A25" s="8"/>
      <c r="B25" s="16"/>
    </row>
    <row r="26">
      <c r="A26" s="8"/>
      <c r="B26" s="16"/>
    </row>
    <row r="27">
      <c r="A27" s="8"/>
      <c r="B27" s="16"/>
    </row>
    <row r="28">
      <c r="A28" s="8"/>
      <c r="B28" s="16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</sheetData>
  <conditionalFormatting sqref="C6:AA22">
    <cfRule type="cellIs" dxfId="0" priority="1" operator="lessThanOrEqual">
      <formula>18</formula>
    </cfRule>
  </conditionalFormatting>
  <conditionalFormatting sqref="C6:AA22">
    <cfRule type="cellIs" dxfId="1" priority="2" operator="lessThanOrEqual">
      <formula>24</formula>
    </cfRule>
  </conditionalFormatting>
  <conditionalFormatting sqref="C6:AA22">
    <cfRule type="cellIs" dxfId="2" priority="3" operator="lessThanOrEqual">
      <formula>29</formula>
    </cfRule>
  </conditionalFormatting>
  <conditionalFormatting sqref="C6:AA22">
    <cfRule type="cellIs" dxfId="3" priority="4" operator="lessThanOrEqual">
      <formula>40</formula>
    </cfRule>
  </conditionalFormatting>
  <conditionalFormatting sqref="C6:AA22">
    <cfRule type="cellIs" dxfId="4" priority="5" operator="lessThanOrEqual">
      <formula>50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8" t="s">
        <v>10</v>
      </c>
    </row>
    <row r="3">
      <c r="A3" s="8" t="s">
        <v>11</v>
      </c>
      <c r="B3" s="8">
        <v>0.453592</v>
      </c>
    </row>
    <row r="4">
      <c r="A4" s="8" t="s">
        <v>12</v>
      </c>
      <c r="B4" s="8">
        <v>2.54</v>
      </c>
    </row>
    <row r="12">
      <c r="A12" s="18" t="str">
        <f>HYPERLINK("http://www.free-power-point-templates.com/","http://www.free-power-point-templates.com/")</f>
        <v>http://www.free-power-point-templates.com/</v>
      </c>
    </row>
    <row r="13">
      <c r="A13" s="8" t="s">
        <v>13</v>
      </c>
    </row>
    <row r="15">
      <c r="A15" s="8" t="s">
        <v>14</v>
      </c>
      <c r="B15" s="2" t="str">
        <f>HYPERLINK("http://www.free-power-point-templates/themes/","Free PowerPoint Templates")</f>
        <v>Free PowerPoint Templates</v>
      </c>
    </row>
  </sheetData>
  <drawing r:id="rId1"/>
</worksheet>
</file>