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usdagcc-my.sharepoint.com/personal/matthew_miller4_usda_gov/Documents/Desktop/"/>
    </mc:Choice>
  </mc:AlternateContent>
  <xr:revisionPtr revIDLastSave="0" documentId="8_{9B490308-4785-4F73-952E-283372026D68}" xr6:coauthVersionLast="47" xr6:coauthVersionMax="47" xr10:uidLastSave="{00000000-0000-0000-0000-000000000000}"/>
  <bookViews>
    <workbookView xWindow="28680" yWindow="-120" windowWidth="51840" windowHeight="21840" xr2:uid="{00000000-000D-0000-FFFF-FFFF00000000}"/>
  </bookViews>
  <sheets>
    <sheet name="Table" sheetId="2" r:id="rId1"/>
  </sheets>
  <definedNames>
    <definedName name="_xlnm.Print_Area" localSheetId="0">Table!$A$1:$M$57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51" i="2" l="1"/>
  <c r="B51" i="2"/>
  <c r="C51" i="2" l="1"/>
  <c r="D51" i="2"/>
  <c r="F51" i="2" l="1"/>
  <c r="E51" i="2"/>
  <c r="J51" i="2"/>
  <c r="H51" i="2" l="1"/>
  <c r="I51" i="2"/>
  <c r="M51" i="2"/>
  <c r="K51" i="2"/>
  <c r="L51" i="2"/>
</calcChain>
</file>

<file path=xl/sharedStrings.xml><?xml version="1.0" encoding="utf-8"?>
<sst xmlns="http://schemas.openxmlformats.org/spreadsheetml/2006/main" count="51" uniqueCount="43">
  <si>
    <t>Total agricultural exports</t>
  </si>
  <si>
    <t>Total agricultural imports</t>
  </si>
  <si>
    <t>Agricultural exports (value)</t>
  </si>
  <si>
    <t>Livestock, dairy, and poultry</t>
  </si>
  <si>
    <t xml:space="preserve">   Dairy products</t>
  </si>
  <si>
    <t xml:space="preserve">   Poultry products</t>
  </si>
  <si>
    <t>Grains and feeds</t>
  </si>
  <si>
    <t xml:space="preserve">   Coarse grains</t>
  </si>
  <si>
    <t xml:space="preserve">   Feeds and fodder</t>
  </si>
  <si>
    <t>Oilseeds and products</t>
  </si>
  <si>
    <t xml:space="preserve">   Soybeans and products</t>
  </si>
  <si>
    <t>Cotton</t>
  </si>
  <si>
    <t>Sugar and tropical products</t>
  </si>
  <si>
    <t>Volume in million metric tons</t>
  </si>
  <si>
    <t>Horticultural products</t>
  </si>
  <si>
    <t>Other exports 1/</t>
  </si>
  <si>
    <t>Major bulk commodities 2/</t>
  </si>
  <si>
    <t>High-value product exports 3/</t>
  </si>
  <si>
    <t>High-value product share</t>
  </si>
  <si>
    <t>Million metric tons</t>
  </si>
  <si>
    <t>Billion dollars</t>
  </si>
  <si>
    <t xml:space="preserve">   Grain products</t>
  </si>
  <si>
    <t xml:space="preserve">   Vegetable oils</t>
  </si>
  <si>
    <t xml:space="preserve">   Sugar and related products</t>
  </si>
  <si>
    <t xml:space="preserve">   Cocoa, coffee, and products</t>
  </si>
  <si>
    <t>Agricultural imports (value)</t>
  </si>
  <si>
    <t>Agricultural exports (volume)</t>
  </si>
  <si>
    <t>Other imports 4/</t>
  </si>
  <si>
    <t>Net agricultural trade balance</t>
  </si>
  <si>
    <t xml:space="preserve">   Livestock and meats</t>
  </si>
  <si>
    <t>Horticultural products 1/</t>
  </si>
  <si>
    <t xml:space="preserve">   Fruits and vegetables, fresh</t>
  </si>
  <si>
    <t xml:space="preserve">   Fruits and veg., processed</t>
  </si>
  <si>
    <t xml:space="preserve">   Tree nuts, whole &amp; processed</t>
  </si>
  <si>
    <t xml:space="preserve">   Fruits and vegetables, processed</t>
  </si>
  <si>
    <t>Percent</t>
  </si>
  <si>
    <t>Table 25: U.S. agricultural trade long-term projections to 2031, fiscal years</t>
  </si>
  <si>
    <t>1/ Includes planting seeds, unmanufactured tobacco, and cotton linters.</t>
  </si>
  <si>
    <t>2/ Includes bult grains, soybeans, cotton, and tobacco.</t>
  </si>
  <si>
    <t>3/ The category "high-value product exports" is calculated as total exports less bulk commodities. The category includes semiprocessed and processed grains and oilseeds, animals and</t>
  </si>
  <si>
    <t>animal products, horticultural products, and sugar and tropical products.</t>
  </si>
  <si>
    <t>4/ Includes planting seeds, unmanufactured tobacco, and cotton.</t>
  </si>
  <si>
    <r>
      <t xml:space="preserve">Notes: U.S. trade value projections were completed in December 2021.  For updates of the nearby year forecasts, see USDA's </t>
    </r>
    <r>
      <rPr>
        <i/>
        <sz val="9"/>
        <rFont val="Arial"/>
        <family val="2"/>
      </rPr>
      <t>Outlook for U.S. Agricultural Trade</t>
    </r>
    <r>
      <rPr>
        <sz val="9"/>
        <rFont val="Arial"/>
        <family val="2"/>
      </rPr>
      <t xml:space="preserve"> report, published in February, May, August, and November. Sources: U.S. Department of Agriculture and U.S. Department of Commerce, Bureau of the Census.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</si>
</sst>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%"/>
    <numFmt numFmtId="166" formatCode="#,##0.0"/>
  </numFmts>
  <fonts count="10" x14ac:knownFonts="1">
    <font>
      <sz val="11"/>
      <color theme="1"/>
      <name val="Calibri"/>
      <family val="2"/>
      <scheme val="minor"/>
    </font>
    <font>
      <sz val="9"/>
      <name val="Arial"/>
      <family val="2"/>
    </font>
    <font>
      <sz val="9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name val="Arial"/>
      <family val="2"/>
    </font>
    <font>
      <i/>
      <sz val="11"/>
      <color theme="1"/>
      <name val="Arial"/>
      <family val="2"/>
    </font>
    <font>
      <i/>
      <sz val="9"/>
      <name val="Arial"/>
      <family val="2"/>
    </font>
    <font>
      <b/>
      <sz val="1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33">
    <xf numFmtId="0" fontId="0" fillId="0" borderId="0" xfId="0"/>
    <xf numFmtId="0" fontId="2" fillId="0" borderId="0" xfId="0" applyFont="1"/>
    <xf numFmtId="0" fontId="1" fillId="2" borderId="0" xfId="0" applyFont="1" applyFill="1" applyBorder="1"/>
    <xf numFmtId="0" fontId="2" fillId="2" borderId="0" xfId="0" applyFont="1" applyFill="1"/>
    <xf numFmtId="0" fontId="2" fillId="0" borderId="0" xfId="0" applyFont="1" applyFill="1"/>
    <xf numFmtId="9" fontId="2" fillId="0" borderId="0" xfId="0" applyNumberFormat="1" applyFont="1"/>
    <xf numFmtId="10" fontId="2" fillId="0" borderId="0" xfId="0" applyNumberFormat="1" applyFont="1"/>
    <xf numFmtId="165" fontId="2" fillId="0" borderId="0" xfId="1" applyNumberFormat="1" applyFont="1"/>
    <xf numFmtId="0" fontId="4" fillId="0" borderId="0" xfId="0" applyFont="1"/>
    <xf numFmtId="0" fontId="4" fillId="2" borderId="1" xfId="0" applyFont="1" applyFill="1" applyBorder="1"/>
    <xf numFmtId="0" fontId="4" fillId="0" borderId="1" xfId="0" applyFont="1" applyBorder="1"/>
    <xf numFmtId="0" fontId="4" fillId="2" borderId="0" xfId="0" applyFont="1" applyFill="1" applyBorder="1"/>
    <xf numFmtId="166" fontId="4" fillId="0" borderId="0" xfId="0" applyNumberFormat="1" applyFont="1"/>
    <xf numFmtId="164" fontId="4" fillId="0" borderId="0" xfId="0" applyNumberFormat="1" applyFont="1" applyFill="1" applyBorder="1" applyAlignment="1">
      <alignment horizontal="right" vertical="center"/>
    </xf>
    <xf numFmtId="164" fontId="4" fillId="0" borderId="0" xfId="0" applyNumberFormat="1" applyFont="1" applyFill="1" applyBorder="1"/>
    <xf numFmtId="0" fontId="4" fillId="2" borderId="0" xfId="0" applyFont="1" applyFill="1"/>
    <xf numFmtId="164" fontId="4" fillId="0" borderId="2" xfId="0" applyNumberFormat="1" applyFont="1" applyFill="1" applyBorder="1" applyAlignment="1">
      <alignment horizontal="right" vertical="center"/>
    </xf>
    <xf numFmtId="0" fontId="5" fillId="2" borderId="0" xfId="0" applyFont="1" applyFill="1" applyBorder="1"/>
    <xf numFmtId="164" fontId="4" fillId="0" borderId="0" xfId="0" applyNumberFormat="1" applyFont="1" applyFill="1" applyBorder="1" applyAlignment="1">
      <alignment horizontal="center" vertical="center"/>
    </xf>
    <xf numFmtId="164" fontId="4" fillId="0" borderId="0" xfId="0" applyNumberFormat="1" applyFont="1" applyFill="1" applyAlignment="1">
      <alignment horizontal="center" vertical="center"/>
    </xf>
    <xf numFmtId="0" fontId="5" fillId="2" borderId="2" xfId="0" applyFont="1" applyFill="1" applyBorder="1"/>
    <xf numFmtId="0" fontId="5" fillId="2" borderId="0" xfId="0" applyFont="1" applyFill="1" applyBorder="1" applyAlignment="1">
      <alignment horizontal="left"/>
    </xf>
    <xf numFmtId="0" fontId="4" fillId="2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164" fontId="2" fillId="0" borderId="0" xfId="1" applyNumberFormat="1" applyFont="1"/>
    <xf numFmtId="164" fontId="4" fillId="2" borderId="0" xfId="0" applyNumberFormat="1" applyFont="1" applyFill="1"/>
    <xf numFmtId="0" fontId="8" fillId="2" borderId="0" xfId="0" applyFont="1" applyFill="1" applyAlignment="1">
      <alignment horizontal="left"/>
    </xf>
    <xf numFmtId="0" fontId="9" fillId="2" borderId="0" xfId="0" applyFont="1" applyFill="1"/>
    <xf numFmtId="164" fontId="2" fillId="0" borderId="0" xfId="0" applyNumberFormat="1" applyFont="1" applyFill="1" applyBorder="1" applyAlignment="1">
      <alignment horizontal="right" vertical="center"/>
    </xf>
    <xf numFmtId="0" fontId="6" fillId="2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left" vertical="top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AO63"/>
  <sheetViews>
    <sheetView showGridLines="0" tabSelected="1" zoomScaleNormal="100" workbookViewId="0"/>
  </sheetViews>
  <sheetFormatPr defaultColWidth="9.109375" defaultRowHeight="13.8" x14ac:dyDescent="0.25"/>
  <cols>
    <col min="1" max="1" width="33.33203125" style="8" customWidth="1"/>
    <col min="2" max="21" width="9.109375" style="1"/>
    <col min="22" max="16384" width="9.109375" style="8"/>
  </cols>
  <sheetData>
    <row r="1" spans="1:18" x14ac:dyDescent="0.25">
      <c r="A1" s="27" t="s">
        <v>36</v>
      </c>
      <c r="B1" s="28"/>
      <c r="C1" s="28"/>
      <c r="D1" s="28"/>
      <c r="E1" s="15"/>
      <c r="F1" s="15"/>
      <c r="G1" s="15"/>
      <c r="H1" s="15"/>
      <c r="I1" s="15"/>
      <c r="J1" s="15"/>
      <c r="K1" s="15"/>
      <c r="L1" s="15"/>
      <c r="M1" s="15"/>
      <c r="N1" s="3"/>
    </row>
    <row r="2" spans="1:18" x14ac:dyDescent="0.25">
      <c r="A2" s="9"/>
      <c r="B2" s="10">
        <v>2020</v>
      </c>
      <c r="C2" s="10">
        <v>2021</v>
      </c>
      <c r="D2" s="10">
        <v>2022</v>
      </c>
      <c r="E2" s="10">
        <v>2023</v>
      </c>
      <c r="F2" s="10">
        <v>2024</v>
      </c>
      <c r="G2" s="10">
        <v>2025</v>
      </c>
      <c r="H2" s="10">
        <v>2026</v>
      </c>
      <c r="I2" s="10">
        <v>2027</v>
      </c>
      <c r="J2" s="10">
        <v>2028</v>
      </c>
      <c r="K2" s="10">
        <v>2029</v>
      </c>
      <c r="L2" s="10">
        <v>2030</v>
      </c>
      <c r="M2" s="10">
        <v>2031</v>
      </c>
      <c r="N2" s="3"/>
    </row>
    <row r="3" spans="1:18" ht="14.4" x14ac:dyDescent="0.25">
      <c r="A3" s="11"/>
      <c r="B3" s="30" t="s">
        <v>20</v>
      </c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"/>
    </row>
    <row r="4" spans="1:18" x14ac:dyDescent="0.25">
      <c r="A4" s="21" t="s">
        <v>2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4"/>
    </row>
    <row r="5" spans="1:18" x14ac:dyDescent="0.25">
      <c r="A5" s="17" t="s">
        <v>3</v>
      </c>
      <c r="B5" s="12">
        <v>31.595993662000001</v>
      </c>
      <c r="C5" s="12">
        <v>37.007554560999999</v>
      </c>
      <c r="D5" s="12">
        <v>38.800000000000004</v>
      </c>
      <c r="E5" s="12">
        <v>40.998552186161689</v>
      </c>
      <c r="F5" s="12">
        <v>41.409749084670686</v>
      </c>
      <c r="G5" s="12">
        <v>41.199716601234897</v>
      </c>
      <c r="H5" s="12">
        <v>41.53020629685863</v>
      </c>
      <c r="I5" s="12">
        <v>41.943133265934613</v>
      </c>
      <c r="J5" s="12">
        <v>42.432568719198599</v>
      </c>
      <c r="K5" s="12">
        <v>43.191520457279118</v>
      </c>
      <c r="L5" s="12">
        <v>44.431229932341225</v>
      </c>
      <c r="M5" s="12">
        <v>45.798587033751886</v>
      </c>
      <c r="N5" s="3"/>
      <c r="O5" s="7"/>
      <c r="R5" s="5"/>
    </row>
    <row r="6" spans="1:18" x14ac:dyDescent="0.25">
      <c r="A6" s="17" t="s">
        <v>29</v>
      </c>
      <c r="B6" s="12">
        <v>20.068967799999999</v>
      </c>
      <c r="C6" s="12">
        <v>23.697725413000001</v>
      </c>
      <c r="D6" s="12">
        <v>24.5</v>
      </c>
      <c r="E6" s="12">
        <v>26.189265361622322</v>
      </c>
      <c r="F6" s="12">
        <v>26.514788158114541</v>
      </c>
      <c r="G6" s="12">
        <v>26.273845402368135</v>
      </c>
      <c r="H6" s="12">
        <v>26.427756046354141</v>
      </c>
      <c r="I6" s="12">
        <v>26.511327793993246</v>
      </c>
      <c r="J6" s="12">
        <v>26.684711165723542</v>
      </c>
      <c r="K6" s="12">
        <v>27.114093426369479</v>
      </c>
      <c r="L6" s="12">
        <v>27.750695022397426</v>
      </c>
      <c r="M6" s="12">
        <v>28.517080369583837</v>
      </c>
      <c r="N6" s="3"/>
      <c r="O6" s="7"/>
      <c r="R6" s="5"/>
    </row>
    <row r="7" spans="1:18" x14ac:dyDescent="0.25">
      <c r="A7" s="17" t="s">
        <v>4</v>
      </c>
      <c r="B7" s="12">
        <v>6.4549910229999998</v>
      </c>
      <c r="C7" s="12">
        <v>7.3101478130000004</v>
      </c>
      <c r="D7" s="12">
        <v>7.7</v>
      </c>
      <c r="E7" s="12">
        <v>8.9528244550376019</v>
      </c>
      <c r="F7" s="12">
        <v>8.9244234121057904</v>
      </c>
      <c r="G7" s="12">
        <v>8.7780535085108902</v>
      </c>
      <c r="H7" s="12">
        <v>8.8801141728704884</v>
      </c>
      <c r="I7" s="12">
        <v>9.0175649988749189</v>
      </c>
      <c r="J7" s="12">
        <v>9.2199741574443657</v>
      </c>
      <c r="K7" s="12">
        <v>9.3992401271294241</v>
      </c>
      <c r="L7" s="12">
        <v>9.826055884276899</v>
      </c>
      <c r="M7" s="12">
        <v>10.265228098216751</v>
      </c>
      <c r="N7" s="3"/>
      <c r="O7" s="7"/>
      <c r="R7" s="5"/>
    </row>
    <row r="8" spans="1:18" x14ac:dyDescent="0.25">
      <c r="A8" s="17" t="s">
        <v>5</v>
      </c>
      <c r="B8" s="12">
        <v>5.0720348389999996</v>
      </c>
      <c r="C8" s="12">
        <v>5.999681335</v>
      </c>
      <c r="D8" s="12">
        <v>6.6</v>
      </c>
      <c r="E8" s="12">
        <v>5.8564623695017621</v>
      </c>
      <c r="F8" s="12">
        <v>5.9705375144503572</v>
      </c>
      <c r="G8" s="12">
        <v>6.1478176903558719</v>
      </c>
      <c r="H8" s="12">
        <v>6.2223360776340071</v>
      </c>
      <c r="I8" s="12">
        <v>6.4142404730664477</v>
      </c>
      <c r="J8" s="12">
        <v>6.5278833960306928</v>
      </c>
      <c r="K8" s="12">
        <v>6.6781869037802197</v>
      </c>
      <c r="L8" s="12">
        <v>6.8544790256669028</v>
      </c>
      <c r="M8" s="12">
        <v>7.0162785659513016</v>
      </c>
      <c r="N8" s="3"/>
      <c r="O8" s="7"/>
      <c r="R8" s="5"/>
    </row>
    <row r="9" spans="1:18" x14ac:dyDescent="0.25">
      <c r="A9" s="17" t="s">
        <v>6</v>
      </c>
      <c r="B9" s="12">
        <v>29.933440763</v>
      </c>
      <c r="C9" s="12">
        <v>42.659344232999999</v>
      </c>
      <c r="D9" s="12">
        <v>41.5</v>
      </c>
      <c r="E9" s="12">
        <v>42.600094483305334</v>
      </c>
      <c r="F9" s="12">
        <v>41.340331171744985</v>
      </c>
      <c r="G9" s="12">
        <v>40.231371371800932</v>
      </c>
      <c r="H9" s="12">
        <v>40.646710743683997</v>
      </c>
      <c r="I9" s="12">
        <v>40.310793925452664</v>
      </c>
      <c r="J9" s="12">
        <v>41.058312643526612</v>
      </c>
      <c r="K9" s="12">
        <v>41.813188891603033</v>
      </c>
      <c r="L9" s="12">
        <v>42.170721591505291</v>
      </c>
      <c r="M9" s="12">
        <v>42.95461220613921</v>
      </c>
      <c r="N9" s="3"/>
      <c r="O9" s="7"/>
      <c r="R9" s="5"/>
    </row>
    <row r="10" spans="1:18" x14ac:dyDescent="0.25">
      <c r="A10" s="17" t="s">
        <v>7</v>
      </c>
      <c r="B10" s="12">
        <v>9.2519638909999991</v>
      </c>
      <c r="C10" s="12">
        <v>19.453038518</v>
      </c>
      <c r="D10" s="12">
        <v>19.399999999999999</v>
      </c>
      <c r="E10" s="12">
        <v>18.274054489853587</v>
      </c>
      <c r="F10" s="12">
        <v>17.624369068321556</v>
      </c>
      <c r="G10" s="12">
        <v>17.291869425722826</v>
      </c>
      <c r="H10" s="12">
        <v>17.329909342773028</v>
      </c>
      <c r="I10" s="12">
        <v>16.92398706616196</v>
      </c>
      <c r="J10" s="12">
        <v>17.343544974803891</v>
      </c>
      <c r="K10" s="12">
        <v>17.763102883445818</v>
      </c>
      <c r="L10" s="12">
        <v>18.210281687740011</v>
      </c>
      <c r="M10" s="12">
        <v>18.629839596381938</v>
      </c>
      <c r="N10" s="3"/>
      <c r="O10" s="7"/>
      <c r="R10" s="5"/>
    </row>
    <row r="11" spans="1:18" x14ac:dyDescent="0.25">
      <c r="A11" s="17" t="s">
        <v>8</v>
      </c>
      <c r="B11" s="12">
        <v>7.9497481160000003</v>
      </c>
      <c r="C11" s="12">
        <v>9.0757888730000005</v>
      </c>
      <c r="D11" s="12">
        <v>8.3000000000000007</v>
      </c>
      <c r="E11" s="12">
        <v>9.1341092078073292</v>
      </c>
      <c r="F11" s="12">
        <v>8.7935084742145726</v>
      </c>
      <c r="G11" s="12">
        <v>8.4905457785635328</v>
      </c>
      <c r="H11" s="12">
        <v>8.5459392978186273</v>
      </c>
      <c r="I11" s="12">
        <v>8.4190984382470422</v>
      </c>
      <c r="J11" s="12">
        <v>8.5534400370872046</v>
      </c>
      <c r="K11" s="12">
        <v>8.6877816359273652</v>
      </c>
      <c r="L11" s="12">
        <v>8.7280841155794135</v>
      </c>
      <c r="M11" s="12">
        <v>8.8655603517258434</v>
      </c>
      <c r="N11" s="3"/>
      <c r="O11" s="7"/>
    </row>
    <row r="12" spans="1:18" x14ac:dyDescent="0.25">
      <c r="A12" s="17" t="s">
        <v>9</v>
      </c>
      <c r="B12" s="12">
        <v>27.527489752000001</v>
      </c>
      <c r="C12" s="12">
        <v>37.856943092000002</v>
      </c>
      <c r="D12" s="12">
        <v>43.5</v>
      </c>
      <c r="E12" s="12">
        <v>33.981657959246235</v>
      </c>
      <c r="F12" s="12">
        <v>33.800735217720209</v>
      </c>
      <c r="G12" s="12">
        <v>33.936739209625983</v>
      </c>
      <c r="H12" s="12">
        <v>34.012227663848918</v>
      </c>
      <c r="I12" s="12">
        <v>34.131574286103856</v>
      </c>
      <c r="J12" s="12">
        <v>34.271321507144648</v>
      </c>
      <c r="K12" s="12">
        <v>34.553124273859503</v>
      </c>
      <c r="L12" s="12">
        <v>34.959748135439256</v>
      </c>
      <c r="M12" s="12">
        <v>35.375683279492378</v>
      </c>
      <c r="N12" s="3"/>
      <c r="O12" s="7"/>
    </row>
    <row r="13" spans="1:18" x14ac:dyDescent="0.25">
      <c r="A13" s="17" t="s">
        <v>10</v>
      </c>
      <c r="B13" s="12">
        <v>23.204821037000002</v>
      </c>
      <c r="C13" s="12">
        <v>33.032294872000001</v>
      </c>
      <c r="D13" s="12">
        <v>39</v>
      </c>
      <c r="E13" s="12">
        <v>29.185309474010101</v>
      </c>
      <c r="F13" s="12">
        <v>29.018841370131796</v>
      </c>
      <c r="G13" s="12">
        <v>29.124488474190809</v>
      </c>
      <c r="H13" s="12">
        <v>29.177144219910748</v>
      </c>
      <c r="I13" s="12">
        <v>29.26820838353283</v>
      </c>
      <c r="J13" s="12">
        <v>29.381386648301852</v>
      </c>
      <c r="K13" s="12">
        <v>29.620722763820766</v>
      </c>
      <c r="L13" s="12">
        <v>29.964852170487084</v>
      </c>
      <c r="M13" s="12">
        <v>30.316522584303748</v>
      </c>
      <c r="N13" s="3"/>
      <c r="O13" s="7"/>
    </row>
    <row r="14" spans="1:18" x14ac:dyDescent="0.25">
      <c r="A14" s="17" t="s">
        <v>30</v>
      </c>
      <c r="B14" s="12">
        <v>34.776571926999999</v>
      </c>
      <c r="C14" s="12">
        <v>37.644198455999998</v>
      </c>
      <c r="D14" s="12">
        <v>37.700000000000003</v>
      </c>
      <c r="E14" s="12">
        <v>38.71141903790987</v>
      </c>
      <c r="F14" s="12">
        <v>39.266717355044428</v>
      </c>
      <c r="G14" s="12">
        <v>39.83703329385245</v>
      </c>
      <c r="H14" s="12">
        <v>40.422802541559172</v>
      </c>
      <c r="I14" s="12">
        <v>41.024474596955628</v>
      </c>
      <c r="J14" s="12">
        <v>41.642513216394235</v>
      </c>
      <c r="K14" s="12">
        <v>42.277396874367554</v>
      </c>
      <c r="L14" s="12">
        <v>42.929619239148884</v>
      </c>
      <c r="M14" s="12">
        <v>43.599689663990105</v>
      </c>
      <c r="N14" s="3"/>
      <c r="O14" s="7"/>
    </row>
    <row r="15" spans="1:18" x14ac:dyDescent="0.25">
      <c r="A15" s="17" t="s">
        <v>31</v>
      </c>
      <c r="B15" s="12">
        <v>6.9615769329999999</v>
      </c>
      <c r="C15" s="12">
        <v>7.1431522200000002</v>
      </c>
      <c r="D15" s="12">
        <v>7.3</v>
      </c>
      <c r="E15" s="12">
        <v>7.1779607903993616</v>
      </c>
      <c r="F15" s="12">
        <v>7.1958981762322169</v>
      </c>
      <c r="G15" s="12">
        <v>7.2141955469046151</v>
      </c>
      <c r="H15" s="12">
        <v>7.2328564455974416</v>
      </c>
      <c r="I15" s="12">
        <v>7.251884455911517</v>
      </c>
      <c r="J15" s="12">
        <v>7.2712832023113201</v>
      </c>
      <c r="K15" s="12">
        <v>7.2910563505736441</v>
      </c>
      <c r="L15" s="12">
        <v>7.3112076082412223</v>
      </c>
      <c r="M15" s="12">
        <v>7.3317407250813682</v>
      </c>
      <c r="N15" s="3"/>
      <c r="O15" s="7"/>
    </row>
    <row r="16" spans="1:18" x14ac:dyDescent="0.25">
      <c r="A16" s="17" t="s">
        <v>32</v>
      </c>
      <c r="B16" s="12">
        <v>6.5372797780000003</v>
      </c>
      <c r="C16" s="12">
        <v>7.0316414910000002</v>
      </c>
      <c r="D16" s="12">
        <v>7.1</v>
      </c>
      <c r="E16" s="12">
        <v>7.0644269857286091</v>
      </c>
      <c r="F16" s="12">
        <v>7.0815550066687338</v>
      </c>
      <c r="G16" s="12">
        <v>7.0991746472749</v>
      </c>
      <c r="H16" s="12">
        <v>7.1172866515570092</v>
      </c>
      <c r="I16" s="12">
        <v>7.1358917981830112</v>
      </c>
      <c r="J16" s="12">
        <v>7.1549909004979861</v>
      </c>
      <c r="K16" s="12">
        <v>7.174584806545699</v>
      </c>
      <c r="L16" s="12">
        <v>7.1946743990926301</v>
      </c>
      <c r="M16" s="12">
        <v>7.2152605956544758</v>
      </c>
      <c r="N16" s="3"/>
      <c r="O16" s="7"/>
    </row>
    <row r="17" spans="1:41" x14ac:dyDescent="0.25">
      <c r="A17" s="17" t="s">
        <v>33</v>
      </c>
      <c r="B17" s="12">
        <v>8.5368356960000007</v>
      </c>
      <c r="C17" s="12">
        <v>8.8311455680000002</v>
      </c>
      <c r="D17" s="12">
        <v>9</v>
      </c>
      <c r="E17" s="12">
        <v>9.011109349428672</v>
      </c>
      <c r="F17" s="12">
        <v>9.102461640771681</v>
      </c>
      <c r="G17" s="12">
        <v>9.1947400379702504</v>
      </c>
      <c r="H17" s="12">
        <v>9.2879539296455444</v>
      </c>
      <c r="I17" s="12">
        <v>9.3821127995981328</v>
      </c>
      <c r="J17" s="12">
        <v>9.4772262277728991</v>
      </c>
      <c r="K17" s="12">
        <v>9.5733038912337225</v>
      </c>
      <c r="L17" s="12">
        <v>9.6703555651480553</v>
      </c>
      <c r="M17" s="12">
        <v>9.7683911237814538</v>
      </c>
      <c r="N17" s="3"/>
      <c r="O17" s="7"/>
    </row>
    <row r="18" spans="1:41" x14ac:dyDescent="0.25">
      <c r="A18" s="17" t="s">
        <v>11</v>
      </c>
      <c r="B18" s="12">
        <v>5.6489314039999998</v>
      </c>
      <c r="C18" s="12">
        <v>6.2319429639999999</v>
      </c>
      <c r="D18" s="12">
        <v>7.3</v>
      </c>
      <c r="E18" s="12">
        <v>7.0637688539372574</v>
      </c>
      <c r="F18" s="12">
        <v>6.7446442711959289</v>
      </c>
      <c r="G18" s="12">
        <v>7.1000737573109198</v>
      </c>
      <c r="H18" s="12">
        <v>7.1926288504795783</v>
      </c>
      <c r="I18" s="12">
        <v>7.330004812010781</v>
      </c>
      <c r="J18" s="12">
        <v>7.4908370279850516</v>
      </c>
      <c r="K18" s="12">
        <v>7.6755737070860111</v>
      </c>
      <c r="L18" s="12">
        <v>7.8621032209214734</v>
      </c>
      <c r="M18" s="12">
        <v>8.0504255694914395</v>
      </c>
      <c r="N18" s="3"/>
      <c r="O18" s="7"/>
    </row>
    <row r="19" spans="1:41" x14ac:dyDescent="0.25">
      <c r="A19" s="17" t="s">
        <v>12</v>
      </c>
      <c r="B19" s="12">
        <v>5.4037910990000002</v>
      </c>
      <c r="C19" s="12">
        <v>5.6618111000000004</v>
      </c>
      <c r="D19" s="12">
        <v>5.9</v>
      </c>
      <c r="E19" s="12">
        <v>5.2086372681675561</v>
      </c>
      <c r="F19" s="12">
        <v>5.4002604066066828</v>
      </c>
      <c r="G19" s="12">
        <v>5.5933527831792329</v>
      </c>
      <c r="H19" s="12">
        <v>5.79257432598303</v>
      </c>
      <c r="I19" s="12">
        <v>6.0000998872551801</v>
      </c>
      <c r="J19" s="12">
        <v>6.214031344918995</v>
      </c>
      <c r="K19" s="12">
        <v>6.4363774401194283</v>
      </c>
      <c r="L19" s="12">
        <v>6.666599094328391</v>
      </c>
      <c r="M19" s="12">
        <v>6.9059476564101701</v>
      </c>
      <c r="N19" s="3"/>
      <c r="O19" s="7"/>
    </row>
    <row r="20" spans="1:41" x14ac:dyDescent="0.25">
      <c r="A20" s="17" t="s">
        <v>15</v>
      </c>
      <c r="B20" s="12">
        <v>4.8000094120000085</v>
      </c>
      <c r="C20" s="12">
        <v>5.1225913540000079</v>
      </c>
      <c r="D20" s="12">
        <v>0.79999999999998295</v>
      </c>
      <c r="E20" s="12">
        <v>2.8765271069749998</v>
      </c>
      <c r="F20" s="12">
        <v>2.9580600467888747</v>
      </c>
      <c r="G20" s="12">
        <v>3.0432619688943743</v>
      </c>
      <c r="H20" s="12">
        <v>3.1322979774946207</v>
      </c>
      <c r="I20" s="12">
        <v>3.225340606481879</v>
      </c>
      <c r="J20" s="12">
        <v>3.322570153773563</v>
      </c>
      <c r="K20" s="12">
        <v>3.4241750306933736</v>
      </c>
      <c r="L20" s="12">
        <v>3.530352127074575</v>
      </c>
      <c r="M20" s="12">
        <v>3.6413071927929312</v>
      </c>
      <c r="N20" s="3"/>
      <c r="O20" s="7"/>
    </row>
    <row r="21" spans="1:41" x14ac:dyDescent="0.25">
      <c r="A21" s="17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3"/>
      <c r="O21" s="7"/>
    </row>
    <row r="22" spans="1:41" x14ac:dyDescent="0.25">
      <c r="A22" s="17" t="s">
        <v>0</v>
      </c>
      <c r="B22" s="12">
        <v>139.686228019</v>
      </c>
      <c r="C22" s="12">
        <v>172.18438576</v>
      </c>
      <c r="D22" s="12">
        <v>175.5</v>
      </c>
      <c r="E22" s="12">
        <v>171.44065689570297</v>
      </c>
      <c r="F22" s="12">
        <v>170.92049755377181</v>
      </c>
      <c r="G22" s="12">
        <v>170.94154898589878</v>
      </c>
      <c r="H22" s="12">
        <v>172.72944839990794</v>
      </c>
      <c r="I22" s="12">
        <v>173.96542138019458</v>
      </c>
      <c r="J22" s="12">
        <v>176.4321546129417</v>
      </c>
      <c r="K22" s="12">
        <v>179.37135667500803</v>
      </c>
      <c r="L22" s="12">
        <v>182.55037334075911</v>
      </c>
      <c r="M22" s="12">
        <v>186.32625260206814</v>
      </c>
      <c r="N22" s="3"/>
      <c r="O22" s="7"/>
      <c r="P22" s="7"/>
    </row>
    <row r="23" spans="1:41" x14ac:dyDescent="0.25">
      <c r="A23" s="17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3"/>
      <c r="O23" s="7"/>
    </row>
    <row r="24" spans="1:41" x14ac:dyDescent="0.25">
      <c r="A24" s="17" t="s">
        <v>16</v>
      </c>
      <c r="B24" s="12">
        <v>41.675290914000001</v>
      </c>
      <c r="C24" s="12">
        <v>62.647244022999999</v>
      </c>
      <c r="D24" s="12">
        <v>64.099999999999994</v>
      </c>
      <c r="E24" s="12">
        <v>61.576024427598696</v>
      </c>
      <c r="F24" s="12">
        <v>59.878926241410944</v>
      </c>
      <c r="G24" s="12">
        <v>59.189346275832342</v>
      </c>
      <c r="H24" s="12">
        <v>59.337959586259352</v>
      </c>
      <c r="I24" s="12">
        <v>58.997842185504027</v>
      </c>
      <c r="J24" s="12">
        <v>59.578232310120228</v>
      </c>
      <c r="K24" s="12">
        <v>60.345215054607642</v>
      </c>
      <c r="L24" s="12">
        <v>60.857278474282445</v>
      </c>
      <c r="M24" s="12">
        <v>61.692391560373011</v>
      </c>
      <c r="N24" s="3"/>
      <c r="O24" s="7"/>
    </row>
    <row r="25" spans="1:41" x14ac:dyDescent="0.25">
      <c r="A25" s="17" t="s">
        <v>17</v>
      </c>
      <c r="B25" s="13">
        <v>98.010937104999996</v>
      </c>
      <c r="C25" s="13">
        <v>109.537141737</v>
      </c>
      <c r="D25" s="13">
        <v>111.4</v>
      </c>
      <c r="E25" s="13">
        <v>109.86463246810428</v>
      </c>
      <c r="F25" s="13">
        <v>111.04157131236087</v>
      </c>
      <c r="G25" s="13">
        <v>111.75220271006643</v>
      </c>
      <c r="H25" s="13">
        <v>113.39148881364858</v>
      </c>
      <c r="I25" s="13">
        <v>114.96757919469056</v>
      </c>
      <c r="J25" s="13">
        <v>116.85392230282147</v>
      </c>
      <c r="K25" s="13">
        <v>119.02614162040038</v>
      </c>
      <c r="L25" s="13">
        <v>121.69309486647666</v>
      </c>
      <c r="M25" s="13">
        <v>124.63386104169513</v>
      </c>
      <c r="N25" s="3"/>
      <c r="O25" s="7"/>
    </row>
    <row r="26" spans="1:41" ht="14.4" x14ac:dyDescent="0.25">
      <c r="A26" s="17"/>
      <c r="B26" s="31" t="s">
        <v>35</v>
      </c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"/>
      <c r="O26" s="7"/>
    </row>
    <row r="27" spans="1:41" x14ac:dyDescent="0.25">
      <c r="A27" s="17" t="s">
        <v>18</v>
      </c>
      <c r="B27" s="26">
        <v>70.165068163819726</v>
      </c>
      <c r="C27" s="26">
        <v>63.61618752682886</v>
      </c>
      <c r="D27" s="26">
        <v>63.475783475783473</v>
      </c>
      <c r="E27" s="26">
        <v>64.083184500944341</v>
      </c>
      <c r="F27" s="26">
        <v>64.966796201507108</v>
      </c>
      <c r="G27" s="26">
        <v>65.374511564350584</v>
      </c>
      <c r="H27" s="26">
        <v>65.646877161977329</v>
      </c>
      <c r="I27" s="26">
        <v>66.086454585381901</v>
      </c>
      <c r="J27" s="26">
        <v>66.231647263604842</v>
      </c>
      <c r="K27" s="26">
        <v>66.357384939701689</v>
      </c>
      <c r="L27" s="26">
        <v>66.662747733370708</v>
      </c>
      <c r="M27" s="26">
        <v>66.890123802292237</v>
      </c>
      <c r="N27" s="3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/>
      <c r="AB27" s="25"/>
      <c r="AC27" s="25"/>
      <c r="AD27" s="25"/>
      <c r="AE27" s="25"/>
      <c r="AF27" s="25"/>
      <c r="AG27" s="25"/>
      <c r="AH27" s="25"/>
      <c r="AI27" s="25"/>
      <c r="AJ27" s="25"/>
      <c r="AK27" s="25"/>
      <c r="AL27" s="25"/>
      <c r="AM27" s="25"/>
      <c r="AN27" s="25"/>
      <c r="AO27" s="25"/>
    </row>
    <row r="28" spans="1:41" x14ac:dyDescent="0.25">
      <c r="A28" s="17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3"/>
      <c r="O28" s="7"/>
    </row>
    <row r="29" spans="1:41" ht="14.4" x14ac:dyDescent="0.25">
      <c r="A29" s="17"/>
      <c r="B29" s="31" t="s">
        <v>19</v>
      </c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"/>
      <c r="O29" s="7"/>
    </row>
    <row r="30" spans="1:41" ht="14.4" x14ac:dyDescent="0.25">
      <c r="A30" s="21" t="s">
        <v>26</v>
      </c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3"/>
      <c r="O30" s="7"/>
    </row>
    <row r="31" spans="1:41" x14ac:dyDescent="0.25">
      <c r="A31" s="17" t="s">
        <v>13</v>
      </c>
      <c r="B31" s="13">
        <v>135.44282209999997</v>
      </c>
      <c r="C31" s="13">
        <v>165.76959740000001</v>
      </c>
      <c r="D31" s="13">
        <v>156.1</v>
      </c>
      <c r="E31" s="13">
        <v>156.98093484681502</v>
      </c>
      <c r="F31" s="13">
        <v>159.85933903020074</v>
      </c>
      <c r="G31" s="13">
        <v>162.51837702003624</v>
      </c>
      <c r="H31" s="13">
        <v>165.11524645299517</v>
      </c>
      <c r="I31" s="13">
        <v>167.71122776371297</v>
      </c>
      <c r="J31" s="13">
        <v>169.62957180447603</v>
      </c>
      <c r="K31" s="13">
        <v>171.95822832062456</v>
      </c>
      <c r="L31" s="13">
        <v>174.58884639874503</v>
      </c>
      <c r="M31" s="13">
        <v>177.07292430708503</v>
      </c>
      <c r="N31" s="3"/>
      <c r="O31" s="7"/>
    </row>
    <row r="32" spans="1:41" ht="14.4" x14ac:dyDescent="0.25">
      <c r="A32" s="17"/>
      <c r="B32" s="31" t="s">
        <v>20</v>
      </c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"/>
      <c r="O32" s="7"/>
    </row>
    <row r="33" spans="1:19" x14ac:dyDescent="0.25">
      <c r="A33" s="21" t="s">
        <v>25</v>
      </c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3"/>
      <c r="O33" s="7"/>
    </row>
    <row r="34" spans="1:19" x14ac:dyDescent="0.25">
      <c r="A34" s="17" t="s">
        <v>3</v>
      </c>
      <c r="B34" s="14">
        <v>18.246583999999999</v>
      </c>
      <c r="C34" s="14">
        <v>20.971506000000002</v>
      </c>
      <c r="D34" s="14">
        <v>20.9</v>
      </c>
      <c r="E34" s="14">
        <v>23.366006756894883</v>
      </c>
      <c r="F34" s="14">
        <v>22.505998865382956</v>
      </c>
      <c r="G34" s="14">
        <v>23.147978107786873</v>
      </c>
      <c r="H34" s="14">
        <v>23.21679051533944</v>
      </c>
      <c r="I34" s="14">
        <v>23.075117876920228</v>
      </c>
      <c r="J34" s="14">
        <v>23.065098664549577</v>
      </c>
      <c r="K34" s="14">
        <v>23.428653742105077</v>
      </c>
      <c r="L34" s="14">
        <v>23.865217549307399</v>
      </c>
      <c r="M34" s="14">
        <v>24.367826453058463</v>
      </c>
      <c r="N34" s="3"/>
      <c r="O34" s="7"/>
      <c r="S34" s="5"/>
    </row>
    <row r="35" spans="1:19" x14ac:dyDescent="0.25">
      <c r="A35" s="17" t="s">
        <v>29</v>
      </c>
      <c r="B35" s="14">
        <v>14.193688999999999</v>
      </c>
      <c r="C35" s="14">
        <v>16.353973</v>
      </c>
      <c r="D35" s="14">
        <v>16.7</v>
      </c>
      <c r="E35" s="14">
        <v>18.227169107279067</v>
      </c>
      <c r="F35" s="14">
        <v>17.285547663661305</v>
      </c>
      <c r="G35" s="14">
        <v>17.843885998405963</v>
      </c>
      <c r="H35" s="14">
        <v>17.826963613371952</v>
      </c>
      <c r="I35" s="14">
        <v>17.597393474961432</v>
      </c>
      <c r="J35" s="14">
        <v>17.505117429936504</v>
      </c>
      <c r="K35" s="14">
        <v>17.776233550171906</v>
      </c>
      <c r="L35" s="14">
        <v>18.117974652761557</v>
      </c>
      <c r="M35" s="14">
        <v>18.523298281502157</v>
      </c>
      <c r="N35" s="3"/>
      <c r="O35" s="7"/>
      <c r="S35" s="5"/>
    </row>
    <row r="36" spans="1:19" x14ac:dyDescent="0.25">
      <c r="A36" s="17" t="s">
        <v>4</v>
      </c>
      <c r="B36" s="14">
        <v>3.2881369999999999</v>
      </c>
      <c r="C36" s="14">
        <v>3.724313</v>
      </c>
      <c r="D36" s="14">
        <v>3.3450000000000002</v>
      </c>
      <c r="E36" s="14">
        <v>4.0836452296938281</v>
      </c>
      <c r="F36" s="14">
        <v>4.1573842115017383</v>
      </c>
      <c r="G36" s="14">
        <v>4.2331505488630743</v>
      </c>
      <c r="H36" s="14">
        <v>4.3110107711517269</v>
      </c>
      <c r="I36" s="14">
        <v>4.3910337008451101</v>
      </c>
      <c r="J36" s="14">
        <v>4.4732905334993855</v>
      </c>
      <c r="K36" s="14">
        <v>4.5578549205215593</v>
      </c>
      <c r="L36" s="14">
        <v>4.6448030548363066</v>
      </c>
      <c r="M36" s="14">
        <v>4.734213759548842</v>
      </c>
      <c r="N36" s="3"/>
      <c r="O36" s="7"/>
      <c r="S36" s="5"/>
    </row>
    <row r="37" spans="1:19" x14ac:dyDescent="0.25">
      <c r="A37" s="17" t="s">
        <v>6</v>
      </c>
      <c r="B37" s="14">
        <v>14.310036</v>
      </c>
      <c r="C37" s="14">
        <v>15.751529</v>
      </c>
      <c r="D37" s="14">
        <v>16.2</v>
      </c>
      <c r="E37" s="14">
        <v>20.03307782382246</v>
      </c>
      <c r="F37" s="14">
        <v>20.259327470379255</v>
      </c>
      <c r="G37" s="14">
        <v>20.396713320737391</v>
      </c>
      <c r="H37" s="14">
        <v>20.567638816569705</v>
      </c>
      <c r="I37" s="14">
        <v>20.858789244588294</v>
      </c>
      <c r="J37" s="14">
        <v>21.153613513265505</v>
      </c>
      <c r="K37" s="14">
        <v>21.4852629083599</v>
      </c>
      <c r="L37" s="14">
        <v>21.83264826470684</v>
      </c>
      <c r="M37" s="14">
        <v>22.151883494707718</v>
      </c>
      <c r="N37" s="3"/>
      <c r="O37" s="7"/>
      <c r="S37" s="6"/>
    </row>
    <row r="38" spans="1:19" x14ac:dyDescent="0.25">
      <c r="A38" s="17" t="s">
        <v>21</v>
      </c>
      <c r="B38" s="14">
        <v>9.8124120000000001</v>
      </c>
      <c r="C38" s="14">
        <v>11.195475</v>
      </c>
      <c r="D38" s="14">
        <v>11.7</v>
      </c>
      <c r="E38" s="14">
        <v>12.551319613534488</v>
      </c>
      <c r="F38" s="14">
        <v>12.551319613534488</v>
      </c>
      <c r="G38" s="14">
        <v>12.551319613534488</v>
      </c>
      <c r="H38" s="14">
        <v>12.551319613534488</v>
      </c>
      <c r="I38" s="14">
        <v>12.551319613534488</v>
      </c>
      <c r="J38" s="14">
        <v>12.551319613534488</v>
      </c>
      <c r="K38" s="14">
        <v>12.551319613534488</v>
      </c>
      <c r="L38" s="14">
        <v>12.551319613534488</v>
      </c>
      <c r="M38" s="14">
        <v>12.551319613534488</v>
      </c>
      <c r="N38" s="3"/>
      <c r="O38" s="7"/>
      <c r="S38" s="5"/>
    </row>
    <row r="39" spans="1:19" x14ac:dyDescent="0.25">
      <c r="A39" s="17" t="s">
        <v>9</v>
      </c>
      <c r="B39" s="14">
        <v>9.8276979999999998</v>
      </c>
      <c r="C39" s="14">
        <v>12.600498999999999</v>
      </c>
      <c r="D39" s="14">
        <v>13.2</v>
      </c>
      <c r="E39" s="14">
        <v>11.480349172941114</v>
      </c>
      <c r="F39" s="14">
        <v>12.007211166284225</v>
      </c>
      <c r="G39" s="14">
        <v>12.055920441523192</v>
      </c>
      <c r="H39" s="14">
        <v>12.030969660361032</v>
      </c>
      <c r="I39" s="14">
        <v>12.306162981576726</v>
      </c>
      <c r="J39" s="14">
        <v>12.558627171226441</v>
      </c>
      <c r="K39" s="14">
        <v>12.688774124735057</v>
      </c>
      <c r="L39" s="14">
        <v>12.832815790448137</v>
      </c>
      <c r="M39" s="14">
        <v>13.200326064944257</v>
      </c>
      <c r="N39" s="3"/>
      <c r="O39" s="7"/>
    </row>
    <row r="40" spans="1:19" x14ac:dyDescent="0.25">
      <c r="A40" s="17" t="s">
        <v>22</v>
      </c>
      <c r="B40" s="14">
        <v>5.7236149999999997</v>
      </c>
      <c r="C40" s="14">
        <v>7.6099589999999999</v>
      </c>
      <c r="D40" s="14">
        <v>8.1</v>
      </c>
      <c r="E40" s="14">
        <v>8.7366511957491575</v>
      </c>
      <c r="F40" s="14">
        <v>9.1070953269715851</v>
      </c>
      <c r="G40" s="14">
        <v>9.1345967472553582</v>
      </c>
      <c r="H40" s="14">
        <v>9.0816565132090954</v>
      </c>
      <c r="I40" s="14">
        <v>9.358183294162437</v>
      </c>
      <c r="J40" s="14">
        <v>9.6166966448299078</v>
      </c>
      <c r="K40" s="14">
        <v>9.7459533201636432</v>
      </c>
      <c r="L40" s="14">
        <v>9.8752099954973769</v>
      </c>
      <c r="M40" s="14">
        <v>10.21732766382752</v>
      </c>
      <c r="N40" s="3"/>
      <c r="O40" s="7"/>
    </row>
    <row r="41" spans="1:19" x14ac:dyDescent="0.25">
      <c r="A41" s="17" t="s">
        <v>14</v>
      </c>
      <c r="B41" s="14">
        <v>75.846315000000004</v>
      </c>
      <c r="C41" s="14">
        <v>86.147192000000004</v>
      </c>
      <c r="D41" s="14">
        <v>85.8</v>
      </c>
      <c r="E41" s="14">
        <v>101.9423921105649</v>
      </c>
      <c r="F41" s="14">
        <v>108.01262123837145</v>
      </c>
      <c r="G41" s="14">
        <v>114.60008474700922</v>
      </c>
      <c r="H41" s="14">
        <v>121.75811807118706</v>
      </c>
      <c r="I41" s="14">
        <v>129.5459608415967</v>
      </c>
      <c r="J41" s="14">
        <v>138.02942579974496</v>
      </c>
      <c r="K41" s="14">
        <v>147.28164406758719</v>
      </c>
      <c r="L41" s="14">
        <v>157.38389550965189</v>
      </c>
      <c r="M41" s="14">
        <v>168.42653392614909</v>
      </c>
      <c r="N41" s="3"/>
      <c r="O41" s="7"/>
    </row>
    <row r="42" spans="1:19" x14ac:dyDescent="0.25">
      <c r="A42" s="17" t="s">
        <v>31</v>
      </c>
      <c r="B42" s="14">
        <v>23.934239999999999</v>
      </c>
      <c r="C42" s="14">
        <v>26.025913000000003</v>
      </c>
      <c r="D42" s="14">
        <v>26.1</v>
      </c>
      <c r="E42" s="14">
        <v>28.282666234066287</v>
      </c>
      <c r="F42" s="14">
        <v>29.392289349580579</v>
      </c>
      <c r="G42" s="14">
        <v>30.546495938819689</v>
      </c>
      <c r="H42" s="14">
        <v>31.747137030273937</v>
      </c>
      <c r="I42" s="14">
        <v>32.996143863896009</v>
      </c>
      <c r="J42" s="14">
        <v>34.295531551515886</v>
      </c>
      <c r="K42" s="14">
        <v>35.647402914072956</v>
      </c>
      <c r="L42" s="14">
        <v>37.053952504700611</v>
      </c>
      <c r="M42" s="14">
        <v>38.51747082718375</v>
      </c>
      <c r="N42" s="3"/>
      <c r="O42" s="7"/>
    </row>
    <row r="43" spans="1:19" x14ac:dyDescent="0.25">
      <c r="A43" s="17" t="s">
        <v>34</v>
      </c>
      <c r="B43" s="14">
        <v>11.335158</v>
      </c>
      <c r="C43" s="14">
        <v>12.964164</v>
      </c>
      <c r="D43" s="14">
        <v>12.7</v>
      </c>
      <c r="E43" s="14">
        <v>13.773620334676998</v>
      </c>
      <c r="F43" s="14">
        <v>14.128314983262932</v>
      </c>
      <c r="G43" s="14">
        <v>14.492213193182719</v>
      </c>
      <c r="H43" s="14">
        <v>14.865555551999126</v>
      </c>
      <c r="I43" s="14">
        <v>15.248588981355057</v>
      </c>
      <c r="J43" s="14">
        <v>15.641566904864373</v>
      </c>
      <c r="K43" s="14">
        <v>16.044749420481015</v>
      </c>
      <c r="L43" s="14">
        <v>16.458403477466589</v>
      </c>
      <c r="M43" s="14">
        <v>16.882803058079823</v>
      </c>
      <c r="N43" s="3"/>
      <c r="O43" s="7"/>
    </row>
    <row r="44" spans="1:19" x14ac:dyDescent="0.25">
      <c r="A44" s="17" t="s">
        <v>12</v>
      </c>
      <c r="B44" s="14">
        <v>21.685911000000001</v>
      </c>
      <c r="C44" s="14">
        <v>23.91818</v>
      </c>
      <c r="D44" s="14">
        <v>25.000000000000004</v>
      </c>
      <c r="E44" s="14">
        <v>25.302723668911451</v>
      </c>
      <c r="F44" s="14">
        <v>24.474602549876504</v>
      </c>
      <c r="G44" s="14">
        <v>24.823860081795953</v>
      </c>
      <c r="H44" s="14">
        <v>25.588635390225392</v>
      </c>
      <c r="I44" s="14">
        <v>26.177759789524085</v>
      </c>
      <c r="J44" s="14">
        <v>26.839886641416676</v>
      </c>
      <c r="K44" s="14">
        <v>27.479848033987263</v>
      </c>
      <c r="L44" s="14">
        <v>28.162405122022239</v>
      </c>
      <c r="M44" s="14">
        <v>28.84133103357243</v>
      </c>
      <c r="N44" s="3"/>
      <c r="O44" s="7"/>
    </row>
    <row r="45" spans="1:19" x14ac:dyDescent="0.25">
      <c r="A45" s="17" t="s">
        <v>23</v>
      </c>
      <c r="B45" s="14">
        <v>5.1251870000000004</v>
      </c>
      <c r="C45" s="14">
        <v>5.3653269999999997</v>
      </c>
      <c r="D45" s="14">
        <v>5.2999999999999989</v>
      </c>
      <c r="E45" s="14">
        <v>5.0079176498536855</v>
      </c>
      <c r="F45" s="14">
        <v>3.6353584498585567</v>
      </c>
      <c r="G45" s="14">
        <v>3.4252616925804751</v>
      </c>
      <c r="H45" s="14">
        <v>3.615350189880115</v>
      </c>
      <c r="I45" s="14">
        <v>3.6140271388071543</v>
      </c>
      <c r="J45" s="14">
        <v>3.6695056411409852</v>
      </c>
      <c r="K45" s="14">
        <v>3.6861650335252327</v>
      </c>
      <c r="L45" s="14">
        <v>3.7283008688243595</v>
      </c>
      <c r="M45" s="14">
        <v>3.7492074532767448</v>
      </c>
      <c r="N45" s="3"/>
      <c r="O45" s="7"/>
    </row>
    <row r="46" spans="1:19" x14ac:dyDescent="0.25">
      <c r="A46" s="17" t="s">
        <v>24</v>
      </c>
      <c r="B46" s="14">
        <v>10.934401999999999</v>
      </c>
      <c r="C46" s="14">
        <v>12.086182000000001</v>
      </c>
      <c r="D46" s="14">
        <v>12</v>
      </c>
      <c r="E46" s="14">
        <v>13.709128749788157</v>
      </c>
      <c r="F46" s="14">
        <v>14.05599651267025</v>
      </c>
      <c r="G46" s="14">
        <v>14.41185337424735</v>
      </c>
      <c r="H46" s="14">
        <v>14.7769378349281</v>
      </c>
      <c r="I46" s="14">
        <v>15.151494864337245</v>
      </c>
      <c r="J46" s="14">
        <v>15.535776080304611</v>
      </c>
      <c r="K46" s="14">
        <v>15.93003993289182</v>
      </c>
      <c r="L46" s="14">
        <v>16.334551893600562</v>
      </c>
      <c r="M46" s="14">
        <v>16.749584649910446</v>
      </c>
      <c r="N46" s="3"/>
      <c r="O46" s="7"/>
    </row>
    <row r="47" spans="1:19" x14ac:dyDescent="0.25">
      <c r="A47" s="17" t="s">
        <v>27</v>
      </c>
      <c r="B47" s="14">
        <v>3.5007830000000126</v>
      </c>
      <c r="C47" s="14">
        <v>3.902103000000011</v>
      </c>
      <c r="D47" s="14">
        <v>3.9000000000000057</v>
      </c>
      <c r="E47" s="14">
        <v>3.7136112605205813</v>
      </c>
      <c r="F47" s="14">
        <v>3.7776278278593862</v>
      </c>
      <c r="G47" s="14">
        <v>3.84325225724199</v>
      </c>
      <c r="H47" s="14">
        <v>3.9105354643581638</v>
      </c>
      <c r="I47" s="14">
        <v>3.979530128189074</v>
      </c>
      <c r="J47" s="14">
        <v>4.0502907537890378</v>
      </c>
      <c r="K47" s="14">
        <v>4.122873737320452</v>
      </c>
      <c r="L47" s="14">
        <v>4.1973374334229456</v>
      </c>
      <c r="M47" s="14">
        <v>4.2737422250007198</v>
      </c>
      <c r="N47" s="3"/>
      <c r="O47" s="7"/>
    </row>
    <row r="48" spans="1:19" x14ac:dyDescent="0.25">
      <c r="A48" s="17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3"/>
      <c r="O48" s="7"/>
    </row>
    <row r="49" spans="1:15" x14ac:dyDescent="0.25">
      <c r="A49" s="17" t="s">
        <v>1</v>
      </c>
      <c r="B49" s="14">
        <v>143.417327</v>
      </c>
      <c r="C49" s="14">
        <v>163.29100900000003</v>
      </c>
      <c r="D49" s="14">
        <v>165</v>
      </c>
      <c r="E49" s="14">
        <v>185.83816079365539</v>
      </c>
      <c r="F49" s="14">
        <v>191.03738911815378</v>
      </c>
      <c r="G49" s="14">
        <v>198.86780895609462</v>
      </c>
      <c r="H49" s="14">
        <v>207.0726879180408</v>
      </c>
      <c r="I49" s="14">
        <v>215.94332086239513</v>
      </c>
      <c r="J49" s="14">
        <v>225.69694254399218</v>
      </c>
      <c r="K49" s="14">
        <v>236.48705661409491</v>
      </c>
      <c r="L49" s="14">
        <v>248.27431966955945</v>
      </c>
      <c r="M49" s="14">
        <v>261.26164319743265</v>
      </c>
      <c r="N49" s="3"/>
      <c r="O49" s="7"/>
    </row>
    <row r="50" spans="1:15" x14ac:dyDescent="0.25">
      <c r="A50" s="15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3"/>
      <c r="O50" s="7"/>
    </row>
    <row r="51" spans="1:15" x14ac:dyDescent="0.25">
      <c r="A51" s="20" t="s">
        <v>28</v>
      </c>
      <c r="B51" s="16">
        <f>B22-B49</f>
        <v>-3.7310989810000024</v>
      </c>
      <c r="C51" s="16">
        <f t="shared" ref="C51:M51" si="0">C22-C49</f>
        <v>8.8933767599999669</v>
      </c>
      <c r="D51" s="16">
        <f t="shared" si="0"/>
        <v>10.5</v>
      </c>
      <c r="E51" s="16">
        <f t="shared" si="0"/>
        <v>-14.397503897952419</v>
      </c>
      <c r="F51" s="16">
        <f t="shared" si="0"/>
        <v>-20.116891564381973</v>
      </c>
      <c r="G51" s="16">
        <f t="shared" si="0"/>
        <v>-27.926259970195844</v>
      </c>
      <c r="H51" s="16">
        <f t="shared" si="0"/>
        <v>-34.343239518132862</v>
      </c>
      <c r="I51" s="16">
        <f t="shared" si="0"/>
        <v>-41.977899482200542</v>
      </c>
      <c r="J51" s="16">
        <f t="shared" si="0"/>
        <v>-49.264787931050478</v>
      </c>
      <c r="K51" s="16">
        <f t="shared" si="0"/>
        <v>-57.11569993908688</v>
      </c>
      <c r="L51" s="16">
        <f t="shared" si="0"/>
        <v>-65.723946328800338</v>
      </c>
      <c r="M51" s="16">
        <f t="shared" si="0"/>
        <v>-74.93539059536451</v>
      </c>
      <c r="N51" s="3"/>
      <c r="O51" s="7"/>
    </row>
    <row r="52" spans="1:15" x14ac:dyDescent="0.25">
      <c r="A52" s="2" t="s">
        <v>37</v>
      </c>
      <c r="B52" s="29"/>
      <c r="C52" s="29"/>
      <c r="D52" s="29"/>
      <c r="E52" s="29"/>
      <c r="F52" s="29"/>
      <c r="G52" s="29"/>
      <c r="H52" s="29"/>
      <c r="I52" s="29"/>
      <c r="J52" s="29"/>
      <c r="K52" s="29"/>
      <c r="L52" s="29"/>
      <c r="M52" s="29"/>
      <c r="N52" s="3"/>
      <c r="O52" s="7"/>
    </row>
    <row r="53" spans="1:15" x14ac:dyDescent="0.25">
      <c r="A53" s="2" t="s">
        <v>38</v>
      </c>
      <c r="B53" s="29"/>
      <c r="C53" s="29"/>
      <c r="D53" s="29"/>
      <c r="E53" s="29"/>
      <c r="F53" s="29"/>
      <c r="G53" s="29"/>
      <c r="H53" s="29"/>
      <c r="I53" s="29"/>
      <c r="J53" s="29"/>
      <c r="K53" s="29"/>
      <c r="L53" s="29"/>
      <c r="M53" s="29"/>
      <c r="N53" s="3"/>
      <c r="O53" s="7"/>
    </row>
    <row r="54" spans="1:15" x14ac:dyDescent="0.25">
      <c r="A54" s="2" t="s">
        <v>39</v>
      </c>
      <c r="B54" s="29"/>
      <c r="C54" s="29"/>
      <c r="D54" s="29"/>
      <c r="E54" s="29"/>
      <c r="F54" s="29"/>
      <c r="G54" s="29"/>
      <c r="H54" s="29"/>
      <c r="I54" s="29"/>
      <c r="J54" s="29"/>
      <c r="K54" s="29"/>
      <c r="L54" s="29"/>
      <c r="M54" s="29"/>
      <c r="N54" s="3"/>
      <c r="O54" s="7"/>
    </row>
    <row r="55" spans="1:15" x14ac:dyDescent="0.25">
      <c r="A55" s="2" t="s">
        <v>40</v>
      </c>
      <c r="B55" s="29"/>
      <c r="C55" s="29"/>
      <c r="D55" s="29"/>
      <c r="E55" s="29"/>
      <c r="F55" s="29"/>
      <c r="G55" s="29"/>
      <c r="H55" s="29"/>
      <c r="I55" s="29"/>
      <c r="J55" s="29"/>
      <c r="K55" s="29"/>
      <c r="L55" s="29"/>
      <c r="M55" s="29"/>
      <c r="N55" s="3"/>
      <c r="O55" s="7"/>
    </row>
    <row r="56" spans="1:15" x14ac:dyDescent="0.25">
      <c r="A56" s="2" t="s">
        <v>41</v>
      </c>
      <c r="B56" s="29"/>
      <c r="C56" s="29"/>
      <c r="D56" s="29"/>
      <c r="E56" s="29"/>
      <c r="F56" s="29"/>
      <c r="G56" s="29"/>
      <c r="H56" s="29"/>
      <c r="I56" s="29"/>
      <c r="J56" s="29"/>
      <c r="K56" s="29"/>
      <c r="L56" s="29"/>
      <c r="M56" s="29"/>
      <c r="N56" s="3"/>
      <c r="O56" s="7"/>
    </row>
    <row r="57" spans="1:15" ht="25.8" customHeight="1" x14ac:dyDescent="0.25">
      <c r="A57" s="32" t="s">
        <v>42</v>
      </c>
      <c r="B57" s="32"/>
      <c r="C57" s="32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"/>
    </row>
    <row r="58" spans="1:15" ht="13.5" customHeight="1" x14ac:dyDescent="0.25">
      <c r="A58" s="2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</row>
    <row r="59" spans="1:15" x14ac:dyDescent="0.25">
      <c r="A59" s="2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</row>
    <row r="60" spans="1:15" x14ac:dyDescent="0.25">
      <c r="A60" s="2"/>
      <c r="N60" s="3"/>
    </row>
    <row r="61" spans="1:15" x14ac:dyDescent="0.25">
      <c r="A61" s="2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</row>
    <row r="62" spans="1:15" x14ac:dyDescent="0.25">
      <c r="A62" s="2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</row>
    <row r="63" spans="1:15" x14ac:dyDescent="0.25">
      <c r="A63" s="15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</row>
  </sheetData>
  <mergeCells count="5">
    <mergeCell ref="B3:M3"/>
    <mergeCell ref="B29:M29"/>
    <mergeCell ref="B32:M32"/>
    <mergeCell ref="A57:M57"/>
    <mergeCell ref="B26:M2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</vt:lpstr>
      <vt:lpstr>Table!Print_Area</vt:lpstr>
    </vt:vector>
  </TitlesOfParts>
  <Company>USDA-ERS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U.S. agricultural trade long-term projections, fiscal years</dc:title>
  <dc:subject>Agricultural Economics</dc:subject>
  <dc:creator>Erik Dohlman</dc:creator>
  <cp:keywords>trade, projections</cp:keywords>
  <cp:lastModifiedBy>Miller, Matthew - REE-ERS, Kansas City, MO</cp:lastModifiedBy>
  <dcterms:created xsi:type="dcterms:W3CDTF">2017-01-09T22:43:55Z</dcterms:created>
  <dcterms:modified xsi:type="dcterms:W3CDTF">2022-02-14T16:36:35Z</dcterms:modified>
</cp:coreProperties>
</file>