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excel\"/>
    </mc:Choice>
  </mc:AlternateContent>
  <xr:revisionPtr revIDLastSave="0" documentId="13_ncr:1_{61E9D881-E961-4492-BEC9-6A907F34A596}" xr6:coauthVersionLast="47" xr6:coauthVersionMax="47" xr10:uidLastSave="{00000000-0000-0000-0000-000000000000}"/>
  <bookViews>
    <workbookView xWindow="-120" yWindow="-120" windowWidth="20730" windowHeight="11160" activeTab="1" xr2:uid="{75EA1FC0-2258-4CC2-A91B-5151A9FB3E06}"/>
  </bookViews>
  <sheets>
    <sheet name="pivot report" sheetId="1" r:id="rId1"/>
    <sheet name="Dashboard" sheetId="2" r:id="rId2"/>
    <sheet name="Average wait time daily trend" sheetId="4" r:id="rId3"/>
    <sheet name="Daily ER Patient" sheetId="3" r:id="rId4"/>
    <sheet name="Satisfaction score daily trend"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2546a64-5ba3-4b80-9d42-cd8282734878" name="Hospital Emergency Room Data" connection="Query - Hospital Emergency Room Data"/>
          <x15:modelTable id="Calendar_table_5e5ce461-a56a-46a3-9b94-6141038ae03e"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5" i="1" l="1"/>
  <c r="C46" i="1"/>
  <c r="B46" i="1"/>
  <c r="A45" i="1"/>
  <c r="B45"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525ABF-6338-4F39-B803-0FFB27BFD1D4}" name="Query - Calendar_table" description="Connection to the 'Calendar_table' query in the workbook." type="100" refreshedVersion="8" minRefreshableVersion="5">
    <extLst>
      <ext xmlns:x15="http://schemas.microsoft.com/office/spreadsheetml/2010/11/main" uri="{DE250136-89BD-433C-8126-D09CA5730AF9}">
        <x15:connection id="aca13788-caea-4462-937a-2e07657c0be2">
          <x15:oledbPr connection="Provider=Microsoft.Mashup.OleDb.1;Data Source=$Workbook$;Location=Calendar_table;Extended Properties=&quot;&quot;">
            <x15:dbTables>
              <x15:dbTable name="Calendar_table"/>
            </x15:dbTables>
          </x15:oledbPr>
        </x15:connection>
      </ext>
    </extLst>
  </connection>
  <connection id="2" xr16:uid="{849B73A6-14C7-4403-8AC4-ED7DB9F48FC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507c6c6-92ad-4b1a-af28-1d0c51adbfa8"/>
      </ext>
    </extLst>
  </connection>
  <connection id="3" xr16:uid="{05D6577D-D0C2-49F2-92A0-42929267259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<sst xmlns="http://schemas.openxmlformats.org/spreadsheetml/2006/main" count="151" uniqueCount="70">
  <si>
    <t>Row Labels</t>
  </si>
  <si>
    <t>Grand Total</t>
  </si>
  <si>
    <t>Distinct Count of Patient Id</t>
  </si>
  <si>
    <t>No. of patient</t>
  </si>
  <si>
    <t>Average of Patient Waittime</t>
  </si>
  <si>
    <t xml:space="preserve"> </t>
  </si>
  <si>
    <t>Average of Patient Satisfaction Score</t>
  </si>
  <si>
    <t>Admitted</t>
  </si>
  <si>
    <t>Not Admitted</t>
  </si>
  <si>
    <t>Count of Patient Admission Flag</t>
  </si>
  <si>
    <t>Count of Patient Admission Flag2</t>
  </si>
  <si>
    <t>70-79</t>
  </si>
  <si>
    <t>50-59</t>
  </si>
  <si>
    <t>20-29</t>
  </si>
  <si>
    <t>30-39</t>
  </si>
  <si>
    <t>0-09</t>
  </si>
  <si>
    <t>60-69</t>
  </si>
  <si>
    <t>40-49</t>
  </si>
  <si>
    <t>Admission Status</t>
  </si>
  <si>
    <t>No. of Patient</t>
  </si>
  <si>
    <t>% status</t>
  </si>
  <si>
    <t>10-19</t>
  </si>
  <si>
    <t xml:space="preserve">Count of Age group </t>
  </si>
  <si>
    <t>Ontime</t>
  </si>
  <si>
    <t>Delay</t>
  </si>
  <si>
    <t>Count of Calculated Column 2</t>
  </si>
  <si>
    <t>Female</t>
  </si>
  <si>
    <t>Male</t>
  </si>
  <si>
    <t>Count of Patient Gender</t>
  </si>
  <si>
    <t>Cardiology</t>
  </si>
  <si>
    <t>Gastroenterology</t>
  </si>
  <si>
    <t>General Practice</t>
  </si>
  <si>
    <t>Neurology</t>
  </si>
  <si>
    <t>None</t>
  </si>
  <si>
    <t>Orthopedics</t>
  </si>
  <si>
    <t>Physiotherapy</t>
  </si>
  <si>
    <t>Renal</t>
  </si>
  <si>
    <t>Count of Department Referral</t>
  </si>
  <si>
    <t>2023</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</si>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</sst>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3" tint="0.49998474074526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2" fontId="0" fillId="0" borderId="0" xfId="0" applyNumberFormat="1"/>
    <xf numFmtId="0" fontId="0" fillId="3" borderId="0" xfId="0" applyFill="1"/>
    <xf numFmtId="1" fontId="0" fillId="0" borderId="0" xfId="0" applyNumberFormat="1"/>
    <xf numFmtId="10" fontId="0" fillId="0" borderId="0" xfId="0" applyNumberFormat="1"/>
    <xf numFmtId="0" fontId="0" fillId="4" borderId="0" xfId="0" applyFill="1" applyAlignment="1">
      <alignment horizontal="left"/>
    </xf>
    <xf numFmtId="0" fontId="0" fillId="4" borderId="0" xfId="0" applyFill="1"/>
    <xf numFmtId="0" fontId="0" fillId="0" borderId="0" xfId="0" applyAlignment="1">
      <alignment horizontal="center"/>
    </xf>
    <xf numFmtId="1" fontId="0" fillId="0" borderId="0" xfId="0" applyNumberFormat="1" applyAlignment="1">
      <alignment horizontal="center"/>
    </xf>
    <xf numFmtId="10" fontId="0" fillId="0" borderId="0" xfId="0" applyNumberFormat="1" applyAlignment="1">
      <alignment horizontal="center"/>
    </xf>
  </cellXfs>
  <cellStyles count="1">
    <cellStyle name="Normal" xfId="0" builtinId="0"/>
  </cellStyles>
  <dxfs count="19">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1" formatCode="0"/>
    </dxf>
    <dxf>
      <font>
        <b/>
        <color theme="1"/>
      </font>
      <border>
        <bottom style="thin">
          <color theme="5"/>
        </bottom>
        <vertical/>
        <horizontal/>
      </border>
    </dxf>
    <dxf>
      <font>
        <sz val="6"/>
        <color theme="1"/>
      </font>
      <fill>
        <patternFill>
          <bgColor theme="0" tint="-4.9989318521683403E-2"/>
        </patternFill>
      </fill>
      <border diagonalUp="0" diagonalDown="0">
        <left/>
        <right/>
        <top/>
        <bottom/>
        <vertical/>
        <horizontal/>
      </border>
    </dxf>
    <dxf>
      <font>
        <b/>
        <color theme="1"/>
      </font>
      <border>
        <bottom style="thin">
          <color theme="5"/>
        </bottom>
        <vertical/>
        <horizontal/>
      </border>
    </dxf>
    <dxf>
      <font>
        <sz val="8"/>
        <color theme="1"/>
      </font>
      <fill>
        <patternFill>
          <bgColor theme="0" tint="-0.24994659260841701"/>
        </patternFill>
      </fill>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My Style" pivot="0" table="0" count="10" xr9:uid="{0519C9B1-8FA3-4222-8464-1754260C601B}">
      <tableStyleElement type="wholeTable" dxfId="18"/>
      <tableStyleElement type="headerRow" dxfId="17"/>
    </tableStyle>
    <tableStyle name="My Style 2" pivot="0" table="0" count="10" xr9:uid="{C5C2107A-1109-45C8-AE36-91E1CEBD7F0E}">
      <tableStyleElement type="wholeTable" dxfId="16"/>
      <tableStyleElement type="headerRow" dxfId="1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report!PivotTable9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layout>
            <c:manualLayout>
              <c:x val="7.8345594844877367E-2"/>
              <c:y val="-5.7500233924836192E-2"/>
            </c:manualLayout>
          </c:layout>
          <c:tx>
            <c:rich>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0E67D53D-8960-49A5-BAE3-3B8C4E9AEA41}"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4476873508437352"/>
                  <c:h val="0.37432803204317494"/>
                </c:manualLayout>
              </c15:layout>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A35C8109-F59F-4616-A9F4-CF890BE57CBC}" type="CELLRANGE">
                  <a:rPr lang="en-US" sz="800"/>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8210265828630247"/>
                  <c:h val="0.37030150647594495"/>
                </c:manualLayout>
              </c15:layout>
              <c15:dlblFieldTable/>
              <c15:showDataLabelsRange val="1"/>
            </c:ext>
          </c:extLst>
        </c:dLbl>
      </c:pivotFmt>
    </c:pivotFmts>
    <c:plotArea>
      <c:layout>
        <c:manualLayout>
          <c:layoutTarget val="inner"/>
          <c:xMode val="edge"/>
          <c:yMode val="edge"/>
          <c:x val="1.6325828281719162E-2"/>
          <c:y val="2.153436294506168E-3"/>
          <c:w val="0.86269427768710394"/>
          <c:h val="0.99784656370549385"/>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143A-47CF-8B59-CB19FBD43EBC}"/>
              </c:ext>
            </c:extLst>
          </c:dPt>
          <c:dPt>
            <c:idx val="1"/>
            <c:invertIfNegative val="0"/>
            <c:bubble3D val="0"/>
            <c:extLst>
              <c:ext xmlns:c16="http://schemas.microsoft.com/office/drawing/2014/chart" uri="{C3380CC4-5D6E-409C-BE32-E72D297353CC}">
                <c16:uniqueId val="{00000001-143A-47CF-8B59-CB19FBD43EBC}"/>
              </c:ext>
            </c:extLst>
          </c:dPt>
          <c:dLbls>
            <c:dLbl>
              <c:idx val="0"/>
              <c:layout>
                <c:manualLayout>
                  <c:x val="7.8345594844877367E-2"/>
                  <c:y val="-5.7500233924836192E-2"/>
                </c:manualLayout>
              </c:layout>
              <c:tx>
                <c:rich>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0E67D53D-8960-49A5-BAE3-3B8C4E9AEA41}"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4476873508437352"/>
                      <c:h val="0.37432803204317494"/>
                    </c:manualLayout>
                  </c15:layout>
                  <c15:dlblFieldTable/>
                  <c15:showDataLabelsRange val="1"/>
                </c:ext>
                <c:ext xmlns:c16="http://schemas.microsoft.com/office/drawing/2014/chart" uri="{C3380CC4-5D6E-409C-BE32-E72D297353CC}">
                  <c16:uniqueId val="{00000000-143A-47CF-8B59-CB19FBD43EBC}"/>
                </c:ext>
              </c:extLst>
            </c:dLbl>
            <c:dLbl>
              <c:idx val="1"/>
              <c:tx>
                <c:rich>
                  <a:bodyPr rot="0" spcFirstLastPara="1" vertOverflow="ellipsis" vert="horz" wrap="non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fld id="{A35C8109-F59F-4616-A9F4-CF890BE57CBC}" type="CELLRANGE">
                      <a:rPr lang="en-US" sz="800"/>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8210265828630247"/>
                      <c:h val="0.37030150647594495"/>
                    </c:manualLayout>
                  </c15:layout>
                  <c15:dlblFieldTable/>
                  <c15:showDataLabelsRange val="1"/>
                </c:ext>
                <c:ext xmlns:c16="http://schemas.microsoft.com/office/drawing/2014/chart" uri="{C3380CC4-5D6E-409C-BE32-E72D297353CC}">
                  <c16:uniqueId val="{00000001-143A-47CF-8B59-CB19FBD43EBC}"/>
                </c:ext>
              </c:extLst>
            </c:dLbl>
            <c:spPr>
              <a:noFill/>
              <a:ln>
                <a:noFill/>
              </a:ln>
              <a:effectLst/>
            </c:spPr>
            <c:txPr>
              <a:bodyPr rot="0" spcFirstLastPara="1" vertOverflow="ellipsis" vert="horz" wrap="none" lIns="381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'pivot report'!$A$40:$A$42</c:f>
              <c:strCache>
                <c:ptCount val="2"/>
                <c:pt idx="0">
                  <c:v>Admitted</c:v>
                </c:pt>
                <c:pt idx="1">
                  <c:v>Not Admitted</c:v>
                </c:pt>
              </c:strCache>
            </c:strRef>
          </c:cat>
          <c:val>
            <c:numRef>
              <c:f>'pivot report'!$B$40:$B$42</c:f>
              <c:numCache>
                <c:formatCode>0</c:formatCode>
                <c:ptCount val="2"/>
                <c:pt idx="0">
                  <c:v>236</c:v>
                </c:pt>
                <c:pt idx="1">
                  <c:v>228</c:v>
                </c:pt>
              </c:numCache>
            </c:numRef>
          </c:val>
          <c:extLst>
            <c:ext xmlns:c16="http://schemas.microsoft.com/office/drawing/2014/chart" uri="{C3380CC4-5D6E-409C-BE32-E72D297353CC}">
              <c16:uniqueId val="{00000003-4F15-458F-91CA-DF56EE171AC9}"/>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0.50862068965517238</c:v>
                </c:pt>
                <c:pt idx="1">
                  <c:v>0.49137931034482757</c:v>
                </c:pt>
              </c:numCache>
            </c:numRef>
          </c:val>
          <c:extLst>
            <c:ext xmlns:c16="http://schemas.microsoft.com/office/drawing/2014/chart" uri="{C3380CC4-5D6E-409C-BE32-E72D297353CC}">
              <c16:uniqueId val="{00000004-4F15-458F-91CA-DF56EE171AC9}"/>
            </c:ext>
          </c:extLst>
        </c:ser>
        <c:dLbls>
          <c:showLegendKey val="0"/>
          <c:showVal val="0"/>
          <c:showCatName val="0"/>
          <c:showSerName val="0"/>
          <c:showPercent val="0"/>
          <c:showBubbleSize val="0"/>
        </c:dLbls>
        <c:gapWidth val="0"/>
        <c:axId val="987787312"/>
        <c:axId val="1959150448"/>
      </c:barChart>
      <c:catAx>
        <c:axId val="987787312"/>
        <c:scaling>
          <c:orientation val="minMax"/>
        </c:scaling>
        <c:delete val="1"/>
        <c:axPos val="l"/>
        <c:numFmt formatCode="General" sourceLinked="1"/>
        <c:majorTickMark val="none"/>
        <c:minorTickMark val="none"/>
        <c:tickLblPos val="nextTo"/>
        <c:crossAx val="1959150448"/>
        <c:crosses val="autoZero"/>
        <c:auto val="1"/>
        <c:lblAlgn val="ctr"/>
        <c:lblOffset val="100"/>
        <c:noMultiLvlLbl val="0"/>
      </c:catAx>
      <c:valAx>
        <c:axId val="1959150448"/>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8778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report!PivotTable4</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report'!$C$6:$C$37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report'!$D$6:$D$37</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1-E693-4D32-838F-324886C41F0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65001488"/>
        <c:axId val="1564987568"/>
      </c:areaChart>
      <c:catAx>
        <c:axId val="15650014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64987568"/>
        <c:crosses val="autoZero"/>
        <c:auto val="1"/>
        <c:lblAlgn val="ctr"/>
        <c:lblOffset val="100"/>
        <c:noMultiLvlLbl val="0"/>
      </c:catAx>
      <c:valAx>
        <c:axId val="1564987568"/>
        <c:scaling>
          <c:orientation val="minMax"/>
        </c:scaling>
        <c:delete val="1"/>
        <c:axPos val="l"/>
        <c:numFmt formatCode="General" sourceLinked="1"/>
        <c:majorTickMark val="out"/>
        <c:minorTickMark val="none"/>
        <c:tickLblPos val="nextTo"/>
        <c:crossAx val="15650014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report!PivotTable6</c:name>
    <c:fmtId val="4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report'!$J$6:$J$37</c:f>
              <c:strCache>
                <c:ptCount val="31"/>
                <c:pt idx="0">
                  <c:v>10-Jul</c:v>
                </c:pt>
                <c:pt idx="1">
                  <c:v>11-Jul</c:v>
                </c:pt>
                <c:pt idx="2">
                  <c:v>12-Jul</c:v>
                </c:pt>
                <c:pt idx="3">
                  <c:v>13-Jul</c:v>
                </c:pt>
                <c:pt idx="4">
                  <c:v>14-Jul</c:v>
                </c:pt>
                <c:pt idx="5">
                  <c:v>15-Jul</c:v>
                </c:pt>
                <c:pt idx="6">
                  <c:v>16-Jul</c:v>
                </c:pt>
                <c:pt idx="7">
                  <c:v>17-Jul</c:v>
                </c:pt>
                <c:pt idx="8">
                  <c:v>18-Jul</c:v>
                </c:pt>
                <c:pt idx="9">
                  <c:v>19-Jul</c:v>
                </c:pt>
                <c:pt idx="10">
                  <c:v>1-Jul</c:v>
                </c:pt>
                <c:pt idx="11">
                  <c:v>20-Jul</c:v>
                </c:pt>
                <c:pt idx="12">
                  <c:v>21-Jul</c:v>
                </c:pt>
                <c:pt idx="13">
                  <c:v>22-Jul</c:v>
                </c:pt>
                <c:pt idx="14">
                  <c:v>23-Jul</c:v>
                </c:pt>
                <c:pt idx="15">
                  <c:v>24-Jul</c:v>
                </c:pt>
                <c:pt idx="16">
                  <c:v>25-Jul</c:v>
                </c:pt>
                <c:pt idx="17">
                  <c:v>26-Jul</c:v>
                </c:pt>
                <c:pt idx="18">
                  <c:v>27-Jul</c:v>
                </c:pt>
                <c:pt idx="19">
                  <c:v>28-Jul</c:v>
                </c:pt>
                <c:pt idx="20">
                  <c:v>29-Jul</c:v>
                </c:pt>
                <c:pt idx="21">
                  <c:v>2-Jul</c:v>
                </c:pt>
                <c:pt idx="22">
                  <c:v>30-Jul</c:v>
                </c:pt>
                <c:pt idx="23">
                  <c:v>31-Jul</c:v>
                </c:pt>
                <c:pt idx="24">
                  <c:v>3-Jul</c:v>
                </c:pt>
                <c:pt idx="25">
                  <c:v>4-Jul</c:v>
                </c:pt>
                <c:pt idx="26">
                  <c:v>5-Jul</c:v>
                </c:pt>
                <c:pt idx="27">
                  <c:v>6-Jul</c:v>
                </c:pt>
                <c:pt idx="28">
                  <c:v>7-Jul</c:v>
                </c:pt>
                <c:pt idx="29">
                  <c:v>8-Jul</c:v>
                </c:pt>
                <c:pt idx="30">
                  <c:v>9-Jul</c:v>
                </c:pt>
              </c:strCache>
            </c:strRef>
          </c:cat>
          <c:val>
            <c:numRef>
              <c:f>'pivot report'!$K$6:$K$37</c:f>
              <c:numCache>
                <c:formatCode>0.00</c:formatCode>
                <c:ptCount val="31"/>
                <c:pt idx="0">
                  <c:v>7.666666666666667</c:v>
                </c:pt>
                <c:pt idx="1">
                  <c:v>4.5</c:v>
                </c:pt>
                <c:pt idx="2">
                  <c:v>4</c:v>
                </c:pt>
                <c:pt idx="3">
                  <c:v>5.25</c:v>
                </c:pt>
                <c:pt idx="4">
                  <c:v>3.5</c:v>
                </c:pt>
                <c:pt idx="5">
                  <c:v>8.3333333333333339</c:v>
                </c:pt>
                <c:pt idx="6">
                  <c:v>4.5</c:v>
                </c:pt>
                <c:pt idx="7">
                  <c:v>5</c:v>
                </c:pt>
                <c:pt idx="8">
                  <c:v>1</c:v>
                </c:pt>
                <c:pt idx="9">
                  <c:v>5.6</c:v>
                </c:pt>
                <c:pt idx="10">
                  <c:v>2</c:v>
                </c:pt>
                <c:pt idx="11">
                  <c:v>3</c:v>
                </c:pt>
                <c:pt idx="12">
                  <c:v>5.666666666666667</c:v>
                </c:pt>
                <c:pt idx="13">
                  <c:v>5.5</c:v>
                </c:pt>
                <c:pt idx="14">
                  <c:v>5.2</c:v>
                </c:pt>
                <c:pt idx="15">
                  <c:v>4</c:v>
                </c:pt>
                <c:pt idx="16">
                  <c:v>4.75</c:v>
                </c:pt>
                <c:pt idx="17">
                  <c:v>4.75</c:v>
                </c:pt>
                <c:pt idx="18">
                  <c:v>6.5</c:v>
                </c:pt>
                <c:pt idx="19">
                  <c:v>5</c:v>
                </c:pt>
                <c:pt idx="20">
                  <c:v>6.333333333333333</c:v>
                </c:pt>
                <c:pt idx="21">
                  <c:v>6.5</c:v>
                </c:pt>
                <c:pt idx="22">
                  <c:v>6</c:v>
                </c:pt>
                <c:pt idx="23">
                  <c:v>8.1666666666666661</c:v>
                </c:pt>
                <c:pt idx="24">
                  <c:v>2.5</c:v>
                </c:pt>
                <c:pt idx="25">
                  <c:v>2</c:v>
                </c:pt>
                <c:pt idx="26">
                  <c:v>2</c:v>
                </c:pt>
                <c:pt idx="27">
                  <c:v>6</c:v>
                </c:pt>
                <c:pt idx="28">
                  <c:v>4.5714285714285712</c:v>
                </c:pt>
                <c:pt idx="29">
                  <c:v>4.333333333333333</c:v>
                </c:pt>
                <c:pt idx="30">
                  <c:v>7</c:v>
                </c:pt>
              </c:numCache>
            </c:numRef>
          </c:val>
          <c:extLst>
            <c:ext xmlns:c16="http://schemas.microsoft.com/office/drawing/2014/chart" uri="{C3380CC4-5D6E-409C-BE32-E72D297353CC}">
              <c16:uniqueId val="{00000001-E5B1-4FF8-973B-F4909C76036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92021184"/>
        <c:axId val="1592027904"/>
      </c:areaChart>
      <c:catAx>
        <c:axId val="15920211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92027904"/>
        <c:crosses val="autoZero"/>
        <c:auto val="1"/>
        <c:lblAlgn val="ctr"/>
        <c:lblOffset val="100"/>
        <c:noMultiLvlLbl val="0"/>
      </c:catAx>
      <c:valAx>
        <c:axId val="1592027904"/>
        <c:scaling>
          <c:orientation val="minMax"/>
        </c:scaling>
        <c:delete val="1"/>
        <c:axPos val="l"/>
        <c:numFmt formatCode="0.00" sourceLinked="1"/>
        <c:majorTickMark val="out"/>
        <c:minorTickMark val="none"/>
        <c:tickLblPos val="nextTo"/>
        <c:crossAx val="1592021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report!PivotTable4</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06161579546091E-2"/>
          <c:y val="1.7785603990654934E-2"/>
          <c:w val="0.94833243492486241"/>
          <c:h val="0.97563556014661679"/>
        </c:manualLayout>
      </c:layout>
      <c:areaChart>
        <c:grouping val="standard"/>
        <c:varyColors val="0"/>
        <c:ser>
          <c:idx val="0"/>
          <c:order val="0"/>
          <c:tx>
            <c:strRef>
              <c:f>'pivot report'!$D$5</c:f>
              <c:strCache>
                <c:ptCount val="1"/>
                <c:pt idx="0">
                  <c:v>Total</c:v>
                </c:pt>
              </c:strCache>
            </c:strRef>
          </c:tx>
          <c:spPr>
            <a:solidFill>
              <a:schemeClr val="accent1"/>
            </a:solidFill>
            <a:ln w="25400">
              <a:noFill/>
            </a:ln>
            <a:effectLst/>
          </c:spPr>
          <c:cat>
            <c:strRef>
              <c:f>'pivot report'!$C$6:$C$37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report'!$D$6:$D$37</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2-CDE9-4BA1-A23A-FAE4FF6AB6EB}"/>
            </c:ext>
          </c:extLst>
        </c:ser>
        <c:dLbls>
          <c:showLegendKey val="0"/>
          <c:showVal val="0"/>
          <c:showCatName val="0"/>
          <c:showSerName val="0"/>
          <c:showPercent val="0"/>
          <c:showBubbleSize val="0"/>
        </c:dLbls>
        <c:axId val="1690553504"/>
        <c:axId val="1690558304"/>
      </c:areaChart>
      <c:catAx>
        <c:axId val="1690553504"/>
        <c:scaling>
          <c:orientation val="minMax"/>
        </c:scaling>
        <c:delete val="1"/>
        <c:axPos val="b"/>
        <c:numFmt formatCode="General" sourceLinked="1"/>
        <c:majorTickMark val="out"/>
        <c:minorTickMark val="none"/>
        <c:tickLblPos val="nextTo"/>
        <c:crossAx val="1690558304"/>
        <c:crosses val="autoZero"/>
        <c:auto val="1"/>
        <c:lblAlgn val="ctr"/>
        <c:lblOffset val="100"/>
        <c:noMultiLvlLbl val="0"/>
      </c:catAx>
      <c:valAx>
        <c:axId val="1690558304"/>
        <c:scaling>
          <c:orientation val="minMax"/>
        </c:scaling>
        <c:delete val="1"/>
        <c:axPos val="l"/>
        <c:numFmt formatCode="General" sourceLinked="1"/>
        <c:majorTickMark val="none"/>
        <c:minorTickMark val="none"/>
        <c:tickLblPos val="nextTo"/>
        <c:crossAx val="1690553504"/>
        <c:crosses val="autoZero"/>
        <c:crossBetween val="midCat"/>
      </c:valAx>
      <c:spPr>
        <a:solidFill>
          <a:schemeClr val="accent1">
            <a:lumMod val="40000"/>
            <a:lumOff val="60000"/>
          </a:schemeClr>
        </a:solid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report!PivotTable5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6641023421791983"/>
        </c:manualLayout>
      </c:layout>
      <c:areaChart>
        <c:grouping val="standard"/>
        <c:varyColors val="0"/>
        <c:ser>
          <c:idx val="0"/>
          <c:order val="0"/>
          <c:tx>
            <c:strRef>
              <c:f>'pivot report'!$G$5</c:f>
              <c:strCache>
                <c:ptCount val="1"/>
                <c:pt idx="0">
                  <c:v>Total</c:v>
                </c:pt>
              </c:strCache>
            </c:strRef>
          </c:tx>
          <c:spPr>
            <a:solidFill>
              <a:schemeClr val="accent1"/>
            </a:solidFill>
            <a:ln w="25400">
              <a:noFill/>
            </a:ln>
            <a:effectLst/>
          </c:spPr>
          <c:cat>
            <c:strRef>
              <c:f>'pivot report'!$F$6:$F$37</c:f>
              <c:strCache>
                <c:ptCount val="31"/>
                <c:pt idx="0">
                  <c:v>10-Jul</c:v>
                </c:pt>
                <c:pt idx="1">
                  <c:v>11-Jul</c:v>
                </c:pt>
                <c:pt idx="2">
                  <c:v>12-Jul</c:v>
                </c:pt>
                <c:pt idx="3">
                  <c:v>13-Jul</c:v>
                </c:pt>
                <c:pt idx="4">
                  <c:v>14-Jul</c:v>
                </c:pt>
                <c:pt idx="5">
                  <c:v>15-Jul</c:v>
                </c:pt>
                <c:pt idx="6">
                  <c:v>16-Jul</c:v>
                </c:pt>
                <c:pt idx="7">
                  <c:v>17-Jul</c:v>
                </c:pt>
                <c:pt idx="8">
                  <c:v>18-Jul</c:v>
                </c:pt>
                <c:pt idx="9">
                  <c:v>19-Jul</c:v>
                </c:pt>
                <c:pt idx="10">
                  <c:v>1-Jul</c:v>
                </c:pt>
                <c:pt idx="11">
                  <c:v>20-Jul</c:v>
                </c:pt>
                <c:pt idx="12">
                  <c:v>21-Jul</c:v>
                </c:pt>
                <c:pt idx="13">
                  <c:v>22-Jul</c:v>
                </c:pt>
                <c:pt idx="14">
                  <c:v>23-Jul</c:v>
                </c:pt>
                <c:pt idx="15">
                  <c:v>24-Jul</c:v>
                </c:pt>
                <c:pt idx="16">
                  <c:v>25-Jul</c:v>
                </c:pt>
                <c:pt idx="17">
                  <c:v>26-Jul</c:v>
                </c:pt>
                <c:pt idx="18">
                  <c:v>27-Jul</c:v>
                </c:pt>
                <c:pt idx="19">
                  <c:v>28-Jul</c:v>
                </c:pt>
                <c:pt idx="20">
                  <c:v>29-Jul</c:v>
                </c:pt>
                <c:pt idx="21">
                  <c:v>2-Jul</c:v>
                </c:pt>
                <c:pt idx="22">
                  <c:v>30-Jul</c:v>
                </c:pt>
                <c:pt idx="23">
                  <c:v>31-Jul</c:v>
                </c:pt>
                <c:pt idx="24">
                  <c:v>3-Jul</c:v>
                </c:pt>
                <c:pt idx="25">
                  <c:v>4-Jul</c:v>
                </c:pt>
                <c:pt idx="26">
                  <c:v>5-Jul</c:v>
                </c:pt>
                <c:pt idx="27">
                  <c:v>6-Jul</c:v>
                </c:pt>
                <c:pt idx="28">
                  <c:v>7-Jul</c:v>
                </c:pt>
                <c:pt idx="29">
                  <c:v>8-Jul</c:v>
                </c:pt>
                <c:pt idx="30">
                  <c:v>9-Jul</c:v>
                </c:pt>
              </c:strCache>
            </c:strRef>
          </c:cat>
          <c:val>
            <c:numRef>
              <c:f>'pivot report'!$G$6:$G$37</c:f>
              <c:numCache>
                <c:formatCode>0.00</c:formatCode>
                <c:ptCount val="31"/>
                <c:pt idx="0">
                  <c:v>34.941176470588232</c:v>
                </c:pt>
                <c:pt idx="1">
                  <c:v>30.294117647058822</c:v>
                </c:pt>
                <c:pt idx="2">
                  <c:v>32.428571428571431</c:v>
                </c:pt>
                <c:pt idx="3">
                  <c:v>31.1</c:v>
                </c:pt>
                <c:pt idx="4">
                  <c:v>34.333333333333336</c:v>
                </c:pt>
                <c:pt idx="5">
                  <c:v>28.6</c:v>
                </c:pt>
                <c:pt idx="6">
                  <c:v>32</c:v>
                </c:pt>
                <c:pt idx="7">
                  <c:v>37.625</c:v>
                </c:pt>
                <c:pt idx="8">
                  <c:v>37.785714285714285</c:v>
                </c:pt>
                <c:pt idx="9">
                  <c:v>36.375</c:v>
                </c:pt>
                <c:pt idx="10">
                  <c:v>38.200000000000003</c:v>
                </c:pt>
                <c:pt idx="11">
                  <c:v>38.857142857142854</c:v>
                </c:pt>
                <c:pt idx="12">
                  <c:v>37</c:v>
                </c:pt>
                <c:pt idx="13">
                  <c:v>33</c:v>
                </c:pt>
                <c:pt idx="14">
                  <c:v>33.333333333333336</c:v>
                </c:pt>
                <c:pt idx="15">
                  <c:v>36.944444444444443</c:v>
                </c:pt>
                <c:pt idx="16">
                  <c:v>34.357142857142854</c:v>
                </c:pt>
                <c:pt idx="17">
                  <c:v>39</c:v>
                </c:pt>
                <c:pt idx="18">
                  <c:v>32</c:v>
                </c:pt>
                <c:pt idx="19">
                  <c:v>33.5</c:v>
                </c:pt>
                <c:pt idx="20">
                  <c:v>37.89473684210526</c:v>
                </c:pt>
                <c:pt idx="21">
                  <c:v>32.444444444444443</c:v>
                </c:pt>
                <c:pt idx="22">
                  <c:v>32</c:v>
                </c:pt>
                <c:pt idx="23">
                  <c:v>35.133333333333333</c:v>
                </c:pt>
                <c:pt idx="24">
                  <c:v>37.875</c:v>
                </c:pt>
                <c:pt idx="25">
                  <c:v>34.125</c:v>
                </c:pt>
                <c:pt idx="26">
                  <c:v>24.5</c:v>
                </c:pt>
                <c:pt idx="27">
                  <c:v>34.666666666666664</c:v>
                </c:pt>
                <c:pt idx="28">
                  <c:v>38.333333333333336</c:v>
                </c:pt>
                <c:pt idx="29">
                  <c:v>43.833333333333336</c:v>
                </c:pt>
                <c:pt idx="30">
                  <c:v>30.9375</c:v>
                </c:pt>
              </c:numCache>
            </c:numRef>
          </c:val>
          <c:extLst>
            <c:ext xmlns:c16="http://schemas.microsoft.com/office/drawing/2014/chart" uri="{C3380CC4-5D6E-409C-BE32-E72D297353CC}">
              <c16:uniqueId val="{00000002-758E-4353-84D6-7FA56C055B94}"/>
            </c:ext>
          </c:extLst>
        </c:ser>
        <c:dLbls>
          <c:showLegendKey val="0"/>
          <c:showVal val="0"/>
          <c:showCatName val="0"/>
          <c:showSerName val="0"/>
          <c:showPercent val="0"/>
          <c:showBubbleSize val="0"/>
        </c:dLbls>
        <c:axId val="1694906432"/>
        <c:axId val="1701772880"/>
      </c:areaChart>
      <c:catAx>
        <c:axId val="1694906432"/>
        <c:scaling>
          <c:orientation val="minMax"/>
        </c:scaling>
        <c:delete val="1"/>
        <c:axPos val="b"/>
        <c:numFmt formatCode="General" sourceLinked="1"/>
        <c:majorTickMark val="out"/>
        <c:minorTickMark val="none"/>
        <c:tickLblPos val="nextTo"/>
        <c:crossAx val="1701772880"/>
        <c:crosses val="autoZero"/>
        <c:auto val="1"/>
        <c:lblAlgn val="ctr"/>
        <c:lblOffset val="100"/>
        <c:noMultiLvlLbl val="0"/>
      </c:catAx>
      <c:valAx>
        <c:axId val="1701772880"/>
        <c:scaling>
          <c:orientation val="minMax"/>
        </c:scaling>
        <c:delete val="1"/>
        <c:axPos val="l"/>
        <c:numFmt formatCode="0.00" sourceLinked="1"/>
        <c:majorTickMark val="none"/>
        <c:minorTickMark val="none"/>
        <c:tickLblPos val="nextTo"/>
        <c:crossAx val="1694906432"/>
        <c:crosses val="autoZero"/>
        <c:crossBetween val="midCat"/>
      </c:valAx>
      <c:spPr>
        <a:solidFill>
          <a:schemeClr val="accent1">
            <a:lumMod val="40000"/>
            <a:lumOff val="6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report!PivotTable6</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1269810321352088E-2"/>
          <c:w val="0.98930040666879537"/>
          <c:h val="0.95873018967864787"/>
        </c:manualLayout>
      </c:layout>
      <c:areaChart>
        <c:grouping val="standard"/>
        <c:varyColors val="0"/>
        <c:ser>
          <c:idx val="0"/>
          <c:order val="0"/>
          <c:tx>
            <c:strRef>
              <c:f>'pivot report'!$K$5</c:f>
              <c:strCache>
                <c:ptCount val="1"/>
                <c:pt idx="0">
                  <c:v>Total</c:v>
                </c:pt>
              </c:strCache>
            </c:strRef>
          </c:tx>
          <c:spPr>
            <a:solidFill>
              <a:schemeClr val="accent1"/>
            </a:solidFill>
            <a:ln w="25400">
              <a:noFill/>
            </a:ln>
            <a:effectLst/>
          </c:spPr>
          <c:cat>
            <c:strRef>
              <c:f>'pivot report'!$J$6:$J$37</c:f>
              <c:strCache>
                <c:ptCount val="31"/>
                <c:pt idx="0">
                  <c:v>10-Jul</c:v>
                </c:pt>
                <c:pt idx="1">
                  <c:v>11-Jul</c:v>
                </c:pt>
                <c:pt idx="2">
                  <c:v>12-Jul</c:v>
                </c:pt>
                <c:pt idx="3">
                  <c:v>13-Jul</c:v>
                </c:pt>
                <c:pt idx="4">
                  <c:v>14-Jul</c:v>
                </c:pt>
                <c:pt idx="5">
                  <c:v>15-Jul</c:v>
                </c:pt>
                <c:pt idx="6">
                  <c:v>16-Jul</c:v>
                </c:pt>
                <c:pt idx="7">
                  <c:v>17-Jul</c:v>
                </c:pt>
                <c:pt idx="8">
                  <c:v>18-Jul</c:v>
                </c:pt>
                <c:pt idx="9">
                  <c:v>19-Jul</c:v>
                </c:pt>
                <c:pt idx="10">
                  <c:v>1-Jul</c:v>
                </c:pt>
                <c:pt idx="11">
                  <c:v>20-Jul</c:v>
                </c:pt>
                <c:pt idx="12">
                  <c:v>21-Jul</c:v>
                </c:pt>
                <c:pt idx="13">
                  <c:v>22-Jul</c:v>
                </c:pt>
                <c:pt idx="14">
                  <c:v>23-Jul</c:v>
                </c:pt>
                <c:pt idx="15">
                  <c:v>24-Jul</c:v>
                </c:pt>
                <c:pt idx="16">
                  <c:v>25-Jul</c:v>
                </c:pt>
                <c:pt idx="17">
                  <c:v>26-Jul</c:v>
                </c:pt>
                <c:pt idx="18">
                  <c:v>27-Jul</c:v>
                </c:pt>
                <c:pt idx="19">
                  <c:v>28-Jul</c:v>
                </c:pt>
                <c:pt idx="20">
                  <c:v>29-Jul</c:v>
                </c:pt>
                <c:pt idx="21">
                  <c:v>2-Jul</c:v>
                </c:pt>
                <c:pt idx="22">
                  <c:v>30-Jul</c:v>
                </c:pt>
                <c:pt idx="23">
                  <c:v>31-Jul</c:v>
                </c:pt>
                <c:pt idx="24">
                  <c:v>3-Jul</c:v>
                </c:pt>
                <c:pt idx="25">
                  <c:v>4-Jul</c:v>
                </c:pt>
                <c:pt idx="26">
                  <c:v>5-Jul</c:v>
                </c:pt>
                <c:pt idx="27">
                  <c:v>6-Jul</c:v>
                </c:pt>
                <c:pt idx="28">
                  <c:v>7-Jul</c:v>
                </c:pt>
                <c:pt idx="29">
                  <c:v>8-Jul</c:v>
                </c:pt>
                <c:pt idx="30">
                  <c:v>9-Jul</c:v>
                </c:pt>
              </c:strCache>
            </c:strRef>
          </c:cat>
          <c:val>
            <c:numRef>
              <c:f>'pivot report'!$K$6:$K$37</c:f>
              <c:numCache>
                <c:formatCode>0.00</c:formatCode>
                <c:ptCount val="31"/>
                <c:pt idx="0">
                  <c:v>7.666666666666667</c:v>
                </c:pt>
                <c:pt idx="1">
                  <c:v>4.5</c:v>
                </c:pt>
                <c:pt idx="2">
                  <c:v>4</c:v>
                </c:pt>
                <c:pt idx="3">
                  <c:v>5.25</c:v>
                </c:pt>
                <c:pt idx="4">
                  <c:v>3.5</c:v>
                </c:pt>
                <c:pt idx="5">
                  <c:v>8.3333333333333339</c:v>
                </c:pt>
                <c:pt idx="6">
                  <c:v>4.5</c:v>
                </c:pt>
                <c:pt idx="7">
                  <c:v>5</c:v>
                </c:pt>
                <c:pt idx="8">
                  <c:v>1</c:v>
                </c:pt>
                <c:pt idx="9">
                  <c:v>5.6</c:v>
                </c:pt>
                <c:pt idx="10">
                  <c:v>2</c:v>
                </c:pt>
                <c:pt idx="11">
                  <c:v>3</c:v>
                </c:pt>
                <c:pt idx="12">
                  <c:v>5.666666666666667</c:v>
                </c:pt>
                <c:pt idx="13">
                  <c:v>5.5</c:v>
                </c:pt>
                <c:pt idx="14">
                  <c:v>5.2</c:v>
                </c:pt>
                <c:pt idx="15">
                  <c:v>4</c:v>
                </c:pt>
                <c:pt idx="16">
                  <c:v>4.75</c:v>
                </c:pt>
                <c:pt idx="17">
                  <c:v>4.75</c:v>
                </c:pt>
                <c:pt idx="18">
                  <c:v>6.5</c:v>
                </c:pt>
                <c:pt idx="19">
                  <c:v>5</c:v>
                </c:pt>
                <c:pt idx="20">
                  <c:v>6.333333333333333</c:v>
                </c:pt>
                <c:pt idx="21">
                  <c:v>6.5</c:v>
                </c:pt>
                <c:pt idx="22">
                  <c:v>6</c:v>
                </c:pt>
                <c:pt idx="23">
                  <c:v>8.1666666666666661</c:v>
                </c:pt>
                <c:pt idx="24">
                  <c:v>2.5</c:v>
                </c:pt>
                <c:pt idx="25">
                  <c:v>2</c:v>
                </c:pt>
                <c:pt idx="26">
                  <c:v>2</c:v>
                </c:pt>
                <c:pt idx="27">
                  <c:v>6</c:v>
                </c:pt>
                <c:pt idx="28">
                  <c:v>4.5714285714285712</c:v>
                </c:pt>
                <c:pt idx="29">
                  <c:v>4.333333333333333</c:v>
                </c:pt>
                <c:pt idx="30">
                  <c:v>7</c:v>
                </c:pt>
              </c:numCache>
            </c:numRef>
          </c:val>
          <c:extLst>
            <c:ext xmlns:c16="http://schemas.microsoft.com/office/drawing/2014/chart" uri="{C3380CC4-5D6E-409C-BE32-E72D297353CC}">
              <c16:uniqueId val="{00000002-04F9-4F6A-806C-AA3E68B6780A}"/>
            </c:ext>
          </c:extLst>
        </c:ser>
        <c:dLbls>
          <c:showLegendKey val="0"/>
          <c:showVal val="0"/>
          <c:showCatName val="0"/>
          <c:showSerName val="0"/>
          <c:showPercent val="0"/>
          <c:showBubbleSize val="0"/>
        </c:dLbls>
        <c:axId val="999599232"/>
        <c:axId val="999594432"/>
      </c:areaChart>
      <c:catAx>
        <c:axId val="999599232"/>
        <c:scaling>
          <c:orientation val="minMax"/>
        </c:scaling>
        <c:delete val="1"/>
        <c:axPos val="b"/>
        <c:numFmt formatCode="General" sourceLinked="1"/>
        <c:majorTickMark val="out"/>
        <c:minorTickMark val="none"/>
        <c:tickLblPos val="nextTo"/>
        <c:crossAx val="999594432"/>
        <c:crosses val="autoZero"/>
        <c:auto val="1"/>
        <c:lblAlgn val="ctr"/>
        <c:lblOffset val="100"/>
        <c:noMultiLvlLbl val="0"/>
      </c:catAx>
      <c:valAx>
        <c:axId val="999594432"/>
        <c:scaling>
          <c:orientation val="minMax"/>
        </c:scaling>
        <c:delete val="1"/>
        <c:axPos val="l"/>
        <c:numFmt formatCode="0.00" sourceLinked="1"/>
        <c:majorTickMark val="none"/>
        <c:minorTickMark val="none"/>
        <c:tickLblPos val="nextTo"/>
        <c:crossAx val="99959923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report!PivotTable10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report'!$A$50:$A$58</c:f>
              <c:strCache>
                <c:ptCount val="8"/>
                <c:pt idx="0">
                  <c:v>0-09</c:v>
                </c:pt>
                <c:pt idx="1">
                  <c:v>10-19</c:v>
                </c:pt>
                <c:pt idx="2">
                  <c:v>20-29</c:v>
                </c:pt>
                <c:pt idx="3">
                  <c:v>30-39</c:v>
                </c:pt>
                <c:pt idx="4">
                  <c:v>40-49</c:v>
                </c:pt>
                <c:pt idx="5">
                  <c:v>50-59</c:v>
                </c:pt>
                <c:pt idx="6">
                  <c:v>60-69</c:v>
                </c:pt>
                <c:pt idx="7">
                  <c:v>70-79</c:v>
                </c:pt>
              </c:strCache>
            </c:strRef>
          </c:cat>
          <c:val>
            <c:numRef>
              <c:f>'pivot report'!$B$50:$B$58</c:f>
              <c:numCache>
                <c:formatCode>0</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2-CDA1-423E-B293-F3AFFC580EA4}"/>
            </c:ext>
          </c:extLst>
        </c:ser>
        <c:dLbls>
          <c:showLegendKey val="0"/>
          <c:showVal val="0"/>
          <c:showCatName val="0"/>
          <c:showSerName val="0"/>
          <c:showPercent val="0"/>
          <c:showBubbleSize val="0"/>
        </c:dLbls>
        <c:gapWidth val="219"/>
        <c:overlap val="-27"/>
        <c:axId val="2098098848"/>
        <c:axId val="2098097408"/>
      </c:barChart>
      <c:catAx>
        <c:axId val="2098098848"/>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2098097408"/>
        <c:crosses val="autoZero"/>
        <c:auto val="1"/>
        <c:lblAlgn val="ctr"/>
        <c:lblOffset val="100"/>
        <c:noMultiLvlLbl val="0"/>
      </c:catAx>
      <c:valAx>
        <c:axId val="2098097408"/>
        <c:scaling>
          <c:orientation val="minMax"/>
        </c:scaling>
        <c:delete val="1"/>
        <c:axPos val="l"/>
        <c:numFmt formatCode="0" sourceLinked="1"/>
        <c:majorTickMark val="none"/>
        <c:minorTickMark val="none"/>
        <c:tickLblPos val="nextTo"/>
        <c:crossAx val="209809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report!PivotTable11</c:name>
    <c:fmtId val="1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575621216382444"/>
          <c:y val="0.18025191292105744"/>
          <c:w val="0.54084957572348591"/>
          <c:h val="0.77777728817965708"/>
        </c:manualLayout>
      </c:layout>
      <c:pieChart>
        <c:varyColors val="1"/>
        <c:ser>
          <c:idx val="0"/>
          <c:order val="0"/>
          <c:tx>
            <c:strRef>
              <c:f>'pivot report'!$E$49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F3-4918-811C-4920056A53E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F3-4918-811C-4920056A53E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report'!$D$50:$D$52</c:f>
              <c:strCache>
                <c:ptCount val="2"/>
                <c:pt idx="0">
                  <c:v>Delay</c:v>
                </c:pt>
                <c:pt idx="1">
                  <c:v>Ontime</c:v>
                </c:pt>
              </c:strCache>
            </c:strRef>
          </c:cat>
          <c:val>
            <c:numRef>
              <c:f>'pivot report'!$E$50:$E$52</c:f>
              <c:numCache>
                <c:formatCode>0</c:formatCode>
                <c:ptCount val="2"/>
                <c:pt idx="0">
                  <c:v>267</c:v>
                </c:pt>
                <c:pt idx="1">
                  <c:v>197</c:v>
                </c:pt>
              </c:numCache>
            </c:numRef>
          </c:val>
          <c:extLst>
            <c:ext xmlns:c16="http://schemas.microsoft.com/office/drawing/2014/chart" uri="{C3380CC4-5D6E-409C-BE32-E72D297353CC}">
              <c16:uniqueId val="{00000007-E003-4379-B558-FC49D881C36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9.5171741792159925E-2"/>
          <c:y val="2.3726305045202706E-2"/>
          <c:w val="0.90482835404841588"/>
          <c:h val="0.1933957848074851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report!PivotTable7</c:name>
    <c:fmtId val="1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590880118790675"/>
          <c:y val="0.22355550337475238"/>
          <c:w val="0.63174577290377809"/>
          <c:h val="0.74493694699776003"/>
        </c:manualLayout>
      </c:layout>
      <c:pieChart>
        <c:varyColors val="1"/>
        <c:ser>
          <c:idx val="0"/>
          <c:order val="0"/>
          <c:tx>
            <c:strRef>
              <c:f>'pivot report'!$H$49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9B-40C8-9C8B-7189D651D4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9B-40C8-9C8B-7189D651D446}"/>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report'!$G$50:$G$52</c:f>
              <c:strCache>
                <c:ptCount val="2"/>
                <c:pt idx="0">
                  <c:v>Female</c:v>
                </c:pt>
                <c:pt idx="1">
                  <c:v>Male</c:v>
                </c:pt>
              </c:strCache>
            </c:strRef>
          </c:cat>
          <c:val>
            <c:numRef>
              <c:f>'pivot report'!$H$50:$H$52</c:f>
              <c:numCache>
                <c:formatCode>0</c:formatCode>
                <c:ptCount val="2"/>
                <c:pt idx="0">
                  <c:v>228</c:v>
                </c:pt>
                <c:pt idx="1">
                  <c:v>236</c:v>
                </c:pt>
              </c:numCache>
            </c:numRef>
          </c:val>
          <c:extLst>
            <c:ext xmlns:c16="http://schemas.microsoft.com/office/drawing/2014/chart" uri="{C3380CC4-5D6E-409C-BE32-E72D297353CC}">
              <c16:uniqueId val="{00000007-76D3-4B51-950F-B20F864AA20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9.7857267736085898E-2"/>
          <c:y val="1.4467045785943447E-2"/>
          <c:w val="0.842533545523662"/>
          <c:h val="0.19462073441193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report!PivotTable8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88450831029351"/>
          <c:y val="7.415333098806394E-2"/>
          <c:w val="0.60724045896573087"/>
          <c:h val="0.71795459422217101"/>
        </c:manualLayout>
      </c:layout>
      <c:barChart>
        <c:barDir val="bar"/>
        <c:grouping val="clustered"/>
        <c:varyColors val="0"/>
        <c:ser>
          <c:idx val="0"/>
          <c:order val="0"/>
          <c:tx>
            <c:strRef>
              <c:f>'pivot report'!$E$54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report'!$D$55:$D$63</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report'!$E$55:$E$63</c:f>
              <c:numCache>
                <c:formatCode>0</c:formatCode>
                <c:ptCount val="8"/>
                <c:pt idx="0">
                  <c:v>3</c:v>
                </c:pt>
                <c:pt idx="1">
                  <c:v>8</c:v>
                </c:pt>
                <c:pt idx="2">
                  <c:v>9</c:v>
                </c:pt>
                <c:pt idx="3">
                  <c:v>11</c:v>
                </c:pt>
                <c:pt idx="4">
                  <c:v>12</c:v>
                </c:pt>
                <c:pt idx="5">
                  <c:v>54</c:v>
                </c:pt>
                <c:pt idx="6">
                  <c:v>87</c:v>
                </c:pt>
                <c:pt idx="7">
                  <c:v>280</c:v>
                </c:pt>
              </c:numCache>
            </c:numRef>
          </c:val>
          <c:extLst>
            <c:ext xmlns:c16="http://schemas.microsoft.com/office/drawing/2014/chart" uri="{C3380CC4-5D6E-409C-BE32-E72D297353CC}">
              <c16:uniqueId val="{00000003-9AC7-43C6-B00F-6C30DC0A6EA7}"/>
            </c:ext>
          </c:extLst>
        </c:ser>
        <c:dLbls>
          <c:showLegendKey val="0"/>
          <c:showVal val="0"/>
          <c:showCatName val="0"/>
          <c:showSerName val="0"/>
          <c:showPercent val="0"/>
          <c:showBubbleSize val="0"/>
        </c:dLbls>
        <c:gapWidth val="50"/>
        <c:overlap val="12"/>
        <c:axId val="428841504"/>
        <c:axId val="428841984"/>
      </c:barChart>
      <c:catAx>
        <c:axId val="42884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28841984"/>
        <c:crosses val="autoZero"/>
        <c:auto val="1"/>
        <c:lblAlgn val="ctr"/>
        <c:lblOffset val="100"/>
        <c:noMultiLvlLbl val="0"/>
      </c:catAx>
      <c:valAx>
        <c:axId val="4288419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2884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report!PivotTable5</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6641023421791983"/>
        </c:manualLayout>
      </c:layout>
      <c:areaChart>
        <c:grouping val="standard"/>
        <c:varyColors val="0"/>
        <c:ser>
          <c:idx val="0"/>
          <c:order val="0"/>
          <c:tx>
            <c:strRef>
              <c:f>'pivot report'!$G$5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report'!$F$6:$F$37</c:f>
              <c:strCache>
                <c:ptCount val="31"/>
                <c:pt idx="0">
                  <c:v>10-Jul</c:v>
                </c:pt>
                <c:pt idx="1">
                  <c:v>11-Jul</c:v>
                </c:pt>
                <c:pt idx="2">
                  <c:v>12-Jul</c:v>
                </c:pt>
                <c:pt idx="3">
                  <c:v>13-Jul</c:v>
                </c:pt>
                <c:pt idx="4">
                  <c:v>14-Jul</c:v>
                </c:pt>
                <c:pt idx="5">
                  <c:v>15-Jul</c:v>
                </c:pt>
                <c:pt idx="6">
                  <c:v>16-Jul</c:v>
                </c:pt>
                <c:pt idx="7">
                  <c:v>17-Jul</c:v>
                </c:pt>
                <c:pt idx="8">
                  <c:v>18-Jul</c:v>
                </c:pt>
                <c:pt idx="9">
                  <c:v>19-Jul</c:v>
                </c:pt>
                <c:pt idx="10">
                  <c:v>1-Jul</c:v>
                </c:pt>
                <c:pt idx="11">
                  <c:v>20-Jul</c:v>
                </c:pt>
                <c:pt idx="12">
                  <c:v>21-Jul</c:v>
                </c:pt>
                <c:pt idx="13">
                  <c:v>22-Jul</c:v>
                </c:pt>
                <c:pt idx="14">
                  <c:v>23-Jul</c:v>
                </c:pt>
                <c:pt idx="15">
                  <c:v>24-Jul</c:v>
                </c:pt>
                <c:pt idx="16">
                  <c:v>25-Jul</c:v>
                </c:pt>
                <c:pt idx="17">
                  <c:v>26-Jul</c:v>
                </c:pt>
                <c:pt idx="18">
                  <c:v>27-Jul</c:v>
                </c:pt>
                <c:pt idx="19">
                  <c:v>28-Jul</c:v>
                </c:pt>
                <c:pt idx="20">
                  <c:v>29-Jul</c:v>
                </c:pt>
                <c:pt idx="21">
                  <c:v>2-Jul</c:v>
                </c:pt>
                <c:pt idx="22">
                  <c:v>30-Jul</c:v>
                </c:pt>
                <c:pt idx="23">
                  <c:v>31-Jul</c:v>
                </c:pt>
                <c:pt idx="24">
                  <c:v>3-Jul</c:v>
                </c:pt>
                <c:pt idx="25">
                  <c:v>4-Jul</c:v>
                </c:pt>
                <c:pt idx="26">
                  <c:v>5-Jul</c:v>
                </c:pt>
                <c:pt idx="27">
                  <c:v>6-Jul</c:v>
                </c:pt>
                <c:pt idx="28">
                  <c:v>7-Jul</c:v>
                </c:pt>
                <c:pt idx="29">
                  <c:v>8-Jul</c:v>
                </c:pt>
                <c:pt idx="30">
                  <c:v>9-Jul</c:v>
                </c:pt>
              </c:strCache>
            </c:strRef>
          </c:cat>
          <c:val>
            <c:numRef>
              <c:f>'pivot report'!$G$6:$G$37</c:f>
              <c:numCache>
                <c:formatCode>0.00</c:formatCode>
                <c:ptCount val="31"/>
                <c:pt idx="0">
                  <c:v>34.941176470588232</c:v>
                </c:pt>
                <c:pt idx="1">
                  <c:v>30.294117647058822</c:v>
                </c:pt>
                <c:pt idx="2">
                  <c:v>32.428571428571431</c:v>
                </c:pt>
                <c:pt idx="3">
                  <c:v>31.1</c:v>
                </c:pt>
                <c:pt idx="4">
                  <c:v>34.333333333333336</c:v>
                </c:pt>
                <c:pt idx="5">
                  <c:v>28.6</c:v>
                </c:pt>
                <c:pt idx="6">
                  <c:v>32</c:v>
                </c:pt>
                <c:pt idx="7">
                  <c:v>37.625</c:v>
                </c:pt>
                <c:pt idx="8">
                  <c:v>37.785714285714285</c:v>
                </c:pt>
                <c:pt idx="9">
                  <c:v>36.375</c:v>
                </c:pt>
                <c:pt idx="10">
                  <c:v>38.200000000000003</c:v>
                </c:pt>
                <c:pt idx="11">
                  <c:v>38.857142857142854</c:v>
                </c:pt>
                <c:pt idx="12">
                  <c:v>37</c:v>
                </c:pt>
                <c:pt idx="13">
                  <c:v>33</c:v>
                </c:pt>
                <c:pt idx="14">
                  <c:v>33.333333333333336</c:v>
                </c:pt>
                <c:pt idx="15">
                  <c:v>36.944444444444443</c:v>
                </c:pt>
                <c:pt idx="16">
                  <c:v>34.357142857142854</c:v>
                </c:pt>
                <c:pt idx="17">
                  <c:v>39</c:v>
                </c:pt>
                <c:pt idx="18">
                  <c:v>32</c:v>
                </c:pt>
                <c:pt idx="19">
                  <c:v>33.5</c:v>
                </c:pt>
                <c:pt idx="20">
                  <c:v>37.89473684210526</c:v>
                </c:pt>
                <c:pt idx="21">
                  <c:v>32.444444444444443</c:v>
                </c:pt>
                <c:pt idx="22">
                  <c:v>32</c:v>
                </c:pt>
                <c:pt idx="23">
                  <c:v>35.133333333333333</c:v>
                </c:pt>
                <c:pt idx="24">
                  <c:v>37.875</c:v>
                </c:pt>
                <c:pt idx="25">
                  <c:v>34.125</c:v>
                </c:pt>
                <c:pt idx="26">
                  <c:v>24.5</c:v>
                </c:pt>
                <c:pt idx="27">
                  <c:v>34.666666666666664</c:v>
                </c:pt>
                <c:pt idx="28">
                  <c:v>38.333333333333336</c:v>
                </c:pt>
                <c:pt idx="29">
                  <c:v>43.833333333333336</c:v>
                </c:pt>
                <c:pt idx="30">
                  <c:v>30.9375</c:v>
                </c:pt>
              </c:numCache>
            </c:numRef>
          </c:val>
          <c:extLst>
            <c:ext xmlns:c16="http://schemas.microsoft.com/office/drawing/2014/chart" uri="{C3380CC4-5D6E-409C-BE32-E72D297353CC}">
              <c16:uniqueId val="{00000001-2A7D-41D8-B599-CEC4CB69B41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94906432"/>
        <c:axId val="1701772880"/>
      </c:areaChart>
      <c:catAx>
        <c:axId val="16949064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01772880"/>
        <c:crosses val="autoZero"/>
        <c:auto val="1"/>
        <c:lblAlgn val="ctr"/>
        <c:lblOffset val="100"/>
        <c:noMultiLvlLbl val="0"/>
      </c:catAx>
      <c:valAx>
        <c:axId val="1701772880"/>
        <c:scaling>
          <c:orientation val="minMax"/>
        </c:scaling>
        <c:delete val="1"/>
        <c:axPos val="l"/>
        <c:numFmt formatCode="0.00" sourceLinked="1"/>
        <c:majorTickMark val="out"/>
        <c:minorTickMark val="none"/>
        <c:tickLblPos val="nextTo"/>
        <c:crossAx val="1694906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8284</xdr:colOff>
      <xdr:row>44</xdr:row>
      <xdr:rowOff>24848</xdr:rowOff>
    </xdr:from>
    <xdr:to>
      <xdr:col>3</xdr:col>
      <xdr:colOff>1143000</xdr:colOff>
      <xdr:row>45</xdr:row>
      <xdr:rowOff>165651</xdr:rowOff>
    </xdr:to>
    <xdr:graphicFrame macro="">
      <xdr:nvGraphicFramePr>
        <xdr:cNvPr id="5" name="Chart 4">
          <a:extLst>
            <a:ext uri="{FF2B5EF4-FFF2-40B4-BE49-F238E27FC236}">
              <a16:creationId xmlns:a16="http://schemas.microsoft.com/office/drawing/2014/main" id="{B25827BC-5093-E761-51E4-37942214C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241790</xdr:colOff>
      <xdr:row>0</xdr:row>
      <xdr:rowOff>43962</xdr:rowOff>
    </xdr:from>
    <xdr:to>
      <xdr:col>12</xdr:col>
      <xdr:colOff>564173</xdr:colOff>
      <xdr:row>3</xdr:row>
      <xdr:rowOff>7328</xdr:rowOff>
    </xdr:to>
    <xdr:sp macro="" textlink="">
      <xdr:nvSpPr>
        <xdr:cNvPr id="2" name="Rectangle: Rounded Corners 1">
          <a:extLst>
            <a:ext uri="{FF2B5EF4-FFF2-40B4-BE49-F238E27FC236}">
              <a16:creationId xmlns:a16="http://schemas.microsoft.com/office/drawing/2014/main" id="{F343ABDA-EB55-49AE-F957-027C3678C592}"/>
            </a:ext>
          </a:extLst>
        </xdr:cNvPr>
        <xdr:cNvSpPr/>
      </xdr:nvSpPr>
      <xdr:spPr>
        <a:xfrm>
          <a:off x="4498732" y="43962"/>
          <a:ext cx="3363056" cy="534866"/>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139212</xdr:colOff>
      <xdr:row>0</xdr:row>
      <xdr:rowOff>58616</xdr:rowOff>
    </xdr:from>
    <xdr:to>
      <xdr:col>7</xdr:col>
      <xdr:colOff>161193</xdr:colOff>
      <xdr:row>3</xdr:row>
      <xdr:rowOff>21981</xdr:rowOff>
    </xdr:to>
    <xdr:sp macro="" textlink="">
      <xdr:nvSpPr>
        <xdr:cNvPr id="3" name="Rectangle: Rounded Corners 2">
          <a:extLst>
            <a:ext uri="{FF2B5EF4-FFF2-40B4-BE49-F238E27FC236}">
              <a16:creationId xmlns:a16="http://schemas.microsoft.com/office/drawing/2014/main" id="{1E689718-57F5-6A2F-2603-C8426E24B0DC}"/>
            </a:ext>
          </a:extLst>
        </xdr:cNvPr>
        <xdr:cNvSpPr/>
      </xdr:nvSpPr>
      <xdr:spPr>
        <a:xfrm>
          <a:off x="3179885" y="58616"/>
          <a:ext cx="1238250" cy="534865"/>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xdr:col>
      <xdr:colOff>424962</xdr:colOff>
      <xdr:row>0</xdr:row>
      <xdr:rowOff>73270</xdr:rowOff>
    </xdr:from>
    <xdr:to>
      <xdr:col>4</xdr:col>
      <xdr:colOff>527539</xdr:colOff>
      <xdr:row>6</xdr:row>
      <xdr:rowOff>102577</xdr:rowOff>
    </xdr:to>
    <xdr:sp macro="" textlink="">
      <xdr:nvSpPr>
        <xdr:cNvPr id="4" name="Rectangle: Rounded Corners 3">
          <a:extLst>
            <a:ext uri="{FF2B5EF4-FFF2-40B4-BE49-F238E27FC236}">
              <a16:creationId xmlns:a16="http://schemas.microsoft.com/office/drawing/2014/main" id="{B5E7D4A7-C9A4-4606-5253-90451D5B1F48}"/>
            </a:ext>
          </a:extLst>
        </xdr:cNvPr>
        <xdr:cNvSpPr/>
      </xdr:nvSpPr>
      <xdr:spPr>
        <a:xfrm>
          <a:off x="1641231" y="73270"/>
          <a:ext cx="1318846" cy="1172307"/>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175847</xdr:colOff>
      <xdr:row>0</xdr:row>
      <xdr:rowOff>73270</xdr:rowOff>
    </xdr:from>
    <xdr:to>
      <xdr:col>2</xdr:col>
      <xdr:colOff>300404</xdr:colOff>
      <xdr:row>6</xdr:row>
      <xdr:rowOff>87923</xdr:rowOff>
    </xdr:to>
    <xdr:sp macro="" textlink="">
      <xdr:nvSpPr>
        <xdr:cNvPr id="5" name="Rectangle: Rounded Corners 4">
          <a:extLst>
            <a:ext uri="{FF2B5EF4-FFF2-40B4-BE49-F238E27FC236}">
              <a16:creationId xmlns:a16="http://schemas.microsoft.com/office/drawing/2014/main" id="{37BF01F8-C5E6-9D97-C9C5-6AD0FED894CB}"/>
            </a:ext>
          </a:extLst>
        </xdr:cNvPr>
        <xdr:cNvSpPr/>
      </xdr:nvSpPr>
      <xdr:spPr>
        <a:xfrm>
          <a:off x="175847" y="73270"/>
          <a:ext cx="1340826" cy="1157653"/>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139212</xdr:colOff>
      <xdr:row>3</xdr:row>
      <xdr:rowOff>87921</xdr:rowOff>
    </xdr:from>
    <xdr:to>
      <xdr:col>7</xdr:col>
      <xdr:colOff>249116</xdr:colOff>
      <xdr:row>6</xdr:row>
      <xdr:rowOff>161192</xdr:rowOff>
    </xdr:to>
    <xdr:sp macro="" textlink="">
      <xdr:nvSpPr>
        <xdr:cNvPr id="6" name="Rectangle: Rounded Corners 5">
          <a:extLst>
            <a:ext uri="{FF2B5EF4-FFF2-40B4-BE49-F238E27FC236}">
              <a16:creationId xmlns:a16="http://schemas.microsoft.com/office/drawing/2014/main" id="{0651B3A6-E864-6A13-AD49-4110A3C376CF}"/>
            </a:ext>
          </a:extLst>
        </xdr:cNvPr>
        <xdr:cNvSpPr/>
      </xdr:nvSpPr>
      <xdr:spPr>
        <a:xfrm>
          <a:off x="3179885" y="659421"/>
          <a:ext cx="1326173" cy="644771"/>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11</xdr:col>
      <xdr:colOff>461597</xdr:colOff>
      <xdr:row>3</xdr:row>
      <xdr:rowOff>80596</xdr:rowOff>
    </xdr:from>
    <xdr:to>
      <xdr:col>12</xdr:col>
      <xdr:colOff>564175</xdr:colOff>
      <xdr:row>15</xdr:row>
      <xdr:rowOff>95249</xdr:rowOff>
    </xdr:to>
    <xdr:sp macro="" textlink="">
      <xdr:nvSpPr>
        <xdr:cNvPr id="7" name="Rectangle: Rounded Corners 6">
          <a:extLst>
            <a:ext uri="{FF2B5EF4-FFF2-40B4-BE49-F238E27FC236}">
              <a16:creationId xmlns:a16="http://schemas.microsoft.com/office/drawing/2014/main" id="{FCBF5E9D-16E4-4219-D31C-CADE09F7197C}"/>
            </a:ext>
          </a:extLst>
        </xdr:cNvPr>
        <xdr:cNvSpPr/>
      </xdr:nvSpPr>
      <xdr:spPr>
        <a:xfrm>
          <a:off x="7151078" y="652096"/>
          <a:ext cx="710712" cy="2300653"/>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153866</xdr:colOff>
      <xdr:row>7</xdr:row>
      <xdr:rowOff>43962</xdr:rowOff>
    </xdr:from>
    <xdr:to>
      <xdr:col>11</xdr:col>
      <xdr:colOff>381000</xdr:colOff>
      <xdr:row>9</xdr:row>
      <xdr:rowOff>124558</xdr:rowOff>
    </xdr:to>
    <xdr:sp macro="" textlink="">
      <xdr:nvSpPr>
        <xdr:cNvPr id="8" name="Rectangle: Rounded Corners 7">
          <a:extLst>
            <a:ext uri="{FF2B5EF4-FFF2-40B4-BE49-F238E27FC236}">
              <a16:creationId xmlns:a16="http://schemas.microsoft.com/office/drawing/2014/main" id="{85C9C2D9-DDA9-EB9D-5B47-9E0830429F63}"/>
            </a:ext>
          </a:extLst>
        </xdr:cNvPr>
        <xdr:cNvSpPr/>
      </xdr:nvSpPr>
      <xdr:spPr>
        <a:xfrm>
          <a:off x="3194539" y="1377462"/>
          <a:ext cx="3875942" cy="461596"/>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9</xdr:col>
      <xdr:colOff>402980</xdr:colOff>
      <xdr:row>3</xdr:row>
      <xdr:rowOff>95251</xdr:rowOff>
    </xdr:from>
    <xdr:to>
      <xdr:col>11</xdr:col>
      <xdr:colOff>380999</xdr:colOff>
      <xdr:row>6</xdr:row>
      <xdr:rowOff>131885</xdr:rowOff>
    </xdr:to>
    <xdr:sp macro="" textlink="">
      <xdr:nvSpPr>
        <xdr:cNvPr id="9" name="Rectangle: Rounded Corners 8">
          <a:extLst>
            <a:ext uri="{FF2B5EF4-FFF2-40B4-BE49-F238E27FC236}">
              <a16:creationId xmlns:a16="http://schemas.microsoft.com/office/drawing/2014/main" id="{61C8A238-7239-4E64-217B-D07056351F15}"/>
            </a:ext>
          </a:extLst>
        </xdr:cNvPr>
        <xdr:cNvSpPr/>
      </xdr:nvSpPr>
      <xdr:spPr>
        <a:xfrm>
          <a:off x="5876192" y="666751"/>
          <a:ext cx="1194288" cy="608134"/>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7</xdr:col>
      <xdr:colOff>351693</xdr:colOff>
      <xdr:row>3</xdr:row>
      <xdr:rowOff>87924</xdr:rowOff>
    </xdr:from>
    <xdr:to>
      <xdr:col>9</xdr:col>
      <xdr:colOff>322385</xdr:colOff>
      <xdr:row>6</xdr:row>
      <xdr:rowOff>124558</xdr:rowOff>
    </xdr:to>
    <xdr:sp macro="" textlink="">
      <xdr:nvSpPr>
        <xdr:cNvPr id="10" name="Rectangle: Rounded Corners 9">
          <a:extLst>
            <a:ext uri="{FF2B5EF4-FFF2-40B4-BE49-F238E27FC236}">
              <a16:creationId xmlns:a16="http://schemas.microsoft.com/office/drawing/2014/main" id="{56553F35-D271-FBE1-90F1-CD4DD90D1B0E}"/>
            </a:ext>
          </a:extLst>
        </xdr:cNvPr>
        <xdr:cNvSpPr/>
      </xdr:nvSpPr>
      <xdr:spPr>
        <a:xfrm>
          <a:off x="4608635" y="659424"/>
          <a:ext cx="1186962" cy="608134"/>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153864</xdr:colOff>
      <xdr:row>9</xdr:row>
      <xdr:rowOff>183172</xdr:rowOff>
    </xdr:from>
    <xdr:to>
      <xdr:col>11</xdr:col>
      <xdr:colOff>373673</xdr:colOff>
      <xdr:row>15</xdr:row>
      <xdr:rowOff>95249</xdr:rowOff>
    </xdr:to>
    <xdr:sp macro="" textlink="">
      <xdr:nvSpPr>
        <xdr:cNvPr id="11" name="Rectangle: Rounded Corners 10">
          <a:extLst>
            <a:ext uri="{FF2B5EF4-FFF2-40B4-BE49-F238E27FC236}">
              <a16:creationId xmlns:a16="http://schemas.microsoft.com/office/drawing/2014/main" id="{F861AB89-AF76-3261-8A2C-70ABBEA8A23B}"/>
            </a:ext>
          </a:extLst>
        </xdr:cNvPr>
        <xdr:cNvSpPr/>
      </xdr:nvSpPr>
      <xdr:spPr>
        <a:xfrm>
          <a:off x="3194537" y="1897672"/>
          <a:ext cx="3868617" cy="1055077"/>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175847</xdr:colOff>
      <xdr:row>7</xdr:row>
      <xdr:rowOff>7328</xdr:rowOff>
    </xdr:from>
    <xdr:to>
      <xdr:col>4</xdr:col>
      <xdr:colOff>483577</xdr:colOff>
      <xdr:row>15</xdr:row>
      <xdr:rowOff>117231</xdr:rowOff>
    </xdr:to>
    <xdr:sp macro="" textlink="">
      <xdr:nvSpPr>
        <xdr:cNvPr id="12" name="Rectangle: Rounded Corners 11">
          <a:extLst>
            <a:ext uri="{FF2B5EF4-FFF2-40B4-BE49-F238E27FC236}">
              <a16:creationId xmlns:a16="http://schemas.microsoft.com/office/drawing/2014/main" id="{B2189AE1-F06C-8EFE-DFA2-1B718FD9F7FC}"/>
            </a:ext>
          </a:extLst>
        </xdr:cNvPr>
        <xdr:cNvSpPr/>
      </xdr:nvSpPr>
      <xdr:spPr>
        <a:xfrm>
          <a:off x="175847" y="1340828"/>
          <a:ext cx="2740268" cy="1633903"/>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7</xdr:col>
      <xdr:colOff>285752</xdr:colOff>
      <xdr:row>0</xdr:row>
      <xdr:rowOff>87922</xdr:rowOff>
    </xdr:from>
    <xdr:to>
      <xdr:col>11</xdr:col>
      <xdr:colOff>219807</xdr:colOff>
      <xdr:row>1</xdr:row>
      <xdr:rowOff>95249</xdr:rowOff>
    </xdr:to>
    <xdr:sp macro="" textlink="">
      <xdr:nvSpPr>
        <xdr:cNvPr id="13" name="TextBox 12">
          <a:extLst>
            <a:ext uri="{FF2B5EF4-FFF2-40B4-BE49-F238E27FC236}">
              <a16:creationId xmlns:a16="http://schemas.microsoft.com/office/drawing/2014/main" id="{372C0AA4-5326-0B41-2A6F-2EF7B376AF74}"/>
            </a:ext>
          </a:extLst>
        </xdr:cNvPr>
        <xdr:cNvSpPr txBox="1"/>
      </xdr:nvSpPr>
      <xdr:spPr>
        <a:xfrm>
          <a:off x="4542694" y="87922"/>
          <a:ext cx="2366594" cy="197827"/>
        </a:xfrm>
        <a:prstGeom prst="rect">
          <a:avLst/>
        </a:prstGeom>
        <a:gradFill>
          <a:gsLst>
            <a:gs pos="37000">
              <a:srgbClr val="B2DEF3"/>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IN" sz="1100" b="1"/>
            <a:t>   Hospital Emergency Room Dashboard</a:t>
          </a:r>
        </a:p>
      </xdr:txBody>
    </xdr:sp>
    <xdr:clientData/>
  </xdr:twoCellAnchor>
  <xdr:twoCellAnchor editAs="oneCell">
    <xdr:from>
      <xdr:col>11</xdr:col>
      <xdr:colOff>445691</xdr:colOff>
      <xdr:row>0</xdr:row>
      <xdr:rowOff>95249</xdr:rowOff>
    </xdr:from>
    <xdr:to>
      <xdr:col>12</xdr:col>
      <xdr:colOff>439616</xdr:colOff>
      <xdr:row>2</xdr:row>
      <xdr:rowOff>156693</xdr:rowOff>
    </xdr:to>
    <xdr:pic>
      <xdr:nvPicPr>
        <xdr:cNvPr id="16" name="Picture 15">
          <a:extLst>
            <a:ext uri="{FF2B5EF4-FFF2-40B4-BE49-F238E27FC236}">
              <a16:creationId xmlns:a16="http://schemas.microsoft.com/office/drawing/2014/main" id="{CA1B7B9D-030B-2061-5262-E6C05E7F8741}"/>
            </a:ext>
          </a:extLst>
        </xdr:cNvPr>
        <xdr:cNvPicPr>
          <a:picLocks noChangeAspect="1"/>
        </xdr:cNvPicPr>
      </xdr:nvPicPr>
      <xdr:blipFill>
        <a:blip xmlns:r="http://schemas.openxmlformats.org/officeDocument/2006/relationships" r:embed="rId1" cstate="print">
          <a:duotone>
            <a:prstClr val="black"/>
            <a:srgbClr val="FF0000">
              <a:tint val="45000"/>
              <a:satMod val="400000"/>
            </a:srgbClr>
          </a:duotone>
          <a:extLst>
            <a:ext uri="{28A0092B-C50C-407E-A947-70E740481C1C}">
              <a14:useLocalDpi xmlns:a14="http://schemas.microsoft.com/office/drawing/2010/main" val="0"/>
            </a:ext>
          </a:extLst>
        </a:blip>
        <a:stretch>
          <a:fillRect/>
        </a:stretch>
      </xdr:blipFill>
      <xdr:spPr>
        <a:xfrm flipH="1">
          <a:off x="7135172" y="95249"/>
          <a:ext cx="602059" cy="442444"/>
        </a:xfrm>
        <a:prstGeom prst="rect">
          <a:avLst/>
        </a:prstGeom>
      </xdr:spPr>
    </xdr:pic>
    <xdr:clientData/>
  </xdr:twoCellAnchor>
  <xdr:twoCellAnchor editAs="absolute">
    <xdr:from>
      <xdr:col>8</xdr:col>
      <xdr:colOff>197827</xdr:colOff>
      <xdr:row>1</xdr:row>
      <xdr:rowOff>124557</xdr:rowOff>
    </xdr:from>
    <xdr:to>
      <xdr:col>10</xdr:col>
      <xdr:colOff>446942</xdr:colOff>
      <xdr:row>2</xdr:row>
      <xdr:rowOff>131884</xdr:rowOff>
    </xdr:to>
    <xdr:sp macro="" textlink="">
      <xdr:nvSpPr>
        <xdr:cNvPr id="17" name="TextBox 16">
          <a:extLst>
            <a:ext uri="{FF2B5EF4-FFF2-40B4-BE49-F238E27FC236}">
              <a16:creationId xmlns:a16="http://schemas.microsoft.com/office/drawing/2014/main" id="{1AEB8366-FCE9-CA96-601A-DA1037A879DF}"/>
            </a:ext>
          </a:extLst>
        </xdr:cNvPr>
        <xdr:cNvSpPr txBox="1"/>
      </xdr:nvSpPr>
      <xdr:spPr>
        <a:xfrm>
          <a:off x="5062904" y="315057"/>
          <a:ext cx="1465384"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  </a:t>
          </a:r>
          <a:r>
            <a:rPr lang="en-IN" sz="1100" b="1" baseline="0"/>
            <a:t>  </a:t>
          </a:r>
          <a:r>
            <a:rPr lang="en-IN" sz="1100" b="1" baseline="0">
              <a:solidFill>
                <a:schemeClr val="bg2">
                  <a:lumMod val="75000"/>
                </a:schemeClr>
              </a:solidFill>
            </a:rPr>
            <a:t>Monthly Report</a:t>
          </a:r>
          <a:endParaRPr lang="en-IN" sz="1100" b="1">
            <a:solidFill>
              <a:schemeClr val="bg2">
                <a:lumMod val="75000"/>
              </a:schemeClr>
            </a:solidFill>
          </a:endParaRPr>
        </a:p>
      </xdr:txBody>
    </xdr:sp>
    <xdr:clientData/>
  </xdr:twoCellAnchor>
  <xdr:twoCellAnchor editAs="absolute">
    <xdr:from>
      <xdr:col>9</xdr:col>
      <xdr:colOff>380999</xdr:colOff>
      <xdr:row>4</xdr:row>
      <xdr:rowOff>36635</xdr:rowOff>
    </xdr:from>
    <xdr:to>
      <xdr:col>11</xdr:col>
      <xdr:colOff>131884</xdr:colOff>
      <xdr:row>5</xdr:row>
      <xdr:rowOff>43962</xdr:rowOff>
    </xdr:to>
    <xdr:sp macro="" textlink="">
      <xdr:nvSpPr>
        <xdr:cNvPr id="18" name="TextBox 17">
          <a:extLst>
            <a:ext uri="{FF2B5EF4-FFF2-40B4-BE49-F238E27FC236}">
              <a16:creationId xmlns:a16="http://schemas.microsoft.com/office/drawing/2014/main" id="{0977ED90-88E6-2965-B663-947914F26F2C}"/>
            </a:ext>
          </a:extLst>
        </xdr:cNvPr>
        <xdr:cNvSpPr txBox="1"/>
      </xdr:nvSpPr>
      <xdr:spPr>
        <a:xfrm>
          <a:off x="5854211" y="798635"/>
          <a:ext cx="967154"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  </a:t>
          </a:r>
          <a:r>
            <a:rPr lang="en-IN" sz="1100" b="1" baseline="0"/>
            <a:t>  </a:t>
          </a:r>
          <a:r>
            <a:rPr lang="en-IN" sz="1000" b="1" baseline="0"/>
            <a:t>No.of Patient</a:t>
          </a:r>
          <a:endParaRPr lang="en-IN" sz="1100" b="1"/>
        </a:p>
      </xdr:txBody>
    </xdr:sp>
    <xdr:clientData/>
  </xdr:twoCellAnchor>
  <xdr:twoCellAnchor editAs="absolute">
    <xdr:from>
      <xdr:col>9</xdr:col>
      <xdr:colOff>175846</xdr:colOff>
      <xdr:row>3</xdr:row>
      <xdr:rowOff>95249</xdr:rowOff>
    </xdr:from>
    <xdr:to>
      <xdr:col>11</xdr:col>
      <xdr:colOff>424961</xdr:colOff>
      <xdr:row>4</xdr:row>
      <xdr:rowOff>102576</xdr:rowOff>
    </xdr:to>
    <xdr:sp macro="" textlink="'pivot report'!A5">
      <xdr:nvSpPr>
        <xdr:cNvPr id="19" name="TextBox 18">
          <a:extLst>
            <a:ext uri="{FF2B5EF4-FFF2-40B4-BE49-F238E27FC236}">
              <a16:creationId xmlns:a16="http://schemas.microsoft.com/office/drawing/2014/main" id="{7780FF97-ED25-EE67-AADD-27ECC7810A98}"/>
            </a:ext>
          </a:extLst>
        </xdr:cNvPr>
        <xdr:cNvSpPr txBox="1"/>
      </xdr:nvSpPr>
      <xdr:spPr>
        <a:xfrm>
          <a:off x="5649058" y="666749"/>
          <a:ext cx="1465384"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D7A5F97-FF23-42C6-B918-712A74A1A87F}" type="TxLink">
            <a:rPr lang="en-US" sz="1100" b="0" i="0" u="none" strike="noStrike">
              <a:solidFill>
                <a:srgbClr val="000000"/>
              </a:solidFill>
              <a:latin typeface="Aptos Narrow"/>
            </a:rPr>
            <a:pPr algn="ctr"/>
            <a:t>464</a:t>
          </a:fld>
          <a:endParaRPr lang="en-IN" sz="1100" b="1"/>
        </a:p>
      </xdr:txBody>
    </xdr:sp>
    <xdr:clientData/>
  </xdr:twoCellAnchor>
  <xdr:twoCellAnchor editAs="absolute">
    <xdr:from>
      <xdr:col>7</xdr:col>
      <xdr:colOff>153866</xdr:colOff>
      <xdr:row>4</xdr:row>
      <xdr:rowOff>95250</xdr:rowOff>
    </xdr:from>
    <xdr:to>
      <xdr:col>9</xdr:col>
      <xdr:colOff>402980</xdr:colOff>
      <xdr:row>5</xdr:row>
      <xdr:rowOff>102577</xdr:rowOff>
    </xdr:to>
    <xdr:sp macro="" textlink="">
      <xdr:nvSpPr>
        <xdr:cNvPr id="20" name="TextBox 19">
          <a:extLst>
            <a:ext uri="{FF2B5EF4-FFF2-40B4-BE49-F238E27FC236}">
              <a16:creationId xmlns:a16="http://schemas.microsoft.com/office/drawing/2014/main" id="{0A6F2EFF-792D-59B0-79DB-83E1038BB7DF}"/>
            </a:ext>
          </a:extLst>
        </xdr:cNvPr>
        <xdr:cNvSpPr txBox="1"/>
      </xdr:nvSpPr>
      <xdr:spPr>
        <a:xfrm>
          <a:off x="4410808" y="857250"/>
          <a:ext cx="1465384"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a:t>  </a:t>
          </a:r>
          <a:r>
            <a:rPr lang="en-IN" sz="900" b="1" baseline="0"/>
            <a:t>  Averager Wait Time</a:t>
          </a:r>
          <a:endParaRPr lang="en-IN" sz="900" b="1"/>
        </a:p>
      </xdr:txBody>
    </xdr:sp>
    <xdr:clientData/>
  </xdr:twoCellAnchor>
  <xdr:twoCellAnchor editAs="absolute">
    <xdr:from>
      <xdr:col>7</xdr:col>
      <xdr:colOff>146539</xdr:colOff>
      <xdr:row>3</xdr:row>
      <xdr:rowOff>153864</xdr:rowOff>
    </xdr:from>
    <xdr:to>
      <xdr:col>9</xdr:col>
      <xdr:colOff>395653</xdr:colOff>
      <xdr:row>4</xdr:row>
      <xdr:rowOff>161191</xdr:rowOff>
    </xdr:to>
    <xdr:sp macro="" textlink="'pivot report'!A9">
      <xdr:nvSpPr>
        <xdr:cNvPr id="21" name="TextBox 20">
          <a:extLst>
            <a:ext uri="{FF2B5EF4-FFF2-40B4-BE49-F238E27FC236}">
              <a16:creationId xmlns:a16="http://schemas.microsoft.com/office/drawing/2014/main" id="{3A566167-D5EA-8802-88DB-AC62726B790E}"/>
            </a:ext>
          </a:extLst>
        </xdr:cNvPr>
        <xdr:cNvSpPr txBox="1"/>
      </xdr:nvSpPr>
      <xdr:spPr>
        <a:xfrm>
          <a:off x="4403481" y="725364"/>
          <a:ext cx="1465384"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4FA8508-93B6-4250-B10A-41450BEE1D90}" type="TxLink">
            <a:rPr lang="en-US" sz="1100" b="0" i="0" u="none" strike="noStrike">
              <a:solidFill>
                <a:srgbClr val="000000"/>
              </a:solidFill>
              <a:latin typeface="Aptos Narrow"/>
            </a:rPr>
            <a:pPr algn="ctr"/>
            <a:t>34.72</a:t>
          </a:fld>
          <a:endParaRPr lang="en-IN" sz="1100" b="1"/>
        </a:p>
      </xdr:txBody>
    </xdr:sp>
    <xdr:clientData/>
  </xdr:twoCellAnchor>
  <xdr:twoCellAnchor editAs="absolute">
    <xdr:from>
      <xdr:col>5</xdr:col>
      <xdr:colOff>80596</xdr:colOff>
      <xdr:row>4</xdr:row>
      <xdr:rowOff>95250</xdr:rowOff>
    </xdr:from>
    <xdr:to>
      <xdr:col>7</xdr:col>
      <xdr:colOff>197827</xdr:colOff>
      <xdr:row>5</xdr:row>
      <xdr:rowOff>102577</xdr:rowOff>
    </xdr:to>
    <xdr:sp macro="" textlink="">
      <xdr:nvSpPr>
        <xdr:cNvPr id="22" name="TextBox 21">
          <a:extLst>
            <a:ext uri="{FF2B5EF4-FFF2-40B4-BE49-F238E27FC236}">
              <a16:creationId xmlns:a16="http://schemas.microsoft.com/office/drawing/2014/main" id="{9B9648D4-DCD0-AB8F-B660-BA6C8E4B43AB}"/>
            </a:ext>
          </a:extLst>
        </xdr:cNvPr>
        <xdr:cNvSpPr txBox="1"/>
      </xdr:nvSpPr>
      <xdr:spPr>
        <a:xfrm>
          <a:off x="3121269" y="857250"/>
          <a:ext cx="1333500"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a:t>  </a:t>
          </a:r>
          <a:r>
            <a:rPr lang="en-IN" sz="900" b="1" baseline="0"/>
            <a:t>  Patient Satisfaction Score  </a:t>
          </a:r>
          <a:endParaRPr lang="en-IN" sz="900" b="1"/>
        </a:p>
      </xdr:txBody>
    </xdr:sp>
    <xdr:clientData/>
  </xdr:twoCellAnchor>
  <xdr:twoCellAnchor editAs="absolute">
    <xdr:from>
      <xdr:col>5</xdr:col>
      <xdr:colOff>36634</xdr:colOff>
      <xdr:row>3</xdr:row>
      <xdr:rowOff>102576</xdr:rowOff>
    </xdr:from>
    <xdr:to>
      <xdr:col>7</xdr:col>
      <xdr:colOff>285749</xdr:colOff>
      <xdr:row>4</xdr:row>
      <xdr:rowOff>109903</xdr:rowOff>
    </xdr:to>
    <xdr:sp macro="" textlink="'pivot report'!A15">
      <xdr:nvSpPr>
        <xdr:cNvPr id="23" name="TextBox 22">
          <a:extLst>
            <a:ext uri="{FF2B5EF4-FFF2-40B4-BE49-F238E27FC236}">
              <a16:creationId xmlns:a16="http://schemas.microsoft.com/office/drawing/2014/main" id="{BE4E8FC0-AB55-5D74-C155-A11D2391F949}"/>
            </a:ext>
          </a:extLst>
        </xdr:cNvPr>
        <xdr:cNvSpPr txBox="1"/>
      </xdr:nvSpPr>
      <xdr:spPr>
        <a:xfrm>
          <a:off x="3077307" y="674076"/>
          <a:ext cx="1465384"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6871CD4-F34D-4D75-A86E-6F05B70ADE87}" type="TxLink">
            <a:rPr lang="en-US" sz="1100" b="0" i="0" u="none" strike="noStrike">
              <a:solidFill>
                <a:srgbClr val="000000"/>
              </a:solidFill>
              <a:latin typeface="Aptos Narrow"/>
            </a:rPr>
            <a:pPr algn="ctr"/>
            <a:t>4.99</a:t>
          </a:fld>
          <a:endParaRPr lang="en-IN" sz="1100" b="1"/>
        </a:p>
      </xdr:txBody>
    </xdr:sp>
    <xdr:clientData/>
  </xdr:twoCellAnchor>
  <xdr:twoCellAnchor editAs="oneCell">
    <xdr:from>
      <xdr:col>11</xdr:col>
      <xdr:colOff>109905</xdr:colOff>
      <xdr:row>3</xdr:row>
      <xdr:rowOff>139212</xdr:rowOff>
    </xdr:from>
    <xdr:to>
      <xdr:col>11</xdr:col>
      <xdr:colOff>381000</xdr:colOff>
      <xdr:row>5</xdr:row>
      <xdr:rowOff>29307</xdr:rowOff>
    </xdr:to>
    <xdr:pic>
      <xdr:nvPicPr>
        <xdr:cNvPr id="25" name="Graphic 24" descr="User with solid fill">
          <a:extLst>
            <a:ext uri="{FF2B5EF4-FFF2-40B4-BE49-F238E27FC236}">
              <a16:creationId xmlns:a16="http://schemas.microsoft.com/office/drawing/2014/main" id="{C122BE6E-719E-B762-138F-A2B55A95093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99386" y="710712"/>
          <a:ext cx="271095" cy="271095"/>
        </a:xfrm>
        <a:prstGeom prst="rect">
          <a:avLst/>
        </a:prstGeom>
      </xdr:spPr>
    </xdr:pic>
    <xdr:clientData/>
  </xdr:twoCellAnchor>
  <xdr:twoCellAnchor editAs="oneCell">
    <xdr:from>
      <xdr:col>9</xdr:col>
      <xdr:colOff>29308</xdr:colOff>
      <xdr:row>3</xdr:row>
      <xdr:rowOff>124557</xdr:rowOff>
    </xdr:from>
    <xdr:to>
      <xdr:col>9</xdr:col>
      <xdr:colOff>227136</xdr:colOff>
      <xdr:row>4</xdr:row>
      <xdr:rowOff>131885</xdr:rowOff>
    </xdr:to>
    <xdr:pic>
      <xdr:nvPicPr>
        <xdr:cNvPr id="27" name="Graphic 26" descr="Hourglass Finished with solid fill">
          <a:extLst>
            <a:ext uri="{FF2B5EF4-FFF2-40B4-BE49-F238E27FC236}">
              <a16:creationId xmlns:a16="http://schemas.microsoft.com/office/drawing/2014/main" id="{9301BC5D-3700-36E5-3AE6-D1DB3EF6804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502520" y="696057"/>
          <a:ext cx="197828" cy="197828"/>
        </a:xfrm>
        <a:prstGeom prst="rect">
          <a:avLst/>
        </a:prstGeom>
      </xdr:spPr>
    </xdr:pic>
    <xdr:clientData/>
  </xdr:twoCellAnchor>
  <xdr:twoCellAnchor editAs="oneCell">
    <xdr:from>
      <xdr:col>6</xdr:col>
      <xdr:colOff>600807</xdr:colOff>
      <xdr:row>3</xdr:row>
      <xdr:rowOff>117231</xdr:rowOff>
    </xdr:from>
    <xdr:to>
      <xdr:col>7</xdr:col>
      <xdr:colOff>227135</xdr:colOff>
      <xdr:row>4</xdr:row>
      <xdr:rowOff>161193</xdr:rowOff>
    </xdr:to>
    <xdr:pic>
      <xdr:nvPicPr>
        <xdr:cNvPr id="29" name="Graphic 28" descr="Star with solid fill">
          <a:extLst>
            <a:ext uri="{FF2B5EF4-FFF2-40B4-BE49-F238E27FC236}">
              <a16:creationId xmlns:a16="http://schemas.microsoft.com/office/drawing/2014/main" id="{E0B2C53B-5DAB-9491-4860-71E10759EA7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249615" y="688731"/>
          <a:ext cx="234462" cy="234462"/>
        </a:xfrm>
        <a:prstGeom prst="rect">
          <a:avLst/>
        </a:prstGeom>
      </xdr:spPr>
    </xdr:pic>
    <xdr:clientData/>
  </xdr:twoCellAnchor>
  <xdr:twoCellAnchor>
    <xdr:from>
      <xdr:col>9</xdr:col>
      <xdr:colOff>395652</xdr:colOff>
      <xdr:row>5</xdr:row>
      <xdr:rowOff>21981</xdr:rowOff>
    </xdr:from>
    <xdr:to>
      <xdr:col>11</xdr:col>
      <xdr:colOff>366346</xdr:colOff>
      <xdr:row>6</xdr:row>
      <xdr:rowOff>87923</xdr:rowOff>
    </xdr:to>
    <xdr:graphicFrame macro="">
      <xdr:nvGraphicFramePr>
        <xdr:cNvPr id="40" name="Chart 39">
          <a:hlinkClick xmlns:r="http://schemas.openxmlformats.org/officeDocument/2006/relationships" r:id="rId8"/>
          <a:extLst>
            <a:ext uri="{FF2B5EF4-FFF2-40B4-BE49-F238E27FC236}">
              <a16:creationId xmlns:a16="http://schemas.microsoft.com/office/drawing/2014/main" id="{7639AFF7-999A-4F91-908A-D89348380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527539</xdr:colOff>
      <xdr:row>3</xdr:row>
      <xdr:rowOff>139211</xdr:rowOff>
    </xdr:from>
    <xdr:to>
      <xdr:col>12</xdr:col>
      <xdr:colOff>520214</xdr:colOff>
      <xdr:row>15</xdr:row>
      <xdr:rowOff>29307</xdr:rowOff>
    </xdr:to>
    <mc:AlternateContent xmlns:mc="http://schemas.openxmlformats.org/markup-compatibility/2006" xmlns:a14="http://schemas.microsoft.com/office/drawing/2010/main">
      <mc:Choice Requires="a14">
        <xdr:graphicFrame macro="">
          <xdr:nvGraphicFramePr>
            <xdr:cNvPr id="41" name="Date (Month) 1">
              <a:extLst>
                <a:ext uri="{FF2B5EF4-FFF2-40B4-BE49-F238E27FC236}">
                  <a16:creationId xmlns:a16="http://schemas.microsoft.com/office/drawing/2014/main" id="{3DFED386-36B6-4CD7-AEAA-6625A45E3E6F}"/>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7217020" y="710711"/>
              <a:ext cx="600809" cy="21760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381001</xdr:colOff>
      <xdr:row>5</xdr:row>
      <xdr:rowOff>43961</xdr:rowOff>
    </xdr:from>
    <xdr:to>
      <xdr:col>9</xdr:col>
      <xdr:colOff>293076</xdr:colOff>
      <xdr:row>6</xdr:row>
      <xdr:rowOff>95250</xdr:rowOff>
    </xdr:to>
    <xdr:graphicFrame macro="">
      <xdr:nvGraphicFramePr>
        <xdr:cNvPr id="42" name="Chart 41">
          <a:hlinkClick xmlns:r="http://schemas.openxmlformats.org/officeDocument/2006/relationships" r:id="rId10"/>
          <a:extLst>
            <a:ext uri="{FF2B5EF4-FFF2-40B4-BE49-F238E27FC236}">
              <a16:creationId xmlns:a16="http://schemas.microsoft.com/office/drawing/2014/main" id="{5F8CE1B7-66C4-403F-9820-55D244F99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197828</xdr:colOff>
      <xdr:row>5</xdr:row>
      <xdr:rowOff>0</xdr:rowOff>
    </xdr:from>
    <xdr:to>
      <xdr:col>7</xdr:col>
      <xdr:colOff>219809</xdr:colOff>
      <xdr:row>6</xdr:row>
      <xdr:rowOff>124558</xdr:rowOff>
    </xdr:to>
    <xdr:graphicFrame macro="">
      <xdr:nvGraphicFramePr>
        <xdr:cNvPr id="14" name="Chart 13">
          <a:hlinkClick xmlns:r="http://schemas.openxmlformats.org/officeDocument/2006/relationships" r:id="rId12"/>
          <a:extLst>
            <a:ext uri="{FF2B5EF4-FFF2-40B4-BE49-F238E27FC236}">
              <a16:creationId xmlns:a16="http://schemas.microsoft.com/office/drawing/2014/main" id="{9F8DB7BA-2149-4695-A0C2-FF8B3520D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285749</xdr:colOff>
          <xdr:row>7</xdr:row>
          <xdr:rowOff>58616</xdr:rowOff>
        </xdr:from>
        <xdr:to>
          <xdr:col>11</xdr:col>
          <xdr:colOff>307730</xdr:colOff>
          <xdr:row>9</xdr:row>
          <xdr:rowOff>102578</xdr:rowOff>
        </xdr:to>
        <xdr:pic>
          <xdr:nvPicPr>
            <xdr:cNvPr id="24" name="Picture 23">
              <a:extLst>
                <a:ext uri="{FF2B5EF4-FFF2-40B4-BE49-F238E27FC236}">
                  <a16:creationId xmlns:a16="http://schemas.microsoft.com/office/drawing/2014/main" id="{5F7EEBF5-0830-0BCE-8C93-132F5429B454}"/>
                </a:ext>
              </a:extLst>
            </xdr:cNvPr>
            <xdr:cNvPicPr>
              <a:picLocks noChangeAspect="1" noChangeArrowheads="1"/>
              <a:extLst>
                <a:ext uri="{84589F7E-364E-4C9E-8A38-B11213B215E9}">
                  <a14:cameraTool cellRange="'pivot report'!$A$44:$D$46" spid="_x0000_s1030"/>
                </a:ext>
              </a:extLst>
            </xdr:cNvPicPr>
          </xdr:nvPicPr>
          <xdr:blipFill>
            <a:blip xmlns:r="http://schemas.openxmlformats.org/officeDocument/2006/relationships" r:embed="rId14"/>
            <a:srcRect/>
            <a:stretch>
              <a:fillRect/>
            </a:stretch>
          </xdr:blipFill>
          <xdr:spPr bwMode="auto">
            <a:xfrm>
              <a:off x="3326422" y="1392116"/>
              <a:ext cx="3670789" cy="42496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227134</xdr:colOff>
      <xdr:row>10</xdr:row>
      <xdr:rowOff>21979</xdr:rowOff>
    </xdr:from>
    <xdr:to>
      <xdr:col>11</xdr:col>
      <xdr:colOff>300404</xdr:colOff>
      <xdr:row>14</xdr:row>
      <xdr:rowOff>183172</xdr:rowOff>
    </xdr:to>
    <xdr:graphicFrame macro="">
      <xdr:nvGraphicFramePr>
        <xdr:cNvPr id="26" name="Chart 25">
          <a:extLst>
            <a:ext uri="{FF2B5EF4-FFF2-40B4-BE49-F238E27FC236}">
              <a16:creationId xmlns:a16="http://schemas.microsoft.com/office/drawing/2014/main" id="{8AA166A4-77D7-486F-BA04-08B1FA552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7</xdr:col>
      <xdr:colOff>36635</xdr:colOff>
      <xdr:row>14</xdr:row>
      <xdr:rowOff>80596</xdr:rowOff>
    </xdr:from>
    <xdr:to>
      <xdr:col>10</xdr:col>
      <xdr:colOff>51289</xdr:colOff>
      <xdr:row>15</xdr:row>
      <xdr:rowOff>87923</xdr:rowOff>
    </xdr:to>
    <xdr:sp macro="" textlink="">
      <xdr:nvSpPr>
        <xdr:cNvPr id="28" name="TextBox 27">
          <a:extLst>
            <a:ext uri="{FF2B5EF4-FFF2-40B4-BE49-F238E27FC236}">
              <a16:creationId xmlns:a16="http://schemas.microsoft.com/office/drawing/2014/main" id="{F376808D-B698-5BD9-ADEA-64FCDB9137A8}"/>
            </a:ext>
          </a:extLst>
        </xdr:cNvPr>
        <xdr:cNvSpPr txBox="1"/>
      </xdr:nvSpPr>
      <xdr:spPr>
        <a:xfrm>
          <a:off x="4293577" y="2747596"/>
          <a:ext cx="1839058"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  </a:t>
          </a:r>
          <a:r>
            <a:rPr lang="en-IN" sz="1100" b="1" baseline="0"/>
            <a:t>  </a:t>
          </a:r>
          <a:r>
            <a:rPr lang="en-IN" sz="1000" b="1" baseline="0"/>
            <a:t>No.of Patient by Age Group</a:t>
          </a:r>
          <a:endParaRPr lang="en-IN" sz="1100" b="1"/>
        </a:p>
      </xdr:txBody>
    </xdr:sp>
    <xdr:clientData/>
  </xdr:twoCellAnchor>
  <xdr:twoCellAnchor>
    <xdr:from>
      <xdr:col>0</xdr:col>
      <xdr:colOff>241789</xdr:colOff>
      <xdr:row>0</xdr:row>
      <xdr:rowOff>146541</xdr:rowOff>
    </xdr:from>
    <xdr:to>
      <xdr:col>2</xdr:col>
      <xdr:colOff>234462</xdr:colOff>
      <xdr:row>5</xdr:row>
      <xdr:rowOff>80596</xdr:rowOff>
    </xdr:to>
    <xdr:graphicFrame macro="">
      <xdr:nvGraphicFramePr>
        <xdr:cNvPr id="15" name="Chart 14">
          <a:extLst>
            <a:ext uri="{FF2B5EF4-FFF2-40B4-BE49-F238E27FC236}">
              <a16:creationId xmlns:a16="http://schemas.microsoft.com/office/drawing/2014/main" id="{9FAA0AF4-C289-4724-AEE0-CD79B7713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0</xdr:col>
      <xdr:colOff>131885</xdr:colOff>
      <xdr:row>5</xdr:row>
      <xdr:rowOff>65942</xdr:rowOff>
    </xdr:from>
    <xdr:to>
      <xdr:col>2</xdr:col>
      <xdr:colOff>219808</xdr:colOff>
      <xdr:row>6</xdr:row>
      <xdr:rowOff>73269</xdr:rowOff>
    </xdr:to>
    <xdr:sp macro="" textlink="">
      <xdr:nvSpPr>
        <xdr:cNvPr id="30" name="TextBox 29">
          <a:extLst>
            <a:ext uri="{FF2B5EF4-FFF2-40B4-BE49-F238E27FC236}">
              <a16:creationId xmlns:a16="http://schemas.microsoft.com/office/drawing/2014/main" id="{816C509A-EDC8-31EA-9B77-51BAF49A8C3A}"/>
            </a:ext>
          </a:extLst>
        </xdr:cNvPr>
        <xdr:cNvSpPr txBox="1"/>
      </xdr:nvSpPr>
      <xdr:spPr>
        <a:xfrm>
          <a:off x="131885" y="1018442"/>
          <a:ext cx="1304192"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  </a:t>
          </a:r>
          <a:r>
            <a:rPr lang="en-IN" sz="1100" b="1" baseline="0"/>
            <a:t> </a:t>
          </a:r>
          <a:r>
            <a:rPr lang="en-IN" sz="1000" b="1" baseline="0"/>
            <a:t>Patient Attend Status</a:t>
          </a:r>
          <a:endParaRPr lang="en-IN" sz="1100" b="1"/>
        </a:p>
      </xdr:txBody>
    </xdr:sp>
    <xdr:clientData/>
  </xdr:twoCellAnchor>
  <xdr:twoCellAnchor>
    <xdr:from>
      <xdr:col>2</xdr:col>
      <xdr:colOff>505559</xdr:colOff>
      <xdr:row>0</xdr:row>
      <xdr:rowOff>102579</xdr:rowOff>
    </xdr:from>
    <xdr:to>
      <xdr:col>4</xdr:col>
      <xdr:colOff>432289</xdr:colOff>
      <xdr:row>5</xdr:row>
      <xdr:rowOff>139212</xdr:rowOff>
    </xdr:to>
    <xdr:graphicFrame macro="">
      <xdr:nvGraphicFramePr>
        <xdr:cNvPr id="33" name="Chart 32">
          <a:extLst>
            <a:ext uri="{FF2B5EF4-FFF2-40B4-BE49-F238E27FC236}">
              <a16:creationId xmlns:a16="http://schemas.microsoft.com/office/drawing/2014/main" id="{1FACBA42-9C50-4A3A-8CB2-1CB96D08E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xdr:col>
      <xdr:colOff>381000</xdr:colOff>
      <xdr:row>5</xdr:row>
      <xdr:rowOff>65942</xdr:rowOff>
    </xdr:from>
    <xdr:to>
      <xdr:col>4</xdr:col>
      <xdr:colOff>468923</xdr:colOff>
      <xdr:row>6</xdr:row>
      <xdr:rowOff>73269</xdr:rowOff>
    </xdr:to>
    <xdr:sp macro="" textlink="">
      <xdr:nvSpPr>
        <xdr:cNvPr id="34" name="TextBox 33">
          <a:extLst>
            <a:ext uri="{FF2B5EF4-FFF2-40B4-BE49-F238E27FC236}">
              <a16:creationId xmlns:a16="http://schemas.microsoft.com/office/drawing/2014/main" id="{5DDA614C-D279-9762-FD09-41D3DC787C89}"/>
            </a:ext>
          </a:extLst>
        </xdr:cNvPr>
        <xdr:cNvSpPr txBox="1"/>
      </xdr:nvSpPr>
      <xdr:spPr>
        <a:xfrm>
          <a:off x="1597269" y="1018442"/>
          <a:ext cx="1304192"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  </a:t>
          </a:r>
          <a:r>
            <a:rPr lang="en-IN" sz="1100" b="1" baseline="0"/>
            <a:t> </a:t>
          </a:r>
          <a:r>
            <a:rPr lang="en-IN" sz="1000" b="1" baseline="0"/>
            <a:t>Gender wise Analysis</a:t>
          </a:r>
          <a:endParaRPr lang="en-IN" sz="1100" b="1"/>
        </a:p>
      </xdr:txBody>
    </xdr:sp>
    <xdr:clientData/>
  </xdr:twoCellAnchor>
  <xdr:twoCellAnchor>
    <xdr:from>
      <xdr:col>0</xdr:col>
      <xdr:colOff>293077</xdr:colOff>
      <xdr:row>7</xdr:row>
      <xdr:rowOff>58617</xdr:rowOff>
    </xdr:from>
    <xdr:to>
      <xdr:col>4</xdr:col>
      <xdr:colOff>366347</xdr:colOff>
      <xdr:row>14</xdr:row>
      <xdr:rowOff>80596</xdr:rowOff>
    </xdr:to>
    <xdr:graphicFrame macro="">
      <xdr:nvGraphicFramePr>
        <xdr:cNvPr id="35" name="Chart 34">
          <a:extLst>
            <a:ext uri="{FF2B5EF4-FFF2-40B4-BE49-F238E27FC236}">
              <a16:creationId xmlns:a16="http://schemas.microsoft.com/office/drawing/2014/main" id="{92D66064-94EB-4D92-825D-37AA06343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0</xdr:col>
      <xdr:colOff>344365</xdr:colOff>
      <xdr:row>14</xdr:row>
      <xdr:rowOff>109904</xdr:rowOff>
    </xdr:from>
    <xdr:to>
      <xdr:col>4</xdr:col>
      <xdr:colOff>315058</xdr:colOff>
      <xdr:row>15</xdr:row>
      <xdr:rowOff>117231</xdr:rowOff>
    </xdr:to>
    <xdr:sp macro="" textlink="">
      <xdr:nvSpPr>
        <xdr:cNvPr id="36" name="TextBox 35">
          <a:extLst>
            <a:ext uri="{FF2B5EF4-FFF2-40B4-BE49-F238E27FC236}">
              <a16:creationId xmlns:a16="http://schemas.microsoft.com/office/drawing/2014/main" id="{4E4835D9-3DD1-65C6-5170-0084B3ACC12F}"/>
            </a:ext>
          </a:extLst>
        </xdr:cNvPr>
        <xdr:cNvSpPr txBox="1"/>
      </xdr:nvSpPr>
      <xdr:spPr>
        <a:xfrm>
          <a:off x="344365" y="2776904"/>
          <a:ext cx="2403231"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  </a:t>
          </a:r>
          <a:r>
            <a:rPr lang="en-IN" sz="1100" b="1" baseline="0"/>
            <a:t>No. of Patient by Departmental Referal</a:t>
          </a:r>
          <a:endParaRPr lang="en-IN" sz="1100" b="1"/>
        </a:p>
      </xdr:txBody>
    </xdr:sp>
    <xdr:clientData/>
  </xdr:twoCellAnchor>
  <xdr:twoCellAnchor editAs="oneCell">
    <xdr:from>
      <xdr:col>5</xdr:col>
      <xdr:colOff>197827</xdr:colOff>
      <xdr:row>0</xdr:row>
      <xdr:rowOff>102579</xdr:rowOff>
    </xdr:from>
    <xdr:to>
      <xdr:col>7</xdr:col>
      <xdr:colOff>124557</xdr:colOff>
      <xdr:row>2</xdr:row>
      <xdr:rowOff>161192</xdr:rowOff>
    </xdr:to>
    <mc:AlternateContent xmlns:mc="http://schemas.openxmlformats.org/markup-compatibility/2006" xmlns:a14="http://schemas.microsoft.com/office/drawing/2010/main">
      <mc:Choice Requires="a14">
        <xdr:graphicFrame macro="">
          <xdr:nvGraphicFramePr>
            <xdr:cNvPr id="37" name="Date (Year)">
              <a:extLst>
                <a:ext uri="{FF2B5EF4-FFF2-40B4-BE49-F238E27FC236}">
                  <a16:creationId xmlns:a16="http://schemas.microsoft.com/office/drawing/2014/main" id="{16CCB886-0FEB-4785-930B-C45E301D6E8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238500" y="102579"/>
              <a:ext cx="1142999" cy="439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142876</xdr:colOff>
      <xdr:row>2</xdr:row>
      <xdr:rowOff>114300</xdr:rowOff>
    </xdr:from>
    <xdr:to>
      <xdr:col>16</xdr:col>
      <xdr:colOff>152400</xdr:colOff>
      <xdr:row>19</xdr:row>
      <xdr:rowOff>38099</xdr:rowOff>
    </xdr:to>
    <xdr:graphicFrame macro="">
      <xdr:nvGraphicFramePr>
        <xdr:cNvPr id="2" name="Chart 1">
          <a:extLst>
            <a:ext uri="{FF2B5EF4-FFF2-40B4-BE49-F238E27FC236}">
              <a16:creationId xmlns:a16="http://schemas.microsoft.com/office/drawing/2014/main" id="{E5EAC44A-4AF7-4292-A465-F489F0DAE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542925</xdr:colOff>
      <xdr:row>2</xdr:row>
      <xdr:rowOff>161925</xdr:rowOff>
    </xdr:to>
    <xdr:pic>
      <xdr:nvPicPr>
        <xdr:cNvPr id="3" name="Graphic 2" descr="House with solid fill">
          <a:hlinkClick xmlns:r="http://schemas.openxmlformats.org/officeDocument/2006/relationships" r:id="rId2"/>
          <a:extLst>
            <a:ext uri="{FF2B5EF4-FFF2-40B4-BE49-F238E27FC236}">
              <a16:creationId xmlns:a16="http://schemas.microsoft.com/office/drawing/2014/main" id="{3FB36493-7F1F-46BF-A171-EEBE244D9F4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42925" cy="542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609598</xdr:colOff>
      <xdr:row>1</xdr:row>
      <xdr:rowOff>190499</xdr:rowOff>
    </xdr:from>
    <xdr:to>
      <xdr:col>9</xdr:col>
      <xdr:colOff>133350</xdr:colOff>
      <xdr:row>13</xdr:row>
      <xdr:rowOff>114300</xdr:rowOff>
    </xdr:to>
    <xdr:graphicFrame macro="">
      <xdr:nvGraphicFramePr>
        <xdr:cNvPr id="5" name="Chart 4">
          <a:extLst>
            <a:ext uri="{FF2B5EF4-FFF2-40B4-BE49-F238E27FC236}">
              <a16:creationId xmlns:a16="http://schemas.microsoft.com/office/drawing/2014/main" id="{F5911D5D-F753-45F0-B5CD-C1A8D3042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38100</xdr:rowOff>
    </xdr:from>
    <xdr:to>
      <xdr:col>1</xdr:col>
      <xdr:colOff>9525</xdr:colOff>
      <xdr:row>3</xdr:row>
      <xdr:rowOff>9525</xdr:rowOff>
    </xdr:to>
    <xdr:pic>
      <xdr:nvPicPr>
        <xdr:cNvPr id="7" name="Graphic 6" descr="House with solid fill">
          <a:hlinkClick xmlns:r="http://schemas.openxmlformats.org/officeDocument/2006/relationships" r:id="rId2"/>
          <a:extLst>
            <a:ext uri="{FF2B5EF4-FFF2-40B4-BE49-F238E27FC236}">
              <a16:creationId xmlns:a16="http://schemas.microsoft.com/office/drawing/2014/main" id="{83AD50FE-171D-876E-E03B-B1DA8A5B1AE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200" y="38100"/>
          <a:ext cx="542925" cy="542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57150</xdr:colOff>
      <xdr:row>16</xdr:row>
      <xdr:rowOff>76200</xdr:rowOff>
    </xdr:to>
    <xdr:graphicFrame macro="">
      <xdr:nvGraphicFramePr>
        <xdr:cNvPr id="2" name="Chart 1">
          <a:extLst>
            <a:ext uri="{FF2B5EF4-FFF2-40B4-BE49-F238E27FC236}">
              <a16:creationId xmlns:a16="http://schemas.microsoft.com/office/drawing/2014/main" id="{0952BBA2-8BEB-4658-BB99-297D7A7CA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66675</xdr:rowOff>
    </xdr:from>
    <xdr:to>
      <xdr:col>0</xdr:col>
      <xdr:colOff>552450</xdr:colOff>
      <xdr:row>2</xdr:row>
      <xdr:rowOff>142875</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77C9CB1C-A7FE-E07A-2135-8AA081565E3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250" y="66675"/>
          <a:ext cx="457200" cy="457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0069442" createdVersion="5" refreshedVersion="8" minRefreshableVersion="3" recordCount="0" supportSubquery="1" supportAdvancedDrill="1" xr:uid="{90DD94CD-CA56-49EE-9028-F787C67B2264}">
  <cacheSource type="external" connectionId="3"/>
  <cacheFields count="4">
    <cacheField name="[Measures].[Distinct Count of Patient Id]" caption="Distinct Count of Patient Id" numFmtId="0" hierarchy="25" level="32767"/>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4351852" createdVersion="5" refreshedVersion="8" minRefreshableVersion="3" recordCount="0" supportSubquery="1" supportAdvancedDrill="1" xr:uid="{C9BAACD6-B12C-4F4F-AC5E-F628756A3890}">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6" level="32767"/>
    <cacheField name="[Calendar_table].[Date (Year)].[Date (Year)]" caption="Date (Year)" numFmtId="0" hierarchy="3"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4930553" createdVersion="5" refreshedVersion="8" minRefreshableVersion="3" recordCount="0" supportSubquery="1" supportAdvancedDrill="1" xr:uid="{A53B4C38-66BD-45D4-8345-D4755F4A5944}">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7" level="32767"/>
    <cacheField name="[Calendar_table].[Date (Year)].[Date (Year)]" caption="Date (Year)" numFmtId="0" hierarchy="3"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5509261" createdVersion="5" refreshedVersion="8" minRefreshableVersion="3" recordCount="0" supportSubquery="1" supportAdvancedDrill="1" xr:uid="{30BC4B7A-829A-4819-BE6E-C3E3B096CB21}">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8">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69239467589" createdVersion="3" refreshedVersion="8" minRefreshableVersion="3" recordCount="0" supportSubquery="1" supportAdvancedDrill="1" xr:uid="{34EC8D95-5B09-4031-BDA1-36D11EDF1478}">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129489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0185188" createdVersion="5" refreshedVersion="8" minRefreshableVersion="3" recordCount="0" supportSubquery="1" supportAdvancedDrill="1" xr:uid="{9FE5C5DA-7B43-45C5-BE49-086C35211D0C}">
  <cacheSource type="external" connectionId="3"/>
  <cacheFields count="3">
    <cacheField name="[Measures].[Distinct Count of Patient Id]" caption="Distinct Count of Patient Id"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0416665" createdVersion="5" refreshedVersion="8" minRefreshableVersion="3" recordCount="0" supportSubquery="1" supportAdvancedDrill="1" xr:uid="{D9611B77-1798-4187-BB37-C72A6830CCEC}">
  <cacheSource type="external" connectionId="3"/>
  <cacheFields count="3">
    <cacheField name="[Measures].[Average of Patient Waittime]" caption="Average of Patient Waittim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0763888" createdVersion="5" refreshedVersion="8" minRefreshableVersion="3" recordCount="0" supportSubquery="1" supportAdvancedDrill="1" xr:uid="{6A2B4291-1ED3-4EDF-BCB5-08E3E5CD8F03}">
  <cacheSource type="external" connectionId="3"/>
  <cacheFields count="3">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1" level="32767"/>
    <cacheField name="[Calendar_table].[Date (Year)].[Date (Year)]" caption="Date (Year)" numFmtId="0" hierarchy="3"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1458335" createdVersion="5" refreshedVersion="8" minRefreshableVersion="3" recordCount="0" supportSubquery="1" supportAdvancedDrill="1" xr:uid="{39C6D20F-2D9C-45D1-A5D4-798DF778B9D9}">
  <cacheSource type="external" connectionId="3"/>
  <cacheFields count="4">
    <cacheField name="[Calendar_table].[Date (Day)].[Date (Day)]" caption="Date (Day)" numFmtId="0" hierarchy="2" level="1">
      <sharedItems count="32">
        <s v="1-Jul"/>
        <s v="2-Jul"/>
        <s v="3-Jul"/>
        <s v="4-Jul"/>
        <s v="5-Jul"/>
        <s v="6-Jul"/>
        <s v="7-Jul"/>
        <s v="8-Jul"/>
        <s v="9-Jul"/>
        <s v="10-Jul"/>
        <s v="11-Jul"/>
        <s v="12-Jul"/>
        <s v="13-Jul"/>
        <s v="14-Jul"/>
        <s v="15-Jul"/>
        <s v="16-Jul"/>
        <s v="17-Jul"/>
        <s v="18-Jul"/>
        <s v="19-Jul"/>
        <s v="20-Jul"/>
        <s v="21-Jul"/>
        <s v="22-Jul"/>
        <s v="23-Jul"/>
        <s v="24-Jul"/>
        <s v="25-Jul"/>
        <s v="26-Jul"/>
        <s v="27-Jul"/>
        <s v="28-Jul"/>
        <s v="29-Jul"/>
        <s v="30-Jul"/>
        <s v="31-Jul"/>
        <s v="10-Jun"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Calendar_table].[Date (Year)].[Date (Year)]" caption="Date (Year)" numFmtId="0" hierarchy="3"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2152781" createdVersion="5" refreshedVersion="8" minRefreshableVersion="3" recordCount="0" supportSubquery="1" supportAdvancedDrill="1" xr:uid="{4B5DDCE5-23CD-4EF2-A20F-41586FD46FD2}">
  <cacheSource type="external" connectionId="3"/>
  <cacheFields count="4">
    <cacheField name="[Calendar_table].[Date (Day)].[Date (Day)]" caption="Date (Day)" numFmtId="0" hierarchy="2" level="1">
      <sharedItems count="32">
        <s v="1-Jul"/>
        <s v="2-Jul"/>
        <s v="3-Jul"/>
        <s v="4-Jul"/>
        <s v="5-Jul"/>
        <s v="6-Jul"/>
        <s v="7-Jul"/>
        <s v="8-Jul"/>
        <s v="9-Jul"/>
        <s v="10-Jul"/>
        <s v="11-Jul"/>
        <s v="12-Jul"/>
        <s v="13-Jul"/>
        <s v="14-Jul"/>
        <s v="15-Jul"/>
        <s v="16-Jul"/>
        <s v="17-Jul"/>
        <s v="18-Jul"/>
        <s v="19-Jul"/>
        <s v="20-Jul"/>
        <s v="21-Jul"/>
        <s v="22-Jul"/>
        <s v="23-Jul"/>
        <s v="24-Jul"/>
        <s v="25-Jul"/>
        <s v="26-Jul"/>
        <s v="27-Jul"/>
        <s v="28-Jul"/>
        <s v="29-Jul"/>
        <s v="30-Jul"/>
        <s v="31-Jul"/>
        <s v="10-Jun"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1" level="32767"/>
    <cacheField name="[Calendar_table].[Date (Year)].[Date (Year)]" caption="Date (Year)" numFmtId="0" hierarchy="3"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2731482" createdVersion="5" refreshedVersion="8" minRefreshableVersion="3" recordCount="0" supportSubquery="1" supportAdvancedDrill="1" xr:uid="{A2ECD17D-3467-47C4-A329-55E4D292C347}">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3"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8" level="32767">
      <extLst>
        <ext xmlns:x14="http://schemas.microsoft.com/office/spreadsheetml/2009/9/main" uri="{63CAB8AC-B538-458d-9737-405883B0398D}">
          <x14:cacheField ignore="1"/>
        </ext>
      </extLst>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3310183" createdVersion="5" refreshedVersion="8" minRefreshableVersion="3" recordCount="0" supportSubquery="1" supportAdvancedDrill="1" xr:uid="{606F808B-44AC-4411-8A64-D2A51FE6DB9F}">
  <cacheSource type="external" connectionId="3"/>
  <cacheFields count="4">
    <cacheField name="[Calendar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7" level="1">
      <sharedItems count="8">
        <s v="0-09"/>
        <s v="10-19"/>
        <s v="20-29"/>
        <s v="30-39"/>
        <s v="40-49"/>
        <s v="50-59"/>
        <s v="60-69"/>
        <s v="70-79"/>
      </sharedItems>
    </cacheField>
    <cacheField name="[Measures].[Count of Calculated Column 1]" caption="Count of Calculated Column 1" numFmtId="0" hierarchy="35" level="32767"/>
    <cacheField name="[Calendar_table].[Date (Year)].[Date (Year)]" caption="Date (Year)" numFmtId="0" hierarchy="3"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5.87341388889" createdVersion="5" refreshedVersion="8" minRefreshableVersion="3" recordCount="0" supportSubquery="1" supportAdvancedDrill="1" xr:uid="{113D20D8-03A3-41F5-8B3D-493E1F556E54}">
  <cacheSource type="external" connectionId="3"/>
  <cacheFields count="4">
    <cacheField name="[Calendar_table].[Date (Month)].[Date (Month)]" caption="Date (Month)" numFmtId="0" hierarchy="1" level="1">
      <sharedItems containsSemiMixedTypes="0" containsNonDate="0" containsString="0"/>
    </cacheField>
    <cacheField name="[Hospital Emergency Room Data].[Calculated Column 2].[Calculated Column 2]" caption="Calculated Column 2" numFmtId="0" hierarchy="18" level="1">
      <sharedItems count="2">
        <s v="Delay"/>
        <s v="Ontime"/>
      </sharedItems>
    </cacheField>
    <cacheField name="[Measures].[Count of Calculated Column 2]" caption="Count of Calculated Column 2" numFmtId="0" hierarchy="32" level="32767"/>
    <cacheField name="[Calendar_table].[Date (Year)].[Date (Year)]" caption="Date (Year)" numFmtId="0" hierarchy="3"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ustom]" caption="Custom" attribute="1" defaultMemberUniqueName="[Hospital Emergency Room Data].[Custom].[All]" allUniqueName="[Hospital Emergency Room Data].[Custom].[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2]" caption="Count of Calculated Column 2"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58AECC-C2CD-4CBD-AA32-D20F2EF496A5}" name="PivotTable2" cacheId="2" applyNumberFormats="0" applyBorderFormats="0" applyFontFormats="0" applyPatternFormats="0" applyAlignmentFormats="0" applyWidthHeightFormats="1" dataCaption="Values" tag="5b7c469f-cb46-4980-8f2b-1ea21d1bcee0"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8">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7EA156-5EA8-493F-B8EF-036C2B2008EB}" name="PivotTable9" cacheId="6" applyNumberFormats="0" applyBorderFormats="0" applyFontFormats="0" applyPatternFormats="0" applyAlignmentFormats="0" applyWidthHeightFormats="1" dataCaption="Values" tag="b1c9baec-3b6f-46a5-90df-556b6e5e0556" updatedVersion="8" minRefreshableVersion="3" subtotalHiddenItems="1" itemPrintTitles="1" createdVersion="5" indent="0" outline="1" outlineData="1" multipleFieldFilters="0" chartFormat="2">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13">
      <pivotArea outline="0" collapsedLevelsAreSubtotals="1" fieldPosition="0"/>
    </format>
    <format dxfId="12">
      <pivotArea collapsedLevelsAreSubtotals="1" fieldPosition="0">
        <references count="1">
          <reference field="2" count="1">
            <x v="0"/>
          </reference>
        </references>
      </pivotArea>
    </format>
    <format dxfId="11">
      <pivotArea collapsedLevelsAreSubtotals="1" fieldPosition="0">
        <references count="1">
          <reference field="2" count="1">
            <x v="1"/>
          </reference>
        </references>
      </pivotArea>
    </format>
    <format dxfId="10">
      <pivotArea outline="0" fieldPosition="0">
        <references count="1">
          <reference field="4294967294" count="1">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8281E3-C142-4E32-8A28-792F1CCD0D13}" name="PivotTable11" cacheId="8" applyNumberFormats="0" applyBorderFormats="0" applyFontFormats="0" applyPatternFormats="0" applyAlignmentFormats="0" applyWidthHeightFormats="1" dataCaption="Values" tag="b1c9baec-3b6f-46a5-90df-556b6e5e0556" updatedVersion="8" minRefreshableVersion="3" subtotalHiddenItems="1" itemPrintTitles="1" createdVersion="5" indent="0" outline="1" outlineData="1" multipleFieldFilters="0" chartFormat="12">
  <location ref="D49:E5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2" fld="2" subtotal="count" baseField="0" baseItem="0"/>
  </dataFields>
  <formats count="1">
    <format dxfId="14">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caption="Count of Age group "/>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DC2D0B6-2C9B-4C86-A690-757E533CF01E}" name="PivotTable4" cacheId="0" applyNumberFormats="0" applyBorderFormats="0" applyFontFormats="0" applyPatternFormats="0" applyAlignmentFormats="0" applyWidthHeightFormats="1" dataCaption="Values" tag="f4f9a210-1a68-404a-b69f-1b7c89f1bf9d" updatedVersion="8" minRefreshableVersion="3" subtotalHiddenItems="1" itemPrintTitles="1" createdVersion="5" indent="0" outline="1" outlineData="1" multipleFieldFilters="0" chartFormat="27">
  <location ref="C5:D37" firstHeaderRow="1" firstDataRow="1" firstDataCol="1"/>
  <pivotFields count="4">
    <pivotField dataField="1" subtotalTop="0" showAll="0" defaultSubtotal="0"/>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831B46-C3E6-4858-838B-A965394BC83C}" name="PivotTable12" cacheId="11" applyNumberFormats="0" applyBorderFormats="0" applyFontFormats="0" applyPatternFormats="0" applyAlignmentFormats="0" applyWidthHeightFormats="1" dataCaption="Values" tag="b1c9baec-3b6f-46a5-90df-556b6e5e0556" updatedVersion="8" minRefreshableVersion="3" subtotalHiddenItems="1" itemPrintTitles="1" createdVersion="5" indent="0" outline="1" outlineData="1" multipleFieldFilters="0" chartFormat="16">
  <location ref="G56:G5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
      <pivotArea outline="0" collapsedLevelsAreSubtotals="1" fieldPosition="0"/>
    </format>
  </formats>
  <pivotHierarchies count="38">
    <pivotHierarchy dragToData="1"/>
    <pivotHierarchy multipleItemSelectionAllowed="1" dragToData="1">
      <members count="1" level="1">
        <member name="[Calenda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caption="Count of Age group "/>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990E30-550A-4E51-9C8C-115133A1E181}" name="PivotTable8" cacheId="10" applyNumberFormats="0" applyBorderFormats="0" applyFontFormats="0" applyPatternFormats="0" applyAlignmentFormats="0" applyWidthHeightFormats="1" dataCaption="Values" tag="b1c9baec-3b6f-46a5-90df-556b6e5e0556" updatedVersion="8" minRefreshableVersion="3" subtotalHiddenItems="1" itemPrintTitles="1" createdVersion="5" indent="0" outline="1" outlineData="1" multipleFieldFilters="0" chartFormat="15">
  <location ref="D54:E6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2">
      <pivotArea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caption="Count of Age group "/>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509483-09B0-46C7-98D4-BDA9AA641753}" name="PivotTable6" cacheId="5" applyNumberFormats="0" applyBorderFormats="0" applyFontFormats="0" applyPatternFormats="0" applyAlignmentFormats="0" applyWidthHeightFormats="1" dataCaption="Values" tag="ba7da27d-1c0a-471d-9a58-ec551128d7d0" updatedVersion="8" minRefreshableVersion="3" subtotalHiddenItems="1" itemPrintTitles="1" createdVersion="5" indent="0" outline="1" outlineData="1" multipleFieldFilters="0" chartFormat="46">
  <location ref="J5:K37" firstHeaderRow="1" firstDataRow="1" firstDataCol="1"/>
  <pivotFields count="4">
    <pivotField axis="axisRow" allDrilled="1" subtotalTop="0" showAll="0" sortType="ascending" defaultSubtotal="0" defaultAttributeDrillState="1">
      <items count="32">
        <item x="9"/>
        <item x="31"/>
        <item x="10"/>
        <item x="11"/>
        <item x="12"/>
        <item x="13"/>
        <item x="14"/>
        <item x="15"/>
        <item x="16"/>
        <item x="17"/>
        <item x="18"/>
        <item x="0"/>
        <item x="19"/>
        <item x="20"/>
        <item x="21"/>
        <item x="22"/>
        <item x="23"/>
        <item x="24"/>
        <item x="25"/>
        <item x="26"/>
        <item x="27"/>
        <item x="28"/>
        <item x="1"/>
        <item x="29"/>
        <item x="30"/>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Average of Patient Satisfaction Score" fld="2" subtotal="average" baseField="0" baseItem="0"/>
  </dataFields>
  <formats count="2">
    <format dxfId="4">
      <pivotArea collapsedLevelsAreSubtotals="1" fieldPosition="0">
        <references count="1">
          <reference field="0" count="1">
            <x v="1"/>
          </reference>
        </references>
      </pivotArea>
    </format>
    <format dxfId="3">
      <pivotArea outline="0" collapsedLevelsAreSubtotals="1" fieldPosition="0"/>
    </format>
  </formats>
  <chartFormats count="2">
    <chartFormat chart="37"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2EFA16-120F-4593-90D4-22EE312B0E9C}" name="PivotTable10" cacheId="7" applyNumberFormats="0" applyBorderFormats="0" applyFontFormats="0" applyPatternFormats="0" applyAlignmentFormats="0" applyWidthHeightFormats="1" dataCaption="Values" tag="b1c9baec-3b6f-46a5-90df-556b6e5e0556" updatedVersion="8" minRefreshableVersion="3" subtotalHiddenItems="1" itemPrintTitles="1" createdVersion="5" indent="0" outline="1" outlineData="1" multipleFieldFilters="0" chartFormat="7">
  <location ref="A49:B58"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 fld="2" subtotal="count" baseField="1" baseItem="0" numFmtId="1"/>
  </dataFields>
  <formats count="1">
    <format dxfId="5">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caption="Count of Age group "/>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F37741-537B-45F3-8883-A9C3C4A0EF94}" name="PivotTable7" cacheId="9" applyNumberFormats="0" applyBorderFormats="0" applyFontFormats="0" applyPatternFormats="0" applyAlignmentFormats="0" applyWidthHeightFormats="1" dataCaption="Values" tag="b1c9baec-3b6f-46a5-90df-556b6e5e0556" updatedVersion="8" minRefreshableVersion="3" subtotalHiddenItems="1" itemPrintTitles="1" createdVersion="5" indent="0" outline="1" outlineData="1" multipleFieldFilters="0" chartFormat="16">
  <location ref="G49:H5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6">
      <pivotArea outline="0" collapsedLevelsAreSubtotals="1" fieldPosition="0"/>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caption="Count of Age group "/>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DE7EC5-CBC3-482A-90EC-2DFDB498B1ED}" name="PivotTable1" cacheId="1" applyNumberFormats="0" applyBorderFormats="0" applyFontFormats="0" applyPatternFormats="0" applyAlignmentFormats="0" applyWidthHeightFormats="1" dataCaption="Values" tag="89fb7a7d-93b7-4ebb-b96b-9399360b3fc9"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433E08-357D-487B-9275-D0D86A23E8A3}" name="PivotTable5" cacheId="4" applyNumberFormats="0" applyBorderFormats="0" applyFontFormats="0" applyPatternFormats="0" applyAlignmentFormats="0" applyWidthHeightFormats="1" dataCaption="Values" tag="ba7da27d-1c0a-471d-9a58-ec551128d7d0" updatedVersion="8" minRefreshableVersion="3" subtotalHiddenItems="1" itemPrintTitles="1" createdVersion="5" indent="0" outline="1" outlineData="1" multipleFieldFilters="0" chartFormat="35">
  <location ref="F5:G37" firstHeaderRow="1" firstDataRow="1" firstDataCol="1"/>
  <pivotFields count="4">
    <pivotField axis="axisRow" allDrilled="1" subtotalTop="0" showAll="0" sortType="ascending" defaultSubtotal="0" defaultAttributeDrillState="1">
      <items count="32">
        <item x="9"/>
        <item x="31"/>
        <item x="10"/>
        <item x="11"/>
        <item x="12"/>
        <item x="13"/>
        <item x="14"/>
        <item x="15"/>
        <item x="16"/>
        <item x="17"/>
        <item x="18"/>
        <item x="0"/>
        <item x="19"/>
        <item x="20"/>
        <item x="21"/>
        <item x="22"/>
        <item x="23"/>
        <item x="24"/>
        <item x="25"/>
        <item x="26"/>
        <item x="27"/>
        <item x="28"/>
        <item x="1"/>
        <item x="29"/>
        <item x="30"/>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Average of Patient Waittime" fld="2" subtotal="average" baseField="0" baseItem="0" numFmtId="2"/>
  </dataFields>
  <formats count="2">
    <format dxfId="8">
      <pivotArea collapsedLevelsAreSubtotals="1" fieldPosition="0">
        <references count="1">
          <reference field="0" count="1">
            <x v="1"/>
          </reference>
        </references>
      </pivotArea>
    </format>
    <format dxfId="7">
      <pivotArea outline="0" collapsedLevelsAreSubtotals="1" fieldPosition="0"/>
    </format>
  </formats>
  <chartFormats count="3">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638DB4-D12C-42BF-B84D-DC49B2B48083}" name="PivotTable3" cacheId="3" applyNumberFormats="0" applyBorderFormats="0" applyFontFormats="0" applyPatternFormats="0" applyAlignmentFormats="0" applyWidthHeightFormats="1" dataCaption="Values" tag="b1c9baec-3b6f-46a5-90df-556b6e5e0556" updatedVersion="8" minRefreshableVersion="3" subtotalHiddenItems="1" itemPrintTitles="1" createdVersion="5" indent="0" outline="1" outlineData="1" multipleFieldFilters="0">
  <location ref="A14:A15"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1" subtotal="average" baseField="0" baseItem="0" numFmtId="2"/>
  </dataFields>
  <formats count="1">
    <format dxfId="9">
      <pivotArea outline="0" collapsedLevelsAreSubtotals="1" fieldPosition="0"/>
    </format>
  </formats>
  <pivotHierarchies count="38">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F830E9F-AF1A-4DBC-8EB2-55AA3BC4E63B}"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9"/>
    <pivotTable tabId="1" name="PivotTable10"/>
    <pivotTable tabId="1" name="PivotTable11"/>
    <pivotTable tabId="1" name="PivotTable7"/>
    <pivotTable tabId="1" name="PivotTable8"/>
    <pivotTable tabId="1" name="PivotTable12"/>
  </pivotTables>
  <data>
    <olap pivotCacheId="712948961">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EC96953-295D-4C41-9B70-F9A8343EF613}"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1294896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317D71CB-1692-44EF-8362-3EB04D3BD57D}" cache="Slicer_Date__Month" caption="Date (Month)" showCaption="0" level="1" style="My Style 2" rowHeight="136800"/>
  <slicer name="Date (Year)" xr10:uid="{0A77EA9A-760D-4DDE-8ED0-C858264B368D}" cache="Slicer_Date__Year" caption="Date (Year)" columnCount="2" showCaption="0" level="1" style="My Style 2" rowHeight="327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13BE-8989-48A3-8E44-083A3F88872D}">
  <dimension ref="A3:K63"/>
  <sheetViews>
    <sheetView topLeftCell="A49" zoomScale="115" zoomScaleNormal="115" workbookViewId="0">
      <selection activeCell="G58" sqref="G57:G58"/>
    </sheetView>
  </sheetViews>
  <sheetFormatPr defaultRowHeight="15" x14ac:dyDescent="0.25"/>
  <cols>
    <col min="1" max="1" width="15.85546875" customWidth="1"/>
    <col min="2" max="2" width="21.5703125" customWidth="1"/>
    <col min="3" max="3" width="8.7109375" customWidth="1"/>
    <col min="4" max="4" width="19" customWidth="1"/>
    <col min="6" max="6" width="13" customWidth="1"/>
    <col min="7" max="7" width="19.7109375" customWidth="1"/>
  </cols>
  <sheetData>
    <row r="3" spans="1:11" x14ac:dyDescent="0.25">
      <c r="A3" t="s">
        <v>3</v>
      </c>
    </row>
    <row r="4" spans="1:11" x14ac:dyDescent="0.25">
      <c r="A4" t="s">
        <v>2</v>
      </c>
    </row>
    <row r="5" spans="1:11" x14ac:dyDescent="0.25">
      <c r="A5" s="3">
        <v>464</v>
      </c>
      <c r="C5" s="1" t="s">
        <v>0</v>
      </c>
      <c r="D5" t="s">
        <v>2</v>
      </c>
      <c r="F5" s="1" t="s">
        <v>0</v>
      </c>
      <c r="G5" t="s">
        <v>4</v>
      </c>
      <c r="J5" s="1" t="s">
        <v>0</v>
      </c>
      <c r="K5" t="s">
        <v>6</v>
      </c>
    </row>
    <row r="6" spans="1:11" x14ac:dyDescent="0.25">
      <c r="C6" s="2" t="s">
        <v>39</v>
      </c>
      <c r="D6" s="3">
        <v>15</v>
      </c>
      <c r="F6" s="2" t="s">
        <v>48</v>
      </c>
      <c r="G6" s="5">
        <v>34.941176470588232</v>
      </c>
      <c r="J6" s="2" t="s">
        <v>48</v>
      </c>
      <c r="K6" s="5">
        <v>7.666666666666667</v>
      </c>
    </row>
    <row r="7" spans="1:11" x14ac:dyDescent="0.25">
      <c r="C7" s="2" t="s">
        <v>40</v>
      </c>
      <c r="D7" s="3">
        <v>9</v>
      </c>
      <c r="F7" s="2" t="s">
        <v>49</v>
      </c>
      <c r="G7" s="5">
        <v>30.294117647058822</v>
      </c>
      <c r="J7" s="2" t="s">
        <v>49</v>
      </c>
      <c r="K7" s="5">
        <v>4.5</v>
      </c>
    </row>
    <row r="8" spans="1:11" x14ac:dyDescent="0.25">
      <c r="A8" t="s">
        <v>4</v>
      </c>
      <c r="C8" s="2" t="s">
        <v>41</v>
      </c>
      <c r="D8" s="3">
        <v>16</v>
      </c>
      <c r="F8" s="2" t="s">
        <v>50</v>
      </c>
      <c r="G8" s="5">
        <v>32.428571428571431</v>
      </c>
      <c r="J8" s="2" t="s">
        <v>50</v>
      </c>
      <c r="K8" s="5">
        <v>4</v>
      </c>
    </row>
    <row r="9" spans="1:11" x14ac:dyDescent="0.25">
      <c r="A9" s="5">
        <v>34.719827586206897</v>
      </c>
      <c r="C9" s="2" t="s">
        <v>42</v>
      </c>
      <c r="D9" s="3">
        <v>16</v>
      </c>
      <c r="F9" s="2" t="s">
        <v>51</v>
      </c>
      <c r="G9" s="5">
        <v>31.1</v>
      </c>
      <c r="J9" s="2" t="s">
        <v>51</v>
      </c>
      <c r="K9" s="5">
        <v>5.25</v>
      </c>
    </row>
    <row r="10" spans="1:11" x14ac:dyDescent="0.25">
      <c r="C10" s="2" t="s">
        <v>43</v>
      </c>
      <c r="D10" s="3">
        <v>8</v>
      </c>
      <c r="F10" s="2" t="s">
        <v>52</v>
      </c>
      <c r="G10" s="5">
        <v>34.333333333333336</v>
      </c>
      <c r="J10" s="2" t="s">
        <v>52</v>
      </c>
      <c r="K10" s="5">
        <v>3.5</v>
      </c>
    </row>
    <row r="11" spans="1:11" x14ac:dyDescent="0.25">
      <c r="C11" s="2" t="s">
        <v>44</v>
      </c>
      <c r="D11" s="3">
        <v>12</v>
      </c>
      <c r="F11" s="2" t="s">
        <v>53</v>
      </c>
      <c r="G11" s="5">
        <v>28.6</v>
      </c>
      <c r="J11" s="2" t="s">
        <v>53</v>
      </c>
      <c r="K11" s="5">
        <v>8.3333333333333339</v>
      </c>
    </row>
    <row r="12" spans="1:11" x14ac:dyDescent="0.25">
      <c r="C12" s="2" t="s">
        <v>45</v>
      </c>
      <c r="D12" s="3">
        <v>15</v>
      </c>
      <c r="F12" s="2" t="s">
        <v>54</v>
      </c>
      <c r="G12" s="5">
        <v>32</v>
      </c>
      <c r="J12" s="2" t="s">
        <v>54</v>
      </c>
      <c r="K12" s="5">
        <v>4.5</v>
      </c>
    </row>
    <row r="13" spans="1:11" x14ac:dyDescent="0.25">
      <c r="C13" s="2" t="s">
        <v>46</v>
      </c>
      <c r="D13" s="3">
        <v>12</v>
      </c>
      <c r="F13" s="2" t="s">
        <v>55</v>
      </c>
      <c r="G13" s="5">
        <v>37.625</v>
      </c>
      <c r="J13" s="2" t="s">
        <v>55</v>
      </c>
      <c r="K13" s="5">
        <v>5</v>
      </c>
    </row>
    <row r="14" spans="1:11" x14ac:dyDescent="0.25">
      <c r="A14" t="s">
        <v>6</v>
      </c>
      <c r="C14" s="2" t="s">
        <v>47</v>
      </c>
      <c r="D14" s="3">
        <v>16</v>
      </c>
      <c r="F14" s="2" t="s">
        <v>56</v>
      </c>
      <c r="G14" s="5">
        <v>37.785714285714285</v>
      </c>
      <c r="J14" s="2" t="s">
        <v>56</v>
      </c>
      <c r="K14" s="5">
        <v>1</v>
      </c>
    </row>
    <row r="15" spans="1:11" x14ac:dyDescent="0.25">
      <c r="A15" s="5">
        <v>4.9913043478260866</v>
      </c>
      <c r="C15" s="2" t="s">
        <v>48</v>
      </c>
      <c r="D15" s="3">
        <v>17</v>
      </c>
      <c r="F15" s="2" t="s">
        <v>57</v>
      </c>
      <c r="G15" s="5">
        <v>36.375</v>
      </c>
      <c r="J15" s="2" t="s">
        <v>57</v>
      </c>
      <c r="K15" s="5">
        <v>5.6</v>
      </c>
    </row>
    <row r="16" spans="1:11" x14ac:dyDescent="0.25">
      <c r="C16" s="2" t="s">
        <v>49</v>
      </c>
      <c r="D16" s="3">
        <v>17</v>
      </c>
      <c r="F16" s="2" t="s">
        <v>39</v>
      </c>
      <c r="G16" s="5">
        <v>38.200000000000003</v>
      </c>
      <c r="J16" s="2" t="s">
        <v>39</v>
      </c>
      <c r="K16" s="5">
        <v>2</v>
      </c>
    </row>
    <row r="17" spans="3:11" x14ac:dyDescent="0.25">
      <c r="C17" s="2" t="s">
        <v>50</v>
      </c>
      <c r="D17" s="3">
        <v>14</v>
      </c>
      <c r="F17" s="2" t="s">
        <v>58</v>
      </c>
      <c r="G17" s="5">
        <v>38.857142857142854</v>
      </c>
      <c r="J17" s="2" t="s">
        <v>58</v>
      </c>
      <c r="K17" s="5">
        <v>3</v>
      </c>
    </row>
    <row r="18" spans="3:11" x14ac:dyDescent="0.25">
      <c r="C18" s="2" t="s">
        <v>51</v>
      </c>
      <c r="D18" s="3">
        <v>20</v>
      </c>
      <c r="F18" s="2" t="s">
        <v>59</v>
      </c>
      <c r="G18" s="5">
        <v>37</v>
      </c>
      <c r="J18" s="2" t="s">
        <v>59</v>
      </c>
      <c r="K18" s="5">
        <v>5.666666666666667</v>
      </c>
    </row>
    <row r="19" spans="3:11" x14ac:dyDescent="0.25">
      <c r="C19" s="2" t="s">
        <v>52</v>
      </c>
      <c r="D19" s="3">
        <v>15</v>
      </c>
      <c r="F19" s="2" t="s">
        <v>60</v>
      </c>
      <c r="G19" s="5">
        <v>33</v>
      </c>
      <c r="J19" s="2" t="s">
        <v>60</v>
      </c>
      <c r="K19" s="5">
        <v>5.5</v>
      </c>
    </row>
    <row r="20" spans="3:11" x14ac:dyDescent="0.25">
      <c r="C20" s="2" t="s">
        <v>53</v>
      </c>
      <c r="D20" s="3">
        <v>15</v>
      </c>
      <c r="F20" s="2" t="s">
        <v>61</v>
      </c>
      <c r="G20" s="5">
        <v>33.333333333333336</v>
      </c>
      <c r="J20" s="2" t="s">
        <v>61</v>
      </c>
      <c r="K20" s="5">
        <v>5.2</v>
      </c>
    </row>
    <row r="21" spans="3:11" x14ac:dyDescent="0.25">
      <c r="C21" s="2" t="s">
        <v>54</v>
      </c>
      <c r="D21" s="3">
        <v>14</v>
      </c>
      <c r="F21" s="2" t="s">
        <v>62</v>
      </c>
      <c r="G21" s="5">
        <v>36.944444444444443</v>
      </c>
      <c r="J21" s="2" t="s">
        <v>62</v>
      </c>
      <c r="K21" s="5">
        <v>4</v>
      </c>
    </row>
    <row r="22" spans="3:11" x14ac:dyDescent="0.25">
      <c r="C22" s="2" t="s">
        <v>55</v>
      </c>
      <c r="D22" s="3">
        <v>16</v>
      </c>
      <c r="F22" s="2" t="s">
        <v>63</v>
      </c>
      <c r="G22" s="5">
        <v>34.357142857142854</v>
      </c>
      <c r="J22" s="2" t="s">
        <v>63</v>
      </c>
      <c r="K22" s="5">
        <v>4.75</v>
      </c>
    </row>
    <row r="23" spans="3:11" x14ac:dyDescent="0.25">
      <c r="C23" s="2" t="s">
        <v>56</v>
      </c>
      <c r="D23" s="3">
        <v>14</v>
      </c>
      <c r="F23" s="2" t="s">
        <v>64</v>
      </c>
      <c r="G23" s="5">
        <v>39</v>
      </c>
      <c r="J23" s="2" t="s">
        <v>64</v>
      </c>
      <c r="K23" s="5">
        <v>4.75</v>
      </c>
    </row>
    <row r="24" spans="3:11" x14ac:dyDescent="0.25">
      <c r="C24" s="2" t="s">
        <v>57</v>
      </c>
      <c r="D24" s="3">
        <v>16</v>
      </c>
      <c r="F24" s="2" t="s">
        <v>65</v>
      </c>
      <c r="G24" s="5">
        <v>32</v>
      </c>
      <c r="J24" s="2" t="s">
        <v>65</v>
      </c>
      <c r="K24" s="5">
        <v>6.5</v>
      </c>
    </row>
    <row r="25" spans="3:11" x14ac:dyDescent="0.25">
      <c r="C25" s="2" t="s">
        <v>58</v>
      </c>
      <c r="D25" s="3">
        <v>14</v>
      </c>
      <c r="F25" s="2" t="s">
        <v>66</v>
      </c>
      <c r="G25" s="5">
        <v>33.5</v>
      </c>
      <c r="J25" s="2" t="s">
        <v>66</v>
      </c>
      <c r="K25" s="5">
        <v>5</v>
      </c>
    </row>
    <row r="26" spans="3:11" x14ac:dyDescent="0.25">
      <c r="C26" s="2" t="s">
        <v>59</v>
      </c>
      <c r="D26" s="3">
        <v>13</v>
      </c>
      <c r="F26" s="2" t="s">
        <v>67</v>
      </c>
      <c r="G26" s="5">
        <v>37.89473684210526</v>
      </c>
      <c r="J26" s="2" t="s">
        <v>67</v>
      </c>
      <c r="K26" s="5">
        <v>6.333333333333333</v>
      </c>
    </row>
    <row r="27" spans="3:11" x14ac:dyDescent="0.25">
      <c r="C27" s="2" t="s">
        <v>60</v>
      </c>
      <c r="D27" s="3">
        <v>19</v>
      </c>
      <c r="F27" s="2" t="s">
        <v>40</v>
      </c>
      <c r="G27" s="5">
        <v>32.444444444444443</v>
      </c>
      <c r="J27" s="2" t="s">
        <v>40</v>
      </c>
      <c r="K27" s="5">
        <v>6.5</v>
      </c>
    </row>
    <row r="28" spans="3:11" x14ac:dyDescent="0.25">
      <c r="C28" s="2" t="s">
        <v>61</v>
      </c>
      <c r="D28" s="3">
        <v>15</v>
      </c>
      <c r="F28" s="2" t="s">
        <v>68</v>
      </c>
      <c r="G28" s="5">
        <v>32</v>
      </c>
      <c r="J28" s="2" t="s">
        <v>68</v>
      </c>
      <c r="K28" s="5">
        <v>6</v>
      </c>
    </row>
    <row r="29" spans="3:11" x14ac:dyDescent="0.25">
      <c r="C29" s="2" t="s">
        <v>62</v>
      </c>
      <c r="D29" s="3">
        <v>18</v>
      </c>
      <c r="F29" s="2" t="s">
        <v>69</v>
      </c>
      <c r="G29" s="5">
        <v>35.133333333333333</v>
      </c>
      <c r="J29" s="2" t="s">
        <v>69</v>
      </c>
      <c r="K29" s="5">
        <v>8.1666666666666661</v>
      </c>
    </row>
    <row r="30" spans="3:11" x14ac:dyDescent="0.25">
      <c r="C30" s="2" t="s">
        <v>63</v>
      </c>
      <c r="D30" s="3">
        <v>14</v>
      </c>
      <c r="F30" s="2" t="s">
        <v>41</v>
      </c>
      <c r="G30" s="5">
        <v>37.875</v>
      </c>
      <c r="J30" s="2" t="s">
        <v>41</v>
      </c>
      <c r="K30" s="5">
        <v>2.5</v>
      </c>
    </row>
    <row r="31" spans="3:11" x14ac:dyDescent="0.25">
      <c r="C31" s="2" t="s">
        <v>64</v>
      </c>
      <c r="D31" s="3">
        <v>16</v>
      </c>
      <c r="F31" s="2" t="s">
        <v>42</v>
      </c>
      <c r="G31" s="5">
        <v>34.125</v>
      </c>
      <c r="J31" s="2" t="s">
        <v>42</v>
      </c>
      <c r="K31" s="5">
        <v>2</v>
      </c>
    </row>
    <row r="32" spans="3:11" x14ac:dyDescent="0.25">
      <c r="C32" s="2" t="s">
        <v>65</v>
      </c>
      <c r="D32" s="3">
        <v>13</v>
      </c>
      <c r="F32" s="2" t="s">
        <v>43</v>
      </c>
      <c r="G32" s="5">
        <v>24.5</v>
      </c>
      <c r="J32" s="2" t="s">
        <v>43</v>
      </c>
      <c r="K32" s="5">
        <v>2</v>
      </c>
    </row>
    <row r="33" spans="1:11" x14ac:dyDescent="0.25">
      <c r="C33" s="2" t="s">
        <v>66</v>
      </c>
      <c r="D33" s="3">
        <v>12</v>
      </c>
      <c r="F33" s="2" t="s">
        <v>44</v>
      </c>
      <c r="G33" s="5">
        <v>34.666666666666664</v>
      </c>
      <c r="J33" s="2" t="s">
        <v>44</v>
      </c>
      <c r="K33" s="5">
        <v>6</v>
      </c>
    </row>
    <row r="34" spans="1:11" x14ac:dyDescent="0.25">
      <c r="C34" s="2" t="s">
        <v>67</v>
      </c>
      <c r="D34" s="3">
        <v>19</v>
      </c>
      <c r="F34" s="2" t="s">
        <v>45</v>
      </c>
      <c r="G34" s="5">
        <v>38.333333333333336</v>
      </c>
      <c r="J34" s="2" t="s">
        <v>45</v>
      </c>
      <c r="K34" s="5">
        <v>4.5714285714285712</v>
      </c>
    </row>
    <row r="35" spans="1:11" x14ac:dyDescent="0.25">
      <c r="C35" s="2" t="s">
        <v>68</v>
      </c>
      <c r="D35" s="3">
        <v>19</v>
      </c>
      <c r="F35" s="2" t="s">
        <v>46</v>
      </c>
      <c r="G35" s="5">
        <v>43.833333333333336</v>
      </c>
      <c r="J35" s="2" t="s">
        <v>46</v>
      </c>
      <c r="K35" s="5">
        <v>4.333333333333333</v>
      </c>
    </row>
    <row r="36" spans="1:11" x14ac:dyDescent="0.25">
      <c r="C36" s="2" t="s">
        <v>69</v>
      </c>
      <c r="D36" s="3">
        <v>15</v>
      </c>
      <c r="F36" s="2" t="s">
        <v>47</v>
      </c>
      <c r="G36" s="5">
        <v>30.9375</v>
      </c>
      <c r="J36" s="2" t="s">
        <v>47</v>
      </c>
      <c r="K36" s="5">
        <v>7</v>
      </c>
    </row>
    <row r="37" spans="1:11" x14ac:dyDescent="0.25">
      <c r="C37" s="2" t="s">
        <v>1</v>
      </c>
      <c r="D37" s="3">
        <v>464</v>
      </c>
      <c r="F37" s="2" t="s">
        <v>1</v>
      </c>
      <c r="G37" s="5">
        <v>34.719827586206897</v>
      </c>
      <c r="J37" s="2" t="s">
        <v>1</v>
      </c>
      <c r="K37" s="5">
        <v>4.9913043478260866</v>
      </c>
    </row>
    <row r="39" spans="1:11" x14ac:dyDescent="0.25">
      <c r="A39" s="1" t="s">
        <v>0</v>
      </c>
      <c r="B39" t="s">
        <v>9</v>
      </c>
      <c r="C39" t="s">
        <v>10</v>
      </c>
    </row>
    <row r="40" spans="1:11" x14ac:dyDescent="0.25">
      <c r="A40" s="2" t="s">
        <v>7</v>
      </c>
      <c r="B40" s="7">
        <v>236</v>
      </c>
      <c r="C40" s="8">
        <v>0.50862068965517238</v>
      </c>
    </row>
    <row r="41" spans="1:11" x14ac:dyDescent="0.25">
      <c r="A41" s="2" t="s">
        <v>8</v>
      </c>
      <c r="B41" s="7">
        <v>228</v>
      </c>
      <c r="C41" s="8">
        <v>0.49137931034482757</v>
      </c>
    </row>
    <row r="42" spans="1:11" x14ac:dyDescent="0.25">
      <c r="A42" s="2" t="s">
        <v>1</v>
      </c>
      <c r="B42" s="5">
        <v>464</v>
      </c>
      <c r="C42" s="8">
        <v>1</v>
      </c>
    </row>
    <row r="44" spans="1:11" x14ac:dyDescent="0.25">
      <c r="A44" s="9" t="s">
        <v>18</v>
      </c>
      <c r="B44" s="10" t="s">
        <v>19</v>
      </c>
      <c r="C44" s="10" t="s">
        <v>20</v>
      </c>
      <c r="D44" s="10"/>
    </row>
    <row r="45" spans="1:11" x14ac:dyDescent="0.25">
      <c r="A45" s="11" t="str">
        <f>A41</f>
        <v>Not Admitted</v>
      </c>
      <c r="B45" s="12">
        <f>B41</f>
        <v>228</v>
      </c>
      <c r="C45" s="13">
        <f>C41</f>
        <v>0.49137931034482757</v>
      </c>
    </row>
    <row r="46" spans="1:11" x14ac:dyDescent="0.25">
      <c r="A46" s="11" t="str">
        <f>A40</f>
        <v>Admitted</v>
      </c>
      <c r="B46" s="12">
        <f>B40</f>
        <v>236</v>
      </c>
      <c r="C46" s="13">
        <f>C40</f>
        <v>0.50862068965517238</v>
      </c>
    </row>
    <row r="49" spans="1:8" x14ac:dyDescent="0.25">
      <c r="A49" s="1" t="s">
        <v>0</v>
      </c>
      <c r="B49" t="s">
        <v>22</v>
      </c>
      <c r="D49" s="1" t="s">
        <v>0</v>
      </c>
      <c r="E49" t="s">
        <v>25</v>
      </c>
      <c r="G49" s="1" t="s">
        <v>0</v>
      </c>
      <c r="H49" t="s">
        <v>28</v>
      </c>
    </row>
    <row r="50" spans="1:8" x14ac:dyDescent="0.25">
      <c r="A50" s="2" t="s">
        <v>15</v>
      </c>
      <c r="B50" s="7">
        <v>61</v>
      </c>
      <c r="D50" s="2" t="s">
        <v>24</v>
      </c>
      <c r="E50" s="7">
        <v>267</v>
      </c>
      <c r="G50" s="2" t="s">
        <v>26</v>
      </c>
      <c r="H50" s="7">
        <v>228</v>
      </c>
    </row>
    <row r="51" spans="1:8" x14ac:dyDescent="0.25">
      <c r="A51" s="2" t="s">
        <v>21</v>
      </c>
      <c r="B51" s="7">
        <v>53</v>
      </c>
      <c r="D51" s="2" t="s">
        <v>23</v>
      </c>
      <c r="E51" s="7">
        <v>197</v>
      </c>
      <c r="G51" s="2" t="s">
        <v>27</v>
      </c>
      <c r="H51" s="7">
        <v>236</v>
      </c>
    </row>
    <row r="52" spans="1:8" x14ac:dyDescent="0.25">
      <c r="A52" s="2" t="s">
        <v>13</v>
      </c>
      <c r="B52" s="7">
        <v>71</v>
      </c>
      <c r="D52" s="2" t="s">
        <v>1</v>
      </c>
      <c r="E52" s="7">
        <v>464</v>
      </c>
      <c r="G52" s="2" t="s">
        <v>1</v>
      </c>
      <c r="H52" s="7">
        <v>464</v>
      </c>
    </row>
    <row r="53" spans="1:8" x14ac:dyDescent="0.25">
      <c r="A53" s="2" t="s">
        <v>14</v>
      </c>
      <c r="B53" s="7">
        <v>59</v>
      </c>
    </row>
    <row r="54" spans="1:8" x14ac:dyDescent="0.25">
      <c r="A54" s="2" t="s">
        <v>17</v>
      </c>
      <c r="B54" s="7">
        <v>63</v>
      </c>
      <c r="D54" s="1" t="s">
        <v>0</v>
      </c>
      <c r="E54" t="s">
        <v>37</v>
      </c>
    </row>
    <row r="55" spans="1:8" x14ac:dyDescent="0.25">
      <c r="A55" s="2" t="s">
        <v>12</v>
      </c>
      <c r="B55" s="7">
        <v>63</v>
      </c>
      <c r="D55" s="2" t="s">
        <v>36</v>
      </c>
      <c r="E55" s="7">
        <v>3</v>
      </c>
    </row>
    <row r="56" spans="1:8" x14ac:dyDescent="0.25">
      <c r="A56" s="2" t="s">
        <v>16</v>
      </c>
      <c r="B56" s="7">
        <v>37</v>
      </c>
      <c r="D56" s="2" t="s">
        <v>30</v>
      </c>
      <c r="E56" s="7">
        <v>8</v>
      </c>
      <c r="G56" s="1" t="s">
        <v>0</v>
      </c>
    </row>
    <row r="57" spans="1:8" x14ac:dyDescent="0.25">
      <c r="A57" s="2" t="s">
        <v>11</v>
      </c>
      <c r="B57" s="7">
        <v>57</v>
      </c>
      <c r="D57" s="2" t="s">
        <v>32</v>
      </c>
      <c r="E57" s="7">
        <v>9</v>
      </c>
      <c r="G57" s="2" t="s">
        <v>38</v>
      </c>
    </row>
    <row r="58" spans="1:8" x14ac:dyDescent="0.25">
      <c r="A58" s="2" t="s">
        <v>1</v>
      </c>
      <c r="B58" s="7">
        <v>464</v>
      </c>
      <c r="D58" s="2" t="s">
        <v>35</v>
      </c>
      <c r="E58" s="7">
        <v>11</v>
      </c>
      <c r="G58" s="2" t="s">
        <v>1</v>
      </c>
    </row>
    <row r="59" spans="1:8" x14ac:dyDescent="0.25">
      <c r="D59" s="2" t="s">
        <v>29</v>
      </c>
      <c r="E59" s="7">
        <v>12</v>
      </c>
    </row>
    <row r="60" spans="1:8" x14ac:dyDescent="0.25">
      <c r="D60" s="2" t="s">
        <v>34</v>
      </c>
      <c r="E60" s="7">
        <v>54</v>
      </c>
    </row>
    <row r="61" spans="1:8" x14ac:dyDescent="0.25">
      <c r="D61" s="2" t="s">
        <v>31</v>
      </c>
      <c r="E61" s="7">
        <v>87</v>
      </c>
    </row>
    <row r="62" spans="1:8" x14ac:dyDescent="0.25">
      <c r="D62" s="2" t="s">
        <v>33</v>
      </c>
      <c r="E62" s="7">
        <v>280</v>
      </c>
    </row>
    <row r="63" spans="1:8" x14ac:dyDescent="0.25">
      <c r="D63" s="2" t="s">
        <v>1</v>
      </c>
      <c r="E63" s="7">
        <v>464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87A0-C3DF-4072-B87C-05E86F2869A5}">
  <dimension ref="A1:M16"/>
  <sheetViews>
    <sheetView tabSelected="1" topLeftCell="B1" zoomScale="106" zoomScaleNormal="106" workbookViewId="0">
      <selection activeCell="O8" sqref="O8"/>
    </sheetView>
  </sheetViews>
  <sheetFormatPr defaultRowHeight="15" x14ac:dyDescent="0.25"/>
  <sheetData>
    <row r="1" spans="1:13" x14ac:dyDescent="0.25">
      <c r="A1" s="4" t="s">
        <v>5</v>
      </c>
      <c r="B1" s="4"/>
      <c r="C1" s="4"/>
      <c r="D1" s="4"/>
      <c r="E1" s="4"/>
      <c r="F1" s="4"/>
      <c r="G1" s="4"/>
      <c r="H1" s="4"/>
      <c r="I1" s="4"/>
      <c r="J1" s="4"/>
      <c r="K1" s="4"/>
      <c r="L1" s="4"/>
      <c r="M1" s="4"/>
    </row>
    <row r="2" spans="1:13" x14ac:dyDescent="0.25">
      <c r="A2" s="4"/>
      <c r="B2" s="4"/>
      <c r="C2" s="4"/>
      <c r="D2" s="4"/>
      <c r="E2" s="4"/>
      <c r="F2" s="4"/>
      <c r="G2" s="4"/>
      <c r="H2" s="4"/>
      <c r="I2" s="4"/>
      <c r="J2" s="4"/>
      <c r="K2" s="4"/>
      <c r="L2" s="4"/>
      <c r="M2" s="4"/>
    </row>
    <row r="3" spans="1:13" x14ac:dyDescent="0.25">
      <c r="A3" s="4"/>
      <c r="B3" s="4"/>
      <c r="C3" s="4"/>
      <c r="D3" s="4"/>
      <c r="E3" s="4"/>
      <c r="F3" s="4"/>
      <c r="G3" s="4"/>
      <c r="H3" s="4"/>
      <c r="I3" s="4"/>
      <c r="J3" s="4"/>
      <c r="K3" s="4"/>
      <c r="L3" s="4"/>
      <c r="M3" s="4"/>
    </row>
    <row r="4" spans="1:13" x14ac:dyDescent="0.25">
      <c r="A4" s="4"/>
      <c r="B4" s="4"/>
      <c r="C4" s="4"/>
      <c r="D4" s="4"/>
      <c r="E4" s="4"/>
      <c r="F4" s="4"/>
      <c r="G4" s="4"/>
      <c r="H4" s="4"/>
      <c r="I4" s="4"/>
      <c r="J4" s="4"/>
      <c r="K4" s="4"/>
      <c r="L4" s="4"/>
      <c r="M4" s="4"/>
    </row>
    <row r="5" spans="1:13" x14ac:dyDescent="0.25">
      <c r="A5" s="4"/>
      <c r="B5" s="4"/>
      <c r="C5" s="4"/>
      <c r="D5" s="4"/>
      <c r="E5" s="4"/>
      <c r="F5" s="4"/>
      <c r="G5" s="4"/>
      <c r="H5" s="4"/>
      <c r="I5" s="4"/>
      <c r="J5" s="4"/>
      <c r="K5" s="4"/>
      <c r="L5" s="4"/>
      <c r="M5" s="4"/>
    </row>
    <row r="6" spans="1:13" x14ac:dyDescent="0.25">
      <c r="A6" s="4"/>
      <c r="B6" s="4"/>
      <c r="C6" s="4"/>
      <c r="D6" s="4"/>
      <c r="E6" s="4"/>
      <c r="F6" s="4"/>
      <c r="G6" s="4"/>
      <c r="H6" s="4"/>
      <c r="I6" s="4"/>
      <c r="J6" s="4"/>
      <c r="K6" s="4"/>
      <c r="L6" s="4"/>
      <c r="M6" s="4"/>
    </row>
    <row r="7" spans="1:13" x14ac:dyDescent="0.25">
      <c r="A7" s="4"/>
      <c r="B7" s="4"/>
      <c r="C7" s="4"/>
      <c r="D7" s="4"/>
      <c r="E7" s="4"/>
      <c r="F7" s="4"/>
      <c r="G7" s="4"/>
      <c r="H7" s="4"/>
      <c r="I7" s="4"/>
      <c r="J7" s="4"/>
      <c r="K7" s="4"/>
      <c r="L7" s="4"/>
      <c r="M7" s="4"/>
    </row>
    <row r="8" spans="1:13" x14ac:dyDescent="0.25">
      <c r="A8" s="4"/>
      <c r="B8" s="4"/>
      <c r="C8" s="4"/>
      <c r="D8" s="4"/>
      <c r="E8" s="4"/>
      <c r="F8" s="4"/>
      <c r="G8" s="4"/>
      <c r="H8" s="4"/>
      <c r="I8" s="4"/>
      <c r="J8" s="4"/>
      <c r="K8" s="4"/>
      <c r="L8" s="4"/>
      <c r="M8" s="4"/>
    </row>
    <row r="9" spans="1:13" x14ac:dyDescent="0.25">
      <c r="A9" s="4"/>
      <c r="B9" s="4"/>
      <c r="C9" s="4"/>
      <c r="D9" s="4"/>
      <c r="E9" s="4"/>
      <c r="F9" s="4"/>
      <c r="G9" s="4"/>
      <c r="H9" s="4"/>
      <c r="I9" s="4"/>
      <c r="J9" s="4"/>
      <c r="K9" s="4"/>
      <c r="L9" s="4"/>
      <c r="M9" s="4"/>
    </row>
    <row r="10" spans="1:13" x14ac:dyDescent="0.25">
      <c r="A10" s="4"/>
      <c r="B10" s="4"/>
      <c r="C10" s="4"/>
      <c r="D10" s="4"/>
      <c r="E10" s="4"/>
      <c r="F10" s="4"/>
      <c r="G10" s="4"/>
      <c r="H10" s="4"/>
      <c r="I10" s="4"/>
      <c r="J10" s="4"/>
      <c r="K10" s="4"/>
      <c r="L10" s="4"/>
      <c r="M10" s="4"/>
    </row>
    <row r="11" spans="1:13" x14ac:dyDescent="0.25">
      <c r="A11" s="4"/>
      <c r="B11" s="4"/>
      <c r="C11" s="4"/>
      <c r="D11" s="4"/>
      <c r="E11" s="4"/>
      <c r="F11" s="4"/>
      <c r="G11" s="4"/>
      <c r="H11" s="4"/>
      <c r="I11" s="4"/>
      <c r="J11" s="4"/>
      <c r="K11" s="4"/>
      <c r="L11" s="4"/>
      <c r="M11" s="4"/>
    </row>
    <row r="12" spans="1:13" x14ac:dyDescent="0.25">
      <c r="A12" s="4"/>
      <c r="B12" s="4"/>
      <c r="C12" s="4"/>
      <c r="D12" s="4"/>
      <c r="E12" s="4"/>
      <c r="F12" s="4"/>
      <c r="G12" s="4"/>
      <c r="H12" s="4"/>
      <c r="I12" s="4"/>
      <c r="J12" s="4"/>
      <c r="K12" s="4"/>
      <c r="L12" s="4"/>
      <c r="M12" s="4"/>
    </row>
    <row r="13" spans="1:13" x14ac:dyDescent="0.25">
      <c r="A13" s="4"/>
      <c r="B13" s="4"/>
      <c r="C13" s="4"/>
      <c r="D13" s="4"/>
      <c r="E13" s="4"/>
      <c r="F13" s="4"/>
      <c r="G13" s="4"/>
      <c r="H13" s="4"/>
      <c r="I13" s="4"/>
      <c r="J13" s="4"/>
      <c r="K13" s="4"/>
      <c r="L13" s="4"/>
      <c r="M13" s="4"/>
    </row>
    <row r="14" spans="1:13" x14ac:dyDescent="0.25">
      <c r="A14" s="4"/>
      <c r="B14" s="4"/>
      <c r="C14" s="4"/>
      <c r="D14" s="4"/>
      <c r="E14" s="4"/>
      <c r="F14" s="4"/>
      <c r="G14" s="4"/>
      <c r="H14" s="4"/>
      <c r="I14" s="4"/>
      <c r="J14" s="4"/>
      <c r="K14" s="4"/>
      <c r="L14" s="4"/>
      <c r="M14" s="4"/>
    </row>
    <row r="15" spans="1:13" x14ac:dyDescent="0.25">
      <c r="A15" s="4"/>
      <c r="B15" s="4"/>
      <c r="C15" s="4"/>
      <c r="D15" s="4"/>
      <c r="E15" s="4"/>
      <c r="F15" s="4"/>
      <c r="G15" s="4"/>
      <c r="H15" s="4"/>
      <c r="I15" s="4"/>
      <c r="J15" s="4"/>
      <c r="K15" s="4"/>
      <c r="L15" s="4"/>
      <c r="M15" s="4"/>
    </row>
    <row r="16" spans="1:13" x14ac:dyDescent="0.25">
      <c r="A16" s="4"/>
      <c r="B16" s="4"/>
      <c r="C16" s="4"/>
      <c r="D16" s="4"/>
      <c r="E16" s="4"/>
      <c r="F16" s="4"/>
      <c r="G16" s="4"/>
      <c r="H16" s="4"/>
      <c r="I16" s="4"/>
      <c r="J16" s="4"/>
      <c r="K16" s="4"/>
      <c r="L16" s="4"/>
      <c r="M16" s="4"/>
    </row>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F8F27-AB43-4114-AF38-CD53AA702A55}">
  <dimension ref="A1:Q22"/>
  <sheetViews>
    <sheetView workbookViewId="0"/>
  </sheetViews>
  <sheetFormatPr defaultRowHeight="15" x14ac:dyDescent="0.25"/>
  <sheetData>
    <row r="1" spans="1:17" x14ac:dyDescent="0.25">
      <c r="A1" s="4"/>
      <c r="B1" s="4"/>
      <c r="C1" s="4"/>
      <c r="D1" s="4"/>
      <c r="E1" s="4"/>
      <c r="F1" s="4"/>
      <c r="G1" s="4"/>
      <c r="H1" s="4"/>
      <c r="I1" s="4"/>
      <c r="J1" s="4"/>
      <c r="K1" s="4"/>
      <c r="L1" s="4"/>
      <c r="M1" s="4"/>
      <c r="N1" s="4"/>
      <c r="O1" s="4"/>
      <c r="P1" s="4"/>
      <c r="Q1" s="4"/>
    </row>
    <row r="2" spans="1:17" x14ac:dyDescent="0.25">
      <c r="A2" s="4"/>
      <c r="B2" s="4"/>
      <c r="C2" s="4"/>
      <c r="D2" s="4"/>
      <c r="E2" s="4"/>
      <c r="F2" s="4"/>
      <c r="G2" s="4"/>
      <c r="H2" s="4"/>
      <c r="I2" s="4"/>
      <c r="J2" s="4"/>
      <c r="K2" s="4"/>
      <c r="L2" s="4"/>
      <c r="M2" s="4"/>
      <c r="N2" s="4"/>
      <c r="O2" s="4"/>
      <c r="P2" s="4"/>
      <c r="Q2" s="4"/>
    </row>
    <row r="3" spans="1:17" x14ac:dyDescent="0.25">
      <c r="A3" s="4"/>
      <c r="B3" s="4"/>
      <c r="C3" s="4"/>
      <c r="D3" s="4"/>
      <c r="E3" s="4"/>
      <c r="F3" s="4"/>
      <c r="G3" s="4"/>
      <c r="H3" s="4"/>
      <c r="I3" s="4"/>
      <c r="J3" s="4"/>
      <c r="K3" s="4"/>
      <c r="L3" s="4"/>
      <c r="M3" s="4"/>
      <c r="N3" s="4"/>
      <c r="O3" s="4"/>
      <c r="P3" s="4"/>
      <c r="Q3" s="4"/>
    </row>
    <row r="4" spans="1:17" x14ac:dyDescent="0.25">
      <c r="A4" s="4"/>
      <c r="B4" s="4"/>
      <c r="C4" s="4"/>
      <c r="D4" s="4"/>
      <c r="E4" s="4"/>
      <c r="F4" s="4"/>
      <c r="G4" s="4"/>
      <c r="H4" s="4"/>
      <c r="I4" s="4"/>
      <c r="J4" s="4"/>
      <c r="K4" s="4"/>
      <c r="L4" s="4"/>
      <c r="M4" s="4"/>
      <c r="N4" s="4"/>
      <c r="O4" s="4"/>
      <c r="P4" s="4"/>
      <c r="Q4" s="4"/>
    </row>
    <row r="5" spans="1:17" x14ac:dyDescent="0.25">
      <c r="A5" s="4"/>
      <c r="B5" s="4"/>
      <c r="C5" s="4"/>
      <c r="D5" s="4"/>
      <c r="E5" s="4"/>
      <c r="F5" s="4"/>
      <c r="G5" s="4"/>
      <c r="H5" s="4"/>
      <c r="I5" s="4"/>
      <c r="J5" s="4"/>
      <c r="K5" s="4"/>
      <c r="L5" s="4"/>
      <c r="M5" s="4"/>
      <c r="N5" s="4"/>
      <c r="O5" s="4"/>
      <c r="P5" s="4"/>
      <c r="Q5" s="4"/>
    </row>
    <row r="6" spans="1:17" x14ac:dyDescent="0.25">
      <c r="A6" s="4"/>
      <c r="B6" s="4"/>
      <c r="C6" s="4"/>
      <c r="D6" s="4"/>
      <c r="E6" s="4"/>
      <c r="F6" s="4"/>
      <c r="G6" s="4"/>
      <c r="H6" s="4"/>
      <c r="I6" s="4"/>
      <c r="J6" s="4"/>
      <c r="K6" s="4"/>
      <c r="L6" s="4"/>
      <c r="M6" s="4"/>
      <c r="N6" s="4"/>
      <c r="O6" s="4"/>
      <c r="P6" s="4"/>
      <c r="Q6" s="4"/>
    </row>
    <row r="7" spans="1:17" x14ac:dyDescent="0.25">
      <c r="A7" s="4"/>
      <c r="B7" s="4"/>
      <c r="C7" s="4"/>
      <c r="D7" s="4"/>
      <c r="E7" s="4"/>
      <c r="F7" s="4"/>
      <c r="G7" s="4"/>
      <c r="H7" s="4"/>
      <c r="I7" s="4"/>
      <c r="J7" s="4"/>
      <c r="K7" s="4"/>
      <c r="L7" s="4"/>
      <c r="M7" s="4"/>
      <c r="N7" s="4"/>
      <c r="O7" s="4"/>
      <c r="P7" s="4"/>
      <c r="Q7" s="4"/>
    </row>
    <row r="8" spans="1:17" x14ac:dyDescent="0.25">
      <c r="A8" s="4"/>
      <c r="B8" s="4"/>
      <c r="C8" s="4"/>
      <c r="D8" s="4"/>
      <c r="E8" s="4"/>
      <c r="F8" s="4"/>
      <c r="G8" s="4"/>
      <c r="H8" s="4"/>
      <c r="I8" s="4"/>
      <c r="J8" s="4"/>
      <c r="K8" s="4"/>
      <c r="L8" s="4"/>
      <c r="M8" s="4"/>
      <c r="N8" s="4"/>
      <c r="O8" s="4"/>
      <c r="P8" s="4"/>
      <c r="Q8" s="4"/>
    </row>
    <row r="9" spans="1:17" x14ac:dyDescent="0.25">
      <c r="A9" s="4"/>
      <c r="B9" s="4"/>
      <c r="C9" s="4"/>
      <c r="D9" s="4"/>
      <c r="E9" s="4"/>
      <c r="F9" s="4"/>
      <c r="G9" s="4"/>
      <c r="H9" s="4"/>
      <c r="I9" s="4"/>
      <c r="J9" s="4"/>
      <c r="K9" s="4"/>
      <c r="L9" s="4"/>
      <c r="M9" s="4"/>
      <c r="N9" s="4"/>
      <c r="O9" s="4"/>
      <c r="P9" s="4"/>
      <c r="Q9" s="4"/>
    </row>
    <row r="10" spans="1:17" x14ac:dyDescent="0.25">
      <c r="A10" s="4"/>
      <c r="B10" s="4"/>
      <c r="C10" s="4"/>
      <c r="D10" s="4"/>
      <c r="E10" s="4"/>
      <c r="F10" s="4"/>
      <c r="G10" s="4"/>
      <c r="H10" s="4"/>
      <c r="I10" s="4"/>
      <c r="J10" s="4"/>
      <c r="K10" s="4"/>
      <c r="L10" s="4"/>
      <c r="M10" s="4"/>
      <c r="N10" s="4"/>
      <c r="O10" s="4"/>
      <c r="P10" s="4"/>
      <c r="Q10" s="4"/>
    </row>
    <row r="11" spans="1:17" x14ac:dyDescent="0.25">
      <c r="A11" s="4"/>
      <c r="B11" s="4"/>
      <c r="C11" s="4"/>
      <c r="D11" s="4"/>
      <c r="E11" s="4"/>
      <c r="F11" s="4"/>
      <c r="G11" s="4"/>
      <c r="H11" s="4"/>
      <c r="I11" s="4"/>
      <c r="J11" s="4"/>
      <c r="K11" s="4"/>
      <c r="L11" s="4"/>
      <c r="M11" s="4"/>
      <c r="N11" s="4"/>
      <c r="O11" s="4"/>
      <c r="P11" s="4"/>
      <c r="Q11" s="4"/>
    </row>
    <row r="12" spans="1:17" x14ac:dyDescent="0.25">
      <c r="A12" s="4"/>
      <c r="B12" s="4"/>
      <c r="C12" s="4"/>
      <c r="D12" s="4"/>
      <c r="E12" s="4"/>
      <c r="F12" s="4"/>
      <c r="G12" s="4"/>
      <c r="H12" s="4"/>
      <c r="I12" s="4"/>
      <c r="J12" s="4"/>
      <c r="K12" s="4"/>
      <c r="L12" s="4"/>
      <c r="M12" s="4"/>
      <c r="N12" s="4"/>
      <c r="O12" s="4"/>
      <c r="P12" s="4"/>
      <c r="Q12" s="4"/>
    </row>
    <row r="13" spans="1:17" x14ac:dyDescent="0.25">
      <c r="A13" s="4"/>
      <c r="B13" s="4"/>
      <c r="C13" s="4"/>
      <c r="D13" s="4"/>
      <c r="E13" s="4"/>
      <c r="F13" s="4"/>
      <c r="G13" s="4"/>
      <c r="H13" s="4"/>
      <c r="I13" s="4"/>
      <c r="J13" s="4"/>
      <c r="K13" s="4"/>
      <c r="L13" s="4"/>
      <c r="M13" s="4"/>
      <c r="N13" s="4"/>
      <c r="O13" s="4"/>
      <c r="P13" s="4"/>
      <c r="Q13" s="4"/>
    </row>
    <row r="14" spans="1:17" x14ac:dyDescent="0.25">
      <c r="A14" s="4"/>
      <c r="B14" s="4"/>
      <c r="C14" s="4"/>
      <c r="D14" s="4"/>
      <c r="E14" s="4"/>
      <c r="F14" s="4"/>
      <c r="G14" s="4"/>
      <c r="H14" s="4"/>
      <c r="I14" s="4"/>
      <c r="J14" s="4"/>
      <c r="K14" s="4"/>
      <c r="L14" s="4"/>
      <c r="M14" s="4"/>
      <c r="N14" s="4"/>
      <c r="O14" s="4"/>
      <c r="P14" s="4"/>
      <c r="Q14" s="4"/>
    </row>
    <row r="15" spans="1:17" x14ac:dyDescent="0.25">
      <c r="A15" s="4"/>
      <c r="B15" s="4"/>
      <c r="C15" s="4"/>
      <c r="D15" s="4"/>
      <c r="E15" s="4"/>
      <c r="F15" s="4"/>
      <c r="G15" s="4"/>
      <c r="H15" s="4"/>
      <c r="I15" s="4"/>
      <c r="J15" s="4"/>
      <c r="K15" s="4"/>
      <c r="L15" s="4"/>
      <c r="M15" s="4"/>
      <c r="N15" s="4"/>
      <c r="O15" s="4"/>
      <c r="P15" s="4"/>
      <c r="Q15" s="4"/>
    </row>
    <row r="16" spans="1:17" x14ac:dyDescent="0.25">
      <c r="A16" s="4"/>
      <c r="B16" s="4"/>
      <c r="C16" s="4"/>
      <c r="D16" s="4"/>
      <c r="E16" s="4"/>
      <c r="F16" s="4"/>
      <c r="G16" s="4"/>
      <c r="H16" s="4"/>
      <c r="I16" s="4"/>
      <c r="J16" s="4"/>
      <c r="K16" s="4"/>
      <c r="L16" s="4"/>
      <c r="M16" s="4"/>
      <c r="N16" s="4"/>
      <c r="O16" s="4"/>
      <c r="P16" s="4"/>
      <c r="Q16" s="4"/>
    </row>
    <row r="17" spans="1:17" x14ac:dyDescent="0.25">
      <c r="A17" s="4"/>
      <c r="B17" s="4"/>
      <c r="C17" s="4"/>
      <c r="D17" s="4"/>
      <c r="E17" s="4"/>
      <c r="F17" s="4"/>
      <c r="G17" s="4"/>
      <c r="H17" s="4"/>
      <c r="I17" s="4"/>
      <c r="J17" s="4"/>
      <c r="K17" s="4"/>
      <c r="L17" s="4"/>
      <c r="M17" s="4"/>
      <c r="N17" s="4"/>
      <c r="O17" s="4"/>
      <c r="P17" s="4"/>
      <c r="Q17" s="4"/>
    </row>
    <row r="18" spans="1:17" x14ac:dyDescent="0.25">
      <c r="A18" s="4"/>
      <c r="B18" s="4"/>
      <c r="C18" s="4"/>
      <c r="D18" s="4"/>
      <c r="E18" s="4"/>
      <c r="F18" s="4"/>
      <c r="G18" s="4"/>
      <c r="H18" s="4"/>
      <c r="I18" s="4"/>
      <c r="J18" s="4"/>
      <c r="K18" s="4"/>
      <c r="L18" s="4"/>
      <c r="M18" s="4"/>
      <c r="N18" s="4"/>
      <c r="O18" s="4"/>
      <c r="P18" s="4"/>
      <c r="Q18" s="4"/>
    </row>
    <row r="19" spans="1:17" x14ac:dyDescent="0.25">
      <c r="A19" s="4"/>
      <c r="B19" s="4"/>
      <c r="C19" s="4"/>
      <c r="D19" s="4"/>
      <c r="E19" s="4"/>
      <c r="F19" s="4"/>
      <c r="G19" s="4"/>
      <c r="H19" s="4"/>
      <c r="I19" s="4"/>
      <c r="J19" s="4"/>
      <c r="K19" s="4"/>
      <c r="L19" s="4"/>
      <c r="M19" s="4"/>
      <c r="N19" s="4"/>
      <c r="O19" s="4"/>
      <c r="P19" s="4"/>
      <c r="Q19" s="4"/>
    </row>
    <row r="20" spans="1:17" x14ac:dyDescent="0.25">
      <c r="A20" s="4"/>
      <c r="B20" s="4"/>
      <c r="C20" s="4"/>
      <c r="D20" s="4"/>
      <c r="E20" s="4"/>
      <c r="F20" s="4"/>
      <c r="G20" s="4"/>
      <c r="H20" s="4"/>
      <c r="I20" s="4"/>
      <c r="J20" s="4"/>
      <c r="K20" s="4"/>
      <c r="L20" s="4"/>
      <c r="M20" s="4"/>
      <c r="N20" s="4"/>
      <c r="O20" s="4"/>
      <c r="P20" s="4"/>
      <c r="Q20" s="4"/>
    </row>
    <row r="21" spans="1:17" x14ac:dyDescent="0.25">
      <c r="A21" s="4"/>
      <c r="B21" s="4"/>
      <c r="C21" s="4"/>
      <c r="D21" s="4"/>
      <c r="E21" s="4"/>
      <c r="F21" s="4"/>
      <c r="G21" s="4"/>
      <c r="H21" s="4"/>
      <c r="I21" s="4"/>
      <c r="J21" s="4"/>
      <c r="K21" s="4"/>
      <c r="L21" s="4"/>
      <c r="M21" s="4"/>
      <c r="N21" s="4"/>
      <c r="O21" s="4"/>
      <c r="P21" s="4"/>
      <c r="Q21" s="4"/>
    </row>
    <row r="22" spans="1:17" x14ac:dyDescent="0.25">
      <c r="A22" s="4"/>
      <c r="B22" s="4"/>
      <c r="C22" s="4"/>
      <c r="D22" s="4"/>
      <c r="E22" s="4"/>
      <c r="F22" s="4"/>
      <c r="G22" s="4"/>
      <c r="H22" s="4"/>
      <c r="I22" s="4"/>
      <c r="J22" s="4"/>
      <c r="K22" s="4"/>
      <c r="L22" s="4"/>
      <c r="M22" s="4"/>
      <c r="N22" s="4"/>
      <c r="O22" s="4"/>
      <c r="P22" s="4"/>
      <c r="Q22"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78B2D-6695-4C35-AC2C-DD3A0F5CB198}">
  <dimension ref="A1:J17"/>
  <sheetViews>
    <sheetView workbookViewId="0"/>
  </sheetViews>
  <sheetFormatPr defaultRowHeight="15" x14ac:dyDescent="0.25"/>
  <sheetData>
    <row r="1" spans="1:10" x14ac:dyDescent="0.25">
      <c r="A1" s="4"/>
      <c r="B1" s="4"/>
      <c r="C1" s="4"/>
      <c r="D1" s="4"/>
      <c r="E1" s="4"/>
      <c r="F1" s="4"/>
      <c r="G1" s="4"/>
      <c r="H1" s="4"/>
      <c r="I1" s="4"/>
      <c r="J1" s="4"/>
    </row>
    <row r="2" spans="1:10" x14ac:dyDescent="0.25">
      <c r="A2" s="4"/>
      <c r="B2" s="4"/>
      <c r="C2" s="4"/>
      <c r="D2" s="4"/>
      <c r="E2" s="4"/>
      <c r="F2" s="4"/>
      <c r="G2" s="4"/>
      <c r="H2" s="4"/>
      <c r="I2" s="4"/>
      <c r="J2" s="4"/>
    </row>
    <row r="3" spans="1:10" x14ac:dyDescent="0.25">
      <c r="A3" s="4"/>
      <c r="B3" s="4"/>
      <c r="C3" s="4"/>
      <c r="D3" s="4"/>
      <c r="E3" s="4"/>
      <c r="F3" s="4"/>
      <c r="G3" s="4"/>
      <c r="H3" s="4"/>
      <c r="I3" s="4"/>
      <c r="J3" s="4"/>
    </row>
    <row r="4" spans="1:10" x14ac:dyDescent="0.25">
      <c r="A4" s="4"/>
      <c r="B4" s="4"/>
      <c r="C4" s="4"/>
      <c r="D4" s="4"/>
      <c r="E4" s="4"/>
      <c r="F4" s="4"/>
      <c r="G4" s="4"/>
      <c r="H4" s="4"/>
      <c r="I4" s="4"/>
      <c r="J4" s="4"/>
    </row>
    <row r="5" spans="1:10" x14ac:dyDescent="0.25">
      <c r="A5" s="4"/>
      <c r="B5" s="4"/>
      <c r="C5" s="4"/>
      <c r="D5" s="4"/>
      <c r="E5" s="4"/>
      <c r="F5" s="4"/>
      <c r="G5" s="4"/>
      <c r="H5" s="4"/>
      <c r="I5" s="4"/>
      <c r="J5" s="4"/>
    </row>
    <row r="6" spans="1:10" x14ac:dyDescent="0.25">
      <c r="A6" s="4"/>
      <c r="B6" s="4"/>
      <c r="C6" s="4"/>
      <c r="D6" s="4"/>
      <c r="E6" s="4"/>
      <c r="F6" s="4"/>
      <c r="G6" s="4"/>
      <c r="H6" s="4"/>
      <c r="I6" s="4"/>
      <c r="J6" s="4"/>
    </row>
    <row r="7" spans="1:10" x14ac:dyDescent="0.25">
      <c r="A7" s="4"/>
      <c r="B7" s="4"/>
      <c r="C7" s="4"/>
      <c r="D7" s="4"/>
      <c r="E7" s="4"/>
      <c r="F7" s="4"/>
      <c r="G7" s="4"/>
      <c r="H7" s="4"/>
      <c r="I7" s="4"/>
      <c r="J7" s="4"/>
    </row>
    <row r="8" spans="1:10" x14ac:dyDescent="0.25">
      <c r="A8" s="4"/>
      <c r="B8" s="4"/>
      <c r="C8" s="4"/>
      <c r="D8" s="4"/>
      <c r="E8" s="4"/>
      <c r="F8" s="4"/>
      <c r="G8" s="4"/>
      <c r="H8" s="4"/>
      <c r="I8" s="4"/>
      <c r="J8" s="4"/>
    </row>
    <row r="9" spans="1:10" x14ac:dyDescent="0.25">
      <c r="A9" s="4"/>
      <c r="B9" s="4"/>
      <c r="C9" s="4"/>
      <c r="D9" s="4"/>
      <c r="E9" s="4"/>
      <c r="F9" s="4"/>
      <c r="G9" s="4"/>
      <c r="H9" s="4"/>
      <c r="I9" s="4"/>
      <c r="J9" s="4"/>
    </row>
    <row r="10" spans="1:10" x14ac:dyDescent="0.25">
      <c r="A10" s="4"/>
      <c r="B10" s="4"/>
      <c r="C10" s="4"/>
      <c r="D10" s="4"/>
      <c r="E10" s="4"/>
      <c r="F10" s="4"/>
      <c r="G10" s="4"/>
      <c r="H10" s="4"/>
      <c r="I10" s="4"/>
      <c r="J10" s="4"/>
    </row>
    <row r="11" spans="1:10" x14ac:dyDescent="0.25">
      <c r="A11" s="4"/>
      <c r="B11" s="4"/>
      <c r="C11" s="4"/>
      <c r="D11" s="4"/>
      <c r="E11" s="4"/>
      <c r="F11" s="4"/>
      <c r="G11" s="4"/>
      <c r="H11" s="4"/>
      <c r="I11" s="4"/>
      <c r="J11" s="4"/>
    </row>
    <row r="12" spans="1:10" x14ac:dyDescent="0.25">
      <c r="A12" s="4"/>
      <c r="B12" s="4"/>
      <c r="C12" s="4"/>
      <c r="D12" s="4"/>
      <c r="E12" s="4"/>
      <c r="F12" s="4"/>
      <c r="G12" s="4"/>
      <c r="H12" s="4"/>
      <c r="I12" s="4"/>
      <c r="J12" s="4"/>
    </row>
    <row r="13" spans="1:10" x14ac:dyDescent="0.25">
      <c r="A13" s="4"/>
      <c r="B13" s="4"/>
      <c r="C13" s="4"/>
      <c r="D13" s="4"/>
      <c r="E13" s="4"/>
      <c r="F13" s="4"/>
      <c r="G13" s="4"/>
      <c r="H13" s="4"/>
      <c r="I13" s="4"/>
      <c r="J13" s="4"/>
    </row>
    <row r="14" spans="1:10" x14ac:dyDescent="0.25">
      <c r="A14" s="4"/>
      <c r="B14" s="4"/>
      <c r="C14" s="4"/>
      <c r="D14" s="4"/>
      <c r="E14" s="4"/>
      <c r="F14" s="4"/>
      <c r="G14" s="4"/>
      <c r="H14" s="4"/>
      <c r="I14" s="4"/>
      <c r="J14" s="4"/>
    </row>
    <row r="15" spans="1:10" x14ac:dyDescent="0.25">
      <c r="A15" s="4"/>
      <c r="B15" s="4"/>
      <c r="C15" s="4"/>
      <c r="D15" s="4"/>
      <c r="E15" s="4"/>
      <c r="F15" s="4"/>
      <c r="G15" s="4"/>
      <c r="H15" s="4"/>
      <c r="I15" s="4"/>
      <c r="J15" s="4"/>
    </row>
    <row r="16" spans="1:10" x14ac:dyDescent="0.25">
      <c r="A16" s="4"/>
      <c r="B16" s="4"/>
      <c r="C16" s="4"/>
      <c r="D16" s="4"/>
      <c r="E16" s="4"/>
      <c r="F16" s="4"/>
      <c r="G16" s="4"/>
      <c r="H16" s="4"/>
      <c r="I16" s="4"/>
      <c r="J16" s="4"/>
    </row>
    <row r="17" spans="1:10" x14ac:dyDescent="0.25">
      <c r="A17" s="4"/>
      <c r="B17" s="4"/>
      <c r="C17" s="4"/>
      <c r="D17" s="4"/>
      <c r="E17" s="4"/>
      <c r="F17" s="4"/>
      <c r="G17" s="4"/>
      <c r="H17" s="4"/>
      <c r="I17" s="4"/>
      <c r="J17"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7F73F-04F7-4162-84BF-67F89929A727}">
  <dimension ref="A1:O19"/>
  <sheetViews>
    <sheetView workbookViewId="0"/>
  </sheetViews>
  <sheetFormatPr defaultRowHeight="15" x14ac:dyDescent="0.25"/>
  <sheetData>
    <row r="1" spans="1:15" x14ac:dyDescent="0.25">
      <c r="A1" s="6"/>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row r="7" spans="1:15" x14ac:dyDescent="0.25">
      <c r="A7" s="6"/>
      <c r="B7" s="6"/>
      <c r="C7" s="6"/>
      <c r="D7" s="6"/>
      <c r="E7" s="6"/>
      <c r="F7" s="6"/>
      <c r="G7" s="6"/>
      <c r="H7" s="6"/>
      <c r="I7" s="6"/>
      <c r="J7" s="6"/>
      <c r="K7" s="6"/>
      <c r="L7" s="6"/>
      <c r="M7" s="6"/>
      <c r="N7" s="6"/>
      <c r="O7" s="6"/>
    </row>
    <row r="8" spans="1:15" x14ac:dyDescent="0.25">
      <c r="A8" s="6"/>
      <c r="B8" s="6"/>
      <c r="C8" s="6"/>
      <c r="D8" s="6"/>
      <c r="E8" s="6"/>
      <c r="F8" s="6"/>
      <c r="G8" s="6"/>
      <c r="H8" s="6"/>
      <c r="I8" s="6"/>
      <c r="J8" s="6"/>
      <c r="K8" s="6"/>
      <c r="L8" s="6"/>
      <c r="M8" s="6"/>
      <c r="N8" s="6"/>
      <c r="O8" s="6"/>
    </row>
    <row r="9" spans="1:15" x14ac:dyDescent="0.25">
      <c r="A9" s="6"/>
      <c r="B9" s="6"/>
      <c r="C9" s="6"/>
      <c r="D9" s="6"/>
      <c r="E9" s="6"/>
      <c r="F9" s="6"/>
      <c r="G9" s="6"/>
      <c r="H9" s="6"/>
      <c r="I9" s="6"/>
      <c r="J9" s="6"/>
      <c r="K9" s="6"/>
      <c r="L9" s="6"/>
      <c r="M9" s="6"/>
      <c r="N9" s="6"/>
      <c r="O9" s="6"/>
    </row>
    <row r="10" spans="1:15" x14ac:dyDescent="0.25">
      <c r="A10" s="6"/>
      <c r="B10" s="6"/>
      <c r="C10" s="6"/>
      <c r="D10" s="6"/>
      <c r="E10" s="6"/>
      <c r="F10" s="6"/>
      <c r="G10" s="6"/>
      <c r="H10" s="6"/>
      <c r="I10" s="6"/>
      <c r="J10" s="6"/>
      <c r="K10" s="6"/>
      <c r="L10" s="6"/>
      <c r="M10" s="6"/>
      <c r="N10" s="6"/>
      <c r="O10" s="6"/>
    </row>
    <row r="11" spans="1:15" x14ac:dyDescent="0.25">
      <c r="A11" s="6"/>
      <c r="B11" s="6"/>
      <c r="C11" s="6"/>
      <c r="D11" s="6"/>
      <c r="E11" s="6"/>
      <c r="F11" s="6"/>
      <c r="G11" s="6"/>
      <c r="H11" s="6"/>
      <c r="I11" s="6"/>
      <c r="J11" s="6"/>
      <c r="K11" s="6"/>
      <c r="L11" s="6"/>
      <c r="M11" s="6"/>
      <c r="N11" s="6"/>
      <c r="O11" s="6"/>
    </row>
    <row r="12" spans="1:15" x14ac:dyDescent="0.25">
      <c r="A12" s="6"/>
      <c r="B12" s="6"/>
      <c r="C12" s="6"/>
      <c r="D12" s="6"/>
      <c r="E12" s="6"/>
      <c r="F12" s="6"/>
      <c r="G12" s="6"/>
      <c r="H12" s="6"/>
      <c r="I12" s="6"/>
      <c r="J12" s="6"/>
      <c r="K12" s="6"/>
      <c r="L12" s="6"/>
      <c r="M12" s="6"/>
      <c r="N12" s="6"/>
      <c r="O12" s="6"/>
    </row>
    <row r="13" spans="1:15" x14ac:dyDescent="0.25">
      <c r="A13" s="6"/>
      <c r="B13" s="6"/>
      <c r="C13" s="6"/>
      <c r="D13" s="6"/>
      <c r="E13" s="6"/>
      <c r="F13" s="6"/>
      <c r="G13" s="6"/>
      <c r="H13" s="6"/>
      <c r="I13" s="6"/>
      <c r="J13" s="6"/>
      <c r="K13" s="6"/>
      <c r="L13" s="6"/>
      <c r="M13" s="6"/>
      <c r="N13" s="6"/>
      <c r="O13" s="6"/>
    </row>
    <row r="14" spans="1:15" x14ac:dyDescent="0.25">
      <c r="A14" s="6"/>
      <c r="B14" s="6"/>
      <c r="C14" s="6"/>
      <c r="D14" s="6"/>
      <c r="E14" s="6"/>
      <c r="F14" s="6"/>
      <c r="G14" s="6"/>
      <c r="H14" s="6"/>
      <c r="I14" s="6"/>
      <c r="J14" s="6"/>
      <c r="K14" s="6"/>
      <c r="L14" s="6"/>
      <c r="M14" s="6"/>
      <c r="N14" s="6"/>
      <c r="O14" s="6"/>
    </row>
    <row r="15" spans="1:15" x14ac:dyDescent="0.25">
      <c r="A15" s="6"/>
      <c r="B15" s="6"/>
      <c r="C15" s="6"/>
      <c r="D15" s="6"/>
      <c r="E15" s="6"/>
      <c r="F15" s="6"/>
      <c r="G15" s="6"/>
      <c r="H15" s="6"/>
      <c r="I15" s="6"/>
      <c r="J15" s="6"/>
      <c r="K15" s="6"/>
      <c r="L15" s="6"/>
      <c r="M15" s="6"/>
      <c r="N15" s="6"/>
      <c r="O15" s="6"/>
    </row>
    <row r="16" spans="1:15" x14ac:dyDescent="0.25">
      <c r="A16" s="6"/>
      <c r="B16" s="6"/>
      <c r="C16" s="6"/>
      <c r="D16" s="6"/>
      <c r="E16" s="6"/>
      <c r="F16" s="6"/>
      <c r="G16" s="6"/>
      <c r="H16" s="6"/>
      <c r="I16" s="6"/>
      <c r="J16" s="6"/>
      <c r="K16" s="6"/>
      <c r="L16" s="6"/>
      <c r="M16" s="6"/>
      <c r="N16" s="6"/>
      <c r="O16" s="6"/>
    </row>
    <row r="17" spans="1:15" x14ac:dyDescent="0.25">
      <c r="A17" s="6"/>
      <c r="B17" s="6"/>
      <c r="C17" s="6"/>
      <c r="D17" s="6"/>
      <c r="E17" s="6"/>
      <c r="F17" s="6"/>
      <c r="G17" s="6"/>
      <c r="H17" s="6"/>
      <c r="I17" s="6"/>
      <c r="J17" s="6"/>
      <c r="K17" s="6"/>
      <c r="L17" s="6"/>
      <c r="M17" s="6"/>
      <c r="N17" s="6"/>
      <c r="O17" s="6"/>
    </row>
    <row r="18" spans="1:15" x14ac:dyDescent="0.25">
      <c r="A18" s="6"/>
      <c r="B18" s="6"/>
      <c r="C18" s="6"/>
      <c r="D18" s="6"/>
      <c r="E18" s="6"/>
      <c r="F18" s="6"/>
      <c r="G18" s="6"/>
      <c r="H18" s="6"/>
      <c r="I18" s="6"/>
      <c r="J18" s="6"/>
      <c r="K18" s="6"/>
      <c r="L18" s="6"/>
      <c r="M18" s="6"/>
      <c r="N18" s="6"/>
      <c r="O18" s="6"/>
    </row>
    <row r="19" spans="1:15" x14ac:dyDescent="0.25">
      <c r="A19" s="6"/>
      <c r="B19" s="6"/>
      <c r="C19" s="6"/>
      <c r="D19" s="6"/>
      <c r="E19" s="6"/>
      <c r="F19" s="6"/>
      <c r="G19" s="6"/>
      <c r="H19" s="6"/>
      <c r="I19" s="6"/>
      <c r="J19" s="6"/>
      <c r="K19" s="6"/>
      <c r="L19" s="6"/>
      <c r="M19" s="6"/>
      <c r="N19" s="6"/>
      <c r="O19"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f 2 5 4 6 a 6 4 - 5 b a 3 - 4 b 8 0 - 9 d 4 2 - c d 8 2 8 2 7 3 4 8 7 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 C a l c u l a t e d   C o l u m n   1 < / s t r i n g > < / k e y > < v a l u e > < i n t > 1 7 2 < / i n t > < / v a l u e > < / i t e m > < i t e m > < k e y > < s t r i n g > C a l c u l a t e d   C o l u m n   2 < / 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 C o l u m n s \ C a l c u l a t e d   C o l u m n   1 < / K e y > < / D i a g r a m O b j e c t K e y > < D i a g r a m O b j e c t K e y > < K e y > C o l u m n s \ C a l c u l a t e d   C o l u m n   2 < / 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 M e a s u r e s \ M a x   o f   P a t i e n t   W a i t t i m e < / K e y > < / D i a g r a m O b j e c t K e y > < D i a g r a m O b j e c t K e y > < K e y > M e a s u r e s \ M a x   o f   P a t i e n t   W a i t t i m e \ T a g I n f o \ F o r m u l a < / K e y > < / D i a g r a m O b j e c t K e y > < D i a g r a m O b j e c t K e y > < K e y > M e a s u r e s \ M a x 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 L i n k s \ & l t ; C o l u m n s \ M a x   o f   P a t i e n t   W a i t t i m e & g t ; - & l t ; M e a s u r e s \ P a t i e n t   W a i t t i m e & g t ; < / K e y > < / D i a g r a m O b j e c t K e y > < D i a g r a m O b j e c t K e y > < K e y > L i n k s \ & l t ; C o l u m n s \ M a x   o f   P a t i e n t   W a i t t i m e & g t ; - & l t ; M e a s u r e s \ P a t i e n t   W a i t t i m e & g t ; \ C O L U M N < / K e y > < / D i a g r a m O b j e c t K e y > < D i a g r a m O b j e c t K e y > < K e y > L i n k s \ & l t ; C o l u m n s \ M a x 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 C o l u m n s \ C a l c u l a t e d   C o l u m n   1 < / K e y > < / a : K e y > < a : V a l u e   i : t y p e = " M e a s u r e G r i d N o d e V i e w S t a t e " > < C o l u m n > 1 1 < / C o l u m n > < L a y e d O u t > t r u e < / L a y e d O u t > < / a : V a l u e > < / a : K e y V a l u e O f D i a g r a m O b j e c t K e y a n y T y p e z b w N T n L X > < a : K e y V a l u e O f D i a g r a m O b j e c t K e y a n y T y p e z b w N T n L X > < a : K e y > < K e y > C o l u m n s \ C a l c u l a t e d   C o l u m n   2 < / 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 M e a s u r e s \ M a x   o f   P a t i e n t   W a i t t i m e < / K e y > < / a : K e y > < a : V a l u e   i : t y p e = " M e a s u r e G r i d N o d e V i e w S t a t e " > < C o l u m n > 1 0 < / C o l u m n > < L a y e d O u t > t r u e < / L a y e d O u t > < W a s U I I n v i s i b l e > t r u e < / W a s U I I n v i s i b l e > < / a : V a l u e > < / a : K e y V a l u e O f D i a g r a m O b j e c t K e y a n y T y p e z b w N T n L X > < a : K e y V a l u e O f D i a g r a m O b j e c t K e y a n y T y p e z b w N T n L X > < a : K e y > < K e y > M e a s u r e s \ M a x   o f   P a t i e n t   W a i t t i m e \ T a g I n f o \ F o r m u l a < / K e y > < / a : K e y > < a : V a l u e   i : t y p e = " M e a s u r e G r i d V i e w S t a t e I D i a g r a m T a g A d d i t i o n a l I n f o " / > < / a : K e y V a l u e O f D i a g r a m O b j e c t K e y a n y T y p e z b w N T n L X > < a : K e y V a l u e O f D i a g r a m O b j e c t K e y a n y T y p e z b w N T n L X > < a : K e y > < K e y > M e a s u r e s \ M a x 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 L i n k s \ & l t ; C o l u m n s \ M a x   o f   P a t i e n t   W a i t t i m e & g t ; - & l t ; M e a s u r e s \ P a t i e n t   W a i t t i m e & g t ; < / K e y > < / a : K e y > < a : V a l u e   i : t y p e = " M e a s u r e G r i d V i e w S t a t e I D i a g r a m L i n k " / > < / a : K e y V a l u e O f D i a g r a m O b j e c t K e y a n y T y p e z b w N T n L X > < a : K e y V a l u e O f D i a g r a m O b j e c t K e y a n y T y p e z b w N T n L X > < a : K e y > < K e y > L i n k s \ & l t ; C o l u m n s \ M a x   o f   P a t i e n t   W a i t t i m e & g t ; - & l t ; M e a s u r e s \ P a t i e n t   W a i t t i m e & g t ; \ C O L U M N < / K e y > < / a : K e y > < a : V a l u e   i : t y p e = " M e a s u r e G r i d V i e w S t a t e I D i a g r a m L i n k E n d p o i n t " / > < / a : K e y V a l u e O f D i a g r a m O b j e c t K e y a n y T y p e z b w N T n L X > < a : K e y V a l u e O f D i a g r a m O b j e c t K e y a n y T y p e z b w N T n L X > < a : K e y > < K e y > L i n k s \ & l t ; C o l u m n s \ M a x 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 D a t a \ C o l u m n s \ C a l c u l a t e d   C o l u m n   1 < / K e y > < / D i a g r a m O b j e c t K e y > < D i a g r a m O b j e c t K e y > < K e y > T a b l e s \ H o s p i t a l   E m e r g e n c y   R o o m   D a t a \ C o l u m n s \ C a l c u l a t e d   C o l u m n   2 < / 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 D a t a \ M e a s u r e s \ M a x   o f   P a t i e n t   W a i t t i m e < / K e y > < / D i a g r a m O b j e c t K e y > < D i a g r a m O b j e c t K e y > < K e y > T a b l e s \ H o s p i t a l   E m e r g e n c y   R o o m   D a t a \ M a x 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 T a b l e s \ C a l e n d a r _ t a b l e \ M e a s u r e s \ C o u n t   o f   D a t e < / K e y > < / D i a g r a m O b j e c t K e y > < D i a g r a m O b j e c t K e y > < K e y > T a b l e s \ C a l e n d a r _ t a b l e \ C o u n t   o f   D a t e \ A d d i t i o n a l   I n f o \ I m p l i c i t   M e a s u r e 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 2 3 7 < / H e i g h t > < I s E x p a n d e d > t r u e < / I s E x p a n d e d > < L a y e d O u t > t r u e < / L a y e d O u t > < W i d t h > 2 4 0 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 D a t a \ C o l u m n s \ C a l c u l a t e d   C o l u m n   2 < / 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 D a t a \ M e a s u r e s \ M a x   o f   P a t i e n t   W a i t t i m e < / K e y > < / a : K e y > < a : V a l u e   i : t y p e = " D i a g r a m D i s p l a y N o d e V i e w S t a t e " > < H e i g h t > 1 5 0 < / H e i g h t > < I s E x p a n d e d > t r u e < / I s E x p a n d e d > < W i d t h > 2 0 0 < / W i d t h > < / a : V a l u e > < / a : K e y V a l u e O f D i a g r a m O b j e c t K e y a n y T y p e z b w N T n L X > < a : K e y V a l u e O f D i a g r a m O b j e c t K e y a n y T y p e z b w N T n L X > < a : K e y > < K e y > T a b l e s \ H o s p i t a l   E m e r g e n c y   R o o m   D a t a \ M a x 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 T a b l e s \ C a l e n d a r _ t a b l e \ M e a s u r e s \ C o u n t   o f   D a t e < / K e y > < / a : K e y > < a : V a l u e   i : t y p e = " D i a g r a m D i s p l a y N o d e V i e w S t a t e " > < H e i g h t > 1 5 0 < / H e i g h t > < I s E x p a n d e d > t r u e < / I s E x p a n d e d > < W i d t h > 2 0 0 < / W i d t h > < / a : V a l u e > < / a : K e y V a l u e O f D i a g r a m O b j e c t K e y a n y T y p e z b w N T n L X > < a : K e y V a l u e O f D i a g r a m O b j e c t K e y a n y T y p e z b w N T n L X > < a : K e y > < K e y > T a b l e s \ C a l e n d a r _ t a b l e \ C o u n t 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 ( 2 5 6 , 1 1 8 . 5 ) .   E n d   p o i n t   2 :   ( 3 1 3 . 9 0 3 8 1 0 5 6 7 6 6 6 , 7 5 )   < / A u t o m a t i o n P r o p e r t y H e l p e r T e x t > < I s F o c u s e d > t r u e < / I s F o c u s e d > < L a y e d O u t > t r u e < / L a y e d O u t > < P o i n t s   x m l n s : b = " h t t p : / / s c h e m a s . d a t a c o n t r a c t . o r g / 2 0 0 4 / 0 7 / S y s t e m . W i n d o w s " > < b : P o i n t > < b : _ x > 2 5 6 < / b : _ x > < b : _ y > 1 1 8 . 5 < / b : _ y > < / b : P o i n t > < b : P o i n t > < b : _ x > 2 8 2 . 9 5 1 9 0 5 5 < / b : _ x > < b : _ y > 1 1 8 . 5 < / b : _ y > < / b : P o i n t > < b : P o i n t > < b : _ x > 2 8 4 . 9 5 1 9 0 5 5 < / b : _ x > < b : _ y > 1 1 6 . 5 < / b : _ y > < / b : P o i n t > < b : P o i n t > < b : _ x > 2 8 4 . 9 5 1 9 0 5 5 < / b : _ x > < b : _ y > 7 7 < / b : _ y > < / b : P o i n t > < b : P o i n t > < b : _ x > 2 8 6 . 9 5 1 9 0 5 5 < / b : _ x > < b : _ y > 7 5 < / b : _ y > < / b : P o i n t > < b : P o i n t > < b : _ x > 3 1 3 . 9 0 3 8 1 0 5 6 7 6 6 5 7 4 < / 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 2 4 0 < / b : _ x > < b : _ y > 1 1 0 . 5 < / b : _ y > < / L a b e l L o c a t i o n > < L o c a t i o n   x m l n s : b = " h t t p : / / s c h e m a s . d a t a c o n t r a c t . o r g / 2 0 0 4 / 0 7 / S y s t e m . W i n d o w s " > < b : _ x > 2 4 0 < / b : _ x > < b : _ y > 1 1 8 . 5 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 3 1 3 . 9 0 3 8 1 0 5 6 7 6 6 5 7 4 < / 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 2 5 6 < / b : _ x > < b : _ y > 1 1 8 . 5 < / b : _ y > < / b : P o i n t > < b : P o i n t > < b : _ x > 2 8 2 . 9 5 1 9 0 5 5 < / b : _ x > < b : _ y > 1 1 8 . 5 < / b : _ y > < / b : P o i n t > < b : P o i n t > < b : _ x > 2 8 4 . 9 5 1 9 0 5 5 < / b : _ x > < b : _ y > 1 1 6 . 5 < / b : _ y > < / b : P o i n t > < b : P o i n t > < b : _ x > 2 8 4 . 9 5 1 9 0 5 5 < / b : _ x > < b : _ y > 7 7 < / b : _ y > < / b : P o i n t > < b : P o i n t > < b : _ x > 2 8 6 . 9 5 1 9 0 5 5 < / b : _ x > < b : _ y > 7 5 < / b : _ y > < / b : P o i n t > < b : P o i n t > < b : _ x > 3 1 3 . 9 0 3 8 1 0 5 6 7 6 6 5 7 4 < / b : _ x > < b : _ y > 7 5 < / b : _ y > < / b : P o i n t > < / P o i n t s > < / a : V a l u e > < / 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 D a t a _ f 2 5 4 6 a 6 4 - 5 b a 3 - 4 b 8 0 - 9 d 4 2 - c d 8 2 8 2 7 3 4 8 7 8 < / K e y > < V a l u e   x m l n s : a = " h t t p : / / s c h e m a s . d a t a c o n t r a c t . o r g / 2 0 0 4 / 0 7 / M i c r o s o f t . A n a l y s i s S e r v i c e s . C o m m o n " > < a : H a s F o c u s > f a l s e < / a : H a s F o c u s > < a : S i z e A t D p i 9 6 > 4 2 < / a : S i z e A t D p i 9 6 > < a : V i s i b l e > t r u e < / a : V i s i b l e > < / V a l u e > < / K e y V a l u e O f s t r i n g S a n d b o x E d i t o r . M e a s u r e G r i d S t a t e S c d E 3 5 R y > < / A r r a y O f K e y V a l u e O f s t r i n g S a n d b o x E d i t o r . M e a s u r e G r i d S t a t e S c d E 3 5 R y > ] ] > < / C u s t o m C o n t e n t > < / G e m i n i > 
</file>

<file path=customXml/item2.xml>��< ? x m l   v e r s i o n = " 1 . 0 "   e n c o d i n g = " U T F - 1 6 " ? > < G e m i n i   x m l n s = " h t t p : / / g e m i n i / p i v o t c u s t o m i z a t i o n / S h o w H i d d e n " > < 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 C o l u m n s \ C a l c u l a t e d   C o l u m n   2 < / 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H o s p i t a l   E m e r g e n c y   R o o m   D a t a _ f 2 5 4 6 a 6 4 - 5 b a 3 - 4 b 8 0 - 9 d 4 2 - c d 8 2 8 2 7 3 4 8 7 8 , C a l e n d a r _ t a b l e _ 5 e 5 c e 4 6 1 - a 5 6 a - 4 6 a 3 - 9 b 9 4 - 6 1 4 1 0 3 8 a e 0 3 e ] ] > < / C u s t o m C o n t e n t > < / G e m i n i > 
</file>

<file path=customXml/item7.xml>��< ? x m l   v e r s i o n = " 1 . 0 "   e n c o d i n g = " u t f - 1 6 " ? > < D a t a M a s h u p   s q m i d = " 0 9 9 5 d a c 6 - b 8 9 3 - 4 7 2 1 - a c 8 4 - 1 f 8 0 f 6 7 b d 2 0 7 "   x m l n s = " h t t p : / / s c h e m a s . m i c r o s o f t . c o m / D a t a M a s h u p " > A A A A A L A G A A B Q S w M E F A A C A A g A C 6 B R 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C 6 B 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u g U V r 7 f 0 U X q g M A A G o M A A A T A B w A R m 9 y b X V s Y X M v U 2 V j d G l v b j E u b S C i G A A o o B Q A A A A A A A A A A A A A A A A A A A A A A A A A A A C l V u 9 v 2 j w Q / l 6 p / 4 P l f g m S E y X Q U u 2 d e K U O y r t K W 7 U V 9 u 7 D O k 1 u Y i C S Y y P b 6 Y Y m / v e d S d L 8 I A n T R k U T 7 C d 3 j + + e u 5 x m o Y m l Q I v s G r w + P z s / 0 x u q W I Q u 8 F u p t 7 G h H N 0 m T K 2 Z C H f o Q c o E z a i h G E 0 Q Z + b 8 D M F n I V M V M l i Z 6 m d v J s M 0 Y c I 4 8 5 g z b y q F g R / a w d N / H j 9 p p v T j T Z T E 4 n E m v w s u a a Q f + 9 x 4 o X 7 G A / J l x n i c x I a p C S a Y o K n k a S L 0 J B g S d C t C G c V i P R l f + X 5 A 0 M d U G r Y w O 8 4 m 5 a 1 3 L w X 7 O i A Z 3 w v 8 Q c k E 9 i L 0 l t E I S N n j L O k T A P O d f N 3 J j k b Q l 3 z 9 h v N F S D l V e m J U W j U 5 3 V C x B o v L 3 Z a V 5 p a K C r 2 S K s k o 2 0 3 t t P g n P 3 / i D 9 T E E C t 0 F 8 E R D S C R Y T / M n q B y y 8 Z O a 5 s y i A 4 r Y B H c m z h h N e g 8 V h p s C R v a T n v v K G D u a c I 6 E f 8 x A Q S 7 C a 3 t o 3 f C j C 8 9 e 7 j a 5 g M N j w 3 P 2 J Y q k x z 2 2 Y o p 1 U O v P O 6 c 0 3 U B 4 3 I d Q w 5 q y A V c 9 Y r m c g 6 l 6 q H 1 m c b G h q s b U f f 7 L W h 6 3 p d p f 2 8 1 G x W K L B M / l c l T L F i + 7 j T 0 Q T r z 1 J K a P c m N q c L q E g L 1 Z v d S F A 7 2 E K 4 q / y D 3 A c n J 4 Z L t A 9 t y S E q E / q c 8 r c g 0 X z + s O k e H A k P 2 S z k Q z 5 G q 9 g g 5 0 s u + y 2 f Q 6 b T B j e C 5 / b L k j 9 0 m 8 r k t M 9 l G m Z g m P 9 K j g 4 r 9 x Z b H J r e O n n b o J R u l p w M k Q z i 9 7 a D J F b R 4 q u Y P t Q K i x U y 4 d / e Q Y t T 9 w I E H M M s I H Y m n o R 1 o 4 o P u n u M F u N O V N 6 w G q C r 4 4 G R H 7 A 4 n 6 Y y F F 1 Q 7 Y E + j B G J F 2 G y b r K l E Q I m 1 q s R u t J d v c I p T V y p O U W z Z W 9 p G t e 8 I 6 / B k W J v n a y d e 7 a 6 Z s L r K d 9 h Z v n V e B N v X I 1 y s E 9 B e d F z C V o e d t d b d Q E a / 2 U A s h x X l 2 p K 4 l 5 n 9 v y R y E 0 W H U I o o t u 8 Z G F m y s J a M A J H X + z F t S O 8 0 1 U Y m c M d o u E H x C s a K 8 j 3 6 F f 2 L r n 1 k N k w g f O 2 7 1 6 8 w Y s C / D T c u c G P f H f f g r g r c l e 9 e 9 e A u C 9 y l 7 1 7 2 4 E Y F b u S 7 o x 7 c s M A N f X f Y g w s K X O C 7 Q Y H D v u u / w o P z s 1 i c j H x 1 Y p 3 C m 0 J E V H 0 z N h e t A + q 7 W B v P l h v U h u 0 Z z t A f j g i M j X 4 w I N e j g F x E q a L W h Q N r 9 m 9 Q q T w p n p m y U 5 u R W b 7 L x M 9 h o L P G X w b G e s 9 9 s w M J b m B K d a C 1 i p T z 4 v / t D 6 P o Q S D a u 1 V K q j 8 c K F u 4 2 V L P Q P U 2 + b f d r 2 E Y Z 5 1 t X 8 t X 0 / D r X 1 B L A Q I t A B Q A A g A I A A u g U V q 7 Z 9 K P p A A A A P Y A A A A S A A A A A A A A A A A A A A A A A A A A A A B D b 2 5 m a W c v U G F j a 2 F n Z S 5 4 b W x Q S w E C L Q A U A A I A C A A L o F F a D 8 r p q 6 Q A A A D p A A A A E w A A A A A A A A A A A A A A A A D w A A A A W 0 N v b n R l b n R f V H l w Z X N d L n h t b F B L A Q I t A B Q A A g A I A A u g U V r 7 f 0 U X q g M A A G o M A A A T A A A A A A A A A A A A A A A A A O E B A A B G b 3 J t d W x h c y 9 T Z W N 0 a W 9 u M S 5 t U E s F B g A A A A A D A A M A w g A A A N 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Y h A A A A A A A A 1 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m Y m F j N 2 Z k M C 0 y Z W N m L T R j O W M t Y T Y 0 O S 0 0 N j U 0 Z W F k N 2 M 2 M z Q i I C 8 + P E V u d H J 5 I F R 5 c G U 9 I k Z p b G x F b m F i b G V k I i B W Y W x 1 Z T 0 i b D A i I C 8 + P E V u d H J 5 I F R 5 c G U 9 I k Z p b G x M Y X N 0 V X B k Y X R l Z C I g V m F s d W U 9 I m Q y M D I 1 L T A y L T E 3 V D E 0 O j M w O j I w L j Q 1 M z Q 0 M T V 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J n a 0 t C Z 1 l E Q m d Z R 0 F 3 T U E i I C 8 + P E V u d H J 5 I F R 5 c G U 9 I k Z p b G x l Z E N v b X B s Z X R l U m V z d W x 0 V G 9 X b 3 J r c 2 h l Z X Q i I F Z h b H V l P S J s M C I g L z 4 8 R W 5 0 c n k g V H l w Z T 0 i R m l s b F R v R G F 0 Y U 1 v Z G V s R W 5 h Y m x l Z C I g V m F s d W U 9 I m w x I i A v P j x F b n R y e S B U e X B l P S J Q a X Z v d E 9 i a m V j d E 5 h b W U i I F Z h b H V l P S J z c G l 2 b 3 Q g c m V w b 3 J 0 I V B p d m 9 0 V G F i b G U y 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Q W R k Z W Q g Q 2 9 u Z G l 0 a W 9 u Y W w g Q 2 9 s d W 1 u L n t D d X N 0 b 2 0 s M T F 9 J n F 1 b 3 Q 7 X S w m c X V v d D t D b 2 x 1 b W 5 D b 3 V u d C Z x d W 9 0 O z o x M i 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B Z G R l Z C B D b 2 5 k a X R p b 2 5 h b C B D b 2 x 1 b W 4 u e 0 N 1 c 3 R v b S w x M X 0 m c X V v d D t d L C Z x d W 9 0 O 1 J l b G F 0 a W 9 u c 2 h p c E l u Z m 8 m c X V v d D s 6 W 1 1 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s s J n F 1 b 3 Q 7 Q 3 V z d G 9 t J n F 1 b 3 Q 7 X S I g L z 4 8 R W 5 0 c n k g V H l w Z T 0 i R m l s b E 9 i a m V j d F R 5 c G U i I F Z h b H V l P S J z U G l 2 b 3 R U Y W J s Z S I g L z 4 8 R W 5 0 c n k g V H l w Z T 0 i R m l s b E V y c m 9 y Q 2 9 1 b n Q i I F Z h b H V l P S J s M C I g L z 4 8 R W 5 0 c n k g V H l w Z T 0 i R m l s b E V y c m 9 y Q 2 9 k Z S I g V m F s d W U 9 I n N V b m t u b 3 d u I i A v P j x F b n R y e S B U e X B l P S J G a W x s Q 2 9 1 b n Q i I F Z h b H V l P S J s O T I x N i 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Q 2 F s Z W 5 k Y X J f d G F i b G U 8 L 0 l 0 Z W 1 Q Y X R o P j w v S X R l b U x v Y 2 F 0 a W 9 u P j x T d G F i b G V F b n R y a W V z P j x F b n R y e S B U e X B l P S J J c 1 B y a X Z h d G U i I F Z h b H V l P S J s M C I g L z 4 8 R W 5 0 c n k g V H l w Z T 0 i U X V l c n l J R C I g V m F s d W U 9 I n M z Z m Z j M D U w M S 0 y N j B m L T R h Y m U t Y T I w Y y 1 k Z D I z O W U 5 Z m E 3 Z j 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w a X Z v d C B y Z X B v c n Q 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y L T E 3 V D A 2 O j I 4 O j A x L j M w N T E 3 N T V 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d G F i b G U v Q 2 h h b m d l Z C B U e X B l L n t D b 2 x 1 b W 4 x L D B 9 J n F 1 b 3 Q 7 X S w m c X V v d D t D b 2 x 1 b W 5 D b 3 V u d C Z x d W 9 0 O z o x L C Z x d W 9 0 O 0 t l e U N v b H V t b k 5 h b W V z J n F 1 b 3 Q 7 O l t d L C Z x d W 9 0 O 0 N v b H V t b k l k Z W 5 0 a X R p Z X M m c X V v d D s 6 W y Z x d W 9 0 O 1 N l Y 3 R p b 2 4 x L 0 N h b G V u Z G F y X 3 R h Y m x l L 0 N o Y W 5 n Z W Q g V H l w Z S 5 7 Q 2 9 s d W 1 u M S w w f S Z x d W 9 0 O 1 0 s J n F 1 b 3 Q 7 U m V s Y X R p b 2 5 z a G l w S W 5 m b y Z x d W 9 0 O z p b X X 0 i I C 8 + P C 9 T d G F i b G V F b n R y a W V z P j w v S X R l b T 4 8 S X R l b T 4 8 S X R l b U x v Y 2 F 0 a W 9 u P j x J d G V t V H l w Z T 5 G b 3 J t d W x h P C 9 J d G V t V H l w Z T 4 8 S X R l b V B h d G g + U 2 V j d G l v b j E v Q 2 F s Z W 5 k Y X J f d G F i b G U v U 2 9 1 c m N l P C 9 J d G V t U G F 0 a D 4 8 L 0 l 0 Z W 1 M b 2 N h d G l v b j 4 8 U 3 R h Y m x l R W 5 0 c m l l c y A v P j w v S X R l b T 4 8 S X R l b T 4 8 S X R l b U x v Y 2 F 0 a W 9 u P j x J d G V t V H l w Z T 5 G b 3 J t d W x h P C 9 J d G V t V H l w Z T 4 8 S X R l b V B h d G g + U 2 V j d G l v b j E v Q 2 F s Z W 5 k Y X J f d G F i b G U v Q 2 9 u d m V y d G V k J T I w d G 8 l M j B U Y W J s Z T w v S X R l b V B h d G g + P C 9 J d G V t T G 9 j Y X R p b 2 4 + P F N 0 Y W J s Z U V u d H J p Z X M g L z 4 8 L 0 l 0 Z W 0 + P E l 0 Z W 0 + P E l 0 Z W 1 M b 2 N h d G l v b j 4 8 S X R l b V R 5 c G U + R m 9 y b X V s Y T w v S X R l b V R 5 c G U + P E l 0 Z W 1 Q Y X R o P l N l Y 3 R p b 2 4 x L 0 N h b G V u Z G F y X 3 R h Y m x l L 0 N o Y W 5 n Z W Q l M j B U e X B l P C 9 J d G V t U G F 0 a D 4 8 L 0 l 0 Z W 1 M b 2 N h d G l v b j 4 8 U 3 R h Y m x l R W 5 0 c m l l c y A v P j w v S X R l b T 4 8 S X R l b T 4 8 S X R l b U x v Y 2 F 0 a W 9 u P j x J d G V t V H l w Z T 5 G b 3 J t d W x h P C 9 J d G V t V H l w Z T 4 8 S X R l b V B h d G g + U 2 V j d G l v b j E v Q 2 F s Z W 5 k Y X J f d G F i b G U v U m V u Y W 1 l Z C U y M E N v b H V t b n M 8 L 0 l 0 Z W 1 Q Y X R o P j w v S X R l b U x v Y 2 F 0 a W 9 u P j x T d G F i b G V F b n R y a W V z I C 8 + P C 9 J d G V t P j x J d G V t P j x J d G V t T G 9 j Y X R p b 2 4 + P E l 0 Z W 1 U e X B l P k Z v c m 1 1 b G E 8 L 0 l 0 Z W 1 U e X B l P j x J d G V t U G F 0 a D 5 T Z W N 0 a W 9 u M S 9 I b 3 N w a X R h b C U y M E V t Z X J n Z W 5 j e S U y M F J v b 2 0 l M j B E Y X R h L 0 F k Z G V k J T I w Q 2 9 u Z G l 0 a W 9 u Y W w l M j B D b 2 x 1 b W 4 8 L 0 l 0 Z W 1 Q Y X R o P j w v S X R l b U x v Y 2 F 0 a W 9 u P j x T d G F i b G V F b n R y a W V z I C 8 + P C 9 J d G V t P j w v S X R l b X M + P C 9 M b 2 N h b F B h Y 2 t h Z 2 V N Z X R h Z G F 0 Y U Z p b G U + F g A A A F B L B Q Y A A A A A A A A A A A A A A A A A A A A A A A A m A Q A A A Q A A A N C M n d 8 B F d E R j H o A w E / C l + s B A A A A G + s P K h 9 n Z E + 7 g / R L j u / e V Q A A A A A C A A A A A A A Q Z g A A A A E A A C A A A A C u k K b X m e y A l V h b N n e l p w y 4 e D i a L Z u q l k 3 6 9 + 2 x o n q Y K Q A A A A A O g A A A A A I A A C A A A A C m g k C c 9 z 7 v G V p V e f q n 0 1 a X L M 1 G 0 P r z b 3 + K 2 J l N N J S K w F A A A A C 1 O j 7 + g Y z / f i 2 + 0 M 9 + N G R 0 2 E u z 7 K a p 4 9 P M k e C R P Q z K O H n 5 V R 0 v / V 7 w Y 4 k 6 8 S N T T p n Q S u g H k f D k e X n j X M x O 2 J h / + A x s W Z V b a w x A u R k 2 x G b F S 0 A A A A C H 9 O j N l q D S g n q d N R Q t j U 2 c S D h u N j e i y T t u U m M r Z T R n V j 1 s 3 / F m s p T R 4 U 5 D W l a c Y H + G q E P E 5 H / 6 H F U + o Q c d k C 7 K < / D a t a M a s h u p > 
</file>

<file path=customXml/item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9.xml>��< ? x m l   v e r s i o n = " 1 . 0 "   e n c o d i n g = " U T F - 1 6 " ? > < G e m i n i   x m l n s = " h t t p : / / g e m i n i / p i v o t c u s t o m i z a t i o n / C l i e n t W i n d o w X M L " > < C u s t o m C o n t e n t > < ! [ C D A T A [ H o s p i t a l   E m e r g e n c y   R o o m   D a t a _ f 2 5 4 6 a 6 4 - 5 b a 3 - 4 b 8 0 - 9 d 4 2 - c d 8 2 8 2 7 3 4 8 7 8 ] ] > < / C u s t o m C o n t e n t > < / G e m i n i > 
</file>

<file path=customXml/itemProps1.xml><?xml version="1.0" encoding="utf-8"?>
<ds:datastoreItem xmlns:ds="http://schemas.openxmlformats.org/officeDocument/2006/customXml" ds:itemID="{2331EBCE-9791-463B-A3B1-3C46813F2B90}">
  <ds:schemaRefs/>
</ds:datastoreItem>
</file>

<file path=customXml/itemProps10.xml><?xml version="1.0" encoding="utf-8"?>
<ds:datastoreItem xmlns:ds="http://schemas.openxmlformats.org/officeDocument/2006/customXml" ds:itemID="{FC30A130-5767-4F27-BE06-E3A064D96381}">
  <ds:schemaRefs/>
</ds:datastoreItem>
</file>

<file path=customXml/itemProps11.xml><?xml version="1.0" encoding="utf-8"?>
<ds:datastoreItem xmlns:ds="http://schemas.openxmlformats.org/officeDocument/2006/customXml" ds:itemID="{B0FEBD14-819C-4B5A-A05D-FB5E279AE5D8}">
  <ds:schemaRefs/>
</ds:datastoreItem>
</file>

<file path=customXml/itemProps12.xml><?xml version="1.0" encoding="utf-8"?>
<ds:datastoreItem xmlns:ds="http://schemas.openxmlformats.org/officeDocument/2006/customXml" ds:itemID="{AF98BB17-66CF-4EA2-ADE8-AAA8062087F5}">
  <ds:schemaRefs/>
</ds:datastoreItem>
</file>

<file path=customXml/itemProps2.xml><?xml version="1.0" encoding="utf-8"?>
<ds:datastoreItem xmlns:ds="http://schemas.openxmlformats.org/officeDocument/2006/customXml" ds:itemID="{6A855842-57C6-4099-9AB6-8C62C0386635}">
  <ds:schemaRefs/>
</ds:datastoreItem>
</file>

<file path=customXml/itemProps3.xml><?xml version="1.0" encoding="utf-8"?>
<ds:datastoreItem xmlns:ds="http://schemas.openxmlformats.org/officeDocument/2006/customXml" ds:itemID="{2EED7136-8BDE-4879-91EB-750FBEB9495B}">
  <ds:schemaRefs/>
</ds:datastoreItem>
</file>

<file path=customXml/itemProps4.xml><?xml version="1.0" encoding="utf-8"?>
<ds:datastoreItem xmlns:ds="http://schemas.openxmlformats.org/officeDocument/2006/customXml" ds:itemID="{E63BD22B-85CF-4669-9213-DB45ECFE5FEE}">
  <ds:schemaRefs/>
</ds:datastoreItem>
</file>

<file path=customXml/itemProps5.xml><?xml version="1.0" encoding="utf-8"?>
<ds:datastoreItem xmlns:ds="http://schemas.openxmlformats.org/officeDocument/2006/customXml" ds:itemID="{166D8DA0-34C7-4FDF-B3F7-027D9F58A066}">
  <ds:schemaRefs/>
</ds:datastoreItem>
</file>

<file path=customXml/itemProps6.xml><?xml version="1.0" encoding="utf-8"?>
<ds:datastoreItem xmlns:ds="http://schemas.openxmlformats.org/officeDocument/2006/customXml" ds:itemID="{588820FC-0FC1-4A25-A7A9-1854A47EAE08}">
  <ds:schemaRefs/>
</ds:datastoreItem>
</file>

<file path=customXml/itemProps7.xml><?xml version="1.0" encoding="utf-8"?>
<ds:datastoreItem xmlns:ds="http://schemas.openxmlformats.org/officeDocument/2006/customXml" ds:itemID="{B5B841F1-ED88-4AB5-AF63-3E90C6B8CFAD}">
  <ds:schemaRefs>
    <ds:schemaRef ds:uri="http://schemas.microsoft.com/DataMashup"/>
  </ds:schemaRefs>
</ds:datastoreItem>
</file>

<file path=customXml/itemProps8.xml><?xml version="1.0" encoding="utf-8"?>
<ds:datastoreItem xmlns:ds="http://schemas.openxmlformats.org/officeDocument/2006/customXml" ds:itemID="{E6D1749A-AF67-4C52-B5BA-ECBF00CBFEF0}">
  <ds:schemaRefs/>
</ds:datastoreItem>
</file>

<file path=customXml/itemProps9.xml><?xml version="1.0" encoding="utf-8"?>
<ds:datastoreItem xmlns:ds="http://schemas.openxmlformats.org/officeDocument/2006/customXml" ds:itemID="{4D5AE237-6853-4AB2-AAA8-DCB9459946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 daily trend</vt:lpstr>
      <vt:lpstr>Daily ER Patient</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2025-02-17T05:39:55Z</dcterms:created>
  <dcterms:modified xsi:type="dcterms:W3CDTF">2025-02-17T15:30:34Z</dcterms:modified>
</cp:coreProperties>
</file>