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code\TMCs_Catalysts\data\"/>
    </mc:Choice>
  </mc:AlternateContent>
  <xr:revisionPtr revIDLastSave="0" documentId="13_ncr:1_{4E3358BB-F334-4EF6-8A52-10F8C447FC0E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TMCs" sheetId="1" r:id="rId1"/>
    <sheet name="TM_descriptors" sheetId="6" r:id="rId2"/>
    <sheet name="C_descriptors" sheetId="5" r:id="rId3"/>
    <sheet name="Note" sheetId="3" r:id="rId4"/>
    <sheet name="Sheet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9" i="4" l="1"/>
  <c r="W8" i="4"/>
</calcChain>
</file>

<file path=xl/sharedStrings.xml><?xml version="1.0" encoding="utf-8"?>
<sst xmlns="http://schemas.openxmlformats.org/spreadsheetml/2006/main" count="575" uniqueCount="312">
  <si>
    <t>MoN</t>
    <phoneticPr fontId="3" type="noConversion"/>
  </si>
  <si>
    <t>https://doi.org/10.1021/acssuschemeng.3c04090</t>
    <phoneticPr fontId="3" type="noConversion"/>
  </si>
  <si>
    <t>NiO</t>
    <phoneticPr fontId="3" type="noConversion"/>
  </si>
  <si>
    <t>https://doi.org/10.1016/j.electacta.2021.138359</t>
    <phoneticPr fontId="3" type="noConversion"/>
  </si>
  <si>
    <t>RuO2</t>
    <phoneticPr fontId="3" type="noConversion"/>
  </si>
  <si>
    <t>10.1021/acsami.8b20573</t>
    <phoneticPr fontId="3" type="noConversion"/>
  </si>
  <si>
    <t>MnO</t>
    <phoneticPr fontId="3" type="noConversion"/>
  </si>
  <si>
    <t>10.1039/c8ee03283a</t>
    <phoneticPr fontId="3" type="noConversion"/>
  </si>
  <si>
    <t>https://doi.org/10.1021/acsami.3c04274</t>
  </si>
  <si>
    <t>Mn2O3</t>
    <phoneticPr fontId="3" type="noConversion"/>
  </si>
  <si>
    <t>https://doi.org/10.1021/acsami.0c09644</t>
  </si>
  <si>
    <t>Mn3O4</t>
    <phoneticPr fontId="3" type="noConversion"/>
  </si>
  <si>
    <t>Cu2O</t>
    <phoneticPr fontId="3" type="noConversion"/>
  </si>
  <si>
    <t>https://doi.org/10.1002/cssc.202000097</t>
  </si>
  <si>
    <t>TiO2</t>
    <phoneticPr fontId="3" type="noConversion"/>
  </si>
  <si>
    <t xml:space="preserve">https://doi.org/10.1016/j.jpowsour.2020.228703 </t>
    <phoneticPr fontId="3" type="noConversion"/>
  </si>
  <si>
    <t>Co3O4</t>
    <phoneticPr fontId="3" type="noConversion"/>
  </si>
  <si>
    <t>NiS2</t>
    <phoneticPr fontId="3" type="noConversion"/>
  </si>
  <si>
    <t>https://doi.org/10.1016/j.cej.2021.133029</t>
  </si>
  <si>
    <t>FeS2</t>
    <phoneticPr fontId="3" type="noConversion"/>
  </si>
  <si>
    <t>https://dx.doi.org/10.1021/acsami.0c17942</t>
    <phoneticPr fontId="3" type="noConversion"/>
  </si>
  <si>
    <t>CoS2</t>
    <phoneticPr fontId="3" type="noConversion"/>
  </si>
  <si>
    <t>Co0.2Mn0.8O2</t>
    <phoneticPr fontId="3" type="noConversion"/>
  </si>
  <si>
    <t xml:space="preserve"> https://doi.org/10.1002/smll.201902220</t>
    <phoneticPr fontId="3" type="noConversion"/>
  </si>
  <si>
    <t>Mo2N</t>
    <phoneticPr fontId="3" type="noConversion"/>
  </si>
  <si>
    <t>Mo3N2</t>
    <phoneticPr fontId="3" type="noConversion"/>
  </si>
  <si>
    <t>MoS2</t>
    <phoneticPr fontId="3" type="noConversion"/>
  </si>
  <si>
    <t>element</t>
  </si>
  <si>
    <t>Li</t>
  </si>
  <si>
    <t>Be</t>
  </si>
  <si>
    <t>/</t>
  </si>
  <si>
    <t>C</t>
    <phoneticPr fontId="7" type="noConversion"/>
  </si>
  <si>
    <t>N</t>
    <phoneticPr fontId="7" type="noConversion"/>
  </si>
  <si>
    <t>O</t>
    <phoneticPr fontId="7" type="noConversion"/>
  </si>
  <si>
    <t>Na</t>
  </si>
  <si>
    <t>Mg</t>
  </si>
  <si>
    <t>Al</t>
  </si>
  <si>
    <t>Si</t>
  </si>
  <si>
    <t>S</t>
    <phoneticPr fontId="7" type="noConversion"/>
  </si>
  <si>
    <t>K</t>
  </si>
  <si>
    <t>Ca</t>
  </si>
  <si>
    <t>Sc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</si>
  <si>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</si>
  <si>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</si>
  <si>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</si>
  <si>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</si>
  <si>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</si>
  <si>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</si>
  <si>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</si>
  <si>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</si>
  <si>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</si>
  <si>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Ga</t>
  </si>
  <si>
    <t>Ge</t>
  </si>
  <si>
    <t>As</t>
  </si>
  <si>
    <t>Rb</t>
  </si>
  <si>
    <t>Sr</t>
  </si>
  <si>
    <t>Y</t>
  </si>
  <si>
    <t>Zr</t>
  </si>
  <si>
    <t>Nb</t>
  </si>
  <si>
    <t>Mo</t>
  </si>
  <si>
    <t>Ru</t>
  </si>
  <si>
    <t>Rh</t>
  </si>
  <si>
    <t>Pd</t>
  </si>
  <si>
    <t>Ag</t>
  </si>
  <si>
    <t>Cd</t>
  </si>
  <si>
    <t>In</t>
  </si>
  <si>
    <t>Sn</t>
  </si>
  <si>
    <t>Sb</t>
  </si>
  <si>
    <t>Cs</t>
  </si>
  <si>
    <t>Ba</t>
  </si>
  <si>
    <t>La</t>
  </si>
  <si>
    <t>Ce</t>
    <phoneticPr fontId="7" type="noConversion"/>
  </si>
  <si>
    <t>Hf</t>
  </si>
  <si>
    <t>Ta</t>
  </si>
  <si>
    <t>W</t>
  </si>
  <si>
    <t>Re</t>
  </si>
  <si>
    <t>Os</t>
  </si>
  <si>
    <t>Ir</t>
  </si>
  <si>
    <t>Pt</t>
  </si>
  <si>
    <t>Au</t>
  </si>
  <si>
    <t>Tl</t>
  </si>
  <si>
    <t>Pb</t>
  </si>
  <si>
    <t>Bi</t>
  </si>
  <si>
    <t>AN</t>
  </si>
  <si>
    <t>Symbol</t>
    <phoneticPr fontId="11"/>
  </si>
  <si>
    <t>Group</t>
    <phoneticPr fontId="11"/>
  </si>
  <si>
    <t>Period</t>
    <phoneticPr fontId="11"/>
  </si>
  <si>
    <t>AW</t>
  </si>
  <si>
    <t>Atom rad</t>
    <phoneticPr fontId="11"/>
  </si>
  <si>
    <t>Ion rad</t>
    <phoneticPr fontId="11"/>
  </si>
  <si>
    <t>Coval rad</t>
    <phoneticPr fontId="11"/>
  </si>
  <si>
    <t>vdW rad</t>
    <phoneticPr fontId="11"/>
  </si>
  <si>
    <t>Crys rad</t>
    <phoneticPr fontId="11"/>
  </si>
  <si>
    <t>EN_Allred</t>
    <phoneticPr fontId="11"/>
  </si>
  <si>
    <t>EN_Pauling</t>
    <phoneticPr fontId="11"/>
  </si>
  <si>
    <t>EN_Mulliken</t>
    <phoneticPr fontId="11"/>
  </si>
  <si>
    <t>EN_Allen</t>
    <phoneticPr fontId="11"/>
  </si>
  <si>
    <t>EN_M&amp;B</t>
    <phoneticPr fontId="11"/>
  </si>
  <si>
    <t>EN_T&amp;O</t>
    <phoneticPr fontId="11"/>
  </si>
  <si>
    <t>m.p.</t>
    <phoneticPr fontId="11"/>
  </si>
  <si>
    <t>b.p.</t>
    <phoneticPr fontId="11"/>
  </si>
  <si>
    <t>d_fus_H</t>
    <phoneticPr fontId="11"/>
  </si>
  <si>
    <t>Density</t>
    <phoneticPr fontId="11"/>
  </si>
  <si>
    <t xml:space="preserve">a x 106 </t>
  </si>
  <si>
    <t>Heat cap</t>
    <phoneticPr fontId="11"/>
  </si>
  <si>
    <t>Therm Cond</t>
    <phoneticPr fontId="11"/>
  </si>
  <si>
    <t>Ion E</t>
    <phoneticPr fontId="11"/>
  </si>
  <si>
    <t>EA</t>
    <phoneticPr fontId="11"/>
  </si>
  <si>
    <t>VE</t>
  </si>
  <si>
    <t>Surf E</t>
    <phoneticPr fontId="11"/>
  </si>
  <si>
    <t>E_form_M</t>
    <phoneticPr fontId="11"/>
  </si>
  <si>
    <t>WF_M</t>
    <phoneticPr fontId="11"/>
  </si>
  <si>
    <t>Eads_CO2</t>
    <phoneticPr fontId="11"/>
  </si>
  <si>
    <t>OCO_angle</t>
    <phoneticPr fontId="11"/>
  </si>
  <si>
    <t>Eads_O-atom</t>
    <phoneticPr fontId="11"/>
  </si>
  <si>
    <t>Composition_Ox</t>
    <phoneticPr fontId="11"/>
  </si>
  <si>
    <t>MW_Ox</t>
    <phoneticPr fontId="11"/>
  </si>
  <si>
    <t>Ox Num_Oxide</t>
    <phoneticPr fontId="11"/>
  </si>
  <si>
    <t>E_form_Ox</t>
    <phoneticPr fontId="11"/>
  </si>
  <si>
    <t>Density_Ox</t>
    <phoneticPr fontId="11"/>
  </si>
  <si>
    <t>BG_Oxide</t>
    <phoneticPr fontId="11"/>
  </si>
  <si>
    <t>Ox Num_Precursor</t>
    <phoneticPr fontId="11"/>
  </si>
  <si>
    <t>MW_Precursor</t>
    <phoneticPr fontId="11"/>
  </si>
  <si>
    <t>Solubility</t>
    <phoneticPr fontId="11"/>
  </si>
  <si>
    <t>Valency</t>
    <phoneticPr fontId="11"/>
  </si>
  <si>
    <t>H</t>
    <phoneticPr fontId="11"/>
  </si>
  <si>
    <t>He</t>
    <phoneticPr fontId="11"/>
  </si>
  <si>
    <t>Li2O</t>
  </si>
  <si>
    <t>BeO</t>
  </si>
  <si>
    <t>B</t>
  </si>
  <si>
    <t>B2O3</t>
  </si>
  <si>
    <t>C</t>
  </si>
  <si>
    <t>N</t>
  </si>
  <si>
    <t>O</t>
    <phoneticPr fontId="11"/>
  </si>
  <si>
    <t>F</t>
  </si>
  <si>
    <t>Ne</t>
    <phoneticPr fontId="11"/>
  </si>
  <si>
    <t>Na2O</t>
  </si>
  <si>
    <t>MgO</t>
  </si>
  <si>
    <t>Al2O3</t>
  </si>
  <si>
    <t>SiO2</t>
  </si>
  <si>
    <t>P</t>
  </si>
  <si>
    <t>P4O10</t>
  </si>
  <si>
    <t>S</t>
  </si>
  <si>
    <t>SO3</t>
  </si>
  <si>
    <t>Cl</t>
  </si>
  <si>
    <t>Ar</t>
    <phoneticPr fontId="11"/>
  </si>
  <si>
    <t>K2O</t>
  </si>
  <si>
    <t>CaO</t>
  </si>
  <si>
    <t>Sc2O3</t>
  </si>
  <si>
    <t>TiO2</t>
  </si>
  <si>
    <t>V2O5</t>
  </si>
  <si>
    <t>Cr2O3</t>
  </si>
  <si>
    <t>MnO</t>
  </si>
  <si>
    <t>Fe2O3</t>
  </si>
  <si>
    <t>CoO</t>
  </si>
  <si>
    <t>NiO</t>
  </si>
  <si>
    <t>Cu2O</t>
  </si>
  <si>
    <t>ZnO</t>
  </si>
  <si>
    <t>Ga2O3</t>
  </si>
  <si>
    <t>GeO2</t>
  </si>
  <si>
    <t>As2O3</t>
  </si>
  <si>
    <t>Se</t>
  </si>
  <si>
    <t>SeO2</t>
  </si>
  <si>
    <t>Br</t>
  </si>
  <si>
    <t>Kr</t>
    <phoneticPr fontId="11"/>
  </si>
  <si>
    <t>Rb2O</t>
  </si>
  <si>
    <t>SrO</t>
  </si>
  <si>
    <t>Y2O3</t>
  </si>
  <si>
    <t>ZrO2</t>
  </si>
  <si>
    <t>Nb2O5</t>
  </si>
  <si>
    <t>MoO3</t>
  </si>
  <si>
    <t>Tc</t>
    <phoneticPr fontId="11"/>
  </si>
  <si>
    <t>Tc2O7</t>
  </si>
  <si>
    <t>RuO2</t>
  </si>
  <si>
    <t>Rh2O3</t>
  </si>
  <si>
    <t>PdO</t>
  </si>
  <si>
    <t>Ag2O</t>
  </si>
  <si>
    <t>CdO</t>
  </si>
  <si>
    <t>In2O3</t>
  </si>
  <si>
    <t>SnO2</t>
  </si>
  <si>
    <t>Sb2O3</t>
  </si>
  <si>
    <t>Te</t>
  </si>
  <si>
    <t>TeO2</t>
  </si>
  <si>
    <t>I</t>
  </si>
  <si>
    <t>I2O5</t>
  </si>
  <si>
    <t>Xe</t>
    <phoneticPr fontId="11"/>
  </si>
  <si>
    <t>Cs2O</t>
  </si>
  <si>
    <t>BaO</t>
  </si>
  <si>
    <t>La2O3</t>
  </si>
  <si>
    <t>Ce</t>
  </si>
  <si>
    <t>CeO2</t>
  </si>
  <si>
    <t>Pr</t>
  </si>
  <si>
    <t>Pr2O3</t>
  </si>
  <si>
    <t>Nd</t>
  </si>
  <si>
    <t>Nd2O3</t>
  </si>
  <si>
    <t>Pm</t>
  </si>
  <si>
    <t>Pm2O3</t>
  </si>
  <si>
    <t>Sm</t>
  </si>
  <si>
    <t>Sm2O3</t>
  </si>
  <si>
    <t>Eu</t>
  </si>
  <si>
    <t>Eu2O3</t>
  </si>
  <si>
    <t>Gd</t>
  </si>
  <si>
    <t>Gd2O3</t>
  </si>
  <si>
    <t>Tb</t>
  </si>
  <si>
    <t>Tb2O3</t>
  </si>
  <si>
    <t>Dy</t>
  </si>
  <si>
    <t>Dy2O3</t>
  </si>
  <si>
    <t>Ho</t>
  </si>
  <si>
    <t>Ho2O3</t>
  </si>
  <si>
    <t>Er</t>
  </si>
  <si>
    <t>Er2O3</t>
  </si>
  <si>
    <t>Tm</t>
  </si>
  <si>
    <t>Tm2O3</t>
  </si>
  <si>
    <t>Yb</t>
  </si>
  <si>
    <t>Yb2O3</t>
  </si>
  <si>
    <t>Lu</t>
  </si>
  <si>
    <t>Lu2O3</t>
  </si>
  <si>
    <t>HfO2</t>
  </si>
  <si>
    <t>Ta2O5</t>
  </si>
  <si>
    <t>WO3</t>
  </si>
  <si>
    <t>Re2O7</t>
  </si>
  <si>
    <t>OsO4</t>
  </si>
  <si>
    <t>IrO2</t>
  </si>
  <si>
    <t>PtO2</t>
  </si>
  <si>
    <t>Au2O3</t>
  </si>
  <si>
    <t>Hg</t>
    <phoneticPr fontId="11"/>
  </si>
  <si>
    <t>HgO</t>
  </si>
  <si>
    <t>Tl2O</t>
  </si>
  <si>
    <t>PbO</t>
  </si>
  <si>
    <t>Bi2O3</t>
  </si>
  <si>
    <t>MnO2</t>
    <phoneticPr fontId="3" type="noConversion"/>
  </si>
  <si>
    <t>Ag</t>
    <phoneticPr fontId="3" type="noConversion"/>
  </si>
  <si>
    <t>Ru</t>
    <phoneticPr fontId="3" type="noConversion"/>
  </si>
  <si>
    <t>/</t>
    <phoneticPr fontId="3" type="noConversion"/>
  </si>
  <si>
    <t>Electronegativity(Pauling)</t>
    <phoneticPr fontId="3" type="noConversion"/>
  </si>
  <si>
    <t xml:space="preserve">                                                    </t>
    <phoneticPr fontId="3" type="noConversion"/>
  </si>
  <si>
    <t>Number of valence electrons</t>
    <phoneticPr fontId="3" type="noConversion"/>
  </si>
  <si>
    <t>AN</t>
    <phoneticPr fontId="3" type="noConversion"/>
  </si>
  <si>
    <t>AW</t>
    <phoneticPr fontId="3" type="noConversion"/>
  </si>
  <si>
    <t>CR</t>
    <phoneticPr fontId="3" type="noConversion"/>
  </si>
  <si>
    <t>AR</t>
    <phoneticPr fontId="3" type="noConversion"/>
  </si>
  <si>
    <t>VR</t>
    <phoneticPr fontId="3" type="noConversion"/>
  </si>
  <si>
    <t>AV</t>
    <phoneticPr fontId="3" type="noConversion"/>
  </si>
  <si>
    <t>FIE</t>
    <phoneticPr fontId="3" type="noConversion"/>
  </si>
  <si>
    <t>SIE</t>
    <phoneticPr fontId="3" type="noConversion"/>
  </si>
  <si>
    <t>EA</t>
    <phoneticPr fontId="3" type="noConversion"/>
  </si>
  <si>
    <t>D</t>
    <phoneticPr fontId="3" type="noConversion"/>
  </si>
  <si>
    <t>EN</t>
    <phoneticPr fontId="3" type="noConversion"/>
  </si>
  <si>
    <t xml:space="preserve"> number of d electron</t>
    <phoneticPr fontId="3" type="noConversion"/>
  </si>
  <si>
    <t xml:space="preserve"> number of p electron</t>
    <phoneticPr fontId="3" type="noConversion"/>
  </si>
  <si>
    <t>Nd</t>
    <phoneticPr fontId="3" type="noConversion"/>
  </si>
  <si>
    <t>Np</t>
    <phoneticPr fontId="3" type="noConversion"/>
  </si>
  <si>
    <t>Nv</t>
    <phoneticPr fontId="3" type="noConversion"/>
  </si>
  <si>
    <t>Atomic Number</t>
    <phoneticPr fontId="3" type="noConversion"/>
  </si>
  <si>
    <t>Atomic Weight</t>
    <phoneticPr fontId="7" type="noConversion"/>
  </si>
  <si>
    <t>Covalent Radius</t>
    <phoneticPr fontId="3" type="noConversion"/>
  </si>
  <si>
    <t>Atomic Radius(calculation)</t>
    <phoneticPr fontId="3" type="noConversion"/>
  </si>
  <si>
    <t>VanDer Waals Radius</t>
    <phoneticPr fontId="3" type="noConversion"/>
  </si>
  <si>
    <t>Atomic Volume/cm3·mol-1</t>
    <phoneticPr fontId="3" type="noConversion"/>
  </si>
  <si>
    <t>First Ionization Energy/eV</t>
    <phoneticPr fontId="7" type="noConversion"/>
  </si>
  <si>
    <t>Second Ionization Energy/eV</t>
    <phoneticPr fontId="3" type="noConversion"/>
  </si>
  <si>
    <t>Electron Affinity/eV</t>
    <phoneticPr fontId="3" type="noConversion"/>
  </si>
  <si>
    <t>AW</t>
    <phoneticPr fontId="7" type="noConversion"/>
  </si>
  <si>
    <t>AR</t>
    <phoneticPr fontId="3" type="noConversion"/>
  </si>
  <si>
    <t>VR</t>
    <phoneticPr fontId="3" type="noConversion"/>
  </si>
  <si>
    <t>AV</t>
    <phoneticPr fontId="3" type="noConversion"/>
  </si>
  <si>
    <t>FIE</t>
    <phoneticPr fontId="7" type="noConversion"/>
  </si>
  <si>
    <t>SIE</t>
    <phoneticPr fontId="3" type="noConversion"/>
  </si>
  <si>
    <t>EA</t>
    <phoneticPr fontId="3" type="noConversion"/>
  </si>
  <si>
    <t>EN</t>
    <phoneticPr fontId="3" type="noConversion"/>
  </si>
  <si>
    <t>Np</t>
    <phoneticPr fontId="3" type="noConversion"/>
  </si>
  <si>
    <t>Nv</t>
    <phoneticPr fontId="3" type="noConversion"/>
  </si>
  <si>
    <t>number</t>
    <phoneticPr fontId="3" type="noConversion"/>
  </si>
  <si>
    <t>compounds</t>
    <phoneticPr fontId="3" type="noConversion"/>
  </si>
  <si>
    <t>CurrentDensity</t>
    <phoneticPr fontId="3" type="noConversion"/>
  </si>
  <si>
    <t>overpotential</t>
  </si>
  <si>
    <t>DOI</t>
    <phoneticPr fontId="3" type="noConversion"/>
  </si>
  <si>
    <t>Density(g/cm3)</t>
    <phoneticPr fontId="3" type="noConversion"/>
  </si>
  <si>
    <t>EC</t>
    <phoneticPr fontId="3" type="noConversion"/>
  </si>
  <si>
    <t>Electrical Conductivity(MS/m)</t>
    <phoneticPr fontId="3" type="noConversion"/>
  </si>
  <si>
    <t>Thermal Conductivity(W/mk)</t>
    <phoneticPr fontId="3" type="noConversion"/>
  </si>
  <si>
    <t>TC</t>
    <phoneticPr fontId="3" type="noConversion"/>
  </si>
  <si>
    <t>Cr0.1Co0.9S2</t>
    <phoneticPr fontId="3" type="noConversion"/>
  </si>
  <si>
    <t>Cr0.2Co0.8S2</t>
    <phoneticPr fontId="3" type="noConversion"/>
  </si>
  <si>
    <t>Cr0.5Co0.5S2</t>
    <phoneticPr fontId="3" type="noConversion"/>
  </si>
  <si>
    <t>Mn0.1Co0.9S2</t>
    <phoneticPr fontId="3" type="noConversion"/>
  </si>
  <si>
    <t>Mn0.2Co0.8S2</t>
    <phoneticPr fontId="3" type="noConversion"/>
  </si>
  <si>
    <t>Mn0.5Co0.5S2</t>
    <phoneticPr fontId="3" type="noConversion"/>
  </si>
  <si>
    <t>Ni0.1Co0.9S2</t>
    <phoneticPr fontId="3" type="noConversion"/>
  </si>
  <si>
    <t>Ni0.2Co0.8S2</t>
    <phoneticPr fontId="3" type="noConversion"/>
  </si>
  <si>
    <t>Ni0.5Co0.5S2</t>
    <phoneticPr fontId="3" type="noConversion"/>
  </si>
  <si>
    <t>Cr0.3Co2.7O4</t>
    <phoneticPr fontId="3" type="noConversion"/>
  </si>
  <si>
    <t>Mn0.3Co2.7O4</t>
    <phoneticPr fontId="3" type="noConversion"/>
  </si>
  <si>
    <t>Mn0.6Co2.4O4</t>
    <phoneticPr fontId="3" type="noConversion"/>
  </si>
  <si>
    <t>Mn1.5Co1.5O4</t>
    <phoneticPr fontId="3" type="noConversion"/>
  </si>
  <si>
    <t>Ni0.3Co2.7O4</t>
    <phoneticPr fontId="3" type="noConversion"/>
  </si>
  <si>
    <t>Ni0.6Co2.4O4</t>
    <phoneticPr fontId="3" type="noConversion"/>
  </si>
  <si>
    <t>CoO</t>
    <phoneticPr fontId="3" type="noConversion"/>
  </si>
  <si>
    <t>Mn0.1Co0.9O</t>
    <phoneticPr fontId="3" type="noConversion"/>
  </si>
  <si>
    <t>Mn0.2Co0.8O</t>
    <phoneticPr fontId="3" type="noConversion"/>
  </si>
  <si>
    <t>Mn0.5Co0.5O</t>
    <phoneticPr fontId="3" type="noConversion"/>
  </si>
  <si>
    <t>Ni0.1Co0.9O</t>
    <phoneticPr fontId="3" type="noConversion"/>
  </si>
  <si>
    <t>Ni0.2Co0.8O</t>
    <phoneticPr fontId="3" type="noConversion"/>
  </si>
  <si>
    <t>Cr0.1Co0.9O</t>
    <phoneticPr fontId="3" type="noConversion"/>
  </si>
  <si>
    <t>Ni0.3Mo2.7N2</t>
    <phoneticPr fontId="3" type="noConversion"/>
  </si>
  <si>
    <t>Mn0.3Mo2.7N2</t>
    <phoneticPr fontId="3" type="noConversion"/>
  </si>
  <si>
    <t>Co0.3Mo2.7N2</t>
    <phoneticPr fontId="3" type="noConversion"/>
  </si>
  <si>
    <t>Fe1.5Mo1.5N2</t>
    <phoneticPr fontId="3" type="noConversion"/>
  </si>
  <si>
    <t>Cr0.3Mo2.7N2</t>
    <phoneticPr fontId="3" type="noConversion"/>
  </si>
  <si>
    <t>Fe0.3Mo2.7N2</t>
    <phoneticPr fontId="3" type="noConversion"/>
  </si>
  <si>
    <t>Fe0.1Mo0.9N</t>
    <phoneticPr fontId="3" type="noConversion"/>
  </si>
  <si>
    <t>Fe0.2Mo0.8N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</si>
</sst>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1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11"/>
      <color rgb="FF000000"/>
      <name val="Times New Roman"/>
      <family val="1"/>
    </font>
    <font>
      <sz val="9"/>
      <name val="Tahoma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0"/>
      <color theme="1"/>
      <name val="Arial"/>
      <family val="2"/>
    </font>
    <font>
      <sz val="6"/>
      <name val="等线"/>
      <family val="2"/>
      <charset val="128"/>
      <scheme val="minor"/>
    </font>
    <font>
      <sz val="11"/>
      <color rgb="FFFF0000"/>
      <name val="Times New Roman"/>
      <family val="1"/>
    </font>
    <font>
      <sz val="11"/>
      <name val="Times New Roman"/>
      <family val="1"/>
    </font>
    <font>
      <sz val="11"/>
      <name val="等线"/>
      <family val="2"/>
      <scheme val="minor"/>
    </font>
    <font>
      <u/>
      <sz val="11"/>
      <color theme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0" fontId="8" fillId="0" borderId="0">
      <alignment vertical="center"/>
    </xf>
  </cellStyleXfs>
  <cellXfs count="36">
    <xf numFmtId="0" fontId="0" fillId="0" borderId="0" xfId="0"/>
    <xf numFmtId="49" fontId="4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49" fontId="4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0" borderId="0" xfId="3" applyFont="1">
      <alignment vertical="center"/>
    </xf>
    <xf numFmtId="0" fontId="5" fillId="0" borderId="0" xfId="0" applyFont="1"/>
    <xf numFmtId="0" fontId="2" fillId="0" borderId="0" xfId="1" applyAlignment="1" applyProtection="1"/>
    <xf numFmtId="0" fontId="10" fillId="0" borderId="0" xfId="0" applyFont="1" applyAlignment="1">
      <alignment vertical="center"/>
    </xf>
    <xf numFmtId="0" fontId="10" fillId="2" borderId="0" xfId="0" applyFont="1" applyFill="1" applyAlignment="1">
      <alignment vertical="center"/>
    </xf>
    <xf numFmtId="0" fontId="10" fillId="2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176" fontId="10" fillId="0" borderId="0" xfId="0" applyNumberFormat="1" applyFont="1" applyAlignment="1">
      <alignment horizontal="left" vertical="center"/>
    </xf>
    <xf numFmtId="0" fontId="10" fillId="2" borderId="0" xfId="0" applyFont="1" applyFill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176" fontId="10" fillId="0" borderId="0" xfId="0" applyNumberFormat="1" applyFont="1" applyAlignment="1">
      <alignment horizontal="left" vertical="center" wrapText="1"/>
    </xf>
    <xf numFmtId="11" fontId="10" fillId="0" borderId="0" xfId="0" applyNumberFormat="1" applyFont="1" applyAlignment="1">
      <alignment vertical="center"/>
    </xf>
    <xf numFmtId="176" fontId="10" fillId="0" borderId="0" xfId="0" applyNumberFormat="1" applyFont="1" applyAlignment="1">
      <alignment vertical="center"/>
    </xf>
    <xf numFmtId="0" fontId="0" fillId="2" borderId="0" xfId="0" applyFill="1"/>
    <xf numFmtId="0" fontId="4" fillId="0" borderId="1" xfId="0" applyFont="1" applyBorder="1" applyAlignment="1">
      <alignment horizontal="center" vertical="center"/>
    </xf>
    <xf numFmtId="0" fontId="4" fillId="0" borderId="0" xfId="2" applyFont="1" applyAlignment="1">
      <alignment horizontal="center"/>
    </xf>
    <xf numFmtId="0" fontId="6" fillId="0" borderId="0" xfId="3" applyFont="1" applyAlignment="1">
      <alignment horizontal="center" vertical="center"/>
    </xf>
    <xf numFmtId="0" fontId="12" fillId="0" borderId="0" xfId="2" applyFont="1" applyAlignment="1">
      <alignment horizontal="center"/>
    </xf>
    <xf numFmtId="0" fontId="0" fillId="0" borderId="0" xfId="0" applyAlignment="1">
      <alignment horizontal="center"/>
    </xf>
    <xf numFmtId="0" fontId="13" fillId="0" borderId="0" xfId="2" applyFont="1" applyAlignment="1">
      <alignment horizontal="center"/>
    </xf>
    <xf numFmtId="0" fontId="13" fillId="0" borderId="0" xfId="3" applyFont="1" applyAlignment="1">
      <alignment horizontal="center" vertical="center"/>
    </xf>
    <xf numFmtId="0" fontId="14" fillId="0" borderId="0" xfId="0" applyFont="1"/>
    <xf numFmtId="0" fontId="1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15" fillId="0" borderId="1" xfId="1" applyFont="1" applyFill="1" applyBorder="1"/>
    <xf numFmtId="0" fontId="15" fillId="0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15" fillId="0" borderId="1" xfId="1" applyFont="1" applyBorder="1" applyAlignment="1">
      <alignment horizontal="center"/>
    </xf>
    <xf numFmtId="0" fontId="2" fillId="0" borderId="1" xfId="1" applyFill="1" applyBorder="1" applyAlignment="1">
      <alignment horizontal="center"/>
    </xf>
  </cellXfs>
  <cellStyles count="4">
    <cellStyle name="常规" xfId="0" builtinId="0"/>
    <cellStyle name="常规 2" xfId="2" xr:uid="{2B4CF874-52AF-4B54-9DB1-1D1773D7D635}"/>
    <cellStyle name="常规 3 2" xfId="3" xr:uid="{5C1222D4-37AE-443D-86EF-84EF3E1CFB6D}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02/cssc.202000097" TargetMode="External"/><Relationship Id="rId13" Type="http://schemas.openxmlformats.org/officeDocument/2006/relationships/hyperlink" Target="https://doi.org/10.1021/acssuschemeng.3c04090" TargetMode="External"/><Relationship Id="rId18" Type="http://schemas.openxmlformats.org/officeDocument/2006/relationships/hyperlink" Target="https://doi.org/10.1016/j.electacta.2021.138359" TargetMode="External"/><Relationship Id="rId26" Type="http://schemas.openxmlformats.org/officeDocument/2006/relationships/hyperlink" Target="https://doi.org/10.1021/acsami.3c04274" TargetMode="External"/><Relationship Id="rId3" Type="http://schemas.openxmlformats.org/officeDocument/2006/relationships/hyperlink" Target="https://doi.org/10.1016/j.cej.2021.133029" TargetMode="External"/><Relationship Id="rId21" Type="http://schemas.openxmlformats.org/officeDocument/2006/relationships/hyperlink" Target="https://doi.org/10.1016/j.electacta.2021.138359" TargetMode="External"/><Relationship Id="rId7" Type="http://schemas.openxmlformats.org/officeDocument/2006/relationships/hyperlink" Target="https://doi.org/10.1021/acsami.0c09644" TargetMode="External"/><Relationship Id="rId12" Type="http://schemas.openxmlformats.org/officeDocument/2006/relationships/hyperlink" Target="https://doi.org/10.1021/acssuschemeng.3c04090" TargetMode="External"/><Relationship Id="rId17" Type="http://schemas.openxmlformats.org/officeDocument/2006/relationships/hyperlink" Target="https://doi.org/10.1021/acssuschemeng.3c04090" TargetMode="External"/><Relationship Id="rId25" Type="http://schemas.openxmlformats.org/officeDocument/2006/relationships/hyperlink" Target="https://doi.org/10.1021/acsami.3c04274" TargetMode="External"/><Relationship Id="rId2" Type="http://schemas.openxmlformats.org/officeDocument/2006/relationships/hyperlink" Target="https://doi.org/10.1016/j.cej.2021.133029" TargetMode="External"/><Relationship Id="rId16" Type="http://schemas.openxmlformats.org/officeDocument/2006/relationships/hyperlink" Target="https://doi.org/10.1021/acssuschemeng.3c04090" TargetMode="External"/><Relationship Id="rId20" Type="http://schemas.openxmlformats.org/officeDocument/2006/relationships/hyperlink" Target="https://doi.org/10.1016/j.electacta.2021.138359" TargetMode="External"/><Relationship Id="rId1" Type="http://schemas.openxmlformats.org/officeDocument/2006/relationships/hyperlink" Target="https://doi.org/10.1021/acsami.3c04274" TargetMode="External"/><Relationship Id="rId6" Type="http://schemas.openxmlformats.org/officeDocument/2006/relationships/hyperlink" Target="https://doi.org/10.1021/acsami.0c09644" TargetMode="External"/><Relationship Id="rId11" Type="http://schemas.openxmlformats.org/officeDocument/2006/relationships/hyperlink" Target="https://doi.org/10.1021/acssuschemeng.3c04090" TargetMode="External"/><Relationship Id="rId24" Type="http://schemas.openxmlformats.org/officeDocument/2006/relationships/hyperlink" Target="https://doi.org/10.1021/acsami.3c04274" TargetMode="External"/><Relationship Id="rId5" Type="http://schemas.openxmlformats.org/officeDocument/2006/relationships/hyperlink" Target="https://dx.doi.org/10.1021/acsami.0c17942" TargetMode="External"/><Relationship Id="rId15" Type="http://schemas.openxmlformats.org/officeDocument/2006/relationships/hyperlink" Target="https://doi.org/10.1021/acssuschemeng.3c04090" TargetMode="External"/><Relationship Id="rId23" Type="http://schemas.openxmlformats.org/officeDocument/2006/relationships/hyperlink" Target="https://doi.org/10.1021/acsami.3c04274" TargetMode="External"/><Relationship Id="rId10" Type="http://schemas.openxmlformats.org/officeDocument/2006/relationships/hyperlink" Target="https://dx.doi.org/10.1021/acsami.0c17942" TargetMode="External"/><Relationship Id="rId19" Type="http://schemas.openxmlformats.org/officeDocument/2006/relationships/hyperlink" Target="https://doi.org/10.1016/j.electacta.2021.138359" TargetMode="External"/><Relationship Id="rId4" Type="http://schemas.openxmlformats.org/officeDocument/2006/relationships/hyperlink" Target="https://doi.org/10.1021/acssuschemeng.3c04090" TargetMode="External"/><Relationship Id="rId9" Type="http://schemas.openxmlformats.org/officeDocument/2006/relationships/hyperlink" Target="https://dx.doi.org/10.1021/acsami.0c17942" TargetMode="External"/><Relationship Id="rId14" Type="http://schemas.openxmlformats.org/officeDocument/2006/relationships/hyperlink" Target="https://doi.org/10.1021/acssuschemeng.3c04090" TargetMode="External"/><Relationship Id="rId22" Type="http://schemas.openxmlformats.org/officeDocument/2006/relationships/hyperlink" Target="https://doi.org/10.1016/j.jpowsour.2020.228703" TargetMode="External"/><Relationship Id="rId27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0"/>
  <sheetViews>
    <sheetView tabSelected="1" topLeftCell="A217" zoomScale="115" zoomScaleNormal="115" workbookViewId="0">
      <selection activeCell="E235" sqref="E235"/>
    </sheetView>
  </sheetViews>
  <sheetFormatPr defaultRowHeight="13.9" x14ac:dyDescent="0.4"/>
  <cols>
    <col min="1" max="1" width="9.06640625" style="19"/>
    <col min="2" max="2" width="15.59765625" style="30" customWidth="1"/>
    <col min="3" max="3" width="15.19921875" style="30" customWidth="1"/>
    <col min="4" max="4" width="12.06640625" style="3" customWidth="1"/>
    <col min="5" max="5" width="23.53125" style="30" customWidth="1"/>
    <col min="6" max="16384" width="9.06640625" style="2"/>
  </cols>
  <sheetData>
    <row r="1" spans="1:5" ht="21.4" customHeight="1" x14ac:dyDescent="0.4">
      <c r="A1" s="19" t="s">
        <v>272</v>
      </c>
      <c r="B1" s="1" t="s">
        <v>273</v>
      </c>
      <c r="C1" s="29" t="s">
        <v>274</v>
      </c>
      <c r="D1" s="1" t="s">
        <v>275</v>
      </c>
      <c r="E1" s="19" t="s">
        <v>276</v>
      </c>
    </row>
    <row r="2" spans="1:5" ht="14.65" customHeight="1" x14ac:dyDescent="0.4">
      <c r="A2" s="19">
        <v>1</v>
      </c>
      <c r="B2" s="1" t="s">
        <v>24</v>
      </c>
      <c r="C2" s="30">
        <v>10</v>
      </c>
      <c r="D2" s="3">
        <v>1.1700000000000004</v>
      </c>
      <c r="E2" s="35" t="s">
        <v>1</v>
      </c>
    </row>
    <row r="3" spans="1:5" ht="14.65" customHeight="1" x14ac:dyDescent="0.4">
      <c r="A3" s="19">
        <v>2</v>
      </c>
      <c r="B3" s="1" t="s">
        <v>24</v>
      </c>
      <c r="C3" s="30">
        <v>20</v>
      </c>
      <c r="D3" s="3">
        <v>1.1900000000000004</v>
      </c>
      <c r="E3" s="32" t="s">
        <v>1</v>
      </c>
    </row>
    <row r="4" spans="1:5" ht="14.65" customHeight="1" x14ac:dyDescent="0.4">
      <c r="A4" s="19">
        <v>3</v>
      </c>
      <c r="B4" s="1" t="s">
        <v>24</v>
      </c>
      <c r="C4" s="30">
        <v>40</v>
      </c>
      <c r="D4" s="3">
        <v>1.2000000000000002</v>
      </c>
      <c r="E4" s="32" t="s">
        <v>1</v>
      </c>
    </row>
    <row r="5" spans="1:5" ht="14.65" customHeight="1" x14ac:dyDescent="0.4">
      <c r="A5" s="19">
        <v>4</v>
      </c>
      <c r="B5" s="1" t="s">
        <v>24</v>
      </c>
      <c r="C5" s="30">
        <v>60</v>
      </c>
      <c r="D5" s="3">
        <v>1.23</v>
      </c>
      <c r="E5" s="32" t="s">
        <v>1</v>
      </c>
    </row>
    <row r="6" spans="1:5" ht="14.65" customHeight="1" x14ac:dyDescent="0.4">
      <c r="A6" s="19">
        <v>5</v>
      </c>
      <c r="B6" s="1" t="s">
        <v>24</v>
      </c>
      <c r="C6" s="30">
        <v>80</v>
      </c>
      <c r="D6" s="3">
        <v>1.2600000000000002</v>
      </c>
      <c r="E6" s="32" t="s">
        <v>1</v>
      </c>
    </row>
    <row r="7" spans="1:5" ht="14.65" customHeight="1" x14ac:dyDescent="0.4">
      <c r="A7" s="19">
        <v>6</v>
      </c>
      <c r="B7" s="1" t="s">
        <v>24</v>
      </c>
      <c r="C7" s="30">
        <v>100</v>
      </c>
      <c r="D7" s="3">
        <v>1.3000000000000003</v>
      </c>
      <c r="E7" s="32" t="s">
        <v>1</v>
      </c>
    </row>
    <row r="8" spans="1:5" ht="14.65" customHeight="1" x14ac:dyDescent="0.4">
      <c r="A8" s="19">
        <v>7</v>
      </c>
      <c r="B8" s="1" t="s">
        <v>24</v>
      </c>
      <c r="C8" s="30">
        <v>150</v>
      </c>
      <c r="D8" s="3">
        <v>1.4000000000000004</v>
      </c>
      <c r="E8" s="32" t="s">
        <v>1</v>
      </c>
    </row>
    <row r="9" spans="1:5" ht="14.65" customHeight="1" x14ac:dyDescent="0.4">
      <c r="A9" s="19">
        <v>8</v>
      </c>
      <c r="B9" s="1" t="s">
        <v>24</v>
      </c>
      <c r="C9" s="30">
        <v>200</v>
      </c>
      <c r="D9" s="3">
        <v>1.4900000000000002</v>
      </c>
      <c r="E9" s="32" t="s">
        <v>1</v>
      </c>
    </row>
    <row r="10" spans="1:5" x14ac:dyDescent="0.4">
      <c r="A10" s="19">
        <v>9</v>
      </c>
      <c r="B10" s="3" t="s">
        <v>2</v>
      </c>
      <c r="C10" s="30">
        <v>100</v>
      </c>
      <c r="D10" s="3">
        <v>1.5700000000000003</v>
      </c>
      <c r="E10" s="32" t="s">
        <v>3</v>
      </c>
    </row>
    <row r="11" spans="1:5" x14ac:dyDescent="0.4">
      <c r="A11" s="19">
        <v>10</v>
      </c>
      <c r="B11" s="3" t="s">
        <v>2</v>
      </c>
      <c r="C11" s="30">
        <v>200</v>
      </c>
      <c r="D11" s="3">
        <v>1.96</v>
      </c>
      <c r="E11" s="32" t="s">
        <v>3</v>
      </c>
    </row>
    <row r="12" spans="1:5" x14ac:dyDescent="0.4">
      <c r="A12" s="19">
        <v>11</v>
      </c>
      <c r="B12" s="3" t="s">
        <v>2</v>
      </c>
      <c r="C12" s="30">
        <v>300</v>
      </c>
      <c r="D12" s="3">
        <v>2.0700000000000003</v>
      </c>
      <c r="E12" s="32" t="s">
        <v>3</v>
      </c>
    </row>
    <row r="13" spans="1:5" x14ac:dyDescent="0.4">
      <c r="A13" s="19">
        <v>12</v>
      </c>
      <c r="B13" s="3" t="s">
        <v>2</v>
      </c>
      <c r="C13" s="30">
        <v>400</v>
      </c>
      <c r="D13" s="3">
        <v>2.1799999999999997</v>
      </c>
      <c r="E13" s="32" t="s">
        <v>3</v>
      </c>
    </row>
    <row r="14" spans="1:5" ht="15.85" customHeight="1" x14ac:dyDescent="0.4">
      <c r="A14" s="19">
        <v>13</v>
      </c>
      <c r="B14" s="3" t="s">
        <v>4</v>
      </c>
      <c r="C14" s="4">
        <v>50</v>
      </c>
      <c r="D14" s="3">
        <v>1.73</v>
      </c>
      <c r="E14" s="33" t="s">
        <v>5</v>
      </c>
    </row>
    <row r="15" spans="1:5" ht="15.85" customHeight="1" x14ac:dyDescent="0.4">
      <c r="A15" s="19">
        <v>14</v>
      </c>
      <c r="B15" s="3" t="s">
        <v>4</v>
      </c>
      <c r="C15" s="4">
        <v>100</v>
      </c>
      <c r="D15" s="3">
        <v>1.96</v>
      </c>
      <c r="E15" s="33" t="s">
        <v>5</v>
      </c>
    </row>
    <row r="16" spans="1:5" x14ac:dyDescent="0.4">
      <c r="A16" s="19">
        <v>15</v>
      </c>
      <c r="B16" s="3" t="s">
        <v>4</v>
      </c>
      <c r="C16" s="4">
        <v>150</v>
      </c>
      <c r="D16" s="3">
        <v>1.98</v>
      </c>
      <c r="E16" s="33" t="s">
        <v>5</v>
      </c>
    </row>
    <row r="17" spans="1:5" ht="14.25" customHeight="1" x14ac:dyDescent="0.4">
      <c r="A17" s="19">
        <v>16</v>
      </c>
      <c r="B17" s="3" t="s">
        <v>6</v>
      </c>
      <c r="C17" s="30">
        <v>50</v>
      </c>
      <c r="D17" s="3">
        <v>1.17</v>
      </c>
      <c r="E17" s="30" t="s">
        <v>7</v>
      </c>
    </row>
    <row r="18" spans="1:5" x14ac:dyDescent="0.4">
      <c r="A18" s="19">
        <v>17</v>
      </c>
      <c r="B18" s="3" t="s">
        <v>6</v>
      </c>
      <c r="C18" s="30">
        <v>100</v>
      </c>
      <c r="D18" s="3">
        <v>1.2999999999999998</v>
      </c>
      <c r="E18" s="30" t="s">
        <v>7</v>
      </c>
    </row>
    <row r="19" spans="1:5" x14ac:dyDescent="0.4">
      <c r="A19" s="19">
        <v>18</v>
      </c>
      <c r="B19" s="3" t="s">
        <v>6</v>
      </c>
      <c r="C19" s="30">
        <v>200</v>
      </c>
      <c r="D19" s="3">
        <v>1.4500000000000002</v>
      </c>
      <c r="E19" s="30" t="s">
        <v>7</v>
      </c>
    </row>
    <row r="20" spans="1:5" ht="13.5" customHeight="1" x14ac:dyDescent="0.4">
      <c r="A20" s="19">
        <v>19</v>
      </c>
      <c r="B20" s="3" t="s">
        <v>230</v>
      </c>
      <c r="C20" s="30">
        <v>50</v>
      </c>
      <c r="D20" s="3">
        <v>1.17</v>
      </c>
      <c r="E20" s="31" t="s">
        <v>8</v>
      </c>
    </row>
    <row r="21" spans="1:5" ht="13.5" customHeight="1" x14ac:dyDescent="0.4">
      <c r="A21" s="19">
        <v>20</v>
      </c>
      <c r="B21" s="3" t="s">
        <v>230</v>
      </c>
      <c r="C21" s="30">
        <v>100</v>
      </c>
      <c r="D21" s="3">
        <v>1.2800000000000002</v>
      </c>
      <c r="E21" s="31" t="s">
        <v>8</v>
      </c>
    </row>
    <row r="22" spans="1:5" ht="13.5" customHeight="1" x14ac:dyDescent="0.4">
      <c r="A22" s="19">
        <v>21</v>
      </c>
      <c r="B22" s="3" t="s">
        <v>230</v>
      </c>
      <c r="C22" s="30">
        <v>200</v>
      </c>
      <c r="D22" s="3">
        <v>1.3800000000000003</v>
      </c>
      <c r="E22" s="31" t="s">
        <v>8</v>
      </c>
    </row>
    <row r="23" spans="1:5" ht="13.5" customHeight="1" x14ac:dyDescent="0.4">
      <c r="A23" s="19">
        <v>22</v>
      </c>
      <c r="B23" s="3" t="s">
        <v>230</v>
      </c>
      <c r="C23" s="30">
        <v>300</v>
      </c>
      <c r="D23" s="3">
        <v>1.4599999999999995</v>
      </c>
      <c r="E23" s="31" t="s">
        <v>8</v>
      </c>
    </row>
    <row r="24" spans="1:5" x14ac:dyDescent="0.4">
      <c r="A24" s="19">
        <v>23</v>
      </c>
      <c r="B24" s="3" t="s">
        <v>230</v>
      </c>
      <c r="C24" s="30">
        <v>500</v>
      </c>
      <c r="D24" s="3">
        <v>1.58</v>
      </c>
      <c r="E24" s="31" t="s">
        <v>8</v>
      </c>
    </row>
    <row r="25" spans="1:5" x14ac:dyDescent="0.4">
      <c r="A25" s="19">
        <v>24</v>
      </c>
      <c r="B25" s="3" t="s">
        <v>9</v>
      </c>
      <c r="C25" s="30">
        <v>100</v>
      </c>
      <c r="D25" s="3">
        <v>1.1299999999999999</v>
      </c>
      <c r="E25" s="31" t="s">
        <v>10</v>
      </c>
    </row>
    <row r="26" spans="1:5" x14ac:dyDescent="0.4">
      <c r="A26" s="19">
        <v>25</v>
      </c>
      <c r="B26" s="3" t="s">
        <v>11</v>
      </c>
      <c r="C26" s="30">
        <v>100</v>
      </c>
      <c r="D26" s="3">
        <v>1.33</v>
      </c>
      <c r="E26" s="31" t="s">
        <v>10</v>
      </c>
    </row>
    <row r="27" spans="1:5" ht="14.25" customHeight="1" x14ac:dyDescent="0.4">
      <c r="A27" s="19">
        <v>26</v>
      </c>
      <c r="B27" s="3" t="s">
        <v>12</v>
      </c>
      <c r="C27" s="30">
        <v>100</v>
      </c>
      <c r="D27" s="3">
        <v>1.9899999999999998</v>
      </c>
      <c r="E27" s="31" t="s">
        <v>13</v>
      </c>
    </row>
    <row r="28" spans="1:5" ht="14.25" customHeight="1" x14ac:dyDescent="0.4">
      <c r="A28" s="19">
        <v>27</v>
      </c>
      <c r="B28" s="3" t="s">
        <v>14</v>
      </c>
      <c r="C28" s="30">
        <v>250</v>
      </c>
      <c r="D28" s="3">
        <v>1.81</v>
      </c>
      <c r="E28" s="34" t="s">
        <v>15</v>
      </c>
    </row>
    <row r="29" spans="1:5" x14ac:dyDescent="0.4">
      <c r="A29" s="19">
        <v>28</v>
      </c>
      <c r="B29" s="3" t="s">
        <v>17</v>
      </c>
      <c r="C29" s="30">
        <v>100</v>
      </c>
      <c r="D29" s="3">
        <v>1.19</v>
      </c>
      <c r="E29" s="31" t="s">
        <v>18</v>
      </c>
    </row>
    <row r="30" spans="1:5" x14ac:dyDescent="0.4">
      <c r="A30" s="19">
        <v>29</v>
      </c>
      <c r="B30" s="3" t="s">
        <v>19</v>
      </c>
      <c r="C30" s="30">
        <v>100</v>
      </c>
      <c r="D30" s="3">
        <v>1.3899999999999997</v>
      </c>
      <c r="E30" s="31" t="s">
        <v>18</v>
      </c>
    </row>
    <row r="31" spans="1:5" x14ac:dyDescent="0.4">
      <c r="A31" s="19">
        <v>30</v>
      </c>
      <c r="B31" s="3" t="s">
        <v>26</v>
      </c>
      <c r="C31" s="30">
        <v>100</v>
      </c>
      <c r="D31" s="3">
        <v>1.2800000000000002</v>
      </c>
      <c r="E31" s="32" t="s">
        <v>20</v>
      </c>
    </row>
    <row r="32" spans="1:5" x14ac:dyDescent="0.4">
      <c r="A32" s="19">
        <v>31</v>
      </c>
      <c r="B32" s="3" t="s">
        <v>26</v>
      </c>
      <c r="C32" s="30">
        <v>200</v>
      </c>
      <c r="D32" s="3">
        <v>1.8899999999999997</v>
      </c>
      <c r="E32" s="32" t="s">
        <v>20</v>
      </c>
    </row>
    <row r="33" spans="1:5" x14ac:dyDescent="0.4">
      <c r="A33" s="19">
        <v>32</v>
      </c>
      <c r="B33" s="3" t="s">
        <v>26</v>
      </c>
      <c r="C33" s="30">
        <v>400</v>
      </c>
      <c r="D33" s="3">
        <v>2.1199999999999997</v>
      </c>
      <c r="E33" s="32" t="s">
        <v>20</v>
      </c>
    </row>
    <row r="34" spans="1:5" ht="13.9" customHeight="1" x14ac:dyDescent="0.4">
      <c r="A34" s="19">
        <v>33</v>
      </c>
      <c r="B34" s="3" t="s">
        <v>22</v>
      </c>
      <c r="C34" s="30">
        <v>100</v>
      </c>
      <c r="D34" s="3">
        <v>0.87999999999999989</v>
      </c>
      <c r="E34" s="30" t="s">
        <v>23</v>
      </c>
    </row>
    <row r="35" spans="1:5" ht="13.9" customHeight="1" x14ac:dyDescent="0.4">
      <c r="A35" s="19">
        <v>34</v>
      </c>
      <c r="B35" s="3" t="s">
        <v>22</v>
      </c>
      <c r="C35" s="30">
        <v>200</v>
      </c>
      <c r="D35" s="3">
        <v>1.04</v>
      </c>
      <c r="E35" s="30" t="s">
        <v>23</v>
      </c>
    </row>
    <row r="36" spans="1:5" x14ac:dyDescent="0.4">
      <c r="A36" s="19">
        <v>35</v>
      </c>
      <c r="B36" s="3" t="s">
        <v>22</v>
      </c>
      <c r="C36" s="30">
        <v>400</v>
      </c>
      <c r="D36" s="3">
        <v>1.1399999999999997</v>
      </c>
      <c r="E36" s="30" t="s">
        <v>23</v>
      </c>
    </row>
    <row r="37" spans="1:5" x14ac:dyDescent="0.4">
      <c r="A37" s="19">
        <v>36</v>
      </c>
      <c r="B37" s="3" t="s">
        <v>282</v>
      </c>
      <c r="C37" s="30">
        <v>50</v>
      </c>
      <c r="D37" s="3">
        <v>0.82299999999999995</v>
      </c>
      <c r="E37" s="32"/>
    </row>
    <row r="38" spans="1:5" x14ac:dyDescent="0.4">
      <c r="A38" s="19">
        <v>37</v>
      </c>
      <c r="B38" s="3" t="s">
        <v>282</v>
      </c>
      <c r="C38" s="30">
        <v>100</v>
      </c>
      <c r="D38" s="3">
        <v>1.2000999999999999</v>
      </c>
      <c r="E38" s="32"/>
    </row>
    <row r="39" spans="1:5" x14ac:dyDescent="0.4">
      <c r="A39" s="19">
        <v>38</v>
      </c>
      <c r="B39" s="3" t="s">
        <v>282</v>
      </c>
      <c r="C39" s="30">
        <v>200</v>
      </c>
      <c r="D39" s="3">
        <v>1.3770000000000002</v>
      </c>
      <c r="E39" s="32"/>
    </row>
    <row r="40" spans="1:5" x14ac:dyDescent="0.4">
      <c r="A40" s="19">
        <v>39</v>
      </c>
      <c r="B40" s="3" t="s">
        <v>282</v>
      </c>
      <c r="C40" s="30">
        <v>300</v>
      </c>
      <c r="D40" s="3">
        <v>1.5464000000000002</v>
      </c>
      <c r="E40" s="32"/>
    </row>
    <row r="41" spans="1:5" x14ac:dyDescent="0.4">
      <c r="A41" s="19">
        <v>40</v>
      </c>
      <c r="B41" s="3" t="s">
        <v>282</v>
      </c>
      <c r="C41" s="30">
        <v>400</v>
      </c>
      <c r="D41" s="3">
        <v>1.7810000000000001</v>
      </c>
      <c r="E41" s="32"/>
    </row>
    <row r="42" spans="1:5" x14ac:dyDescent="0.4">
      <c r="A42" s="19">
        <v>41</v>
      </c>
      <c r="B42" s="3" t="s">
        <v>282</v>
      </c>
      <c r="C42" s="30">
        <v>500</v>
      </c>
      <c r="D42" s="3">
        <v>1.8317000000000001</v>
      </c>
      <c r="E42" s="32"/>
    </row>
    <row r="43" spans="1:5" x14ac:dyDescent="0.4">
      <c r="A43" s="19">
        <v>42</v>
      </c>
      <c r="B43" s="3" t="s">
        <v>283</v>
      </c>
      <c r="C43" s="30">
        <v>50</v>
      </c>
      <c r="D43" s="3">
        <v>0.91300000000000026</v>
      </c>
      <c r="E43" s="32"/>
    </row>
    <row r="44" spans="1:5" x14ac:dyDescent="0.4">
      <c r="A44" s="19">
        <v>43</v>
      </c>
      <c r="B44" s="3" t="s">
        <v>283</v>
      </c>
      <c r="C44" s="30">
        <v>100</v>
      </c>
      <c r="D44" s="3">
        <v>1.1905999999999999</v>
      </c>
      <c r="E44" s="32"/>
    </row>
    <row r="45" spans="1:5" x14ac:dyDescent="0.4">
      <c r="A45" s="19">
        <v>44</v>
      </c>
      <c r="B45" s="3" t="s">
        <v>283</v>
      </c>
      <c r="C45" s="30">
        <v>200</v>
      </c>
      <c r="D45" s="3">
        <v>1.4247000000000001</v>
      </c>
      <c r="E45" s="32"/>
    </row>
    <row r="46" spans="1:5" x14ac:dyDescent="0.4">
      <c r="A46" s="19">
        <v>45</v>
      </c>
      <c r="B46" s="3" t="s">
        <v>283</v>
      </c>
      <c r="C46" s="30">
        <v>300</v>
      </c>
      <c r="D46" s="3">
        <v>1.5676000000000001</v>
      </c>
      <c r="E46" s="32"/>
    </row>
    <row r="47" spans="1:5" x14ac:dyDescent="0.4">
      <c r="A47" s="19">
        <v>46</v>
      </c>
      <c r="B47" s="3" t="s">
        <v>283</v>
      </c>
      <c r="C47" s="30">
        <v>400</v>
      </c>
      <c r="D47" s="3">
        <v>1.8239999999999998</v>
      </c>
      <c r="E47" s="32"/>
    </row>
    <row r="48" spans="1:5" x14ac:dyDescent="0.4">
      <c r="A48" s="19">
        <v>47</v>
      </c>
      <c r="B48" s="3" t="s">
        <v>283</v>
      </c>
      <c r="C48" s="30">
        <v>500</v>
      </c>
      <c r="D48" s="3">
        <v>1.8687</v>
      </c>
    </row>
    <row r="49" spans="1:4" x14ac:dyDescent="0.4">
      <c r="A49" s="19">
        <v>48</v>
      </c>
      <c r="B49" s="3" t="s">
        <v>284</v>
      </c>
      <c r="C49" s="30">
        <v>50</v>
      </c>
      <c r="D49" s="30">
        <v>1.1217999999999999</v>
      </c>
    </row>
    <row r="50" spans="1:4" x14ac:dyDescent="0.4">
      <c r="A50" s="19">
        <v>49</v>
      </c>
      <c r="B50" s="3" t="s">
        <v>284</v>
      </c>
      <c r="C50" s="30">
        <v>100</v>
      </c>
      <c r="D50" s="3">
        <v>1.4312999999999998</v>
      </c>
    </row>
    <row r="51" spans="1:4" x14ac:dyDescent="0.4">
      <c r="A51" s="19">
        <v>50</v>
      </c>
      <c r="B51" s="3" t="s">
        <v>284</v>
      </c>
      <c r="C51" s="30">
        <v>200</v>
      </c>
      <c r="D51" s="3">
        <v>1.6274999999999999</v>
      </c>
    </row>
    <row r="52" spans="1:4" x14ac:dyDescent="0.4">
      <c r="A52" s="19">
        <v>51</v>
      </c>
      <c r="B52" s="3" t="s">
        <v>284</v>
      </c>
      <c r="C52" s="30">
        <v>300</v>
      </c>
      <c r="D52" s="3">
        <v>1.6893000000000002</v>
      </c>
    </row>
    <row r="53" spans="1:4" x14ac:dyDescent="0.4">
      <c r="A53" s="19">
        <v>52</v>
      </c>
      <c r="B53" s="3" t="s">
        <v>284</v>
      </c>
      <c r="C53" s="30">
        <v>400</v>
      </c>
      <c r="D53" s="3">
        <v>1.7362000000000002</v>
      </c>
    </row>
    <row r="54" spans="1:4" x14ac:dyDescent="0.4">
      <c r="A54" s="19">
        <v>53</v>
      </c>
      <c r="B54" s="3" t="s">
        <v>284</v>
      </c>
      <c r="C54" s="30">
        <v>500</v>
      </c>
      <c r="D54" s="3">
        <v>1.7932999999999999</v>
      </c>
    </row>
    <row r="55" spans="1:4" x14ac:dyDescent="0.4">
      <c r="A55" s="19">
        <v>54</v>
      </c>
      <c r="B55" s="3" t="s">
        <v>285</v>
      </c>
      <c r="C55" s="30">
        <v>50</v>
      </c>
      <c r="D55" s="3">
        <v>1.2528000000000001</v>
      </c>
    </row>
    <row r="56" spans="1:4" x14ac:dyDescent="0.4">
      <c r="A56" s="19">
        <v>55</v>
      </c>
      <c r="B56" s="3" t="s">
        <v>285</v>
      </c>
      <c r="C56" s="30">
        <v>100</v>
      </c>
      <c r="D56" s="3">
        <v>1.5455999999999994</v>
      </c>
    </row>
    <row r="57" spans="1:4" x14ac:dyDescent="0.4">
      <c r="A57" s="19">
        <v>56</v>
      </c>
      <c r="B57" s="3" t="s">
        <v>285</v>
      </c>
      <c r="C57" s="30">
        <v>200</v>
      </c>
      <c r="D57" s="3">
        <v>1.6617000000000002</v>
      </c>
    </row>
    <row r="58" spans="1:4" x14ac:dyDescent="0.4">
      <c r="A58" s="19">
        <v>57</v>
      </c>
      <c r="B58" s="3" t="s">
        <v>285</v>
      </c>
      <c r="C58" s="30">
        <v>300</v>
      </c>
      <c r="D58" s="3">
        <v>1.7327000000000004</v>
      </c>
    </row>
    <row r="59" spans="1:4" x14ac:dyDescent="0.4">
      <c r="A59" s="19">
        <v>58</v>
      </c>
      <c r="B59" s="3" t="s">
        <v>285</v>
      </c>
      <c r="C59" s="30">
        <v>400</v>
      </c>
      <c r="D59" s="3">
        <v>1.7978000000000001</v>
      </c>
    </row>
    <row r="60" spans="1:4" x14ac:dyDescent="0.4">
      <c r="A60" s="19">
        <v>59</v>
      </c>
      <c r="B60" s="3" t="s">
        <v>285</v>
      </c>
      <c r="C60" s="30">
        <v>500</v>
      </c>
      <c r="D60" s="3">
        <v>1.8657999999999997</v>
      </c>
    </row>
    <row r="61" spans="1:4" x14ac:dyDescent="0.4">
      <c r="A61" s="19">
        <v>60</v>
      </c>
      <c r="B61" s="3" t="s">
        <v>286</v>
      </c>
      <c r="C61" s="30">
        <v>50</v>
      </c>
      <c r="D61" s="3">
        <v>1.3430000000000004</v>
      </c>
    </row>
    <row r="62" spans="1:4" x14ac:dyDescent="0.4">
      <c r="A62" s="19">
        <v>61</v>
      </c>
      <c r="B62" s="3" t="s">
        <v>286</v>
      </c>
      <c r="C62" s="30">
        <v>100</v>
      </c>
      <c r="D62" s="3">
        <v>1.5157000000000003</v>
      </c>
    </row>
    <row r="63" spans="1:4" x14ac:dyDescent="0.4">
      <c r="A63" s="19">
        <v>62</v>
      </c>
      <c r="B63" s="3" t="s">
        <v>286</v>
      </c>
      <c r="C63" s="30">
        <v>200</v>
      </c>
      <c r="D63" s="3">
        <v>1.6442999999999999</v>
      </c>
    </row>
    <row r="64" spans="1:4" x14ac:dyDescent="0.4">
      <c r="A64" s="19">
        <v>63</v>
      </c>
      <c r="B64" s="3" t="s">
        <v>286</v>
      </c>
      <c r="C64" s="30">
        <v>300</v>
      </c>
      <c r="D64" s="3">
        <v>1.7372000000000001</v>
      </c>
    </row>
    <row r="65" spans="1:4" x14ac:dyDescent="0.4">
      <c r="A65" s="19">
        <v>64</v>
      </c>
      <c r="B65" s="3" t="s">
        <v>286</v>
      </c>
      <c r="C65" s="30">
        <v>400</v>
      </c>
      <c r="D65" s="3">
        <v>1.8155000000000001</v>
      </c>
    </row>
    <row r="66" spans="1:4" x14ac:dyDescent="0.4">
      <c r="A66" s="19">
        <v>65</v>
      </c>
      <c r="B66" s="3" t="s">
        <v>286</v>
      </c>
      <c r="C66" s="30">
        <v>500</v>
      </c>
      <c r="D66" s="3">
        <v>1.8982999999999999</v>
      </c>
    </row>
    <row r="67" spans="1:4" x14ac:dyDescent="0.4">
      <c r="A67" s="19">
        <v>66</v>
      </c>
      <c r="B67" s="3" t="s">
        <v>287</v>
      </c>
      <c r="C67" s="30">
        <v>50</v>
      </c>
      <c r="D67" s="3">
        <v>1.3191999999999999</v>
      </c>
    </row>
    <row r="68" spans="1:4" x14ac:dyDescent="0.4">
      <c r="A68" s="19">
        <v>67</v>
      </c>
      <c r="B68" s="3" t="s">
        <v>287</v>
      </c>
      <c r="C68" s="30">
        <v>100</v>
      </c>
      <c r="D68" s="3">
        <v>1.5354999999999999</v>
      </c>
    </row>
    <row r="69" spans="1:4" x14ac:dyDescent="0.4">
      <c r="A69" s="19">
        <v>68</v>
      </c>
      <c r="B69" s="3" t="s">
        <v>287</v>
      </c>
      <c r="C69" s="30">
        <v>200</v>
      </c>
      <c r="D69" s="3">
        <v>1.6611000000000002</v>
      </c>
    </row>
    <row r="70" spans="1:4" x14ac:dyDescent="0.4">
      <c r="A70" s="19">
        <v>69</v>
      </c>
      <c r="B70" s="3" t="s">
        <v>287</v>
      </c>
      <c r="C70" s="30">
        <v>300</v>
      </c>
      <c r="D70" s="3">
        <v>1.7414999999999998</v>
      </c>
    </row>
    <row r="71" spans="1:4" x14ac:dyDescent="0.4">
      <c r="A71" s="19">
        <v>70</v>
      </c>
      <c r="B71" s="3" t="s">
        <v>287</v>
      </c>
      <c r="C71" s="30">
        <v>400</v>
      </c>
      <c r="D71" s="3">
        <v>1.7982</v>
      </c>
    </row>
    <row r="72" spans="1:4" x14ac:dyDescent="0.4">
      <c r="A72" s="19">
        <v>71</v>
      </c>
      <c r="B72" s="3" t="s">
        <v>287</v>
      </c>
      <c r="C72" s="30">
        <v>500</v>
      </c>
      <c r="D72" s="3">
        <v>1.8490999999999995</v>
      </c>
    </row>
    <row r="73" spans="1:4" x14ac:dyDescent="0.4">
      <c r="A73" s="19">
        <v>72</v>
      </c>
      <c r="B73" s="3" t="s">
        <v>288</v>
      </c>
      <c r="C73" s="30">
        <v>50</v>
      </c>
      <c r="D73" s="3">
        <v>1.2866</v>
      </c>
    </row>
    <row r="74" spans="1:4" x14ac:dyDescent="0.4">
      <c r="A74" s="19">
        <v>73</v>
      </c>
      <c r="B74" s="3" t="s">
        <v>288</v>
      </c>
      <c r="C74" s="30">
        <v>100</v>
      </c>
      <c r="D74" s="3">
        <v>1.5113999999999996</v>
      </c>
    </row>
    <row r="75" spans="1:4" x14ac:dyDescent="0.4">
      <c r="A75" s="19">
        <v>74</v>
      </c>
      <c r="B75" s="3" t="s">
        <v>288</v>
      </c>
      <c r="C75" s="30">
        <v>200</v>
      </c>
      <c r="D75" s="3">
        <v>1.6987999999999999</v>
      </c>
    </row>
    <row r="76" spans="1:4" x14ac:dyDescent="0.4">
      <c r="A76" s="19">
        <v>75</v>
      </c>
      <c r="B76" s="3" t="s">
        <v>288</v>
      </c>
      <c r="C76" s="30">
        <v>300</v>
      </c>
      <c r="D76" s="3">
        <v>1.7639999999999998</v>
      </c>
    </row>
    <row r="77" spans="1:4" x14ac:dyDescent="0.4">
      <c r="A77" s="19">
        <v>76</v>
      </c>
      <c r="B77" s="3" t="s">
        <v>288</v>
      </c>
      <c r="C77" s="30">
        <v>400</v>
      </c>
      <c r="D77" s="3">
        <v>1.8243</v>
      </c>
    </row>
    <row r="78" spans="1:4" x14ac:dyDescent="0.4">
      <c r="A78" s="19">
        <v>77</v>
      </c>
      <c r="B78" s="3" t="s">
        <v>288</v>
      </c>
      <c r="C78" s="30">
        <v>500</v>
      </c>
      <c r="D78" s="3">
        <v>1.8874999999999997</v>
      </c>
    </row>
    <row r="79" spans="1:4" x14ac:dyDescent="0.4">
      <c r="A79" s="19">
        <v>78</v>
      </c>
      <c r="B79" s="3" t="s">
        <v>289</v>
      </c>
      <c r="C79" s="30">
        <v>50</v>
      </c>
      <c r="D79" s="3">
        <v>1.2673000000000001</v>
      </c>
    </row>
    <row r="80" spans="1:4" x14ac:dyDescent="0.4">
      <c r="A80" s="19">
        <v>79</v>
      </c>
      <c r="B80" s="3" t="s">
        <v>289</v>
      </c>
      <c r="C80" s="30">
        <v>100</v>
      </c>
      <c r="D80" s="3">
        <v>1.4323000000000001</v>
      </c>
    </row>
    <row r="81" spans="1:4" x14ac:dyDescent="0.4">
      <c r="A81" s="19">
        <v>80</v>
      </c>
      <c r="B81" s="3" t="s">
        <v>289</v>
      </c>
      <c r="C81" s="30">
        <v>200</v>
      </c>
      <c r="D81" s="3">
        <v>1.7132999999999998</v>
      </c>
    </row>
    <row r="82" spans="1:4" x14ac:dyDescent="0.4">
      <c r="A82" s="19">
        <v>81</v>
      </c>
      <c r="B82" s="3" t="s">
        <v>289</v>
      </c>
      <c r="C82" s="30">
        <v>300</v>
      </c>
      <c r="D82" s="3">
        <v>1.7961000000000005</v>
      </c>
    </row>
    <row r="83" spans="1:4" x14ac:dyDescent="0.4">
      <c r="A83" s="19">
        <v>82</v>
      </c>
      <c r="B83" s="3" t="s">
        <v>289</v>
      </c>
      <c r="C83" s="30">
        <v>400</v>
      </c>
      <c r="D83" s="3">
        <v>1.8671000000000002</v>
      </c>
    </row>
    <row r="84" spans="1:4" x14ac:dyDescent="0.4">
      <c r="A84" s="19">
        <v>83</v>
      </c>
      <c r="B84" s="3" t="s">
        <v>289</v>
      </c>
      <c r="C84" s="30">
        <v>500</v>
      </c>
      <c r="D84" s="3">
        <v>1.9386999999999999</v>
      </c>
    </row>
    <row r="85" spans="1:4" x14ac:dyDescent="0.4">
      <c r="A85" s="19">
        <v>84</v>
      </c>
      <c r="B85" s="3" t="s">
        <v>290</v>
      </c>
      <c r="C85" s="30">
        <v>50</v>
      </c>
      <c r="D85" s="3">
        <v>1.2796000000000003</v>
      </c>
    </row>
    <row r="86" spans="1:4" x14ac:dyDescent="0.4">
      <c r="A86" s="19">
        <v>85</v>
      </c>
      <c r="B86" s="3" t="s">
        <v>290</v>
      </c>
      <c r="C86" s="30">
        <v>100</v>
      </c>
      <c r="D86" s="3">
        <v>1.5101</v>
      </c>
    </row>
    <row r="87" spans="1:4" x14ac:dyDescent="0.4">
      <c r="A87" s="19">
        <v>86</v>
      </c>
      <c r="B87" s="3" t="s">
        <v>290</v>
      </c>
      <c r="C87" s="30">
        <v>200</v>
      </c>
      <c r="D87" s="3">
        <v>1.7292999999999998</v>
      </c>
    </row>
    <row r="88" spans="1:4" x14ac:dyDescent="0.4">
      <c r="A88" s="19">
        <v>87</v>
      </c>
      <c r="B88" s="3" t="s">
        <v>290</v>
      </c>
      <c r="C88" s="30">
        <v>300</v>
      </c>
      <c r="D88" s="3">
        <v>1.7820000000000005</v>
      </c>
    </row>
    <row r="89" spans="1:4" x14ac:dyDescent="0.4">
      <c r="A89" s="19">
        <v>88</v>
      </c>
      <c r="B89" s="3" t="s">
        <v>290</v>
      </c>
      <c r="C89" s="30">
        <v>400</v>
      </c>
      <c r="D89" s="3">
        <v>1.8267000000000002</v>
      </c>
    </row>
    <row r="90" spans="1:4" x14ac:dyDescent="0.4">
      <c r="A90" s="19">
        <v>89</v>
      </c>
      <c r="B90" s="3" t="s">
        <v>290</v>
      </c>
      <c r="C90" s="30">
        <v>500</v>
      </c>
      <c r="D90" s="3">
        <v>1.8738999999999999</v>
      </c>
    </row>
    <row r="91" spans="1:4" x14ac:dyDescent="0.4">
      <c r="A91" s="19">
        <v>90</v>
      </c>
      <c r="B91" s="3" t="s">
        <v>21</v>
      </c>
      <c r="C91" s="30">
        <v>50</v>
      </c>
      <c r="D91" s="3">
        <v>1.0896999999999997</v>
      </c>
    </row>
    <row r="92" spans="1:4" x14ac:dyDescent="0.4">
      <c r="A92" s="19">
        <v>91</v>
      </c>
      <c r="B92" s="3" t="s">
        <v>21</v>
      </c>
      <c r="C92" s="30">
        <v>100</v>
      </c>
      <c r="D92" s="3">
        <v>1.2960000000000003</v>
      </c>
    </row>
    <row r="93" spans="1:4" x14ac:dyDescent="0.4">
      <c r="A93" s="19">
        <v>92</v>
      </c>
      <c r="B93" s="3" t="s">
        <v>21</v>
      </c>
      <c r="C93" s="30">
        <v>200</v>
      </c>
      <c r="D93" s="3">
        <v>1.4586999999999999</v>
      </c>
    </row>
    <row r="94" spans="1:4" x14ac:dyDescent="0.4">
      <c r="A94" s="19">
        <v>93</v>
      </c>
      <c r="B94" s="3" t="s">
        <v>21</v>
      </c>
      <c r="C94" s="30">
        <v>300</v>
      </c>
      <c r="D94" s="3">
        <v>1.6334</v>
      </c>
    </row>
    <row r="95" spans="1:4" x14ac:dyDescent="0.4">
      <c r="A95" s="19">
        <v>94</v>
      </c>
      <c r="B95" s="3" t="s">
        <v>21</v>
      </c>
      <c r="C95" s="30">
        <v>400</v>
      </c>
      <c r="D95" s="3">
        <v>1.8487999999999998</v>
      </c>
    </row>
    <row r="96" spans="1:4" x14ac:dyDescent="0.4">
      <c r="A96" s="19">
        <v>95</v>
      </c>
      <c r="B96" s="3" t="s">
        <v>21</v>
      </c>
      <c r="C96" s="30">
        <v>500</v>
      </c>
      <c r="D96" s="3">
        <v>1.9341999999999997</v>
      </c>
    </row>
    <row r="97" spans="1:4" x14ac:dyDescent="0.4">
      <c r="A97" s="19">
        <v>96</v>
      </c>
      <c r="B97" s="30" t="s">
        <v>16</v>
      </c>
      <c r="C97" s="30">
        <v>50</v>
      </c>
      <c r="D97" s="3">
        <v>1.3308</v>
      </c>
    </row>
    <row r="98" spans="1:4" x14ac:dyDescent="0.4">
      <c r="A98" s="19">
        <v>97</v>
      </c>
      <c r="B98" s="30" t="s">
        <v>16</v>
      </c>
      <c r="C98" s="30">
        <v>100</v>
      </c>
      <c r="D98" s="3">
        <v>1.4517999999999995</v>
      </c>
    </row>
    <row r="99" spans="1:4" x14ac:dyDescent="0.4">
      <c r="A99" s="19">
        <v>98</v>
      </c>
      <c r="B99" s="30" t="s">
        <v>16</v>
      </c>
      <c r="C99" s="30">
        <v>200</v>
      </c>
      <c r="D99" s="3">
        <v>1.5781999999999998</v>
      </c>
    </row>
    <row r="100" spans="1:4" x14ac:dyDescent="0.4">
      <c r="A100" s="19">
        <v>99</v>
      </c>
      <c r="B100" s="30" t="s">
        <v>16</v>
      </c>
      <c r="C100" s="30">
        <v>300</v>
      </c>
      <c r="D100" s="3">
        <v>1.6515999999999997</v>
      </c>
    </row>
    <row r="101" spans="1:4" x14ac:dyDescent="0.4">
      <c r="A101" s="19">
        <v>100</v>
      </c>
      <c r="B101" s="30" t="s">
        <v>16</v>
      </c>
      <c r="C101" s="30">
        <v>400</v>
      </c>
      <c r="D101" s="3">
        <v>1.7037999999999998</v>
      </c>
    </row>
    <row r="102" spans="1:4" x14ac:dyDescent="0.4">
      <c r="A102" s="19">
        <v>101</v>
      </c>
      <c r="B102" s="30" t="s">
        <v>16</v>
      </c>
      <c r="C102" s="30">
        <v>500</v>
      </c>
      <c r="D102" s="3">
        <v>1.7507000000000006</v>
      </c>
    </row>
    <row r="103" spans="1:4" x14ac:dyDescent="0.4">
      <c r="A103" s="19">
        <v>102</v>
      </c>
      <c r="B103" s="30" t="s">
        <v>291</v>
      </c>
      <c r="C103" s="30">
        <v>50</v>
      </c>
      <c r="D103" s="3">
        <v>1.2443999999999997</v>
      </c>
    </row>
    <row r="104" spans="1:4" x14ac:dyDescent="0.4">
      <c r="A104" s="19">
        <v>103</v>
      </c>
      <c r="B104" s="30" t="s">
        <v>291</v>
      </c>
      <c r="C104" s="30">
        <v>100</v>
      </c>
      <c r="D104" s="3">
        <v>1.3943000000000003</v>
      </c>
    </row>
    <row r="105" spans="1:4" x14ac:dyDescent="0.4">
      <c r="A105" s="19">
        <v>104</v>
      </c>
      <c r="B105" s="30" t="s">
        <v>291</v>
      </c>
      <c r="C105" s="30">
        <v>200</v>
      </c>
      <c r="D105" s="3">
        <v>1.5538000000000003</v>
      </c>
    </row>
    <row r="106" spans="1:4" x14ac:dyDescent="0.4">
      <c r="A106" s="19">
        <v>105</v>
      </c>
      <c r="B106" s="30" t="s">
        <v>291</v>
      </c>
      <c r="C106" s="30">
        <v>300</v>
      </c>
      <c r="D106" s="3">
        <v>1.6580000000000004</v>
      </c>
    </row>
    <row r="107" spans="1:4" x14ac:dyDescent="0.4">
      <c r="A107" s="19">
        <v>106</v>
      </c>
      <c r="B107" s="30" t="s">
        <v>291</v>
      </c>
      <c r="C107" s="30">
        <v>400</v>
      </c>
      <c r="D107" s="3">
        <v>1.7481999999999998</v>
      </c>
    </row>
    <row r="108" spans="1:4" x14ac:dyDescent="0.4">
      <c r="A108" s="19">
        <v>107</v>
      </c>
      <c r="B108" s="30" t="s">
        <v>291</v>
      </c>
      <c r="C108" s="30">
        <v>500</v>
      </c>
      <c r="D108" s="3">
        <v>1.8190999999999997</v>
      </c>
    </row>
    <row r="109" spans="1:4" x14ac:dyDescent="0.4">
      <c r="A109" s="19">
        <v>108</v>
      </c>
      <c r="B109" s="30" t="s">
        <v>292</v>
      </c>
      <c r="C109" s="30">
        <v>50</v>
      </c>
      <c r="D109" s="3">
        <v>1.2292999999999998</v>
      </c>
    </row>
    <row r="110" spans="1:4" x14ac:dyDescent="0.4">
      <c r="A110" s="19">
        <v>109</v>
      </c>
      <c r="B110" s="30" t="s">
        <v>292</v>
      </c>
      <c r="C110" s="30">
        <v>100</v>
      </c>
      <c r="D110" s="3">
        <v>1.3397999999999999</v>
      </c>
    </row>
    <row r="111" spans="1:4" x14ac:dyDescent="0.4">
      <c r="A111" s="19">
        <v>110</v>
      </c>
      <c r="B111" s="30" t="s">
        <v>292</v>
      </c>
      <c r="C111" s="30">
        <v>200</v>
      </c>
      <c r="D111" s="3">
        <v>1.5135000000000001</v>
      </c>
    </row>
    <row r="112" spans="1:4" x14ac:dyDescent="0.4">
      <c r="A112" s="19">
        <v>111</v>
      </c>
      <c r="B112" s="30" t="s">
        <v>292</v>
      </c>
      <c r="C112" s="30">
        <v>300</v>
      </c>
      <c r="D112" s="3">
        <v>1.6121000000000003</v>
      </c>
    </row>
    <row r="113" spans="1:4" x14ac:dyDescent="0.4">
      <c r="A113" s="19">
        <v>112</v>
      </c>
      <c r="B113" s="30" t="s">
        <v>292</v>
      </c>
      <c r="C113" s="30">
        <v>400</v>
      </c>
      <c r="D113" s="3">
        <v>1.6831</v>
      </c>
    </row>
    <row r="114" spans="1:4" x14ac:dyDescent="0.4">
      <c r="A114" s="19">
        <v>113</v>
      </c>
      <c r="B114" s="30" t="s">
        <v>292</v>
      </c>
      <c r="C114" s="30">
        <v>500</v>
      </c>
      <c r="D114" s="3">
        <v>1.7382</v>
      </c>
    </row>
    <row r="115" spans="1:4" x14ac:dyDescent="0.4">
      <c r="A115" s="19">
        <v>114</v>
      </c>
      <c r="B115" s="30" t="s">
        <v>293</v>
      </c>
      <c r="C115" s="30">
        <v>50</v>
      </c>
      <c r="D115" s="3">
        <v>1.1716000000000002</v>
      </c>
    </row>
    <row r="116" spans="1:4" x14ac:dyDescent="0.4">
      <c r="A116" s="19">
        <v>115</v>
      </c>
      <c r="B116" s="30" t="s">
        <v>293</v>
      </c>
      <c r="C116" s="30">
        <v>100</v>
      </c>
      <c r="D116" s="3">
        <v>1.3532000000000002</v>
      </c>
    </row>
    <row r="117" spans="1:4" x14ac:dyDescent="0.4">
      <c r="A117" s="19">
        <v>116</v>
      </c>
      <c r="B117" s="30" t="s">
        <v>293</v>
      </c>
      <c r="C117" s="30">
        <v>200</v>
      </c>
      <c r="D117" s="3">
        <v>1.4998999999999993</v>
      </c>
    </row>
    <row r="118" spans="1:4" x14ac:dyDescent="0.4">
      <c r="A118" s="19">
        <v>117</v>
      </c>
      <c r="B118" s="30" t="s">
        <v>293</v>
      </c>
      <c r="C118" s="30">
        <v>300</v>
      </c>
      <c r="D118" s="3">
        <v>1.5714000000000001</v>
      </c>
    </row>
    <row r="119" spans="1:4" x14ac:dyDescent="0.4">
      <c r="A119" s="19">
        <v>118</v>
      </c>
      <c r="B119" s="30" t="s">
        <v>293</v>
      </c>
      <c r="C119" s="30">
        <v>400</v>
      </c>
      <c r="D119" s="3">
        <v>1.6356000000000002</v>
      </c>
    </row>
    <row r="120" spans="1:4" x14ac:dyDescent="0.4">
      <c r="A120" s="19">
        <v>119</v>
      </c>
      <c r="B120" s="30" t="s">
        <v>293</v>
      </c>
      <c r="C120" s="30">
        <v>500</v>
      </c>
      <c r="D120" s="3">
        <v>1.6893000000000002</v>
      </c>
    </row>
    <row r="121" spans="1:4" x14ac:dyDescent="0.4">
      <c r="A121" s="19">
        <v>120</v>
      </c>
      <c r="B121" s="30" t="s">
        <v>294</v>
      </c>
      <c r="C121" s="30">
        <v>50</v>
      </c>
      <c r="D121" s="3">
        <v>1.1227</v>
      </c>
    </row>
    <row r="122" spans="1:4" x14ac:dyDescent="0.4">
      <c r="A122" s="19">
        <v>121</v>
      </c>
      <c r="B122" s="30" t="s">
        <v>294</v>
      </c>
      <c r="C122" s="30">
        <v>100</v>
      </c>
      <c r="D122" s="3">
        <v>1.2915000000000001</v>
      </c>
    </row>
    <row r="123" spans="1:4" x14ac:dyDescent="0.4">
      <c r="A123" s="19">
        <v>122</v>
      </c>
      <c r="B123" s="30" t="s">
        <v>294</v>
      </c>
      <c r="C123" s="30">
        <v>200</v>
      </c>
      <c r="D123" s="3">
        <v>1.4405999999999994</v>
      </c>
    </row>
    <row r="124" spans="1:4" x14ac:dyDescent="0.4">
      <c r="A124" s="19">
        <v>123</v>
      </c>
      <c r="B124" s="30" t="s">
        <v>294</v>
      </c>
      <c r="C124" s="30">
        <v>300</v>
      </c>
      <c r="D124" s="3">
        <v>1.5372000000000003</v>
      </c>
    </row>
    <row r="125" spans="1:4" x14ac:dyDescent="0.4">
      <c r="A125" s="19">
        <v>124</v>
      </c>
      <c r="B125" s="30" t="s">
        <v>294</v>
      </c>
      <c r="C125" s="30">
        <v>400</v>
      </c>
      <c r="D125" s="3">
        <v>1.6059000000000005</v>
      </c>
    </row>
    <row r="126" spans="1:4" x14ac:dyDescent="0.4">
      <c r="A126" s="19">
        <v>125</v>
      </c>
      <c r="B126" s="30" t="s">
        <v>294</v>
      </c>
      <c r="C126" s="30">
        <v>500</v>
      </c>
      <c r="D126" s="3">
        <v>1.6637999999999997</v>
      </c>
    </row>
    <row r="127" spans="1:4" x14ac:dyDescent="0.4">
      <c r="A127" s="19">
        <v>126</v>
      </c>
      <c r="B127" s="30" t="s">
        <v>295</v>
      </c>
      <c r="C127" s="30">
        <v>50</v>
      </c>
      <c r="D127" s="3">
        <v>1.2215000000000003</v>
      </c>
    </row>
    <row r="128" spans="1:4" x14ac:dyDescent="0.4">
      <c r="A128" s="19">
        <v>127</v>
      </c>
      <c r="B128" s="30" t="s">
        <v>295</v>
      </c>
      <c r="C128" s="30">
        <v>100</v>
      </c>
      <c r="D128" s="3">
        <v>1.3415000000000004</v>
      </c>
    </row>
    <row r="129" spans="1:4" x14ac:dyDescent="0.4">
      <c r="A129" s="19">
        <v>128</v>
      </c>
      <c r="B129" s="30" t="s">
        <v>295</v>
      </c>
      <c r="C129" s="30">
        <v>200</v>
      </c>
      <c r="D129" s="3">
        <v>1.5352999999999999</v>
      </c>
    </row>
    <row r="130" spans="1:4" x14ac:dyDescent="0.4">
      <c r="A130" s="19">
        <v>129</v>
      </c>
      <c r="B130" s="30" t="s">
        <v>295</v>
      </c>
      <c r="C130" s="30">
        <v>300</v>
      </c>
      <c r="D130" s="3">
        <v>1.6393999999999997</v>
      </c>
    </row>
    <row r="131" spans="1:4" x14ac:dyDescent="0.4">
      <c r="A131" s="19">
        <v>130</v>
      </c>
      <c r="B131" s="30" t="s">
        <v>295</v>
      </c>
      <c r="C131" s="30">
        <v>400</v>
      </c>
      <c r="D131" s="3">
        <v>1.6983000000000001</v>
      </c>
    </row>
    <row r="132" spans="1:4" x14ac:dyDescent="0.4">
      <c r="A132" s="19">
        <v>131</v>
      </c>
      <c r="B132" s="30" t="s">
        <v>295</v>
      </c>
      <c r="C132" s="30">
        <v>500</v>
      </c>
      <c r="D132" s="3">
        <v>1.7439000000000004</v>
      </c>
    </row>
    <row r="133" spans="1:4" x14ac:dyDescent="0.4">
      <c r="A133" s="19">
        <v>132</v>
      </c>
      <c r="B133" s="30" t="s">
        <v>296</v>
      </c>
      <c r="C133" s="30">
        <v>50</v>
      </c>
      <c r="D133" s="3">
        <v>1.3824000000000005</v>
      </c>
    </row>
    <row r="134" spans="1:4" x14ac:dyDescent="0.4">
      <c r="A134" s="19">
        <v>133</v>
      </c>
      <c r="B134" s="30" t="s">
        <v>296</v>
      </c>
      <c r="C134" s="30">
        <v>100</v>
      </c>
      <c r="D134" s="3">
        <v>1.4782999999999999</v>
      </c>
    </row>
    <row r="135" spans="1:4" x14ac:dyDescent="0.4">
      <c r="A135" s="19">
        <v>134</v>
      </c>
      <c r="B135" s="30" t="s">
        <v>296</v>
      </c>
      <c r="C135" s="30">
        <v>200</v>
      </c>
      <c r="D135" s="3">
        <v>1.6174999999999997</v>
      </c>
    </row>
    <row r="136" spans="1:4" x14ac:dyDescent="0.4">
      <c r="A136" s="19">
        <v>135</v>
      </c>
      <c r="B136" s="30" t="s">
        <v>296</v>
      </c>
      <c r="C136" s="30">
        <v>300</v>
      </c>
      <c r="D136" s="3">
        <v>1.6923000000000004</v>
      </c>
    </row>
    <row r="137" spans="1:4" x14ac:dyDescent="0.4">
      <c r="A137" s="19">
        <v>136</v>
      </c>
      <c r="B137" s="30" t="s">
        <v>296</v>
      </c>
      <c r="C137" s="30">
        <v>400</v>
      </c>
      <c r="D137" s="3">
        <v>1.7446000000000002</v>
      </c>
    </row>
    <row r="138" spans="1:4" x14ac:dyDescent="0.4">
      <c r="A138" s="19">
        <v>137</v>
      </c>
      <c r="B138" s="30" t="s">
        <v>296</v>
      </c>
      <c r="C138" s="30">
        <v>500</v>
      </c>
      <c r="D138" s="3">
        <v>1.7927</v>
      </c>
    </row>
    <row r="139" spans="1:4" x14ac:dyDescent="0.4">
      <c r="A139" s="19">
        <v>138</v>
      </c>
      <c r="B139" s="30" t="s">
        <v>297</v>
      </c>
      <c r="C139" s="30">
        <v>50</v>
      </c>
      <c r="D139" s="3">
        <v>1.3633999999999995</v>
      </c>
    </row>
    <row r="140" spans="1:4" x14ac:dyDescent="0.4">
      <c r="A140" s="19">
        <v>139</v>
      </c>
      <c r="B140" s="30" t="s">
        <v>297</v>
      </c>
      <c r="C140" s="30">
        <v>100</v>
      </c>
      <c r="D140" s="3">
        <v>1.4999000000000002</v>
      </c>
    </row>
    <row r="141" spans="1:4" x14ac:dyDescent="0.4">
      <c r="A141" s="19">
        <v>140</v>
      </c>
      <c r="B141" s="30" t="s">
        <v>297</v>
      </c>
      <c r="C141" s="30">
        <v>200</v>
      </c>
      <c r="D141" s="3">
        <v>1.6053999999999995</v>
      </c>
    </row>
    <row r="142" spans="1:4" x14ac:dyDescent="0.4">
      <c r="A142" s="19">
        <v>141</v>
      </c>
      <c r="B142" s="30" t="s">
        <v>297</v>
      </c>
      <c r="C142" s="30">
        <v>300</v>
      </c>
      <c r="D142" s="3">
        <v>1.6981000000000002</v>
      </c>
    </row>
    <row r="143" spans="1:4" x14ac:dyDescent="0.4">
      <c r="A143" s="19">
        <v>142</v>
      </c>
      <c r="B143" s="30" t="s">
        <v>297</v>
      </c>
      <c r="C143" s="30">
        <v>400</v>
      </c>
      <c r="D143" s="3">
        <v>1.782</v>
      </c>
    </row>
    <row r="144" spans="1:4" x14ac:dyDescent="0.4">
      <c r="A144" s="19">
        <v>143</v>
      </c>
      <c r="B144" s="30" t="s">
        <v>297</v>
      </c>
      <c r="C144" s="30">
        <v>500</v>
      </c>
      <c r="D144" s="3">
        <v>1.8399000000000005</v>
      </c>
    </row>
    <row r="145" spans="1:4" x14ac:dyDescent="0.4">
      <c r="A145" s="19">
        <v>144</v>
      </c>
      <c r="B145" s="30" t="s">
        <v>298</v>
      </c>
      <c r="C145" s="30">
        <v>50</v>
      </c>
      <c r="D145" s="3">
        <v>1.3139999999999996</v>
      </c>
    </row>
    <row r="146" spans="1:4" x14ac:dyDescent="0.4">
      <c r="A146" s="19">
        <v>145</v>
      </c>
      <c r="B146" s="30" t="s">
        <v>298</v>
      </c>
      <c r="C146" s="30">
        <v>100</v>
      </c>
      <c r="D146" s="3">
        <v>1.4157000000000002</v>
      </c>
    </row>
    <row r="147" spans="1:4" x14ac:dyDescent="0.4">
      <c r="A147" s="19">
        <v>146</v>
      </c>
      <c r="B147" s="30" t="s">
        <v>298</v>
      </c>
      <c r="C147" s="30">
        <v>200</v>
      </c>
      <c r="D147" s="3">
        <v>1.5171000000000006</v>
      </c>
    </row>
    <row r="148" spans="1:4" x14ac:dyDescent="0.4">
      <c r="A148" s="19">
        <v>147</v>
      </c>
      <c r="B148" s="30" t="s">
        <v>298</v>
      </c>
      <c r="C148" s="30">
        <v>300</v>
      </c>
      <c r="D148" s="3">
        <v>1.581</v>
      </c>
    </row>
    <row r="149" spans="1:4" x14ac:dyDescent="0.4">
      <c r="A149" s="19">
        <v>148</v>
      </c>
      <c r="B149" s="30" t="s">
        <v>298</v>
      </c>
      <c r="C149" s="30">
        <v>400</v>
      </c>
      <c r="D149" s="3">
        <v>1.6272000000000002</v>
      </c>
    </row>
    <row r="150" spans="1:4" x14ac:dyDescent="0.4">
      <c r="A150" s="19">
        <v>149</v>
      </c>
      <c r="B150" s="30" t="s">
        <v>298</v>
      </c>
      <c r="C150" s="30">
        <v>500</v>
      </c>
      <c r="D150" s="3">
        <v>1.6686999999999999</v>
      </c>
    </row>
    <row r="151" spans="1:4" x14ac:dyDescent="0.4">
      <c r="A151" s="19">
        <v>150</v>
      </c>
      <c r="B151" s="30" t="s">
        <v>299</v>
      </c>
      <c r="C151" s="30">
        <v>50</v>
      </c>
      <c r="D151" s="3">
        <v>1.3584999999999998</v>
      </c>
    </row>
    <row r="152" spans="1:4" x14ac:dyDescent="0.4">
      <c r="A152" s="19">
        <v>151</v>
      </c>
      <c r="B152" s="30" t="s">
        <v>299</v>
      </c>
      <c r="C152" s="30">
        <v>100</v>
      </c>
      <c r="D152" s="3">
        <v>1.4668999999999999</v>
      </c>
    </row>
    <row r="153" spans="1:4" x14ac:dyDescent="0.4">
      <c r="A153" s="19">
        <v>152</v>
      </c>
      <c r="B153" s="30" t="s">
        <v>299</v>
      </c>
      <c r="C153" s="30">
        <v>200</v>
      </c>
      <c r="D153" s="3">
        <v>1.5828000000000002</v>
      </c>
    </row>
    <row r="154" spans="1:4" x14ac:dyDescent="0.4">
      <c r="A154" s="19">
        <v>153</v>
      </c>
      <c r="B154" s="30" t="s">
        <v>299</v>
      </c>
      <c r="C154" s="30">
        <v>300</v>
      </c>
      <c r="D154" s="3">
        <v>1.6628000000000003</v>
      </c>
    </row>
    <row r="155" spans="1:4" x14ac:dyDescent="0.4">
      <c r="A155" s="19">
        <v>154</v>
      </c>
      <c r="B155" s="30" t="s">
        <v>299</v>
      </c>
      <c r="C155" s="30">
        <v>400</v>
      </c>
      <c r="D155" s="3">
        <v>1.7138</v>
      </c>
    </row>
    <row r="156" spans="1:4" x14ac:dyDescent="0.4">
      <c r="A156" s="19">
        <v>155</v>
      </c>
      <c r="B156" s="30" t="s">
        <v>299</v>
      </c>
      <c r="C156" s="30">
        <v>500</v>
      </c>
      <c r="D156" s="3">
        <v>1.7738999999999998</v>
      </c>
    </row>
    <row r="157" spans="1:4" x14ac:dyDescent="0.4">
      <c r="A157" s="19">
        <v>156</v>
      </c>
      <c r="B157" s="30" t="s">
        <v>300</v>
      </c>
      <c r="C157" s="30">
        <v>50</v>
      </c>
      <c r="D157" s="3">
        <v>1.3124000000000002</v>
      </c>
    </row>
    <row r="158" spans="1:4" x14ac:dyDescent="0.4">
      <c r="A158" s="19">
        <v>157</v>
      </c>
      <c r="B158" s="30" t="s">
        <v>300</v>
      </c>
      <c r="C158" s="30">
        <v>100</v>
      </c>
      <c r="D158" s="3">
        <v>1.4236</v>
      </c>
    </row>
    <row r="159" spans="1:4" x14ac:dyDescent="0.4">
      <c r="A159" s="19">
        <v>158</v>
      </c>
      <c r="B159" s="30" t="s">
        <v>300</v>
      </c>
      <c r="C159" s="30">
        <v>200</v>
      </c>
      <c r="D159" s="3">
        <v>1.5400999999999998</v>
      </c>
    </row>
    <row r="160" spans="1:4" x14ac:dyDescent="0.4">
      <c r="A160" s="19">
        <v>159</v>
      </c>
      <c r="B160" s="30" t="s">
        <v>300</v>
      </c>
      <c r="C160" s="30">
        <v>300</v>
      </c>
      <c r="D160" s="3">
        <v>1.6356000000000002</v>
      </c>
    </row>
    <row r="161" spans="1:4" x14ac:dyDescent="0.4">
      <c r="A161" s="19">
        <v>160</v>
      </c>
      <c r="B161" s="30" t="s">
        <v>300</v>
      </c>
      <c r="C161" s="30">
        <v>400</v>
      </c>
      <c r="D161" s="3">
        <v>1.7173000000000003</v>
      </c>
    </row>
    <row r="162" spans="1:4" x14ac:dyDescent="0.4">
      <c r="A162" s="19">
        <v>161</v>
      </c>
      <c r="B162" s="30" t="s">
        <v>300</v>
      </c>
      <c r="C162" s="30">
        <v>500</v>
      </c>
      <c r="D162" s="3">
        <v>1.7927000000000004</v>
      </c>
    </row>
    <row r="163" spans="1:4" x14ac:dyDescent="0.4">
      <c r="A163" s="19">
        <v>162</v>
      </c>
      <c r="B163" s="30" t="s">
        <v>301</v>
      </c>
      <c r="C163" s="30">
        <v>50</v>
      </c>
      <c r="D163" s="3">
        <v>1.2723</v>
      </c>
    </row>
    <row r="164" spans="1:4" x14ac:dyDescent="0.4">
      <c r="A164" s="19">
        <v>163</v>
      </c>
      <c r="B164" s="30" t="s">
        <v>301</v>
      </c>
      <c r="C164" s="30">
        <v>100</v>
      </c>
      <c r="D164" s="3">
        <v>1.4024999999999999</v>
      </c>
    </row>
    <row r="165" spans="1:4" x14ac:dyDescent="0.4">
      <c r="A165" s="19">
        <v>164</v>
      </c>
      <c r="B165" s="30" t="s">
        <v>301</v>
      </c>
      <c r="C165" s="30">
        <v>200</v>
      </c>
      <c r="D165" s="3">
        <v>1.5171999999999999</v>
      </c>
    </row>
    <row r="166" spans="1:4" x14ac:dyDescent="0.4">
      <c r="A166" s="19">
        <v>165</v>
      </c>
      <c r="B166" s="30" t="s">
        <v>301</v>
      </c>
      <c r="C166" s="30">
        <v>300</v>
      </c>
      <c r="D166" s="3">
        <v>1.5859999999999999</v>
      </c>
    </row>
    <row r="167" spans="1:4" x14ac:dyDescent="0.4">
      <c r="A167" s="19">
        <v>166</v>
      </c>
      <c r="B167" s="30" t="s">
        <v>301</v>
      </c>
      <c r="C167" s="30">
        <v>400</v>
      </c>
      <c r="D167" s="3">
        <v>1.6433</v>
      </c>
    </row>
    <row r="168" spans="1:4" x14ac:dyDescent="0.4">
      <c r="A168" s="19">
        <v>167</v>
      </c>
      <c r="B168" s="30" t="s">
        <v>301</v>
      </c>
      <c r="C168" s="30">
        <v>500</v>
      </c>
      <c r="D168" s="3">
        <v>1.6920999999999999</v>
      </c>
    </row>
    <row r="169" spans="1:4" x14ac:dyDescent="0.4">
      <c r="A169" s="19">
        <v>168</v>
      </c>
      <c r="B169" s="30" t="s">
        <v>302</v>
      </c>
      <c r="C169" s="30">
        <v>50</v>
      </c>
      <c r="D169" s="3">
        <v>1.2505000000000002</v>
      </c>
    </row>
    <row r="170" spans="1:4" x14ac:dyDescent="0.4">
      <c r="A170" s="19">
        <v>169</v>
      </c>
      <c r="B170" s="30" t="s">
        <v>302</v>
      </c>
      <c r="C170" s="30">
        <v>100</v>
      </c>
      <c r="D170" s="3">
        <v>1.3784000000000001</v>
      </c>
    </row>
    <row r="171" spans="1:4" x14ac:dyDescent="0.4">
      <c r="A171" s="19">
        <v>170</v>
      </c>
      <c r="B171" s="30" t="s">
        <v>302</v>
      </c>
      <c r="C171" s="30">
        <v>200</v>
      </c>
      <c r="D171" s="3">
        <v>1.4562999999999997</v>
      </c>
    </row>
    <row r="172" spans="1:4" x14ac:dyDescent="0.4">
      <c r="A172" s="19">
        <v>171</v>
      </c>
      <c r="B172" s="30" t="s">
        <v>302</v>
      </c>
      <c r="C172" s="30">
        <v>300</v>
      </c>
      <c r="D172" s="3">
        <v>1.5087999999999999</v>
      </c>
    </row>
    <row r="173" spans="1:4" x14ac:dyDescent="0.4">
      <c r="A173" s="19">
        <v>172</v>
      </c>
      <c r="B173" s="30" t="s">
        <v>302</v>
      </c>
      <c r="C173" s="30">
        <v>400</v>
      </c>
      <c r="D173" s="3">
        <v>1.5531000000000001</v>
      </c>
    </row>
    <row r="174" spans="1:4" x14ac:dyDescent="0.4">
      <c r="A174" s="19">
        <v>173</v>
      </c>
      <c r="B174" s="30" t="s">
        <v>302</v>
      </c>
      <c r="C174" s="30">
        <v>500</v>
      </c>
      <c r="D174" s="3">
        <v>1.5937999999999994</v>
      </c>
    </row>
    <row r="175" spans="1:4" x14ac:dyDescent="0.4">
      <c r="A175" s="19">
        <v>174</v>
      </c>
      <c r="B175" s="30" t="s">
        <v>303</v>
      </c>
      <c r="C175" s="30">
        <v>50</v>
      </c>
      <c r="D175" s="3">
        <v>1.0768</v>
      </c>
    </row>
    <row r="176" spans="1:4" x14ac:dyDescent="0.4">
      <c r="A176" s="19">
        <v>175</v>
      </c>
      <c r="B176" s="30" t="s">
        <v>303</v>
      </c>
      <c r="C176" s="30">
        <v>100</v>
      </c>
      <c r="D176" s="3">
        <v>1.2489000000000003</v>
      </c>
    </row>
    <row r="177" spans="1:4" x14ac:dyDescent="0.4">
      <c r="A177" s="19">
        <v>176</v>
      </c>
      <c r="B177" s="30" t="s">
        <v>303</v>
      </c>
      <c r="C177" s="30">
        <v>200</v>
      </c>
      <c r="D177" s="3">
        <v>1.3308999999999997</v>
      </c>
    </row>
    <row r="178" spans="1:4" x14ac:dyDescent="0.4">
      <c r="A178" s="19">
        <v>177</v>
      </c>
      <c r="B178" s="30" t="s">
        <v>303</v>
      </c>
      <c r="C178" s="30">
        <v>300</v>
      </c>
      <c r="D178" s="3">
        <v>1.4009</v>
      </c>
    </row>
    <row r="179" spans="1:4" x14ac:dyDescent="0.4">
      <c r="A179" s="19">
        <v>178</v>
      </c>
      <c r="B179" s="30" t="s">
        <v>303</v>
      </c>
      <c r="C179" s="30">
        <v>400</v>
      </c>
      <c r="D179" s="3">
        <v>1.4533</v>
      </c>
    </row>
    <row r="180" spans="1:4" x14ac:dyDescent="0.4">
      <c r="A180" s="19">
        <v>179</v>
      </c>
      <c r="B180" s="30" t="s">
        <v>303</v>
      </c>
      <c r="C180" s="30">
        <v>500</v>
      </c>
      <c r="D180" s="3">
        <v>1.5036999999999998</v>
      </c>
    </row>
    <row r="181" spans="1:4" x14ac:dyDescent="0.4">
      <c r="A181" s="19">
        <v>180</v>
      </c>
      <c r="B181" s="30" t="s">
        <v>25</v>
      </c>
      <c r="C181" s="30">
        <v>50</v>
      </c>
      <c r="D181" s="3">
        <v>0.52050000000000018</v>
      </c>
    </row>
    <row r="182" spans="1:4" x14ac:dyDescent="0.4">
      <c r="A182" s="19">
        <v>181</v>
      </c>
      <c r="B182" s="30" t="s">
        <v>25</v>
      </c>
      <c r="C182" s="30">
        <v>100</v>
      </c>
      <c r="D182" s="3">
        <v>0.67709999999999981</v>
      </c>
    </row>
    <row r="183" spans="1:4" x14ac:dyDescent="0.4">
      <c r="A183" s="19">
        <v>182</v>
      </c>
      <c r="B183" s="30" t="s">
        <v>25</v>
      </c>
      <c r="C183" s="30">
        <v>200</v>
      </c>
      <c r="D183" s="3">
        <v>0.94229999999999992</v>
      </c>
    </row>
    <row r="184" spans="1:4" x14ac:dyDescent="0.4">
      <c r="A184" s="19">
        <v>183</v>
      </c>
      <c r="B184" s="30" t="s">
        <v>25</v>
      </c>
      <c r="C184" s="30">
        <v>300</v>
      </c>
      <c r="D184" s="3">
        <v>1.0993999999999997</v>
      </c>
    </row>
    <row r="185" spans="1:4" x14ac:dyDescent="0.4">
      <c r="A185" s="19">
        <v>184</v>
      </c>
      <c r="B185" s="30" t="s">
        <v>25</v>
      </c>
      <c r="C185" s="30">
        <v>400</v>
      </c>
      <c r="D185" s="3">
        <v>1.254</v>
      </c>
    </row>
    <row r="186" spans="1:4" x14ac:dyDescent="0.4">
      <c r="A186" s="19">
        <v>185</v>
      </c>
      <c r="B186" s="30" t="s">
        <v>25</v>
      </c>
      <c r="C186" s="30">
        <v>500</v>
      </c>
      <c r="D186" s="3">
        <v>1.4460999999999995</v>
      </c>
    </row>
    <row r="187" spans="1:4" x14ac:dyDescent="0.4">
      <c r="A187" s="19">
        <v>186</v>
      </c>
      <c r="B187" s="30" t="s">
        <v>304</v>
      </c>
      <c r="C187" s="30">
        <v>50</v>
      </c>
      <c r="D187" s="3">
        <v>0.60429999999999984</v>
      </c>
    </row>
    <row r="188" spans="1:4" x14ac:dyDescent="0.4">
      <c r="A188" s="19">
        <v>187</v>
      </c>
      <c r="B188" s="30" t="s">
        <v>304</v>
      </c>
      <c r="C188" s="30">
        <v>100</v>
      </c>
      <c r="D188" s="3">
        <v>0.754</v>
      </c>
    </row>
    <row r="189" spans="1:4" x14ac:dyDescent="0.4">
      <c r="A189" s="19">
        <v>188</v>
      </c>
      <c r="B189" s="30" t="s">
        <v>304</v>
      </c>
      <c r="C189" s="30">
        <v>200</v>
      </c>
      <c r="D189" s="3">
        <v>0.97699999999999987</v>
      </c>
    </row>
    <row r="190" spans="1:4" x14ac:dyDescent="0.4">
      <c r="A190" s="19">
        <v>189</v>
      </c>
      <c r="B190" s="30" t="s">
        <v>304</v>
      </c>
      <c r="C190" s="30">
        <v>300</v>
      </c>
      <c r="D190" s="3">
        <v>1.1627000000000001</v>
      </c>
    </row>
    <row r="191" spans="1:4" x14ac:dyDescent="0.4">
      <c r="A191" s="19">
        <v>190</v>
      </c>
      <c r="B191" s="30" t="s">
        <v>304</v>
      </c>
      <c r="C191" s="30">
        <v>400</v>
      </c>
      <c r="D191" s="3">
        <v>1.3123</v>
      </c>
    </row>
    <row r="192" spans="1:4" x14ac:dyDescent="0.4">
      <c r="A192" s="19">
        <v>191</v>
      </c>
      <c r="B192" s="30" t="s">
        <v>304</v>
      </c>
      <c r="C192" s="30">
        <v>500</v>
      </c>
      <c r="D192" s="3">
        <v>1.4515000000000002</v>
      </c>
    </row>
    <row r="193" spans="1:4" x14ac:dyDescent="0.4">
      <c r="A193" s="19">
        <v>192</v>
      </c>
      <c r="B193" s="30" t="s">
        <v>305</v>
      </c>
      <c r="C193" s="30">
        <v>50</v>
      </c>
      <c r="D193" s="3">
        <v>0.64159999999999995</v>
      </c>
    </row>
    <row r="194" spans="1:4" x14ac:dyDescent="0.4">
      <c r="A194" s="19">
        <v>193</v>
      </c>
      <c r="B194" s="30" t="s">
        <v>305</v>
      </c>
      <c r="C194" s="30">
        <v>100</v>
      </c>
      <c r="D194" s="3">
        <v>0.80330000000000013</v>
      </c>
    </row>
    <row r="195" spans="1:4" x14ac:dyDescent="0.4">
      <c r="A195" s="19">
        <v>194</v>
      </c>
      <c r="B195" s="30" t="s">
        <v>305</v>
      </c>
      <c r="C195" s="30">
        <v>200</v>
      </c>
      <c r="D195" s="3">
        <v>1.0305</v>
      </c>
    </row>
    <row r="196" spans="1:4" x14ac:dyDescent="0.4">
      <c r="A196" s="19">
        <v>195</v>
      </c>
      <c r="B196" s="30" t="s">
        <v>305</v>
      </c>
      <c r="C196" s="30">
        <v>300</v>
      </c>
      <c r="D196" s="3">
        <v>1.2067999999999999</v>
      </c>
    </row>
    <row r="197" spans="1:4" x14ac:dyDescent="0.4">
      <c r="A197" s="19">
        <v>196</v>
      </c>
      <c r="B197" s="30" t="s">
        <v>305</v>
      </c>
      <c r="C197" s="30">
        <v>400</v>
      </c>
      <c r="D197" s="3">
        <v>1.2879999999999998</v>
      </c>
    </row>
    <row r="198" spans="1:4" x14ac:dyDescent="0.4">
      <c r="A198" s="19">
        <v>197</v>
      </c>
      <c r="B198" s="30" t="s">
        <v>305</v>
      </c>
      <c r="C198" s="30">
        <v>500</v>
      </c>
      <c r="D198" s="3">
        <v>1.3622999999999998</v>
      </c>
    </row>
    <row r="199" spans="1:4" x14ac:dyDescent="0.4">
      <c r="A199" s="19">
        <v>198</v>
      </c>
      <c r="B199" s="30" t="s">
        <v>306</v>
      </c>
      <c r="C199" s="30">
        <v>50</v>
      </c>
      <c r="D199" s="3">
        <v>0.46260000000000012</v>
      </c>
    </row>
    <row r="200" spans="1:4" x14ac:dyDescent="0.4">
      <c r="A200" s="19">
        <v>199</v>
      </c>
      <c r="B200" s="30" t="s">
        <v>306</v>
      </c>
      <c r="C200" s="30">
        <v>100</v>
      </c>
      <c r="D200" s="3">
        <v>0.56179999999999986</v>
      </c>
    </row>
    <row r="201" spans="1:4" x14ac:dyDescent="0.4">
      <c r="A201" s="19">
        <v>200</v>
      </c>
      <c r="B201" s="30" t="s">
        <v>306</v>
      </c>
      <c r="C201" s="30">
        <v>200</v>
      </c>
      <c r="D201" s="3">
        <v>0.77210000000000001</v>
      </c>
    </row>
    <row r="202" spans="1:4" x14ac:dyDescent="0.4">
      <c r="A202" s="19">
        <v>201</v>
      </c>
      <c r="B202" s="30" t="s">
        <v>306</v>
      </c>
      <c r="C202" s="30">
        <v>300</v>
      </c>
      <c r="D202" s="3">
        <v>0.92390000000000017</v>
      </c>
    </row>
    <row r="203" spans="1:4" x14ac:dyDescent="0.4">
      <c r="A203" s="19">
        <v>202</v>
      </c>
      <c r="B203" s="30" t="s">
        <v>306</v>
      </c>
      <c r="C203" s="30">
        <v>400</v>
      </c>
      <c r="D203" s="3">
        <v>1.0627</v>
      </c>
    </row>
    <row r="204" spans="1:4" x14ac:dyDescent="0.4">
      <c r="A204" s="19">
        <v>203</v>
      </c>
      <c r="B204" s="30" t="s">
        <v>306</v>
      </c>
      <c r="C204" s="30">
        <v>500</v>
      </c>
      <c r="D204" s="3">
        <v>1.1499999999999999</v>
      </c>
    </row>
    <row r="205" spans="1:4" x14ac:dyDescent="0.4">
      <c r="A205" s="19">
        <v>204</v>
      </c>
      <c r="B205" s="30" t="s">
        <v>307</v>
      </c>
      <c r="C205" s="30">
        <v>50</v>
      </c>
      <c r="D205" s="3">
        <v>0.51639999999999997</v>
      </c>
    </row>
    <row r="206" spans="1:4" x14ac:dyDescent="0.4">
      <c r="A206" s="19">
        <v>205</v>
      </c>
      <c r="B206" s="30" t="s">
        <v>307</v>
      </c>
      <c r="C206" s="30">
        <v>100</v>
      </c>
      <c r="D206" s="3">
        <v>0.65419999999999989</v>
      </c>
    </row>
    <row r="207" spans="1:4" x14ac:dyDescent="0.4">
      <c r="A207" s="19">
        <v>206</v>
      </c>
      <c r="B207" s="30" t="s">
        <v>307</v>
      </c>
      <c r="C207" s="30">
        <v>200</v>
      </c>
      <c r="D207" s="3">
        <v>0.89390000000000036</v>
      </c>
    </row>
    <row r="208" spans="1:4" x14ac:dyDescent="0.4">
      <c r="A208" s="19">
        <v>207</v>
      </c>
      <c r="B208" s="30" t="s">
        <v>307</v>
      </c>
      <c r="C208" s="30">
        <v>300</v>
      </c>
      <c r="D208" s="3">
        <v>1.0514999999999999</v>
      </c>
    </row>
    <row r="209" spans="1:4" x14ac:dyDescent="0.4">
      <c r="A209" s="19">
        <v>208</v>
      </c>
      <c r="B209" s="30" t="s">
        <v>307</v>
      </c>
      <c r="C209" s="30">
        <v>400</v>
      </c>
      <c r="D209" s="3">
        <v>1.1596000000000002</v>
      </c>
    </row>
    <row r="210" spans="1:4" x14ac:dyDescent="0.4">
      <c r="A210" s="19">
        <v>209</v>
      </c>
      <c r="B210" s="30" t="s">
        <v>307</v>
      </c>
      <c r="C210" s="30">
        <v>500</v>
      </c>
      <c r="D210" s="3">
        <v>1.2404999999999999</v>
      </c>
    </row>
    <row r="211" spans="1:4" x14ac:dyDescent="0.4">
      <c r="A211" s="19">
        <v>210</v>
      </c>
      <c r="B211" s="30" t="s">
        <v>308</v>
      </c>
      <c r="C211" s="30">
        <v>50</v>
      </c>
      <c r="D211" s="3">
        <v>0.64320000000000022</v>
      </c>
    </row>
    <row r="212" spans="1:4" x14ac:dyDescent="0.4">
      <c r="A212" s="19">
        <v>211</v>
      </c>
      <c r="B212" s="30" t="s">
        <v>308</v>
      </c>
      <c r="C212" s="30">
        <v>100</v>
      </c>
      <c r="D212" s="3">
        <v>0.84429999999999961</v>
      </c>
    </row>
    <row r="213" spans="1:4" x14ac:dyDescent="0.4">
      <c r="A213" s="19">
        <v>212</v>
      </c>
      <c r="B213" s="30" t="s">
        <v>308</v>
      </c>
      <c r="C213" s="30">
        <v>200</v>
      </c>
      <c r="D213" s="3">
        <v>1.1059000000000001</v>
      </c>
    </row>
    <row r="214" spans="1:4" x14ac:dyDescent="0.4">
      <c r="A214" s="19">
        <v>213</v>
      </c>
      <c r="B214" s="30" t="s">
        <v>308</v>
      </c>
      <c r="C214" s="30">
        <v>300</v>
      </c>
      <c r="D214" s="3">
        <v>1.2763999999999998</v>
      </c>
    </row>
    <row r="215" spans="1:4" x14ac:dyDescent="0.4">
      <c r="A215" s="19">
        <v>214</v>
      </c>
      <c r="B215" s="30" t="s">
        <v>308</v>
      </c>
      <c r="C215" s="30">
        <v>400</v>
      </c>
      <c r="D215" s="3">
        <v>1.3794</v>
      </c>
    </row>
    <row r="216" spans="1:4" x14ac:dyDescent="0.4">
      <c r="A216" s="19">
        <v>215</v>
      </c>
      <c r="B216" s="30" t="s">
        <v>308</v>
      </c>
      <c r="C216" s="30">
        <v>500</v>
      </c>
      <c r="D216" s="3">
        <v>1.4541000000000004</v>
      </c>
    </row>
    <row r="217" spans="1:4" x14ac:dyDescent="0.4">
      <c r="A217" s="19">
        <v>216</v>
      </c>
      <c r="B217" s="30" t="s">
        <v>309</v>
      </c>
      <c r="C217" s="30">
        <v>50</v>
      </c>
      <c r="D217" s="3">
        <v>0.63369999999999971</v>
      </c>
    </row>
    <row r="218" spans="1:4" x14ac:dyDescent="0.4">
      <c r="A218" s="19">
        <v>217</v>
      </c>
      <c r="B218" s="30" t="s">
        <v>309</v>
      </c>
      <c r="C218" s="30">
        <v>100</v>
      </c>
      <c r="D218" s="3">
        <v>0.84640000000000004</v>
      </c>
    </row>
    <row r="219" spans="1:4" x14ac:dyDescent="0.4">
      <c r="A219" s="19">
        <v>218</v>
      </c>
      <c r="B219" s="30" t="s">
        <v>309</v>
      </c>
      <c r="C219" s="30">
        <v>200</v>
      </c>
      <c r="D219" s="3">
        <v>1.0686</v>
      </c>
    </row>
    <row r="220" spans="1:4" x14ac:dyDescent="0.4">
      <c r="A220" s="19">
        <v>219</v>
      </c>
      <c r="B220" s="30" t="s">
        <v>309</v>
      </c>
      <c r="C220" s="30">
        <v>300</v>
      </c>
      <c r="D220" s="3">
        <v>1.1800999999999999</v>
      </c>
    </row>
    <row r="221" spans="1:4" x14ac:dyDescent="0.4">
      <c r="A221" s="19">
        <v>220</v>
      </c>
      <c r="B221" s="30" t="s">
        <v>309</v>
      </c>
      <c r="C221" s="30">
        <v>400</v>
      </c>
      <c r="D221" s="3">
        <v>1.3168999999999995</v>
      </c>
    </row>
    <row r="222" spans="1:4" x14ac:dyDescent="0.4">
      <c r="A222" s="19">
        <v>221</v>
      </c>
      <c r="B222" s="30" t="s">
        <v>309</v>
      </c>
      <c r="C222" s="30">
        <v>500</v>
      </c>
      <c r="D222" s="3">
        <v>1.3891</v>
      </c>
    </row>
    <row r="223" spans="1:4" x14ac:dyDescent="0.4">
      <c r="A223" s="19">
        <v>222</v>
      </c>
      <c r="B223" s="30" t="s">
        <v>0</v>
      </c>
      <c r="C223" s="30">
        <v>50</v>
      </c>
      <c r="D223" s="3">
        <v>0.51940000000000008</v>
      </c>
    </row>
    <row r="224" spans="1:4" x14ac:dyDescent="0.4">
      <c r="A224" s="19">
        <v>223</v>
      </c>
      <c r="B224" s="30" t="s">
        <v>0</v>
      </c>
      <c r="C224" s="30">
        <v>100</v>
      </c>
      <c r="D224" s="3">
        <v>0.67459999999999987</v>
      </c>
    </row>
    <row r="225" spans="1:4" x14ac:dyDescent="0.4">
      <c r="A225" s="19">
        <v>224</v>
      </c>
      <c r="B225" s="30" t="s">
        <v>0</v>
      </c>
      <c r="C225" s="30">
        <v>200</v>
      </c>
      <c r="D225" s="3">
        <v>0.90510000000000002</v>
      </c>
    </row>
    <row r="226" spans="1:4" x14ac:dyDescent="0.4">
      <c r="A226" s="19">
        <v>225</v>
      </c>
      <c r="B226" s="30" t="s">
        <v>0</v>
      </c>
      <c r="C226" s="30">
        <v>300</v>
      </c>
      <c r="D226" s="3">
        <v>1.0728</v>
      </c>
    </row>
    <row r="227" spans="1:4" x14ac:dyDescent="0.4">
      <c r="A227" s="19">
        <v>226</v>
      </c>
      <c r="B227" s="30" t="s">
        <v>0</v>
      </c>
      <c r="C227" s="30">
        <v>400</v>
      </c>
      <c r="D227" s="3">
        <v>1.2650000000000001</v>
      </c>
    </row>
    <row r="228" spans="1:4" x14ac:dyDescent="0.4">
      <c r="A228" s="19">
        <v>227</v>
      </c>
      <c r="B228" s="30" t="s">
        <v>0</v>
      </c>
      <c r="C228" s="30">
        <v>500</v>
      </c>
      <c r="D228" s="3">
        <v>1.4824000000000002</v>
      </c>
    </row>
    <row r="229" spans="1:4" x14ac:dyDescent="0.4">
      <c r="A229" s="19">
        <v>228</v>
      </c>
      <c r="B229" s="30" t="s">
        <v>310</v>
      </c>
      <c r="C229" s="30">
        <v>50</v>
      </c>
      <c r="D229" s="3">
        <v>0.57640000000000002</v>
      </c>
    </row>
    <row r="230" spans="1:4" x14ac:dyDescent="0.4">
      <c r="A230" s="19">
        <v>229</v>
      </c>
      <c r="B230" s="30" t="s">
        <v>310</v>
      </c>
      <c r="C230" s="30">
        <v>100</v>
      </c>
      <c r="D230" s="3">
        <v>0.70929999999999982</v>
      </c>
    </row>
    <row r="231" spans="1:4" x14ac:dyDescent="0.4">
      <c r="A231" s="19">
        <v>230</v>
      </c>
      <c r="B231" s="30" t="s">
        <v>310</v>
      </c>
      <c r="C231" s="30">
        <v>200</v>
      </c>
      <c r="D231" s="3">
        <v>0.86839999999999984</v>
      </c>
    </row>
    <row r="232" spans="1:4" x14ac:dyDescent="0.4">
      <c r="A232" s="19">
        <v>231</v>
      </c>
      <c r="B232" s="30" t="s">
        <v>310</v>
      </c>
      <c r="C232" s="30">
        <v>300</v>
      </c>
      <c r="D232" s="3">
        <v>0.95529999999999982</v>
      </c>
    </row>
    <row r="233" spans="1:4" x14ac:dyDescent="0.4">
      <c r="A233" s="19">
        <v>232</v>
      </c>
      <c r="B233" s="30" t="s">
        <v>310</v>
      </c>
      <c r="C233" s="30">
        <v>400</v>
      </c>
      <c r="D233" s="3">
        <v>1.0498000000000003</v>
      </c>
    </row>
    <row r="234" spans="1:4" x14ac:dyDescent="0.4">
      <c r="A234" s="19">
        <v>233</v>
      </c>
      <c r="B234" s="30" t="s">
        <v>310</v>
      </c>
      <c r="C234" s="30">
        <v>500</v>
      </c>
      <c r="D234" s="3">
        <v>1.1810999999999998</v>
      </c>
    </row>
    <row r="235" spans="1:4" x14ac:dyDescent="0.4">
      <c r="A235" s="19">
        <v>234</v>
      </c>
      <c r="B235" s="30" t="s">
        <v>311</v>
      </c>
      <c r="C235" s="30">
        <v>50</v>
      </c>
      <c r="D235" s="3">
        <v>0.5383</v>
      </c>
    </row>
    <row r="236" spans="1:4" x14ac:dyDescent="0.4">
      <c r="A236" s="19">
        <v>235</v>
      </c>
      <c r="B236" s="30" t="s">
        <v>311</v>
      </c>
      <c r="C236" s="30">
        <v>100</v>
      </c>
      <c r="D236" s="3">
        <v>0.69250000000000034</v>
      </c>
    </row>
    <row r="237" spans="1:4" x14ac:dyDescent="0.4">
      <c r="A237" s="19">
        <v>236</v>
      </c>
      <c r="B237" s="30" t="s">
        <v>311</v>
      </c>
      <c r="C237" s="30">
        <v>200</v>
      </c>
      <c r="D237" s="3">
        <v>0.90990000000000038</v>
      </c>
    </row>
    <row r="238" spans="1:4" x14ac:dyDescent="0.4">
      <c r="A238" s="19">
        <v>237</v>
      </c>
      <c r="B238" s="30" t="s">
        <v>311</v>
      </c>
      <c r="C238" s="30">
        <v>300</v>
      </c>
      <c r="D238" s="3">
        <v>0.98399999999999999</v>
      </c>
    </row>
    <row r="239" spans="1:4" x14ac:dyDescent="0.4">
      <c r="A239" s="19">
        <v>238</v>
      </c>
      <c r="B239" s="30" t="s">
        <v>311</v>
      </c>
      <c r="C239" s="30">
        <v>400</v>
      </c>
      <c r="D239" s="3">
        <v>1.0686</v>
      </c>
    </row>
    <row r="240" spans="1:4" x14ac:dyDescent="0.4">
      <c r="A240" s="19">
        <v>239</v>
      </c>
      <c r="B240" s="30" t="s">
        <v>311</v>
      </c>
      <c r="C240" s="30">
        <v>500</v>
      </c>
      <c r="D240" s="3">
        <v>1.1433999999999997</v>
      </c>
    </row>
  </sheetData>
  <phoneticPr fontId="3" type="noConversion"/>
  <hyperlinks>
    <hyperlink ref="E24" r:id="rId1" tooltip="DOI URL" xr:uid="{E652EDEA-42DF-40DC-99E8-4B2A24791466}"/>
    <hyperlink ref="E29" r:id="rId2" tooltip="Persistent link using digital object identifier" xr:uid="{351CB110-7EB9-44F2-831C-9F92A8CD4AE8}"/>
    <hyperlink ref="E30" r:id="rId3" tooltip="Persistent link using digital object identifier" xr:uid="{1EC4B91F-381C-4176-9918-8C92740C23B7}"/>
    <hyperlink ref="E9" r:id="rId4" xr:uid="{D5C56490-5C92-4A75-82C9-B93A311E12C4}"/>
    <hyperlink ref="E33" r:id="rId5" xr:uid="{D99FE1DD-B049-4574-BFA3-D3C9BFBB3D2F}"/>
    <hyperlink ref="E25" r:id="rId6" tooltip="DOI URL" xr:uid="{8473A910-4212-4E23-82E2-1570B139C6EB}"/>
    <hyperlink ref="E26" r:id="rId7" tooltip="DOI URL" xr:uid="{67098D2C-88EF-4FFE-9159-E975C07A1EA6}"/>
    <hyperlink ref="E27" r:id="rId8" xr:uid="{4D78B7E3-9319-4BA9-B418-4BC956E337AD}"/>
    <hyperlink ref="E32" r:id="rId9" xr:uid="{1DA4BEC3-7595-4991-9D7C-5C4159C7590A}"/>
    <hyperlink ref="E31" r:id="rId10" xr:uid="{B14FF493-D360-4C1D-AD9D-6CC9B029EC78}"/>
    <hyperlink ref="E2" r:id="rId11" xr:uid="{D151DF8F-09ED-4D8A-9358-6CB487E1E0F9}"/>
    <hyperlink ref="E3" r:id="rId12" xr:uid="{9EA6D959-69A4-4F8F-ABD7-F8CD760AA797}"/>
    <hyperlink ref="E4" r:id="rId13" xr:uid="{573F00BE-0196-4FE5-9FCC-DCD36E847699}"/>
    <hyperlink ref="E5" r:id="rId14" xr:uid="{1766DE80-223D-40D5-9FD0-2C3E789EF01B}"/>
    <hyperlink ref="E6" r:id="rId15" xr:uid="{F98C4707-B2BC-4170-992E-624D4D599EF8}"/>
    <hyperlink ref="E7" r:id="rId16" xr:uid="{239A2F3A-1307-425D-B8D5-A96C34F9F4A1}"/>
    <hyperlink ref="E8" r:id="rId17" xr:uid="{BF63D7E2-1358-42F6-915A-42CB63F4B15D}"/>
    <hyperlink ref="E13" r:id="rId18" xr:uid="{251D061B-0FDA-493D-B6FF-F4D2AE9E277C}"/>
    <hyperlink ref="E12" r:id="rId19" xr:uid="{04E935DE-F41D-4225-B587-E26C31CB0026}"/>
    <hyperlink ref="E11" r:id="rId20" xr:uid="{F3429519-5F2B-49E5-BF3C-7BB32D5F2CFC}"/>
    <hyperlink ref="E10" r:id="rId21" xr:uid="{452132BD-2C57-4F82-9C3A-8F711E34354F}"/>
    <hyperlink ref="E28" r:id="rId22" xr:uid="{D4D6A274-F2AE-4E40-ACE8-30640AF3C3A8}"/>
    <hyperlink ref="E23" r:id="rId23" tooltip="DOI URL" xr:uid="{610C8E5F-C348-40C4-B949-E18367EBAEE9}"/>
    <hyperlink ref="E22" r:id="rId24" tooltip="DOI URL" xr:uid="{4EC1E084-417E-4C63-86AD-97A7DD4D0F2E}"/>
    <hyperlink ref="E21" r:id="rId25" tooltip="DOI URL" xr:uid="{75306F2A-E27A-4F42-A84D-0953B3596A2F}"/>
    <hyperlink ref="E20" r:id="rId26" tooltip="DOI URL" xr:uid="{89980706-25BF-4AFB-9AC3-C9619B08D9BF}"/>
  </hyperlinks>
  <pageMargins left="0.7" right="0.7" top="0.75" bottom="0.75" header="0.3" footer="0.3"/>
  <pageSetup paperSize="9" orientation="portrait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F222-A118-4A73-ABDF-1A845D79DE30}">
  <dimension ref="A1:P31"/>
  <sheetViews>
    <sheetView zoomScale="130" zoomScaleNormal="130" workbookViewId="0">
      <selection activeCell="B1" sqref="B1:P1048576"/>
    </sheetView>
  </sheetViews>
  <sheetFormatPr defaultRowHeight="13.9" x14ac:dyDescent="0.4"/>
  <cols>
    <col min="1" max="1" width="7.1328125" style="23" bestFit="1" customWidth="1"/>
    <col min="2" max="2" width="6.73046875" style="23" customWidth="1"/>
    <col min="3" max="3" width="10.46484375" style="23" customWidth="1"/>
    <col min="4" max="4" width="7.9296875" style="23" customWidth="1"/>
    <col min="5" max="5" width="7.6640625" style="23" customWidth="1"/>
    <col min="6" max="6" width="7.3984375" style="23" customWidth="1"/>
    <col min="7" max="7" width="6.46484375" style="23" customWidth="1"/>
    <col min="8" max="8" width="6.59765625" style="23" customWidth="1"/>
    <col min="9" max="10" width="6.73046875" style="23" customWidth="1"/>
    <col min="11" max="11" width="7" style="23" customWidth="1"/>
    <col min="12" max="12" width="5.6640625" style="23" customWidth="1"/>
    <col min="13" max="13" width="6.59765625" style="23" customWidth="1"/>
    <col min="14" max="14" width="6.796875" customWidth="1"/>
  </cols>
  <sheetData>
    <row r="1" spans="1:16" x14ac:dyDescent="0.4">
      <c r="A1" s="20" t="s">
        <v>27</v>
      </c>
      <c r="B1" s="20" t="s">
        <v>237</v>
      </c>
      <c r="C1" s="20" t="s">
        <v>262</v>
      </c>
      <c r="D1" s="20" t="s">
        <v>239</v>
      </c>
      <c r="E1" s="20" t="s">
        <v>263</v>
      </c>
      <c r="F1" s="20" t="s">
        <v>264</v>
      </c>
      <c r="G1" s="20" t="s">
        <v>265</v>
      </c>
      <c r="H1" s="21" t="s">
        <v>266</v>
      </c>
      <c r="I1" s="21" t="s">
        <v>267</v>
      </c>
      <c r="J1" s="21" t="s">
        <v>268</v>
      </c>
      <c r="K1" s="21" t="s">
        <v>269</v>
      </c>
      <c r="L1" s="21" t="s">
        <v>250</v>
      </c>
      <c r="M1" s="21" t="s">
        <v>252</v>
      </c>
      <c r="N1" s="21" t="s">
        <v>246</v>
      </c>
      <c r="O1" s="21" t="s">
        <v>278</v>
      </c>
      <c r="P1" s="21" t="s">
        <v>281</v>
      </c>
    </row>
    <row r="2" spans="1:16" x14ac:dyDescent="0.4">
      <c r="A2" s="20" t="s">
        <v>41</v>
      </c>
      <c r="B2" s="21">
        <v>21</v>
      </c>
      <c r="C2" s="21">
        <v>44.9559</v>
      </c>
      <c r="D2" s="25">
        <v>1.7</v>
      </c>
      <c r="E2" s="25">
        <v>1.84</v>
      </c>
      <c r="F2" s="25">
        <v>2.11</v>
      </c>
      <c r="G2" s="25">
        <v>15</v>
      </c>
      <c r="H2" s="25">
        <v>6.5620000000000003</v>
      </c>
      <c r="I2" s="21">
        <v>12.8</v>
      </c>
      <c r="J2" s="21">
        <v>0.188</v>
      </c>
      <c r="K2" s="21">
        <v>1.36</v>
      </c>
      <c r="L2" s="21">
        <v>1</v>
      </c>
      <c r="M2" s="21">
        <v>3</v>
      </c>
      <c r="N2" s="21">
        <v>2.9849999999999999</v>
      </c>
      <c r="O2" s="21">
        <v>1.8</v>
      </c>
      <c r="P2" s="21">
        <v>16</v>
      </c>
    </row>
    <row r="3" spans="1:16" x14ac:dyDescent="0.4">
      <c r="A3" s="20" t="s">
        <v>42</v>
      </c>
      <c r="B3" s="21">
        <v>22</v>
      </c>
      <c r="C3" s="21">
        <v>47.9</v>
      </c>
      <c r="D3" s="25">
        <v>1.6</v>
      </c>
      <c r="E3" s="25">
        <v>1.76</v>
      </c>
      <c r="F3" s="25">
        <v>1.87</v>
      </c>
      <c r="G3" s="25">
        <v>10.64</v>
      </c>
      <c r="H3" s="25">
        <v>6.8280000000000003</v>
      </c>
      <c r="I3" s="21">
        <v>13.574999999999999</v>
      </c>
      <c r="J3" s="21">
        <v>7.9000000000000001E-2</v>
      </c>
      <c r="K3" s="21">
        <v>1.54</v>
      </c>
      <c r="L3" s="21">
        <v>2</v>
      </c>
      <c r="M3" s="21">
        <v>4</v>
      </c>
      <c r="N3" s="21">
        <v>4.5069999999999997</v>
      </c>
      <c r="O3" s="21">
        <v>2.5</v>
      </c>
      <c r="P3" s="21">
        <v>22</v>
      </c>
    </row>
    <row r="4" spans="1:16" x14ac:dyDescent="0.4">
      <c r="A4" s="20" t="s">
        <v>43</v>
      </c>
      <c r="B4" s="21">
        <v>23</v>
      </c>
      <c r="C4" s="21">
        <v>50.941400000000002</v>
      </c>
      <c r="D4" s="25">
        <v>1.53</v>
      </c>
      <c r="E4" s="25">
        <v>1.71</v>
      </c>
      <c r="F4" s="25">
        <v>1.79</v>
      </c>
      <c r="G4" s="25">
        <v>8.7799999999999994</v>
      </c>
      <c r="H4" s="25">
        <v>6.7460000000000004</v>
      </c>
      <c r="I4" s="21">
        <v>14.66</v>
      </c>
      <c r="J4" s="21">
        <v>0.52500000000000002</v>
      </c>
      <c r="K4" s="21">
        <v>1.63</v>
      </c>
      <c r="L4" s="21">
        <v>3</v>
      </c>
      <c r="M4" s="21">
        <v>5</v>
      </c>
      <c r="N4" s="21">
        <v>6.11</v>
      </c>
      <c r="O4" s="21">
        <v>5</v>
      </c>
      <c r="P4" s="21">
        <v>31</v>
      </c>
    </row>
    <row r="5" spans="1:16" x14ac:dyDescent="0.4">
      <c r="A5" s="20" t="s">
        <v>44</v>
      </c>
      <c r="B5" s="21">
        <v>24</v>
      </c>
      <c r="C5" s="21">
        <v>51.996000000000002</v>
      </c>
      <c r="D5" s="25">
        <v>1.39</v>
      </c>
      <c r="E5" s="25">
        <v>1.66</v>
      </c>
      <c r="F5" s="25">
        <v>1.89</v>
      </c>
      <c r="G5" s="25">
        <v>7.23</v>
      </c>
      <c r="H5" s="25">
        <v>6.7670000000000003</v>
      </c>
      <c r="I5" s="21">
        <v>16.187999999999999</v>
      </c>
      <c r="J5" s="21">
        <v>0.66600000000000004</v>
      </c>
      <c r="K5" s="21">
        <v>1.66</v>
      </c>
      <c r="L5" s="21">
        <v>4</v>
      </c>
      <c r="M5" s="21">
        <v>6</v>
      </c>
      <c r="N5" s="21">
        <v>7.19</v>
      </c>
      <c r="O5" s="21">
        <v>7.9</v>
      </c>
      <c r="P5" s="21">
        <v>94</v>
      </c>
    </row>
    <row r="6" spans="1:16" x14ac:dyDescent="0.4">
      <c r="A6" s="20" t="s">
        <v>45</v>
      </c>
      <c r="B6" s="21">
        <v>25</v>
      </c>
      <c r="C6" s="21">
        <v>54.938000000000002</v>
      </c>
      <c r="D6" s="25">
        <v>1.39</v>
      </c>
      <c r="E6" s="25">
        <v>1.61</v>
      </c>
      <c r="F6" s="25">
        <v>1.97</v>
      </c>
      <c r="G6" s="25">
        <v>7.4</v>
      </c>
      <c r="H6" s="25">
        <v>7.4340000000000002</v>
      </c>
      <c r="I6" s="21">
        <v>17.079999999999998</v>
      </c>
      <c r="J6" s="21" t="s">
        <v>233</v>
      </c>
      <c r="K6" s="21">
        <v>1.55</v>
      </c>
      <c r="L6" s="21">
        <v>5</v>
      </c>
      <c r="M6" s="21">
        <v>7</v>
      </c>
      <c r="N6" s="21">
        <v>7.47</v>
      </c>
      <c r="O6" s="21">
        <v>0.62</v>
      </c>
      <c r="P6" s="21">
        <v>7.8</v>
      </c>
    </row>
    <row r="7" spans="1:16" x14ac:dyDescent="0.4">
      <c r="A7" s="20" t="s">
        <v>46</v>
      </c>
      <c r="B7" s="21">
        <v>26</v>
      </c>
      <c r="C7" s="21">
        <v>55.847000000000001</v>
      </c>
      <c r="D7" s="25">
        <v>1.32</v>
      </c>
      <c r="E7" s="25">
        <v>1.56</v>
      </c>
      <c r="F7" s="25">
        <v>1.94</v>
      </c>
      <c r="G7" s="25">
        <v>7.1</v>
      </c>
      <c r="H7" s="25">
        <v>7.9029999999999996</v>
      </c>
      <c r="I7" s="21">
        <v>18.169</v>
      </c>
      <c r="J7" s="21">
        <v>0.16300000000000001</v>
      </c>
      <c r="K7" s="21">
        <v>1.83</v>
      </c>
      <c r="L7" s="21">
        <v>6</v>
      </c>
      <c r="M7" s="21">
        <v>8</v>
      </c>
      <c r="N7" s="21">
        <v>7.8739999999999997</v>
      </c>
      <c r="O7" s="21">
        <v>10</v>
      </c>
      <c r="P7" s="21">
        <v>80</v>
      </c>
    </row>
    <row r="8" spans="1:16" x14ac:dyDescent="0.4">
      <c r="A8" s="20" t="s">
        <v>47</v>
      </c>
      <c r="B8" s="21">
        <v>27</v>
      </c>
      <c r="C8" s="21">
        <v>58.933199999999999</v>
      </c>
      <c r="D8" s="25">
        <v>1.26</v>
      </c>
      <c r="E8" s="25">
        <v>1.52</v>
      </c>
      <c r="F8" s="25">
        <v>1.92</v>
      </c>
      <c r="G8" s="25">
        <v>6.7</v>
      </c>
      <c r="H8" s="25">
        <v>7.8810000000000002</v>
      </c>
      <c r="I8" s="21">
        <v>17.079999999999998</v>
      </c>
      <c r="J8" s="21">
        <v>0.66</v>
      </c>
      <c r="K8" s="21">
        <v>1.88</v>
      </c>
      <c r="L8" s="21">
        <v>7</v>
      </c>
      <c r="M8" s="21">
        <v>9</v>
      </c>
      <c r="N8" s="21">
        <v>8.9</v>
      </c>
      <c r="O8" s="21">
        <v>17</v>
      </c>
      <c r="P8" s="21">
        <v>100</v>
      </c>
    </row>
    <row r="9" spans="1:16" x14ac:dyDescent="0.4">
      <c r="A9" s="20" t="s">
        <v>48</v>
      </c>
      <c r="B9" s="21">
        <v>28</v>
      </c>
      <c r="C9" s="21">
        <v>58.7</v>
      </c>
      <c r="D9" s="25">
        <v>1.24</v>
      </c>
      <c r="E9" s="25">
        <v>1.49</v>
      </c>
      <c r="F9" s="25">
        <v>1.63</v>
      </c>
      <c r="G9" s="25">
        <v>6.59</v>
      </c>
      <c r="H9" s="25">
        <v>7.64</v>
      </c>
      <c r="I9" s="21">
        <v>18.169</v>
      </c>
      <c r="J9" s="21">
        <v>1.1599999999999999</v>
      </c>
      <c r="K9" s="21">
        <v>1.91</v>
      </c>
      <c r="L9" s="21">
        <v>8</v>
      </c>
      <c r="M9" s="21">
        <v>10</v>
      </c>
      <c r="N9" s="21">
        <v>8.9030000000000005</v>
      </c>
      <c r="O9" s="21">
        <v>14</v>
      </c>
      <c r="P9" s="21">
        <v>91</v>
      </c>
    </row>
    <row r="10" spans="1:16" ht="13.5" customHeight="1" x14ac:dyDescent="0.4">
      <c r="A10" s="20" t="s">
        <v>49</v>
      </c>
      <c r="B10" s="21">
        <v>29</v>
      </c>
      <c r="C10" s="21">
        <v>63.545999999999999</v>
      </c>
      <c r="D10" s="25">
        <v>1.32</v>
      </c>
      <c r="E10" s="25">
        <v>1.45</v>
      </c>
      <c r="F10" s="25">
        <v>1.4</v>
      </c>
      <c r="G10" s="25">
        <v>7.1</v>
      </c>
      <c r="H10" s="25">
        <v>7.7270000000000003</v>
      </c>
      <c r="I10" s="21">
        <v>20.292000000000002</v>
      </c>
      <c r="J10" s="21">
        <v>1.2270000000000001</v>
      </c>
      <c r="K10" s="21">
        <v>1.9</v>
      </c>
      <c r="L10" s="21">
        <v>10</v>
      </c>
      <c r="M10" s="21">
        <v>11</v>
      </c>
      <c r="N10" s="21">
        <v>8.9600000000000009</v>
      </c>
      <c r="O10" s="21">
        <v>59</v>
      </c>
      <c r="P10" s="21">
        <v>400</v>
      </c>
    </row>
    <row r="11" spans="1:16" ht="13.5" customHeight="1" x14ac:dyDescent="0.4">
      <c r="A11" s="20" t="s">
        <v>50</v>
      </c>
      <c r="B11" s="21">
        <v>30</v>
      </c>
      <c r="C11" s="21">
        <v>65.37</v>
      </c>
      <c r="D11" s="21">
        <v>1.22</v>
      </c>
      <c r="E11" s="21">
        <v>1.42</v>
      </c>
      <c r="F11" s="21">
        <v>1.39</v>
      </c>
      <c r="G11" s="21">
        <v>9.1999999999999993</v>
      </c>
      <c r="H11" s="21">
        <v>9.3940000000000001</v>
      </c>
      <c r="I11" s="21">
        <v>17.963999999999999</v>
      </c>
      <c r="J11" s="21" t="s">
        <v>30</v>
      </c>
      <c r="K11" s="21">
        <v>1.65</v>
      </c>
      <c r="L11" s="21">
        <v>10</v>
      </c>
      <c r="M11" s="21">
        <v>12</v>
      </c>
      <c r="N11" s="21">
        <v>7.14</v>
      </c>
      <c r="O11" s="21">
        <v>17</v>
      </c>
      <c r="P11" s="21">
        <v>120</v>
      </c>
    </row>
    <row r="12" spans="1:16" x14ac:dyDescent="0.4">
      <c r="A12" s="20" t="s">
        <v>56</v>
      </c>
      <c r="B12" s="21">
        <v>39</v>
      </c>
      <c r="C12" s="21">
        <v>88.905900000000003</v>
      </c>
      <c r="D12" s="21">
        <v>1.9</v>
      </c>
      <c r="E12" s="21">
        <v>2.12</v>
      </c>
      <c r="F12" s="21">
        <v>2.19</v>
      </c>
      <c r="G12" s="21">
        <v>19.8</v>
      </c>
      <c r="H12" s="21">
        <v>6.22</v>
      </c>
      <c r="I12" s="21">
        <v>12.23</v>
      </c>
      <c r="J12" s="21">
        <v>0.307</v>
      </c>
      <c r="K12" s="21">
        <v>1.22</v>
      </c>
      <c r="L12" s="21">
        <v>1</v>
      </c>
      <c r="M12" s="21">
        <v>3</v>
      </c>
      <c r="N12" s="21">
        <v>4.4720000000000004</v>
      </c>
      <c r="O12" s="21">
        <v>1.8</v>
      </c>
      <c r="P12" s="21">
        <v>17</v>
      </c>
    </row>
    <row r="13" spans="1:16" x14ac:dyDescent="0.4">
      <c r="A13" s="20" t="s">
        <v>57</v>
      </c>
      <c r="B13" s="21">
        <v>40</v>
      </c>
      <c r="C13" s="21">
        <v>91.22</v>
      </c>
      <c r="D13" s="21">
        <v>1.75</v>
      </c>
      <c r="E13" s="21">
        <v>2.06</v>
      </c>
      <c r="F13" s="21">
        <v>1.86</v>
      </c>
      <c r="G13" s="21">
        <v>14</v>
      </c>
      <c r="H13" s="21">
        <v>6.6340000000000003</v>
      </c>
      <c r="I13" s="21">
        <v>13.16</v>
      </c>
      <c r="J13" s="21">
        <v>0.42599999999999999</v>
      </c>
      <c r="K13" s="21">
        <v>1.33</v>
      </c>
      <c r="L13" s="21">
        <v>2</v>
      </c>
      <c r="M13" s="21">
        <v>4</v>
      </c>
      <c r="N13" s="21">
        <v>6.5110000000000001</v>
      </c>
      <c r="O13" s="21">
        <v>2.4</v>
      </c>
      <c r="P13" s="21">
        <v>23</v>
      </c>
    </row>
    <row r="14" spans="1:16" x14ac:dyDescent="0.4">
      <c r="A14" s="20" t="s">
        <v>58</v>
      </c>
      <c r="B14" s="21">
        <v>41</v>
      </c>
      <c r="C14" s="21">
        <v>92.906400000000005</v>
      </c>
      <c r="D14" s="21">
        <v>1.64</v>
      </c>
      <c r="E14" s="21">
        <v>1.98</v>
      </c>
      <c r="F14" s="21">
        <v>2.0699999999999998</v>
      </c>
      <c r="G14" s="21">
        <v>10.87</v>
      </c>
      <c r="H14" s="21">
        <v>6.7590000000000003</v>
      </c>
      <c r="I14" s="21">
        <v>14.3</v>
      </c>
      <c r="J14" s="21">
        <v>0.89200000000000002</v>
      </c>
      <c r="K14" s="21">
        <v>1.6</v>
      </c>
      <c r="L14" s="21">
        <v>4</v>
      </c>
      <c r="M14" s="21">
        <v>5</v>
      </c>
      <c r="N14" s="21">
        <v>8.57</v>
      </c>
      <c r="O14" s="21">
        <v>6.7</v>
      </c>
      <c r="P14" s="21">
        <v>54</v>
      </c>
    </row>
    <row r="15" spans="1:16" x14ac:dyDescent="0.4">
      <c r="A15" s="24" t="s">
        <v>59</v>
      </c>
      <c r="B15" s="21">
        <v>42</v>
      </c>
      <c r="C15" s="21">
        <v>95.94</v>
      </c>
      <c r="D15" s="21">
        <v>1.54</v>
      </c>
      <c r="E15" s="21">
        <v>1.9</v>
      </c>
      <c r="F15" s="21">
        <v>2.09</v>
      </c>
      <c r="G15" s="21">
        <v>9.4</v>
      </c>
      <c r="H15" s="21">
        <v>7.0919999999999996</v>
      </c>
      <c r="I15" s="21">
        <v>16.170000000000002</v>
      </c>
      <c r="J15" s="21">
        <v>0.745</v>
      </c>
      <c r="K15" s="21">
        <v>2.16</v>
      </c>
      <c r="L15" s="21">
        <v>5</v>
      </c>
      <c r="M15" s="21">
        <v>6</v>
      </c>
      <c r="N15" s="21">
        <v>10.28</v>
      </c>
      <c r="O15" s="21">
        <v>20</v>
      </c>
      <c r="P15" s="21">
        <v>139</v>
      </c>
    </row>
    <row r="16" spans="1:16" x14ac:dyDescent="0.4">
      <c r="A16" s="22" t="s">
        <v>232</v>
      </c>
      <c r="B16" s="21">
        <v>44</v>
      </c>
      <c r="C16" s="21">
        <v>101.07</v>
      </c>
      <c r="D16" s="21">
        <v>1.46</v>
      </c>
      <c r="E16" s="21">
        <v>1.78</v>
      </c>
      <c r="F16" s="21">
        <v>2.0699999999999998</v>
      </c>
      <c r="G16" s="21">
        <v>8.3000000000000007</v>
      </c>
      <c r="H16" s="21">
        <v>7.3609999999999998</v>
      </c>
      <c r="I16" s="21">
        <v>16.79</v>
      </c>
      <c r="J16" s="21">
        <v>1.05</v>
      </c>
      <c r="K16" s="21">
        <v>2.2000000000000002</v>
      </c>
      <c r="L16" s="21">
        <v>7</v>
      </c>
      <c r="M16" s="21">
        <v>8</v>
      </c>
      <c r="N16" s="21">
        <v>12.37</v>
      </c>
      <c r="O16" s="21">
        <v>14</v>
      </c>
      <c r="P16" s="21">
        <v>51</v>
      </c>
    </row>
    <row r="17" spans="1:16" x14ac:dyDescent="0.4">
      <c r="A17" s="22" t="s">
        <v>61</v>
      </c>
      <c r="B17" s="21">
        <v>45</v>
      </c>
      <c r="C17" s="21">
        <v>102.9055</v>
      </c>
      <c r="D17" s="21">
        <v>1.42</v>
      </c>
      <c r="E17" s="21">
        <v>1.73</v>
      </c>
      <c r="F17" s="21">
        <v>1.95</v>
      </c>
      <c r="G17" s="21">
        <v>8.3000000000000007</v>
      </c>
      <c r="H17" s="21">
        <v>7.4589999999999996</v>
      </c>
      <c r="I17" s="21">
        <v>18.03</v>
      </c>
      <c r="J17" s="21">
        <v>1.137</v>
      </c>
      <c r="K17" s="21">
        <v>2.2799999999999998</v>
      </c>
      <c r="L17" s="21">
        <v>8</v>
      </c>
      <c r="M17" s="21">
        <v>9</v>
      </c>
      <c r="N17" s="21">
        <v>12.45</v>
      </c>
      <c r="O17" s="21">
        <v>23</v>
      </c>
      <c r="P17" s="21">
        <v>150</v>
      </c>
    </row>
    <row r="18" spans="1:16" x14ac:dyDescent="0.4">
      <c r="A18" s="22" t="s">
        <v>62</v>
      </c>
      <c r="B18" s="21">
        <v>46</v>
      </c>
      <c r="C18" s="21">
        <v>106.4</v>
      </c>
      <c r="D18" s="21">
        <v>1.39</v>
      </c>
      <c r="E18" s="21">
        <v>1.69</v>
      </c>
      <c r="F18" s="21">
        <v>2.02</v>
      </c>
      <c r="G18" s="21">
        <v>8.9</v>
      </c>
      <c r="H18" s="21">
        <v>8.3369999999999997</v>
      </c>
      <c r="I18" s="21">
        <v>19.38</v>
      </c>
      <c r="J18" s="21">
        <v>0.55700000000000005</v>
      </c>
      <c r="K18" s="21">
        <v>2.2000000000000002</v>
      </c>
      <c r="L18" s="21">
        <v>10</v>
      </c>
      <c r="M18" s="21">
        <v>16</v>
      </c>
      <c r="N18" s="21">
        <v>12.023</v>
      </c>
      <c r="O18" s="21">
        <v>10</v>
      </c>
      <c r="P18" s="21">
        <v>72</v>
      </c>
    </row>
    <row r="19" spans="1:16" x14ac:dyDescent="0.4">
      <c r="A19" s="22" t="s">
        <v>231</v>
      </c>
      <c r="B19" s="21">
        <v>47</v>
      </c>
      <c r="C19" s="21">
        <v>107.86799999999999</v>
      </c>
      <c r="D19" s="21">
        <v>1.45</v>
      </c>
      <c r="E19" s="21">
        <v>1.65</v>
      </c>
      <c r="F19" s="21">
        <v>1.72</v>
      </c>
      <c r="G19" s="21">
        <v>10.3</v>
      </c>
      <c r="H19" s="21">
        <v>7.5759999999999996</v>
      </c>
      <c r="I19" s="21">
        <v>21.45</v>
      </c>
      <c r="J19" s="21">
        <v>1.302</v>
      </c>
      <c r="K19" s="21">
        <v>1.93</v>
      </c>
      <c r="L19" s="21">
        <v>10</v>
      </c>
      <c r="M19" s="21">
        <v>11</v>
      </c>
      <c r="N19" s="21">
        <v>10.49</v>
      </c>
      <c r="O19" s="21">
        <v>62</v>
      </c>
      <c r="P19" s="21">
        <v>430</v>
      </c>
    </row>
    <row r="20" spans="1:16" x14ac:dyDescent="0.4">
      <c r="A20" s="20" t="s">
        <v>64</v>
      </c>
      <c r="B20" s="21">
        <v>48</v>
      </c>
      <c r="C20" s="21">
        <v>112.4</v>
      </c>
      <c r="D20" s="21">
        <v>1.44</v>
      </c>
      <c r="E20" s="21">
        <v>1.61</v>
      </c>
      <c r="F20" s="21">
        <v>1.58</v>
      </c>
      <c r="G20" s="21">
        <v>13.1</v>
      </c>
      <c r="H20" s="21">
        <v>8.9939999999999998</v>
      </c>
      <c r="I20" s="21">
        <v>16.908000000000001</v>
      </c>
      <c r="J20" s="21" t="s">
        <v>30</v>
      </c>
      <c r="K20" s="21">
        <v>1.69</v>
      </c>
      <c r="L20" s="21">
        <v>10</v>
      </c>
      <c r="M20" s="21">
        <v>12</v>
      </c>
      <c r="N20" s="21">
        <v>8.65</v>
      </c>
      <c r="O20" s="21">
        <v>14</v>
      </c>
      <c r="P20" s="21">
        <v>97</v>
      </c>
    </row>
    <row r="21" spans="1:16" x14ac:dyDescent="0.4">
      <c r="A21" s="20" t="s">
        <v>70</v>
      </c>
      <c r="B21" s="21">
        <v>57</v>
      </c>
      <c r="C21" s="21">
        <v>138.90549999999999</v>
      </c>
      <c r="D21" s="21">
        <v>2.0699999999999998</v>
      </c>
      <c r="E21" s="21">
        <v>2.2599999999999998</v>
      </c>
      <c r="F21" s="21">
        <v>2.4</v>
      </c>
      <c r="G21" s="21">
        <v>22.5</v>
      </c>
      <c r="H21" s="21">
        <v>5.577</v>
      </c>
      <c r="I21" s="21">
        <v>11.06</v>
      </c>
      <c r="J21" s="21">
        <v>0.5</v>
      </c>
      <c r="K21" s="21">
        <v>1.1000000000000001</v>
      </c>
      <c r="L21" s="21">
        <v>1</v>
      </c>
      <c r="M21" s="21"/>
      <c r="N21" s="21">
        <v>6.1459999999999999</v>
      </c>
      <c r="O21" s="21">
        <v>1.6</v>
      </c>
      <c r="P21" s="21">
        <v>13</v>
      </c>
    </row>
    <row r="22" spans="1:16" x14ac:dyDescent="0.4">
      <c r="A22" s="20" t="s">
        <v>71</v>
      </c>
      <c r="B22" s="21">
        <v>58</v>
      </c>
      <c r="C22" s="21">
        <v>140.12</v>
      </c>
      <c r="D22" s="21">
        <v>2.04</v>
      </c>
      <c r="E22" s="21">
        <v>2.1</v>
      </c>
      <c r="F22" s="21">
        <v>2.35</v>
      </c>
      <c r="G22" s="21">
        <v>20.67</v>
      </c>
      <c r="H22" s="21">
        <v>5.5389999999999997</v>
      </c>
      <c r="I22" s="21">
        <v>10.88</v>
      </c>
      <c r="J22" s="21">
        <v>0.52</v>
      </c>
      <c r="K22" s="21">
        <v>1.1200000000000001</v>
      </c>
      <c r="L22" s="21">
        <v>1</v>
      </c>
      <c r="M22" s="21"/>
      <c r="N22" s="21">
        <v>6.6890000000000001</v>
      </c>
      <c r="O22" s="21">
        <v>1.4</v>
      </c>
      <c r="P22" s="21">
        <v>11</v>
      </c>
    </row>
    <row r="23" spans="1:16" x14ac:dyDescent="0.4">
      <c r="A23" s="20" t="s">
        <v>72</v>
      </c>
      <c r="B23" s="21">
        <v>72</v>
      </c>
      <c r="C23" s="21">
        <v>178.49</v>
      </c>
      <c r="D23" s="21">
        <v>1.75</v>
      </c>
      <c r="E23" s="21">
        <v>2.08</v>
      </c>
      <c r="F23" s="21">
        <v>2.12</v>
      </c>
      <c r="G23" s="21">
        <v>13.6</v>
      </c>
      <c r="H23" s="21">
        <v>6.8250000000000002</v>
      </c>
      <c r="I23" s="21">
        <v>14.92</v>
      </c>
      <c r="J23" s="21" t="s">
        <v>30</v>
      </c>
      <c r="K23" s="21">
        <v>1.3</v>
      </c>
      <c r="L23" s="21">
        <v>2</v>
      </c>
      <c r="M23" s="21">
        <v>4</v>
      </c>
      <c r="N23" s="21">
        <v>13.31</v>
      </c>
      <c r="O23" s="21">
        <v>3.3</v>
      </c>
      <c r="P23" s="21">
        <v>23</v>
      </c>
    </row>
    <row r="24" spans="1:16" x14ac:dyDescent="0.4">
      <c r="A24" s="20" t="s">
        <v>73</v>
      </c>
      <c r="B24" s="21">
        <v>73</v>
      </c>
      <c r="C24" s="21">
        <v>180.9479</v>
      </c>
      <c r="D24" s="21">
        <v>1.7</v>
      </c>
      <c r="E24" s="21">
        <v>2</v>
      </c>
      <c r="F24" s="21">
        <v>2.17</v>
      </c>
      <c r="G24" s="21">
        <v>10.9</v>
      </c>
      <c r="H24" s="21">
        <v>7.89</v>
      </c>
      <c r="I24" s="21">
        <v>15.55</v>
      </c>
      <c r="J24" s="21">
        <v>0.32</v>
      </c>
      <c r="K24" s="21">
        <v>1.5</v>
      </c>
      <c r="L24" s="21">
        <v>3</v>
      </c>
      <c r="M24" s="21">
        <v>5</v>
      </c>
      <c r="N24" s="21">
        <v>16.649999999999999</v>
      </c>
      <c r="O24" s="21">
        <v>7.7</v>
      </c>
      <c r="P24" s="21">
        <v>57</v>
      </c>
    </row>
    <row r="25" spans="1:16" x14ac:dyDescent="0.4">
      <c r="A25" s="24" t="s">
        <v>74</v>
      </c>
      <c r="B25" s="21">
        <v>74</v>
      </c>
      <c r="C25" s="21">
        <v>183.85</v>
      </c>
      <c r="D25" s="21">
        <v>1.62</v>
      </c>
      <c r="E25" s="21">
        <v>1.93</v>
      </c>
      <c r="F25" s="21">
        <v>2.1</v>
      </c>
      <c r="G25" s="21">
        <v>9.5299999999999994</v>
      </c>
      <c r="H25" s="21">
        <v>7.98</v>
      </c>
      <c r="I25" s="21">
        <v>17.62</v>
      </c>
      <c r="J25" s="21">
        <v>0.81499999999999995</v>
      </c>
      <c r="K25" s="21">
        <v>2.36</v>
      </c>
      <c r="L25" s="21">
        <v>4</v>
      </c>
      <c r="M25" s="21">
        <v>6</v>
      </c>
      <c r="N25" s="21">
        <v>19.25</v>
      </c>
      <c r="O25" s="21">
        <v>20</v>
      </c>
      <c r="P25" s="21">
        <v>170</v>
      </c>
    </row>
    <row r="26" spans="1:16" x14ac:dyDescent="0.4">
      <c r="A26" s="20" t="s">
        <v>75</v>
      </c>
      <c r="B26" s="21">
        <v>75</v>
      </c>
      <c r="C26" s="21">
        <v>186.20699999999999</v>
      </c>
      <c r="D26" s="21">
        <v>1.51</v>
      </c>
      <c r="E26" s="21">
        <v>1.88</v>
      </c>
      <c r="F26" s="21">
        <v>2.17</v>
      </c>
      <c r="G26" s="21">
        <v>8.85</v>
      </c>
      <c r="H26" s="21">
        <v>7.88</v>
      </c>
      <c r="I26" s="21">
        <v>13.06</v>
      </c>
      <c r="J26" s="21">
        <v>0.15</v>
      </c>
      <c r="K26" s="21">
        <v>1.9</v>
      </c>
      <c r="L26" s="21">
        <v>5</v>
      </c>
      <c r="M26" s="21">
        <v>7</v>
      </c>
      <c r="N26" s="21">
        <v>21.02</v>
      </c>
      <c r="O26" s="21">
        <v>5.6</v>
      </c>
      <c r="P26" s="21">
        <v>48</v>
      </c>
    </row>
    <row r="27" spans="1:16" x14ac:dyDescent="0.4">
      <c r="A27" s="22" t="s">
        <v>76</v>
      </c>
      <c r="B27" s="21">
        <v>76</v>
      </c>
      <c r="C27" s="21">
        <v>190.2</v>
      </c>
      <c r="D27" s="21">
        <v>1.44</v>
      </c>
      <c r="E27" s="21">
        <v>1.85</v>
      </c>
      <c r="F27" s="21">
        <v>2.16</v>
      </c>
      <c r="G27" s="21">
        <v>8.49</v>
      </c>
      <c r="H27" s="21">
        <v>8.7100000000000009</v>
      </c>
      <c r="I27" s="21">
        <v>16.579999999999998</v>
      </c>
      <c r="J27" s="21">
        <v>1.1000000000000001</v>
      </c>
      <c r="K27" s="21">
        <v>2.2000000000000002</v>
      </c>
      <c r="L27" s="21">
        <v>6</v>
      </c>
      <c r="M27" s="21">
        <v>8</v>
      </c>
      <c r="N27" s="21">
        <v>22.59</v>
      </c>
      <c r="O27" s="21">
        <v>12</v>
      </c>
      <c r="P27" s="21">
        <v>88</v>
      </c>
    </row>
    <row r="28" spans="1:16" x14ac:dyDescent="0.4">
      <c r="A28" s="22" t="s">
        <v>77</v>
      </c>
      <c r="B28" s="21">
        <v>77</v>
      </c>
      <c r="C28" s="21">
        <v>192.22</v>
      </c>
      <c r="D28" s="21">
        <v>1.41</v>
      </c>
      <c r="E28" s="21">
        <v>1.8</v>
      </c>
      <c r="F28" s="21">
        <v>2.02</v>
      </c>
      <c r="G28" s="21">
        <v>8.5399999999999991</v>
      </c>
      <c r="H28" s="21">
        <v>9.1199999999999992</v>
      </c>
      <c r="I28" s="21">
        <v>16.579999999999998</v>
      </c>
      <c r="J28" s="21">
        <v>1.57</v>
      </c>
      <c r="K28" s="21">
        <v>2.2000000000000002</v>
      </c>
      <c r="L28" s="21">
        <v>7</v>
      </c>
      <c r="M28" s="21">
        <v>9</v>
      </c>
      <c r="N28" s="21">
        <v>22.56</v>
      </c>
      <c r="O28" s="21">
        <v>21</v>
      </c>
      <c r="P28" s="21">
        <v>150</v>
      </c>
    </row>
    <row r="29" spans="1:16" x14ac:dyDescent="0.4">
      <c r="A29" s="22" t="s">
        <v>78</v>
      </c>
      <c r="B29" s="21">
        <v>78</v>
      </c>
      <c r="C29" s="21">
        <v>195.09</v>
      </c>
      <c r="D29" s="21">
        <v>1.36</v>
      </c>
      <c r="E29" s="21">
        <v>1.77</v>
      </c>
      <c r="F29" s="21">
        <v>2.09</v>
      </c>
      <c r="G29" s="21">
        <v>9.1</v>
      </c>
      <c r="H29" s="21">
        <v>9.02</v>
      </c>
      <c r="I29" s="21">
        <v>18.559999999999999</v>
      </c>
      <c r="J29" s="21">
        <v>2.1280000000000001</v>
      </c>
      <c r="K29" s="21">
        <v>2.2799999999999998</v>
      </c>
      <c r="L29" s="21">
        <v>9</v>
      </c>
      <c r="M29" s="21">
        <v>10</v>
      </c>
      <c r="N29" s="21">
        <v>21.45</v>
      </c>
      <c r="O29" s="21">
        <v>9.4</v>
      </c>
      <c r="P29" s="21">
        <v>72</v>
      </c>
    </row>
    <row r="30" spans="1:16" x14ac:dyDescent="0.4">
      <c r="A30" s="22" t="s">
        <v>79</v>
      </c>
      <c r="B30" s="21">
        <v>79</v>
      </c>
      <c r="C30" s="21">
        <v>196.9665</v>
      </c>
      <c r="D30" s="21">
        <v>1.36</v>
      </c>
      <c r="E30" s="21">
        <v>1.74</v>
      </c>
      <c r="F30" s="21">
        <v>1.66</v>
      </c>
      <c r="G30" s="21">
        <v>10.199999999999999</v>
      </c>
      <c r="H30" s="21">
        <v>9.2249999999999996</v>
      </c>
      <c r="I30" s="21">
        <v>20.52</v>
      </c>
      <c r="J30" s="21">
        <v>2.3090000000000002</v>
      </c>
      <c r="K30" s="21">
        <v>2.54</v>
      </c>
      <c r="L30" s="21">
        <v>10</v>
      </c>
      <c r="M30" s="21">
        <v>11</v>
      </c>
      <c r="N30" s="21">
        <v>19.3</v>
      </c>
      <c r="O30" s="21">
        <v>45</v>
      </c>
      <c r="P30" s="21">
        <v>320</v>
      </c>
    </row>
    <row r="31" spans="1:16" x14ac:dyDescent="0.4">
      <c r="K31" s="23" t="s">
        <v>235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8BA0C-8BF9-420E-93DE-F034CE0901BD}">
  <dimension ref="A1:N5"/>
  <sheetViews>
    <sheetView zoomScale="130" zoomScaleNormal="130" workbookViewId="0">
      <selection activeCell="L15" sqref="L15"/>
    </sheetView>
  </sheetViews>
  <sheetFormatPr defaultRowHeight="13.9" x14ac:dyDescent="0.4"/>
  <cols>
    <col min="1" max="1" width="9.06640625" style="26"/>
    <col min="2" max="2" width="5.3984375" style="26" customWidth="1"/>
    <col min="3" max="3" width="8.6640625" style="26" customWidth="1"/>
    <col min="4" max="4" width="7.19921875" style="26" customWidth="1"/>
    <col min="5" max="5" width="6.9296875" style="26" customWidth="1"/>
    <col min="6" max="6" width="7.19921875" style="26" customWidth="1"/>
    <col min="7" max="7" width="7.46484375" style="26" customWidth="1"/>
    <col min="8" max="8" width="8.19921875" style="26" customWidth="1"/>
    <col min="9" max="9" width="8.33203125" style="26" customWidth="1"/>
    <col min="10" max="10" width="8.1328125" style="26" customWidth="1"/>
    <col min="11" max="11" width="7.59765625" style="26" customWidth="1"/>
    <col min="12" max="12" width="6.796875" style="26" customWidth="1"/>
    <col min="13" max="13" width="6.53125" style="26" customWidth="1"/>
    <col min="14" max="14" width="9.06640625" style="27"/>
    <col min="15" max="16384" width="9.06640625" style="26"/>
  </cols>
  <sheetData>
    <row r="1" spans="1:14" x14ac:dyDescent="0.4">
      <c r="A1" s="24" t="s">
        <v>27</v>
      </c>
      <c r="B1" s="24" t="s">
        <v>237</v>
      </c>
      <c r="C1" s="24" t="s">
        <v>262</v>
      </c>
      <c r="D1" s="24" t="s">
        <v>239</v>
      </c>
      <c r="E1" s="24" t="s">
        <v>263</v>
      </c>
      <c r="F1" s="24" t="s">
        <v>264</v>
      </c>
      <c r="G1" s="24" t="s">
        <v>265</v>
      </c>
      <c r="H1" s="25" t="s">
        <v>266</v>
      </c>
      <c r="I1" s="25" t="s">
        <v>267</v>
      </c>
      <c r="J1" s="25" t="s">
        <v>268</v>
      </c>
      <c r="K1" s="25" t="s">
        <v>269</v>
      </c>
      <c r="L1" s="25" t="s">
        <v>270</v>
      </c>
      <c r="M1" s="25" t="s">
        <v>271</v>
      </c>
      <c r="N1" s="27" t="s">
        <v>246</v>
      </c>
    </row>
    <row r="2" spans="1:14" x14ac:dyDescent="0.4">
      <c r="A2" s="24" t="s">
        <v>31</v>
      </c>
      <c r="B2" s="25">
        <v>6</v>
      </c>
      <c r="C2" s="25">
        <v>12.010999999999999</v>
      </c>
      <c r="D2" s="25">
        <v>0.76</v>
      </c>
      <c r="E2" s="25">
        <v>0.67</v>
      </c>
      <c r="F2" s="25">
        <v>1.7</v>
      </c>
      <c r="G2" s="25">
        <v>5.31</v>
      </c>
      <c r="H2" s="25">
        <v>11.26</v>
      </c>
      <c r="I2" s="25">
        <v>24.382999999999999</v>
      </c>
      <c r="J2" s="25">
        <v>1.595</v>
      </c>
      <c r="K2" s="25">
        <v>2.5499999999999998</v>
      </c>
      <c r="L2" s="27">
        <v>2</v>
      </c>
      <c r="M2" s="27">
        <v>4</v>
      </c>
      <c r="N2" s="27">
        <v>2.2599999999999998</v>
      </c>
    </row>
    <row r="3" spans="1:14" x14ac:dyDescent="0.4">
      <c r="A3" s="24" t="s">
        <v>32</v>
      </c>
      <c r="B3" s="25">
        <v>7</v>
      </c>
      <c r="C3" s="25">
        <v>14.0067</v>
      </c>
      <c r="D3" s="25">
        <v>0.71</v>
      </c>
      <c r="E3" s="25">
        <v>0.56000000000000005</v>
      </c>
      <c r="F3" s="25">
        <v>1.55</v>
      </c>
      <c r="G3" s="25">
        <v>17.3</v>
      </c>
      <c r="H3" s="25">
        <v>14.534000000000001</v>
      </c>
      <c r="I3" s="25">
        <v>29.6</v>
      </c>
      <c r="J3" s="25">
        <v>7.0000000000000007E-2</v>
      </c>
      <c r="K3" s="25">
        <v>3.04</v>
      </c>
      <c r="L3" s="27">
        <v>3</v>
      </c>
      <c r="M3" s="27">
        <v>5</v>
      </c>
      <c r="N3" s="27">
        <v>1.2509999999999999E-3</v>
      </c>
    </row>
    <row r="4" spans="1:14" x14ac:dyDescent="0.4">
      <c r="A4" s="24" t="s">
        <v>33</v>
      </c>
      <c r="B4" s="25">
        <v>8</v>
      </c>
      <c r="C4" s="25">
        <v>15.9994</v>
      </c>
      <c r="D4" s="25">
        <v>0.66</v>
      </c>
      <c r="E4" s="25">
        <v>0.48</v>
      </c>
      <c r="F4" s="25">
        <v>1.52</v>
      </c>
      <c r="G4" s="25">
        <v>14</v>
      </c>
      <c r="H4" s="25">
        <v>13.618</v>
      </c>
      <c r="I4" s="25">
        <v>35.116999999999997</v>
      </c>
      <c r="J4" s="25">
        <v>1.46</v>
      </c>
      <c r="K4" s="25">
        <v>3.44</v>
      </c>
      <c r="L4" s="27">
        <v>4</v>
      </c>
      <c r="M4" s="27">
        <v>6</v>
      </c>
      <c r="N4" s="27">
        <v>1.4289999999999999E-3</v>
      </c>
    </row>
    <row r="5" spans="1:14" x14ac:dyDescent="0.4">
      <c r="A5" s="24" t="s">
        <v>38</v>
      </c>
      <c r="B5" s="25">
        <v>16</v>
      </c>
      <c r="C5" s="25">
        <v>32.06</v>
      </c>
      <c r="D5" s="25">
        <v>1.05</v>
      </c>
      <c r="E5" s="25">
        <v>0.88</v>
      </c>
      <c r="F5" s="25">
        <v>1.8</v>
      </c>
      <c r="G5" s="25">
        <v>15.5</v>
      </c>
      <c r="H5" s="25">
        <v>10.36</v>
      </c>
      <c r="I5" s="25">
        <v>23.34</v>
      </c>
      <c r="J5" s="25">
        <v>2.0699999999999998</v>
      </c>
      <c r="K5" s="25">
        <v>2.58</v>
      </c>
      <c r="L5" s="27">
        <v>4</v>
      </c>
      <c r="M5" s="27">
        <v>6</v>
      </c>
      <c r="N5" s="27">
        <v>1.96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C6C7E-D783-4ED1-B5D9-73C51D11112F}">
  <dimension ref="A1:L17"/>
  <sheetViews>
    <sheetView zoomScale="160" zoomScaleNormal="160" workbookViewId="0">
      <selection activeCell="C20" sqref="C20"/>
    </sheetView>
  </sheetViews>
  <sheetFormatPr defaultRowHeight="13.9" x14ac:dyDescent="0.4"/>
  <cols>
    <col min="1" max="1" width="29.06640625" customWidth="1"/>
    <col min="2" max="2" width="20.53125" style="28" customWidth="1"/>
    <col min="3" max="3" width="39.59765625" customWidth="1"/>
  </cols>
  <sheetData>
    <row r="1" spans="1:12" x14ac:dyDescent="0.4">
      <c r="A1" s="20"/>
    </row>
    <row r="2" spans="1:12" x14ac:dyDescent="0.4">
      <c r="A2" s="20" t="s">
        <v>253</v>
      </c>
      <c r="B2" s="20" t="s">
        <v>237</v>
      </c>
      <c r="C2" s="5"/>
      <c r="D2" s="7"/>
      <c r="E2" s="5"/>
      <c r="F2" s="5"/>
      <c r="G2" s="5"/>
      <c r="H2" s="5"/>
      <c r="I2" s="5"/>
      <c r="J2" s="5"/>
      <c r="K2" s="5"/>
      <c r="L2" s="5"/>
    </row>
    <row r="3" spans="1:12" x14ac:dyDescent="0.4">
      <c r="A3" s="20" t="s">
        <v>254</v>
      </c>
      <c r="B3" s="20" t="s">
        <v>238</v>
      </c>
      <c r="L3" s="5"/>
    </row>
    <row r="4" spans="1:12" ht="14.25" x14ac:dyDescent="0.4">
      <c r="A4" s="20" t="s">
        <v>255</v>
      </c>
      <c r="B4" s="20" t="s">
        <v>239</v>
      </c>
      <c r="D4" s="6"/>
      <c r="L4" s="5"/>
    </row>
    <row r="5" spans="1:12" x14ac:dyDescent="0.4">
      <c r="A5" s="20" t="s">
        <v>256</v>
      </c>
      <c r="B5" s="20" t="s">
        <v>240</v>
      </c>
      <c r="C5" s="5"/>
      <c r="D5" s="5"/>
      <c r="E5" s="5"/>
      <c r="F5" s="5"/>
      <c r="G5" s="5"/>
      <c r="H5" s="5"/>
      <c r="I5" s="5"/>
      <c r="J5" s="5"/>
      <c r="K5" s="5"/>
      <c r="L5" s="5"/>
    </row>
    <row r="6" spans="1:12" x14ac:dyDescent="0.4">
      <c r="A6" s="20" t="s">
        <v>257</v>
      </c>
      <c r="B6" s="20" t="s">
        <v>241</v>
      </c>
      <c r="L6" s="5"/>
    </row>
    <row r="7" spans="1:12" x14ac:dyDescent="0.4">
      <c r="A7" s="20" t="s">
        <v>258</v>
      </c>
      <c r="B7" s="28" t="s">
        <v>242</v>
      </c>
    </row>
    <row r="8" spans="1:12" x14ac:dyDescent="0.4">
      <c r="A8" s="21" t="s">
        <v>259</v>
      </c>
      <c r="B8" s="28" t="s">
        <v>243</v>
      </c>
    </row>
    <row r="9" spans="1:12" x14ac:dyDescent="0.4">
      <c r="A9" s="21" t="s">
        <v>260</v>
      </c>
      <c r="B9" s="28" t="s">
        <v>244</v>
      </c>
    </row>
    <row r="10" spans="1:12" x14ac:dyDescent="0.4">
      <c r="A10" s="21" t="s">
        <v>261</v>
      </c>
      <c r="B10" s="28" t="s">
        <v>245</v>
      </c>
    </row>
    <row r="11" spans="1:12" x14ac:dyDescent="0.4">
      <c r="A11" s="21" t="s">
        <v>234</v>
      </c>
      <c r="B11" s="28" t="s">
        <v>247</v>
      </c>
    </row>
    <row r="12" spans="1:12" x14ac:dyDescent="0.4">
      <c r="A12" s="21" t="s">
        <v>248</v>
      </c>
      <c r="B12" s="28" t="s">
        <v>250</v>
      </c>
    </row>
    <row r="13" spans="1:12" x14ac:dyDescent="0.4">
      <c r="A13" s="25" t="s">
        <v>249</v>
      </c>
      <c r="B13" s="28" t="s">
        <v>251</v>
      </c>
    </row>
    <row r="14" spans="1:12" x14ac:dyDescent="0.4">
      <c r="A14" s="21" t="s">
        <v>236</v>
      </c>
      <c r="B14" s="28" t="s">
        <v>252</v>
      </c>
    </row>
    <row r="15" spans="1:12" x14ac:dyDescent="0.4">
      <c r="A15" s="21" t="s">
        <v>277</v>
      </c>
      <c r="B15" s="28" t="s">
        <v>246</v>
      </c>
    </row>
    <row r="16" spans="1:12" x14ac:dyDescent="0.4">
      <c r="A16" s="21" t="s">
        <v>279</v>
      </c>
      <c r="B16" s="28" t="s">
        <v>278</v>
      </c>
    </row>
    <row r="17" spans="1:2" x14ac:dyDescent="0.4">
      <c r="A17" s="21" t="s">
        <v>280</v>
      </c>
      <c r="B17" s="28" t="s">
        <v>281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7328E-53A0-4254-9846-32F18835311D}">
  <dimension ref="A1:AP84"/>
  <sheetViews>
    <sheetView topLeftCell="P1" workbookViewId="0">
      <selection activeCell="N4" sqref="N4"/>
    </sheetView>
  </sheetViews>
  <sheetFormatPr defaultRowHeight="13.9" x14ac:dyDescent="0.4"/>
  <cols>
    <col min="7" max="8" width="9.06640625" style="18"/>
  </cols>
  <sheetData>
    <row r="1" spans="1:42" x14ac:dyDescent="0.4">
      <c r="A1" s="8" t="s">
        <v>83</v>
      </c>
      <c r="B1" s="8" t="s">
        <v>84</v>
      </c>
      <c r="C1" s="9" t="s">
        <v>85</v>
      </c>
      <c r="D1" s="8" t="s">
        <v>86</v>
      </c>
      <c r="E1" s="8" t="s">
        <v>87</v>
      </c>
      <c r="F1" s="8" t="s">
        <v>88</v>
      </c>
      <c r="G1" s="9" t="s">
        <v>89</v>
      </c>
      <c r="H1" s="9" t="s">
        <v>90</v>
      </c>
      <c r="I1" s="8" t="s">
        <v>91</v>
      </c>
      <c r="J1" s="8" t="s">
        <v>92</v>
      </c>
      <c r="K1" s="8" t="s">
        <v>93</v>
      </c>
      <c r="L1" s="10" t="s">
        <v>94</v>
      </c>
      <c r="M1" s="11" t="s">
        <v>95</v>
      </c>
      <c r="N1" s="11" t="s">
        <v>96</v>
      </c>
      <c r="O1" s="12" t="s">
        <v>97</v>
      </c>
      <c r="P1" s="11" t="s">
        <v>98</v>
      </c>
      <c r="Q1" s="9" t="s">
        <v>99</v>
      </c>
      <c r="R1" s="8" t="s">
        <v>100</v>
      </c>
      <c r="S1" s="8" t="s">
        <v>101</v>
      </c>
      <c r="T1" s="9" t="s">
        <v>102</v>
      </c>
      <c r="U1" s="8" t="s">
        <v>103</v>
      </c>
      <c r="V1" s="8" t="s">
        <v>104</v>
      </c>
      <c r="W1" s="8" t="s">
        <v>105</v>
      </c>
      <c r="X1" s="8" t="s">
        <v>106</v>
      </c>
      <c r="Y1" s="8" t="s">
        <v>107</v>
      </c>
      <c r="Z1" s="8" t="s">
        <v>108</v>
      </c>
      <c r="AA1" s="8" t="s">
        <v>109</v>
      </c>
      <c r="AB1" s="8" t="s">
        <v>110</v>
      </c>
      <c r="AC1" s="8" t="s">
        <v>111</v>
      </c>
      <c r="AD1" s="17" t="s">
        <v>112</v>
      </c>
      <c r="AE1" s="8" t="s">
        <v>113</v>
      </c>
      <c r="AF1" s="8" t="s">
        <v>114</v>
      </c>
      <c r="AG1" s="8" t="s">
        <v>115</v>
      </c>
      <c r="AH1" s="8" t="s">
        <v>116</v>
      </c>
      <c r="AI1" s="8" t="s">
        <v>117</v>
      </c>
      <c r="AJ1" s="8" t="s">
        <v>118</v>
      </c>
      <c r="AK1" s="8" t="s">
        <v>119</v>
      </c>
      <c r="AL1" s="8" t="s">
        <v>120</v>
      </c>
      <c r="AM1" s="8" t="s">
        <v>121</v>
      </c>
      <c r="AN1" s="8" t="s">
        <v>122</v>
      </c>
      <c r="AO1" s="8" t="s">
        <v>123</v>
      </c>
      <c r="AP1" s="8" t="s">
        <v>124</v>
      </c>
    </row>
    <row r="2" spans="1:42" x14ac:dyDescent="0.4">
      <c r="A2" s="8">
        <v>1</v>
      </c>
      <c r="B2" s="8" t="s">
        <v>125</v>
      </c>
      <c r="C2" s="9">
        <v>1</v>
      </c>
      <c r="D2" s="8">
        <v>1</v>
      </c>
      <c r="E2" s="8">
        <v>1.0079400000000001</v>
      </c>
      <c r="F2" s="8"/>
      <c r="G2" s="9"/>
      <c r="H2" s="9">
        <v>0.31</v>
      </c>
      <c r="I2" s="8">
        <v>1.2</v>
      </c>
      <c r="J2" s="8"/>
      <c r="K2" s="8">
        <v>2.2000000000000002</v>
      </c>
      <c r="L2" s="13">
        <v>2.2000000000000002</v>
      </c>
      <c r="M2" s="14">
        <v>7.18</v>
      </c>
      <c r="N2" s="14">
        <v>2.2999999999999998</v>
      </c>
      <c r="O2" s="15"/>
      <c r="P2" s="14">
        <v>3.04</v>
      </c>
      <c r="Q2" s="9">
        <v>14.01</v>
      </c>
      <c r="R2" s="8">
        <v>20.28</v>
      </c>
      <c r="S2" s="8">
        <v>0.11700000000000001</v>
      </c>
      <c r="T2" s="9">
        <v>8.9880000000000002E-2</v>
      </c>
      <c r="U2" s="8"/>
      <c r="V2" s="8">
        <v>28.835999999999999</v>
      </c>
      <c r="W2" s="8">
        <v>1.805E-3</v>
      </c>
      <c r="X2" s="8">
        <v>13.6</v>
      </c>
      <c r="Y2" s="8">
        <v>0.75460000000000005</v>
      </c>
      <c r="Z2" s="8">
        <v>1</v>
      </c>
      <c r="AA2" s="8"/>
      <c r="AB2" s="8"/>
      <c r="AC2" s="8"/>
      <c r="AD2" s="17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>
        <v>1</v>
      </c>
    </row>
    <row r="3" spans="1:42" x14ac:dyDescent="0.4">
      <c r="A3" s="8">
        <v>2</v>
      </c>
      <c r="B3" s="8" t="s">
        <v>126</v>
      </c>
      <c r="C3" s="9">
        <v>18</v>
      </c>
      <c r="D3" s="8">
        <v>1</v>
      </c>
      <c r="E3" s="8">
        <v>4.0026020000000004</v>
      </c>
      <c r="F3" s="8"/>
      <c r="G3" s="9"/>
      <c r="H3" s="9">
        <v>0.28000000000000003</v>
      </c>
      <c r="I3" s="8">
        <v>1.4</v>
      </c>
      <c r="J3" s="8"/>
      <c r="K3" s="8"/>
      <c r="L3" s="13"/>
      <c r="M3" s="14">
        <v>12.29</v>
      </c>
      <c r="N3" s="14">
        <v>4.16</v>
      </c>
      <c r="O3" s="15"/>
      <c r="P3" s="14"/>
      <c r="Q3" s="9">
        <v>0.95</v>
      </c>
      <c r="R3" s="8">
        <v>4.22</v>
      </c>
      <c r="S3" s="8">
        <v>1.38E-2</v>
      </c>
      <c r="T3" s="9">
        <v>0.17860000000000001</v>
      </c>
      <c r="U3" s="8"/>
      <c r="V3" s="8">
        <v>20.786000000000001</v>
      </c>
      <c r="W3" s="8">
        <v>1.513E-3</v>
      </c>
      <c r="X3" s="8">
        <v>24.59</v>
      </c>
      <c r="Y3" s="8">
        <v>-0.49740000000000001</v>
      </c>
      <c r="Z3" s="8">
        <v>0</v>
      </c>
      <c r="AA3" s="8"/>
      <c r="AB3" s="8"/>
      <c r="AC3" s="8"/>
      <c r="AD3" s="17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>
        <v>2</v>
      </c>
    </row>
    <row r="4" spans="1:42" x14ac:dyDescent="0.4">
      <c r="A4" s="8">
        <v>3</v>
      </c>
      <c r="B4" s="8" t="s">
        <v>28</v>
      </c>
      <c r="C4" s="9">
        <v>1</v>
      </c>
      <c r="D4" s="8">
        <v>2</v>
      </c>
      <c r="E4" s="8">
        <v>6.9409999999999998</v>
      </c>
      <c r="F4" s="8">
        <v>1.67</v>
      </c>
      <c r="G4" s="9">
        <v>1.45</v>
      </c>
      <c r="H4" s="9">
        <v>1.34</v>
      </c>
      <c r="I4" s="8">
        <v>1.82</v>
      </c>
      <c r="J4" s="8">
        <v>0.9</v>
      </c>
      <c r="K4" s="8">
        <v>0.97</v>
      </c>
      <c r="L4" s="13">
        <v>0.98</v>
      </c>
      <c r="M4" s="14">
        <v>3</v>
      </c>
      <c r="N4" s="14">
        <v>0.91200000000000003</v>
      </c>
      <c r="O4" s="15">
        <v>0.95</v>
      </c>
      <c r="P4" s="14">
        <v>2.17</v>
      </c>
      <c r="Q4" s="9">
        <v>453.69</v>
      </c>
      <c r="R4" s="8">
        <v>1615</v>
      </c>
      <c r="S4" s="8">
        <v>3</v>
      </c>
      <c r="T4" s="9">
        <v>0.53400000000000003</v>
      </c>
      <c r="U4" s="8">
        <v>46</v>
      </c>
      <c r="V4" s="8">
        <v>24.86</v>
      </c>
      <c r="W4" s="8">
        <v>0.84699999999999998</v>
      </c>
      <c r="X4" s="8">
        <v>5.3917000000000002</v>
      </c>
      <c r="Y4" s="8">
        <v>0.61804899999999996</v>
      </c>
      <c r="Z4" s="8">
        <v>1</v>
      </c>
      <c r="AA4" s="8">
        <v>0.46</v>
      </c>
      <c r="AB4" s="8">
        <v>5.0000000000000001E-3</v>
      </c>
      <c r="AC4" s="8">
        <v>2.9569999999999999</v>
      </c>
      <c r="AD4" s="17">
        <v>-3.3445219199999912</v>
      </c>
      <c r="AE4" s="8">
        <v>179.89400000000001</v>
      </c>
      <c r="AF4" s="8">
        <v>-5.5203450299999872</v>
      </c>
      <c r="AG4" s="8" t="s">
        <v>127</v>
      </c>
      <c r="AH4" s="8">
        <v>29.881399999999999</v>
      </c>
      <c r="AI4" s="8">
        <v>1</v>
      </c>
      <c r="AJ4" s="8">
        <v>-2.0670000000000002</v>
      </c>
      <c r="AK4" s="8">
        <v>1.96</v>
      </c>
      <c r="AL4" s="8">
        <v>4.992</v>
      </c>
      <c r="AM4" s="8">
        <v>1</v>
      </c>
      <c r="AN4" s="8">
        <v>68.95</v>
      </c>
      <c r="AO4" s="8">
        <v>52.2</v>
      </c>
      <c r="AP4" s="8">
        <v>3</v>
      </c>
    </row>
    <row r="5" spans="1:42" x14ac:dyDescent="0.4">
      <c r="A5" s="8">
        <v>4</v>
      </c>
      <c r="B5" s="8" t="s">
        <v>29</v>
      </c>
      <c r="C5" s="9">
        <v>2</v>
      </c>
      <c r="D5" s="8">
        <v>2</v>
      </c>
      <c r="E5" s="8">
        <v>9.0122</v>
      </c>
      <c r="F5" s="8">
        <v>1.1200000000000001</v>
      </c>
      <c r="G5" s="9">
        <v>1.05</v>
      </c>
      <c r="H5" s="9">
        <v>0.96</v>
      </c>
      <c r="I5" s="8">
        <v>1.53</v>
      </c>
      <c r="J5" s="8">
        <v>0.41</v>
      </c>
      <c r="K5" s="8">
        <v>1.47</v>
      </c>
      <c r="L5" s="13">
        <v>1.57</v>
      </c>
      <c r="M5" s="14">
        <v>4.41</v>
      </c>
      <c r="N5" s="14">
        <v>1.5760000000000001</v>
      </c>
      <c r="O5" s="15">
        <v>1.5</v>
      </c>
      <c r="P5" s="14">
        <v>2.42</v>
      </c>
      <c r="Q5" s="9">
        <v>1560</v>
      </c>
      <c r="R5" s="8">
        <v>2742</v>
      </c>
      <c r="S5" s="8">
        <v>7.8949999999999996</v>
      </c>
      <c r="T5" s="9">
        <v>1.85</v>
      </c>
      <c r="U5" s="8">
        <v>11.3</v>
      </c>
      <c r="V5" s="8">
        <v>16.443000000000001</v>
      </c>
      <c r="W5" s="8">
        <v>2</v>
      </c>
      <c r="X5" s="8">
        <v>9.3226999999999993</v>
      </c>
      <c r="Y5" s="8">
        <v>-0.51829999999999998</v>
      </c>
      <c r="Z5" s="8">
        <v>2</v>
      </c>
      <c r="AA5" s="8">
        <v>1.79</v>
      </c>
      <c r="AB5" s="8">
        <v>0</v>
      </c>
      <c r="AC5" s="8">
        <v>5.3209999999999997</v>
      </c>
      <c r="AD5" s="17"/>
      <c r="AE5" s="8"/>
      <c r="AF5" s="8"/>
      <c r="AG5" s="8" t="s">
        <v>128</v>
      </c>
      <c r="AH5" s="8">
        <v>25.011600000000001</v>
      </c>
      <c r="AI5" s="8">
        <v>2</v>
      </c>
      <c r="AJ5" s="8">
        <v>-3.1110000000000002</v>
      </c>
      <c r="AK5" s="8">
        <v>2.97</v>
      </c>
      <c r="AL5" s="8">
        <v>7.4630000000000001</v>
      </c>
      <c r="AM5" s="8"/>
      <c r="AN5" s="8"/>
      <c r="AO5" s="8"/>
      <c r="AP5" s="8">
        <v>2</v>
      </c>
    </row>
    <row r="6" spans="1:42" x14ac:dyDescent="0.4">
      <c r="A6" s="8">
        <v>5</v>
      </c>
      <c r="B6" s="8" t="s">
        <v>129</v>
      </c>
      <c r="C6" s="9">
        <v>13</v>
      </c>
      <c r="D6" s="8">
        <v>2</v>
      </c>
      <c r="E6" s="8">
        <v>10.811</v>
      </c>
      <c r="F6" s="8">
        <v>0.87</v>
      </c>
      <c r="G6" s="9">
        <v>0.85</v>
      </c>
      <c r="H6" s="9">
        <v>0.84</v>
      </c>
      <c r="I6" s="8">
        <v>1.92</v>
      </c>
      <c r="J6" s="8">
        <v>0.25</v>
      </c>
      <c r="K6" s="8">
        <v>2.0099999999999998</v>
      </c>
      <c r="L6" s="13">
        <v>2.04</v>
      </c>
      <c r="M6" s="14">
        <v>4.29</v>
      </c>
      <c r="N6" s="14">
        <v>2.0499999999999998</v>
      </c>
      <c r="O6" s="14">
        <v>1.9</v>
      </c>
      <c r="P6" s="14">
        <v>3.04</v>
      </c>
      <c r="Q6" s="9">
        <v>2453</v>
      </c>
      <c r="R6" s="8">
        <v>3923</v>
      </c>
      <c r="S6" s="8">
        <v>50.2</v>
      </c>
      <c r="T6" s="9">
        <v>2.34</v>
      </c>
      <c r="U6" s="8"/>
      <c r="V6" s="8">
        <v>11.087</v>
      </c>
      <c r="W6" s="8">
        <v>0.27400000000000002</v>
      </c>
      <c r="X6" s="8">
        <v>8.298</v>
      </c>
      <c r="Y6" s="8">
        <v>0.279723</v>
      </c>
      <c r="Z6" s="8">
        <v>3</v>
      </c>
      <c r="AA6" s="8">
        <v>2.74</v>
      </c>
      <c r="AB6" s="8">
        <v>0</v>
      </c>
      <c r="AC6" s="8">
        <v>4.6390000000000002</v>
      </c>
      <c r="AD6" s="17"/>
      <c r="AE6" s="8"/>
      <c r="AF6" s="8"/>
      <c r="AG6" s="8" t="s">
        <v>130</v>
      </c>
      <c r="AH6" s="8">
        <v>69.618200000000002</v>
      </c>
      <c r="AI6" s="8">
        <v>3</v>
      </c>
      <c r="AJ6" s="8">
        <v>-2.8069999999999999</v>
      </c>
      <c r="AK6" s="8">
        <v>2.34</v>
      </c>
      <c r="AL6" s="8">
        <v>6.3390000000000004</v>
      </c>
      <c r="AM6" s="8"/>
      <c r="AN6" s="8"/>
      <c r="AO6" s="8"/>
      <c r="AP6" s="8">
        <v>3</v>
      </c>
    </row>
    <row r="7" spans="1:42" x14ac:dyDescent="0.4">
      <c r="A7" s="8">
        <v>6</v>
      </c>
      <c r="B7" s="8" t="s">
        <v>131</v>
      </c>
      <c r="C7" s="9">
        <v>14</v>
      </c>
      <c r="D7" s="8">
        <v>2</v>
      </c>
      <c r="E7" s="8">
        <v>12.0107</v>
      </c>
      <c r="F7" s="8">
        <v>0.67</v>
      </c>
      <c r="G7" s="9">
        <v>0.7</v>
      </c>
      <c r="H7" s="9">
        <v>0.77</v>
      </c>
      <c r="I7" s="8">
        <v>1.7</v>
      </c>
      <c r="J7" s="8">
        <v>0.28999999999999998</v>
      </c>
      <c r="K7" s="8">
        <v>2.5</v>
      </c>
      <c r="L7" s="13">
        <v>2.5499999999999998</v>
      </c>
      <c r="M7" s="14">
        <v>6.26</v>
      </c>
      <c r="N7" s="14">
        <v>2.544</v>
      </c>
      <c r="O7" s="14">
        <v>2.5</v>
      </c>
      <c r="P7" s="14">
        <v>3.15</v>
      </c>
      <c r="Q7" s="9"/>
      <c r="R7" s="8">
        <v>4300</v>
      </c>
      <c r="S7" s="8">
        <v>117</v>
      </c>
      <c r="T7" s="9">
        <v>2.2000000000000002</v>
      </c>
      <c r="U7" s="8"/>
      <c r="V7" s="8">
        <v>8.5169999999999995</v>
      </c>
      <c r="W7" s="8">
        <v>1.42</v>
      </c>
      <c r="X7" s="8">
        <v>11.260300000000001</v>
      </c>
      <c r="Y7" s="8">
        <v>1.262119</v>
      </c>
      <c r="Z7" s="8">
        <v>4</v>
      </c>
      <c r="AA7" s="8">
        <v>-0.02</v>
      </c>
      <c r="AB7" s="8">
        <v>6.0000000000000001E-3</v>
      </c>
      <c r="AC7" s="8">
        <v>5.024</v>
      </c>
      <c r="AD7" s="17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>
        <v>4</v>
      </c>
    </row>
    <row r="8" spans="1:42" x14ac:dyDescent="0.4">
      <c r="A8" s="8">
        <v>7</v>
      </c>
      <c r="B8" s="8" t="s">
        <v>132</v>
      </c>
      <c r="C8" s="9">
        <v>15</v>
      </c>
      <c r="D8" s="8">
        <v>2</v>
      </c>
      <c r="E8" s="8">
        <v>14.0067</v>
      </c>
      <c r="F8" s="8">
        <v>0.56000000000000005</v>
      </c>
      <c r="G8" s="9">
        <v>0.65</v>
      </c>
      <c r="H8" s="9">
        <v>0.75</v>
      </c>
      <c r="I8" s="8">
        <v>1.55</v>
      </c>
      <c r="J8" s="8">
        <v>0.3</v>
      </c>
      <c r="K8" s="8">
        <v>3.07</v>
      </c>
      <c r="L8" s="13">
        <v>3.04</v>
      </c>
      <c r="M8" s="14">
        <v>7.23</v>
      </c>
      <c r="N8" s="14">
        <v>3.0659999999999998</v>
      </c>
      <c r="O8" s="14">
        <v>3</v>
      </c>
      <c r="P8" s="14">
        <v>3.56</v>
      </c>
      <c r="Q8" s="9">
        <v>63.15</v>
      </c>
      <c r="R8" s="8">
        <v>77.36</v>
      </c>
      <c r="S8" s="8">
        <v>0.71</v>
      </c>
      <c r="T8" s="9">
        <v>3.5129999999999999</v>
      </c>
      <c r="U8" s="8"/>
      <c r="V8" s="8">
        <v>29.123999999999999</v>
      </c>
      <c r="W8" s="8">
        <f>0.0002583</f>
        <v>2.5829999999999999E-4</v>
      </c>
      <c r="X8" s="8">
        <v>14.5341</v>
      </c>
      <c r="Y8" s="8">
        <v>-7.4390000000000003E-4</v>
      </c>
      <c r="Z8" s="8">
        <v>5</v>
      </c>
      <c r="AA8" s="8"/>
      <c r="AB8" s="8"/>
      <c r="AC8" s="8"/>
      <c r="AD8" s="17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>
        <v>5</v>
      </c>
    </row>
    <row r="9" spans="1:42" x14ac:dyDescent="0.4">
      <c r="A9" s="8">
        <v>8</v>
      </c>
      <c r="B9" s="8" t="s">
        <v>133</v>
      </c>
      <c r="C9" s="9">
        <v>16</v>
      </c>
      <c r="D9" s="8">
        <v>2</v>
      </c>
      <c r="E9" s="8">
        <v>15.9994</v>
      </c>
      <c r="F9" s="8"/>
      <c r="G9" s="9"/>
      <c r="H9" s="9">
        <v>0.66</v>
      </c>
      <c r="I9" s="8">
        <v>1.52</v>
      </c>
      <c r="J9" s="8"/>
      <c r="K9" s="8">
        <v>3.44</v>
      </c>
      <c r="L9" s="13">
        <v>3.44</v>
      </c>
      <c r="M9" s="14">
        <v>7.54</v>
      </c>
      <c r="N9" s="14">
        <v>3.61</v>
      </c>
      <c r="O9" s="14">
        <v>3.55</v>
      </c>
      <c r="P9" s="14">
        <v>3.78</v>
      </c>
      <c r="Q9" s="9">
        <v>54.8</v>
      </c>
      <c r="R9" s="8">
        <v>90.2</v>
      </c>
      <c r="S9" s="8">
        <v>0.44400000000000001</v>
      </c>
      <c r="T9" s="9">
        <v>1.429</v>
      </c>
      <c r="U9" s="8"/>
      <c r="V9" s="8">
        <v>29.378</v>
      </c>
      <c r="W9" s="8">
        <f>0.0002658</f>
        <v>2.6580000000000001E-4</v>
      </c>
      <c r="X9" s="8">
        <v>13.62</v>
      </c>
      <c r="Y9" s="8">
        <v>1.4610000000000001</v>
      </c>
      <c r="Z9" s="8">
        <v>6</v>
      </c>
      <c r="AA9" s="8"/>
      <c r="AB9" s="8"/>
      <c r="AC9" s="8"/>
      <c r="AD9" s="17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>
        <v>6</v>
      </c>
    </row>
    <row r="10" spans="1:42" x14ac:dyDescent="0.4">
      <c r="A10" s="8">
        <v>9</v>
      </c>
      <c r="B10" s="8" t="s">
        <v>134</v>
      </c>
      <c r="C10" s="9">
        <v>17</v>
      </c>
      <c r="D10" s="8">
        <v>2</v>
      </c>
      <c r="E10" s="8">
        <v>18.9984</v>
      </c>
      <c r="F10" s="8">
        <v>0.42</v>
      </c>
      <c r="G10" s="9">
        <v>0.5</v>
      </c>
      <c r="H10" s="9">
        <v>0.71</v>
      </c>
      <c r="I10" s="8">
        <v>1.47</v>
      </c>
      <c r="J10" s="8">
        <v>1.19</v>
      </c>
      <c r="K10" s="8">
        <v>4.0999999999999996</v>
      </c>
      <c r="L10" s="13">
        <v>3.98</v>
      </c>
      <c r="M10" s="14">
        <v>10.41</v>
      </c>
      <c r="N10" s="14">
        <v>4.1929999999999996</v>
      </c>
      <c r="O10" s="14">
        <v>4</v>
      </c>
      <c r="P10" s="14">
        <v>4</v>
      </c>
      <c r="Q10" s="9">
        <v>53.53</v>
      </c>
      <c r="R10" s="8">
        <v>85.03</v>
      </c>
      <c r="S10" s="8">
        <v>0.51</v>
      </c>
      <c r="T10" s="9">
        <v>1.7</v>
      </c>
      <c r="U10" s="8"/>
      <c r="V10" s="8">
        <v>31.303999999999998</v>
      </c>
      <c r="W10" s="8">
        <v>0.27700000000000002</v>
      </c>
      <c r="X10" s="8">
        <v>17.422799999999999</v>
      </c>
      <c r="Y10" s="8">
        <v>3.4011895000000001</v>
      </c>
      <c r="Z10" s="8">
        <v>7</v>
      </c>
      <c r="AA10" s="8"/>
      <c r="AB10" s="8"/>
      <c r="AC10" s="8"/>
      <c r="AD10" s="17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>
        <v>7</v>
      </c>
    </row>
    <row r="11" spans="1:42" x14ac:dyDescent="0.4">
      <c r="A11" s="8">
        <v>10</v>
      </c>
      <c r="B11" s="8" t="s">
        <v>135</v>
      </c>
      <c r="C11" s="9">
        <v>18</v>
      </c>
      <c r="D11" s="8">
        <v>2</v>
      </c>
      <c r="E11" s="8">
        <v>20.1797</v>
      </c>
      <c r="F11" s="8"/>
      <c r="G11" s="9"/>
      <c r="H11" s="9">
        <v>0.57999999999999996</v>
      </c>
      <c r="I11" s="8">
        <v>1.54</v>
      </c>
      <c r="J11" s="8"/>
      <c r="K11" s="8"/>
      <c r="L11" s="13"/>
      <c r="M11" s="14">
        <v>10.78</v>
      </c>
      <c r="N11" s="14">
        <v>4.7869999999999999</v>
      </c>
      <c r="O11" s="15"/>
      <c r="P11" s="14"/>
      <c r="Q11" s="9">
        <v>24.56</v>
      </c>
      <c r="R11" s="8">
        <v>27.07</v>
      </c>
      <c r="S11" s="8">
        <v>0.33500000000000002</v>
      </c>
      <c r="T11" s="9">
        <v>0.9002</v>
      </c>
      <c r="U11" s="8"/>
      <c r="V11" s="8">
        <v>20.786000000000001</v>
      </c>
      <c r="W11" s="16">
        <v>4.9100000000000001E-4</v>
      </c>
      <c r="X11" s="8">
        <v>21.56</v>
      </c>
      <c r="Y11" s="8">
        <v>-1.202</v>
      </c>
      <c r="Z11" s="8">
        <v>0</v>
      </c>
      <c r="AA11" s="8"/>
      <c r="AB11" s="8"/>
      <c r="AC11" s="8"/>
      <c r="AD11" s="17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>
        <v>8</v>
      </c>
    </row>
    <row r="12" spans="1:42" x14ac:dyDescent="0.4">
      <c r="A12" s="8">
        <v>11</v>
      </c>
      <c r="B12" s="8" t="s">
        <v>34</v>
      </c>
      <c r="C12" s="9">
        <v>1</v>
      </c>
      <c r="D12" s="8">
        <v>3</v>
      </c>
      <c r="E12" s="8">
        <v>22.989799999999999</v>
      </c>
      <c r="F12" s="8">
        <v>1.9</v>
      </c>
      <c r="G12" s="9">
        <v>1.8</v>
      </c>
      <c r="H12" s="9">
        <v>1.54</v>
      </c>
      <c r="I12" s="8">
        <v>2.27</v>
      </c>
      <c r="J12" s="8">
        <v>1.1599999999999999</v>
      </c>
      <c r="K12" s="8">
        <v>1.01</v>
      </c>
      <c r="L12" s="13">
        <v>0.93</v>
      </c>
      <c r="M12" s="14">
        <v>2.84</v>
      </c>
      <c r="N12" s="14">
        <v>0.86899999999999999</v>
      </c>
      <c r="O12" s="15">
        <v>0.9</v>
      </c>
      <c r="P12" s="14">
        <v>2.15</v>
      </c>
      <c r="Q12" s="9">
        <v>370.87</v>
      </c>
      <c r="R12" s="8">
        <v>1156</v>
      </c>
      <c r="S12" s="8">
        <v>2.6</v>
      </c>
      <c r="T12" s="9">
        <v>0.97</v>
      </c>
      <c r="U12" s="8">
        <v>71</v>
      </c>
      <c r="V12" s="8">
        <v>28.23</v>
      </c>
      <c r="W12" s="8">
        <v>1.41</v>
      </c>
      <c r="X12" s="8">
        <v>5.1391</v>
      </c>
      <c r="Y12" s="8">
        <v>0.54792600000000002</v>
      </c>
      <c r="Z12" s="8">
        <v>1</v>
      </c>
      <c r="AA12" s="8">
        <v>0.21</v>
      </c>
      <c r="AB12" s="8">
        <v>2E-3</v>
      </c>
      <c r="AC12" s="8">
        <v>2.532</v>
      </c>
      <c r="AD12" s="17">
        <v>-0.86487107000000663</v>
      </c>
      <c r="AE12" s="8">
        <v>179.72200000000001</v>
      </c>
      <c r="AF12" s="8">
        <v>-3.3659888900000112</v>
      </c>
      <c r="AG12" s="8" t="s">
        <v>136</v>
      </c>
      <c r="AH12" s="8">
        <v>61.978938560000003</v>
      </c>
      <c r="AI12" s="8">
        <v>1</v>
      </c>
      <c r="AJ12" s="8">
        <v>-1.45</v>
      </c>
      <c r="AK12" s="8">
        <v>2.35</v>
      </c>
      <c r="AL12" s="8">
        <v>2.0419999999999998</v>
      </c>
      <c r="AM12" s="8">
        <v>1</v>
      </c>
      <c r="AN12" s="8">
        <v>85.01</v>
      </c>
      <c r="AO12" s="8">
        <v>91.2</v>
      </c>
      <c r="AP12" s="8">
        <v>7</v>
      </c>
    </row>
    <row r="13" spans="1:42" x14ac:dyDescent="0.4">
      <c r="A13" s="8">
        <v>12</v>
      </c>
      <c r="B13" s="8" t="s">
        <v>35</v>
      </c>
      <c r="C13" s="9">
        <v>2</v>
      </c>
      <c r="D13" s="8">
        <v>3</v>
      </c>
      <c r="E13" s="8">
        <v>24.305</v>
      </c>
      <c r="F13" s="8">
        <v>1.45</v>
      </c>
      <c r="G13" s="9">
        <v>1.5</v>
      </c>
      <c r="H13" s="9">
        <v>1.3</v>
      </c>
      <c r="I13" s="8">
        <v>1.73</v>
      </c>
      <c r="J13" s="8">
        <v>0.86</v>
      </c>
      <c r="K13" s="8">
        <v>1.23</v>
      </c>
      <c r="L13" s="13">
        <v>1.31</v>
      </c>
      <c r="M13" s="14">
        <v>3.62</v>
      </c>
      <c r="N13" s="14">
        <v>1.2929999999999999</v>
      </c>
      <c r="O13" s="15">
        <v>1.2</v>
      </c>
      <c r="P13" s="14">
        <v>2.39</v>
      </c>
      <c r="Q13" s="9">
        <v>923</v>
      </c>
      <c r="R13" s="8">
        <v>1363</v>
      </c>
      <c r="S13" s="8">
        <v>8.48</v>
      </c>
      <c r="T13" s="9">
        <v>1.74</v>
      </c>
      <c r="U13" s="8">
        <v>24.8</v>
      </c>
      <c r="V13" s="8">
        <v>24.869</v>
      </c>
      <c r="W13" s="8">
        <v>1.56</v>
      </c>
      <c r="X13" s="8">
        <v>7.6462000000000003</v>
      </c>
      <c r="Y13" s="8">
        <v>-0.41460000000000002</v>
      </c>
      <c r="Z13" s="8">
        <v>2</v>
      </c>
      <c r="AA13" s="8">
        <v>0.54</v>
      </c>
      <c r="AB13" s="8">
        <v>6.0000000000000001E-3</v>
      </c>
      <c r="AC13" s="8">
        <v>3.6139999999999999</v>
      </c>
      <c r="AD13" s="17">
        <v>-1.1211981000000009</v>
      </c>
      <c r="AE13" s="8">
        <v>179.89</v>
      </c>
      <c r="AF13" s="8">
        <v>-4.9759341100000114</v>
      </c>
      <c r="AG13" s="8" t="s">
        <v>137</v>
      </c>
      <c r="AH13" s="8">
        <v>40.304400000000001</v>
      </c>
      <c r="AI13" s="8">
        <v>2</v>
      </c>
      <c r="AJ13" s="8">
        <v>-3.0619999999999998</v>
      </c>
      <c r="AK13" s="8">
        <v>3.47</v>
      </c>
      <c r="AL13" s="8">
        <v>4.6379999999999999</v>
      </c>
      <c r="AM13" s="8">
        <v>2</v>
      </c>
      <c r="AN13" s="8">
        <v>148.30000000000001</v>
      </c>
      <c r="AO13" s="8">
        <v>71</v>
      </c>
      <c r="AP13" s="8">
        <v>2</v>
      </c>
    </row>
    <row r="14" spans="1:42" x14ac:dyDescent="0.4">
      <c r="A14" s="8">
        <v>13</v>
      </c>
      <c r="B14" s="8" t="s">
        <v>36</v>
      </c>
      <c r="C14" s="9">
        <v>13</v>
      </c>
      <c r="D14" s="8">
        <v>3</v>
      </c>
      <c r="E14" s="8">
        <v>26.9815</v>
      </c>
      <c r="F14" s="8">
        <v>1.18</v>
      </c>
      <c r="G14" s="9">
        <v>1.25</v>
      </c>
      <c r="H14" s="9">
        <v>1.18</v>
      </c>
      <c r="I14" s="8"/>
      <c r="J14" s="8">
        <v>0.53</v>
      </c>
      <c r="K14" s="8">
        <v>1.47</v>
      </c>
      <c r="L14" s="13">
        <v>1.61</v>
      </c>
      <c r="M14" s="14">
        <v>3.21</v>
      </c>
      <c r="N14" s="14">
        <v>1.613</v>
      </c>
      <c r="O14" s="15">
        <v>1.5</v>
      </c>
      <c r="P14" s="14">
        <v>2.52</v>
      </c>
      <c r="Q14" s="9">
        <v>933.47</v>
      </c>
      <c r="R14" s="8">
        <v>2792</v>
      </c>
      <c r="S14" s="8">
        <v>10.789</v>
      </c>
      <c r="T14" s="9">
        <v>2.7</v>
      </c>
      <c r="U14" s="8">
        <v>23.1</v>
      </c>
      <c r="V14" s="8">
        <v>24.2</v>
      </c>
      <c r="W14" s="8">
        <v>2.37</v>
      </c>
      <c r="X14" s="8">
        <v>5.9858000000000002</v>
      </c>
      <c r="Y14" s="8">
        <v>0.43282999999999999</v>
      </c>
      <c r="Z14" s="8">
        <v>3</v>
      </c>
      <c r="AA14" s="8">
        <v>0.8</v>
      </c>
      <c r="AB14" s="8">
        <v>0</v>
      </c>
      <c r="AC14" s="8">
        <v>4.0019999999999998</v>
      </c>
      <c r="AD14" s="17">
        <v>-1.1507328099999654</v>
      </c>
      <c r="AE14" s="8">
        <v>179.893</v>
      </c>
      <c r="AF14" s="8">
        <v>-4.914502759999948</v>
      </c>
      <c r="AG14" s="8" t="s">
        <v>138</v>
      </c>
      <c r="AH14" s="8">
        <v>101.961277</v>
      </c>
      <c r="AI14" s="8">
        <v>3</v>
      </c>
      <c r="AJ14" s="8">
        <v>-3.4359999999999999</v>
      </c>
      <c r="AK14" s="8">
        <v>3.87</v>
      </c>
      <c r="AL14" s="8">
        <v>6.0439999999999996</v>
      </c>
      <c r="AM14" s="8">
        <v>3</v>
      </c>
      <c r="AN14" s="8">
        <v>375.13</v>
      </c>
      <c r="AO14" s="8">
        <v>73.900000000000006</v>
      </c>
      <c r="AP14" s="8">
        <v>3</v>
      </c>
    </row>
    <row r="15" spans="1:42" x14ac:dyDescent="0.4">
      <c r="A15" s="8">
        <v>14</v>
      </c>
      <c r="B15" s="8" t="s">
        <v>37</v>
      </c>
      <c r="C15" s="9">
        <v>14</v>
      </c>
      <c r="D15" s="8">
        <v>3</v>
      </c>
      <c r="E15" s="8">
        <v>28.0855</v>
      </c>
      <c r="F15" s="8">
        <v>1.1100000000000001</v>
      </c>
      <c r="G15" s="9">
        <v>1.1000000000000001</v>
      </c>
      <c r="H15" s="9">
        <v>1.1100000000000001</v>
      </c>
      <c r="I15" s="8">
        <v>2.1</v>
      </c>
      <c r="J15" s="8">
        <v>0.4</v>
      </c>
      <c r="K15" s="8">
        <v>1.74</v>
      </c>
      <c r="L15" s="13">
        <v>1.9</v>
      </c>
      <c r="M15" s="14">
        <v>4.7699999999999996</v>
      </c>
      <c r="N15" s="14">
        <v>1.9159999999999999</v>
      </c>
      <c r="O15" s="15">
        <v>1.9</v>
      </c>
      <c r="P15" s="14">
        <v>2.82</v>
      </c>
      <c r="Q15" s="9">
        <v>1687</v>
      </c>
      <c r="R15" s="8">
        <v>3173</v>
      </c>
      <c r="S15" s="8">
        <v>50.21</v>
      </c>
      <c r="T15" s="9">
        <v>2.3290000000000002</v>
      </c>
      <c r="U15" s="8"/>
      <c r="V15" s="8">
        <v>19.789000000000001</v>
      </c>
      <c r="W15" s="8">
        <v>1.49</v>
      </c>
      <c r="X15" s="8">
        <v>8.1516999999999999</v>
      </c>
      <c r="Y15" s="8">
        <v>1.3895219999999999</v>
      </c>
      <c r="Z15" s="8">
        <v>4</v>
      </c>
      <c r="AA15" s="8">
        <v>1.28</v>
      </c>
      <c r="AB15" s="8">
        <v>0</v>
      </c>
      <c r="AC15" s="8">
        <v>4.6369999999999996</v>
      </c>
      <c r="AD15" s="17">
        <v>-1.3597550699999488</v>
      </c>
      <c r="AE15" s="8">
        <v>179.87700000000001</v>
      </c>
      <c r="AF15" s="8">
        <v>-3.2069236399999568</v>
      </c>
      <c r="AG15" s="8" t="s">
        <v>139</v>
      </c>
      <c r="AH15" s="8">
        <v>60.084299999999999</v>
      </c>
      <c r="AI15" s="8">
        <v>4</v>
      </c>
      <c r="AJ15" s="8">
        <v>-3.266</v>
      </c>
      <c r="AK15" s="8">
        <v>1.92</v>
      </c>
      <c r="AL15" s="8">
        <v>5.4669999999999996</v>
      </c>
      <c r="AM15" s="8">
        <v>4</v>
      </c>
      <c r="AN15" s="8">
        <v>208.327</v>
      </c>
      <c r="AO15" s="8">
        <v>0.15</v>
      </c>
      <c r="AP15" s="8">
        <v>4</v>
      </c>
    </row>
    <row r="16" spans="1:42" x14ac:dyDescent="0.4">
      <c r="A16" s="8">
        <v>15</v>
      </c>
      <c r="B16" s="8" t="s">
        <v>140</v>
      </c>
      <c r="C16" s="9">
        <v>15</v>
      </c>
      <c r="D16" s="8">
        <v>3</v>
      </c>
      <c r="E16" s="8">
        <v>30.973800000000001</v>
      </c>
      <c r="F16" s="8">
        <v>0.98</v>
      </c>
      <c r="G16" s="9">
        <v>1</v>
      </c>
      <c r="H16" s="9">
        <v>1.06</v>
      </c>
      <c r="I16" s="8">
        <v>1.8</v>
      </c>
      <c r="J16" s="8">
        <v>0.31</v>
      </c>
      <c r="K16" s="8">
        <v>2.06</v>
      </c>
      <c r="L16" s="13">
        <v>2.19</v>
      </c>
      <c r="M16" s="14">
        <v>5.62</v>
      </c>
      <c r="N16" s="14">
        <v>2.2530000000000001</v>
      </c>
      <c r="O16" s="14">
        <v>2.1</v>
      </c>
      <c r="P16" s="14">
        <v>3.16</v>
      </c>
      <c r="Q16" s="9">
        <v>317.3</v>
      </c>
      <c r="R16" s="8">
        <v>550</v>
      </c>
      <c r="S16" s="8">
        <v>0.66</v>
      </c>
      <c r="T16" s="9">
        <v>1.823</v>
      </c>
      <c r="U16" s="8"/>
      <c r="V16" s="8">
        <v>23.824000000000002</v>
      </c>
      <c r="W16" s="8">
        <v>2.3600000000000001E-3</v>
      </c>
      <c r="X16" s="8">
        <v>10.486700000000001</v>
      </c>
      <c r="Y16" s="8">
        <v>0.74650000000000005</v>
      </c>
      <c r="Z16" s="8">
        <v>5</v>
      </c>
      <c r="AA16" s="8">
        <v>0.56999999999999995</v>
      </c>
      <c r="AB16" s="8">
        <v>3.6999999999999998E-2</v>
      </c>
      <c r="AC16" s="8">
        <v>5.194</v>
      </c>
      <c r="AD16" s="17"/>
      <c r="AE16" s="8"/>
      <c r="AF16" s="8"/>
      <c r="AG16" s="8" t="s">
        <v>141</v>
      </c>
      <c r="AH16" s="8">
        <v>283.89999999999998</v>
      </c>
      <c r="AI16" s="8">
        <v>5</v>
      </c>
      <c r="AJ16" s="8">
        <v>-2.4500000000000002</v>
      </c>
      <c r="AK16" s="8">
        <v>2.5099999999999998</v>
      </c>
      <c r="AL16" s="8">
        <v>5.202</v>
      </c>
      <c r="AM16" s="8">
        <v>5</v>
      </c>
      <c r="AN16" s="8">
        <v>98</v>
      </c>
      <c r="AO16" s="8">
        <v>548</v>
      </c>
      <c r="AP16" s="8">
        <v>5</v>
      </c>
    </row>
    <row r="17" spans="1:42" x14ac:dyDescent="0.4">
      <c r="A17" s="8">
        <v>16</v>
      </c>
      <c r="B17" s="8" t="s">
        <v>142</v>
      </c>
      <c r="C17" s="9">
        <v>16</v>
      </c>
      <c r="D17" s="8">
        <v>3</v>
      </c>
      <c r="E17" s="8">
        <v>32.064999999999998</v>
      </c>
      <c r="F17" s="8">
        <v>0.88</v>
      </c>
      <c r="G17" s="9">
        <v>1</v>
      </c>
      <c r="H17" s="9">
        <v>1.02</v>
      </c>
      <c r="I17" s="8">
        <v>1.8</v>
      </c>
      <c r="J17" s="8">
        <v>0.43</v>
      </c>
      <c r="K17" s="8">
        <v>2.44</v>
      </c>
      <c r="L17" s="13">
        <v>2.58</v>
      </c>
      <c r="M17" s="14">
        <v>6.22</v>
      </c>
      <c r="N17" s="14">
        <v>2.589</v>
      </c>
      <c r="O17" s="14">
        <v>2.5</v>
      </c>
      <c r="P17" s="14">
        <v>3.44</v>
      </c>
      <c r="Q17" s="9">
        <v>388.36</v>
      </c>
      <c r="R17" s="8">
        <v>717.87</v>
      </c>
      <c r="S17" s="8">
        <v>1.72</v>
      </c>
      <c r="T17" s="9">
        <v>2.0699999999999998</v>
      </c>
      <c r="U17" s="8"/>
      <c r="V17" s="8">
        <v>22.75</v>
      </c>
      <c r="W17" s="8">
        <v>2.0500000000000002E-3</v>
      </c>
      <c r="X17" s="8">
        <v>10.36</v>
      </c>
      <c r="Y17" s="8">
        <v>2.0771030000000001</v>
      </c>
      <c r="Z17" s="8">
        <v>6</v>
      </c>
      <c r="AA17" s="8">
        <v>0.01</v>
      </c>
      <c r="AB17" s="8">
        <v>0</v>
      </c>
      <c r="AC17" s="8">
        <v>5.9009999999999998</v>
      </c>
      <c r="AD17" s="17"/>
      <c r="AE17" s="8"/>
      <c r="AF17" s="8"/>
      <c r="AG17" s="8" t="s">
        <v>143</v>
      </c>
      <c r="AH17" s="8">
        <v>80.066000000000003</v>
      </c>
      <c r="AI17" s="8">
        <v>6</v>
      </c>
      <c r="AJ17" s="8">
        <v>-1.7549999999999999</v>
      </c>
      <c r="AK17" s="8">
        <v>1.97</v>
      </c>
      <c r="AL17" s="8">
        <v>5.1449999999999996</v>
      </c>
      <c r="AM17" s="8">
        <v>6</v>
      </c>
      <c r="AN17" s="8">
        <v>98.08</v>
      </c>
      <c r="AO17" s="8"/>
      <c r="AP17" s="8">
        <v>6</v>
      </c>
    </row>
    <row r="18" spans="1:42" x14ac:dyDescent="0.4">
      <c r="A18" s="8">
        <v>17</v>
      </c>
      <c r="B18" s="8" t="s">
        <v>144</v>
      </c>
      <c r="C18" s="9">
        <v>17</v>
      </c>
      <c r="D18" s="8">
        <v>3</v>
      </c>
      <c r="E18" s="8">
        <v>35.453000000000003</v>
      </c>
      <c r="F18" s="8">
        <v>0.79</v>
      </c>
      <c r="G18" s="9">
        <v>1</v>
      </c>
      <c r="H18" s="9">
        <v>0.99</v>
      </c>
      <c r="I18" s="8">
        <v>1.75</v>
      </c>
      <c r="J18" s="8">
        <v>1.67</v>
      </c>
      <c r="K18" s="8">
        <v>2.83</v>
      </c>
      <c r="L18" s="13">
        <v>3.16</v>
      </c>
      <c r="M18" s="14">
        <v>8.2899999999999991</v>
      </c>
      <c r="N18" s="14">
        <v>2.8690000000000002</v>
      </c>
      <c r="O18" s="14">
        <v>3</v>
      </c>
      <c r="P18" s="14">
        <v>3.56</v>
      </c>
      <c r="Q18" s="9">
        <v>171.6</v>
      </c>
      <c r="R18" s="8">
        <v>239.11</v>
      </c>
      <c r="S18" s="8">
        <v>6.4</v>
      </c>
      <c r="T18" s="9">
        <v>3.2</v>
      </c>
      <c r="U18" s="8"/>
      <c r="V18" s="8">
        <v>33.948999999999998</v>
      </c>
      <c r="W18" s="16">
        <v>8.8999999999999999E-3</v>
      </c>
      <c r="X18" s="8">
        <v>12.967599999999999</v>
      </c>
      <c r="Y18" s="8">
        <v>3.612724</v>
      </c>
      <c r="Z18" s="8">
        <v>7</v>
      </c>
      <c r="AA18" s="8"/>
      <c r="AB18" s="8"/>
      <c r="AC18" s="8"/>
      <c r="AD18" s="17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>
        <v>7</v>
      </c>
    </row>
    <row r="19" spans="1:42" x14ac:dyDescent="0.4">
      <c r="A19" s="8">
        <v>18</v>
      </c>
      <c r="B19" s="8" t="s">
        <v>145</v>
      </c>
      <c r="C19" s="9">
        <v>18</v>
      </c>
      <c r="D19" s="8">
        <v>3</v>
      </c>
      <c r="E19" s="8">
        <v>39.948</v>
      </c>
      <c r="F19" s="8"/>
      <c r="G19" s="9"/>
      <c r="H19" s="9">
        <v>1.06</v>
      </c>
      <c r="I19" s="8">
        <v>1.88</v>
      </c>
      <c r="J19" s="8"/>
      <c r="K19" s="8"/>
      <c r="L19" s="13"/>
      <c r="M19" s="14">
        <v>7.88</v>
      </c>
      <c r="N19" s="14">
        <v>3.242</v>
      </c>
      <c r="O19" s="15"/>
      <c r="P19" s="14"/>
      <c r="Q19" s="9">
        <v>83.8</v>
      </c>
      <c r="R19" s="8">
        <v>87.3</v>
      </c>
      <c r="S19" s="8">
        <v>1.18</v>
      </c>
      <c r="T19" s="9">
        <v>1.784</v>
      </c>
      <c r="U19" s="8"/>
      <c r="V19" s="8">
        <v>20.786000000000001</v>
      </c>
      <c r="W19" s="16">
        <v>1.772E-2</v>
      </c>
      <c r="X19" s="8">
        <v>15.76</v>
      </c>
      <c r="Y19" s="8">
        <v>-0.995</v>
      </c>
      <c r="Z19" s="8">
        <v>0</v>
      </c>
      <c r="AA19" s="8"/>
      <c r="AB19" s="8"/>
      <c r="AC19" s="8"/>
      <c r="AD19" s="17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>
        <v>8</v>
      </c>
    </row>
    <row r="20" spans="1:42" x14ac:dyDescent="0.4">
      <c r="A20" s="8">
        <v>19</v>
      </c>
      <c r="B20" s="8" t="s">
        <v>39</v>
      </c>
      <c r="C20" s="9">
        <v>1</v>
      </c>
      <c r="D20" s="8">
        <v>4</v>
      </c>
      <c r="E20" s="8">
        <v>39.098300000000002</v>
      </c>
      <c r="F20" s="8">
        <v>2.4300000000000002</v>
      </c>
      <c r="G20" s="9">
        <v>2.2000000000000002</v>
      </c>
      <c r="H20" s="9">
        <v>1.96</v>
      </c>
      <c r="I20" s="8">
        <v>2.75</v>
      </c>
      <c r="J20" s="8">
        <v>1.52</v>
      </c>
      <c r="K20" s="8">
        <v>0.91</v>
      </c>
      <c r="L20" s="13">
        <v>0.82</v>
      </c>
      <c r="M20" s="14">
        <v>2.42</v>
      </c>
      <c r="N20" s="14">
        <v>0.73399999999999999</v>
      </c>
      <c r="O20" s="15">
        <v>0.8</v>
      </c>
      <c r="P20" s="14">
        <v>2.0699999999999998</v>
      </c>
      <c r="Q20" s="9">
        <v>336.53</v>
      </c>
      <c r="R20" s="8">
        <v>1032</v>
      </c>
      <c r="S20" s="8">
        <v>2.33</v>
      </c>
      <c r="T20" s="9">
        <v>0.89</v>
      </c>
      <c r="U20" s="8">
        <v>83.3</v>
      </c>
      <c r="V20" s="8">
        <v>29.6</v>
      </c>
      <c r="W20" s="8">
        <v>1.024</v>
      </c>
      <c r="X20" s="8">
        <v>4.3407</v>
      </c>
      <c r="Y20" s="8">
        <v>0.50146999999999997</v>
      </c>
      <c r="Z20" s="8">
        <v>1</v>
      </c>
      <c r="AA20" s="8">
        <v>0.11</v>
      </c>
      <c r="AB20" s="8">
        <v>2.9000000000000001E-2</v>
      </c>
      <c r="AC20" s="8">
        <v>2.367</v>
      </c>
      <c r="AD20" s="17">
        <v>-2.4079951100000017</v>
      </c>
      <c r="AE20" s="8">
        <v>118.3</v>
      </c>
      <c r="AF20" s="8">
        <v>-3.2373534400000068</v>
      </c>
      <c r="AG20" s="8" t="s">
        <v>146</v>
      </c>
      <c r="AH20" s="8">
        <v>94.195999999999998</v>
      </c>
      <c r="AI20" s="8">
        <v>1</v>
      </c>
      <c r="AJ20" s="8">
        <v>-1.2529999999999999</v>
      </c>
      <c r="AK20" s="8">
        <v>2.29</v>
      </c>
      <c r="AL20" s="8">
        <v>1.722</v>
      </c>
      <c r="AM20" s="8">
        <v>1</v>
      </c>
      <c r="AN20" s="8">
        <v>101.11</v>
      </c>
      <c r="AO20" s="8">
        <v>38.299999999999997</v>
      </c>
      <c r="AP20" s="8">
        <v>9</v>
      </c>
    </row>
    <row r="21" spans="1:42" x14ac:dyDescent="0.4">
      <c r="A21" s="8">
        <v>20</v>
      </c>
      <c r="B21" s="8" t="s">
        <v>40</v>
      </c>
      <c r="C21" s="9">
        <v>2</v>
      </c>
      <c r="D21" s="8">
        <v>4</v>
      </c>
      <c r="E21" s="8">
        <v>40.078000000000003</v>
      </c>
      <c r="F21" s="8">
        <v>1.94</v>
      </c>
      <c r="G21" s="9">
        <v>1.8</v>
      </c>
      <c r="H21" s="9">
        <v>1.74</v>
      </c>
      <c r="I21" s="8">
        <v>2.31</v>
      </c>
      <c r="J21" s="8">
        <v>1.1399999999999999</v>
      </c>
      <c r="K21" s="8">
        <v>1.04</v>
      </c>
      <c r="L21" s="13">
        <v>1</v>
      </c>
      <c r="M21" s="14">
        <v>3.07</v>
      </c>
      <c r="N21" s="14">
        <v>1.034</v>
      </c>
      <c r="O21" s="15">
        <v>1</v>
      </c>
      <c r="P21" s="14">
        <v>2.2000000000000002</v>
      </c>
      <c r="Q21" s="9">
        <v>1115</v>
      </c>
      <c r="R21" s="8">
        <v>1757</v>
      </c>
      <c r="S21" s="8">
        <v>8.5399999999999991</v>
      </c>
      <c r="T21" s="9">
        <v>1.54</v>
      </c>
      <c r="U21" s="8">
        <v>22.3</v>
      </c>
      <c r="V21" s="8">
        <v>25.928999999999998</v>
      </c>
      <c r="W21" s="8">
        <v>2</v>
      </c>
      <c r="X21" s="8">
        <v>6.1132</v>
      </c>
      <c r="Y21" s="8">
        <v>2.4549999999999999E-2</v>
      </c>
      <c r="Z21" s="8">
        <v>2</v>
      </c>
      <c r="AA21" s="8">
        <v>0.46</v>
      </c>
      <c r="AB21" s="8">
        <v>1E-3</v>
      </c>
      <c r="AC21" s="8">
        <v>2.944</v>
      </c>
      <c r="AD21" s="17">
        <v>-4.2227076299999737</v>
      </c>
      <c r="AE21" s="8">
        <v>116.52200000000001</v>
      </c>
      <c r="AF21" s="8">
        <v>-6.0065444499999785</v>
      </c>
      <c r="AG21" s="8" t="s">
        <v>147</v>
      </c>
      <c r="AH21" s="8">
        <v>56.077399999999997</v>
      </c>
      <c r="AI21" s="8">
        <v>2</v>
      </c>
      <c r="AJ21" s="8">
        <v>-3.3159999999999998</v>
      </c>
      <c r="AK21" s="8">
        <v>3.29</v>
      </c>
      <c r="AL21" s="8">
        <v>3.6920000000000002</v>
      </c>
      <c r="AM21" s="8">
        <v>2</v>
      </c>
      <c r="AN21" s="8">
        <v>236.2</v>
      </c>
      <c r="AO21" s="8">
        <v>121.2</v>
      </c>
      <c r="AP21" s="8">
        <v>10</v>
      </c>
    </row>
    <row r="22" spans="1:42" x14ac:dyDescent="0.4">
      <c r="A22" s="8">
        <v>21</v>
      </c>
      <c r="B22" s="8" t="s">
        <v>41</v>
      </c>
      <c r="C22" s="9">
        <v>3</v>
      </c>
      <c r="D22" s="8">
        <v>4</v>
      </c>
      <c r="E22" s="8">
        <v>44.9559</v>
      </c>
      <c r="F22" s="8">
        <v>1.84</v>
      </c>
      <c r="G22" s="9">
        <v>1.6</v>
      </c>
      <c r="H22" s="9">
        <v>1.44</v>
      </c>
      <c r="I22" s="8">
        <v>2.11</v>
      </c>
      <c r="J22" s="8">
        <v>0.89</v>
      </c>
      <c r="K22" s="8">
        <v>1.2</v>
      </c>
      <c r="L22" s="13">
        <v>1.36</v>
      </c>
      <c r="M22" s="14">
        <v>3.37</v>
      </c>
      <c r="N22" s="14">
        <v>1.19</v>
      </c>
      <c r="O22" s="15">
        <v>1.3</v>
      </c>
      <c r="P22" s="14">
        <v>2.35</v>
      </c>
      <c r="Q22" s="9">
        <v>1814</v>
      </c>
      <c r="R22" s="8">
        <v>3103</v>
      </c>
      <c r="S22" s="8">
        <v>14.1</v>
      </c>
      <c r="T22" s="9">
        <v>2.99</v>
      </c>
      <c r="U22" s="8">
        <v>10.199999999999999</v>
      </c>
      <c r="V22" s="8">
        <v>25.52</v>
      </c>
      <c r="W22" s="8">
        <v>0.158</v>
      </c>
      <c r="X22" s="8">
        <v>6.5614999999999997</v>
      </c>
      <c r="Y22" s="8">
        <v>0.188</v>
      </c>
      <c r="Z22" s="8">
        <v>3</v>
      </c>
      <c r="AA22" s="8">
        <v>1.2</v>
      </c>
      <c r="AB22" s="8">
        <v>4.9000000000000002E-2</v>
      </c>
      <c r="AC22" s="8">
        <v>2.7559999999999998</v>
      </c>
      <c r="AD22" s="17">
        <v>-4.8306749399999944</v>
      </c>
      <c r="AE22" s="8">
        <v>179.88399999999999</v>
      </c>
      <c r="AF22" s="8">
        <v>-6.7028567499999667</v>
      </c>
      <c r="AG22" s="8" t="s">
        <v>148</v>
      </c>
      <c r="AH22" s="8">
        <v>137.91001599999899</v>
      </c>
      <c r="AI22" s="8">
        <v>3</v>
      </c>
      <c r="AJ22" s="8">
        <v>-3.9780000000000002</v>
      </c>
      <c r="AK22" s="8">
        <v>3.75</v>
      </c>
      <c r="AL22" s="8">
        <v>3.8140000000000001</v>
      </c>
      <c r="AM22" s="8">
        <v>3</v>
      </c>
      <c r="AN22" s="8">
        <v>222.1</v>
      </c>
      <c r="AO22" s="8"/>
      <c r="AP22" s="8">
        <v>11</v>
      </c>
    </row>
    <row r="23" spans="1:42" x14ac:dyDescent="0.4">
      <c r="A23" s="8">
        <v>22</v>
      </c>
      <c r="B23" s="8" t="s">
        <v>42</v>
      </c>
      <c r="C23" s="9">
        <v>4</v>
      </c>
      <c r="D23" s="8">
        <v>4</v>
      </c>
      <c r="E23" s="8">
        <v>47.866999999999997</v>
      </c>
      <c r="F23" s="8">
        <v>1.76</v>
      </c>
      <c r="G23" s="9">
        <v>1.4</v>
      </c>
      <c r="H23" s="9">
        <v>1.36</v>
      </c>
      <c r="I23" s="8"/>
      <c r="J23" s="8">
        <v>0.75</v>
      </c>
      <c r="K23" s="8">
        <v>1.32</v>
      </c>
      <c r="L23" s="13">
        <v>1.54</v>
      </c>
      <c r="M23" s="14">
        <v>3.45</v>
      </c>
      <c r="N23" s="14">
        <v>1.38</v>
      </c>
      <c r="O23" s="15">
        <v>1.6</v>
      </c>
      <c r="P23" s="14">
        <v>2.23</v>
      </c>
      <c r="Q23" s="9">
        <v>1941</v>
      </c>
      <c r="R23" s="8">
        <v>3560</v>
      </c>
      <c r="S23" s="8">
        <v>14.15</v>
      </c>
      <c r="T23" s="9">
        <v>4.51</v>
      </c>
      <c r="U23" s="8">
        <v>8.6</v>
      </c>
      <c r="V23" s="8">
        <v>25.06</v>
      </c>
      <c r="W23" s="8">
        <v>0.219</v>
      </c>
      <c r="X23" s="8">
        <v>6.8281000000000001</v>
      </c>
      <c r="Y23" s="8">
        <v>7.9000000000000001E-2</v>
      </c>
      <c r="Z23" s="8">
        <v>4</v>
      </c>
      <c r="AA23" s="8">
        <v>1.93</v>
      </c>
      <c r="AB23" s="8">
        <v>4.0000000000000001E-3</v>
      </c>
      <c r="AC23" s="8">
        <v>3.8889999999999998</v>
      </c>
      <c r="AD23" s="17">
        <v>-4.9023468399999501</v>
      </c>
      <c r="AE23" s="8">
        <v>179.90299999999999</v>
      </c>
      <c r="AF23" s="8">
        <v>-6.426407559999916</v>
      </c>
      <c r="AG23" s="8" t="s">
        <v>149</v>
      </c>
      <c r="AH23" s="8">
        <v>79.865799999999993</v>
      </c>
      <c r="AI23" s="8">
        <v>4</v>
      </c>
      <c r="AJ23" s="8">
        <v>-3.5059999999999998</v>
      </c>
      <c r="AK23" s="8">
        <v>3.76</v>
      </c>
      <c r="AL23" s="8">
        <v>2.0630000000000002</v>
      </c>
      <c r="AM23" s="8">
        <v>4</v>
      </c>
      <c r="AN23" s="8">
        <v>294</v>
      </c>
      <c r="AO23" s="8"/>
      <c r="AP23" s="8">
        <v>12</v>
      </c>
    </row>
    <row r="24" spans="1:42" x14ac:dyDescent="0.4">
      <c r="A24" s="8">
        <v>23</v>
      </c>
      <c r="B24" s="8" t="s">
        <v>43</v>
      </c>
      <c r="C24" s="9">
        <v>5</v>
      </c>
      <c r="D24" s="8">
        <v>4</v>
      </c>
      <c r="E24" s="8">
        <v>50.941499999999998</v>
      </c>
      <c r="F24" s="8">
        <v>1.71</v>
      </c>
      <c r="G24" s="9">
        <v>1.35</v>
      </c>
      <c r="H24" s="9">
        <v>1.25</v>
      </c>
      <c r="I24" s="8"/>
      <c r="J24" s="8">
        <v>0.68</v>
      </c>
      <c r="K24" s="8">
        <v>1.45</v>
      </c>
      <c r="L24" s="13">
        <v>1.63</v>
      </c>
      <c r="M24" s="14">
        <v>3.64</v>
      </c>
      <c r="N24" s="14">
        <v>1.53</v>
      </c>
      <c r="O24" s="15">
        <v>1.7333333333333334</v>
      </c>
      <c r="P24" s="14">
        <v>2.08</v>
      </c>
      <c r="Q24" s="9">
        <v>2183</v>
      </c>
      <c r="R24" s="8">
        <v>3680</v>
      </c>
      <c r="S24" s="8">
        <v>21.5</v>
      </c>
      <c r="T24" s="9">
        <v>6</v>
      </c>
      <c r="U24" s="8">
        <v>8.4</v>
      </c>
      <c r="V24" s="8">
        <v>24.89</v>
      </c>
      <c r="W24" s="8">
        <v>0.307</v>
      </c>
      <c r="X24" s="8">
        <v>6.7462</v>
      </c>
      <c r="Y24" s="8">
        <v>0.52500000000000002</v>
      </c>
      <c r="Z24" s="8">
        <v>5</v>
      </c>
      <c r="AA24" s="8">
        <v>2.38</v>
      </c>
      <c r="AB24" s="8">
        <v>0</v>
      </c>
      <c r="AC24" s="8">
        <v>3.5880000000000001</v>
      </c>
      <c r="AD24" s="17">
        <v>-3.9618949599999951</v>
      </c>
      <c r="AE24" s="8">
        <v>133.31399999999999</v>
      </c>
      <c r="AF24" s="8">
        <v>-6.6769458699999404</v>
      </c>
      <c r="AG24" s="8" t="s">
        <v>150</v>
      </c>
      <c r="AH24" s="8">
        <v>181.88</v>
      </c>
      <c r="AI24" s="8">
        <v>5</v>
      </c>
      <c r="AJ24" s="8">
        <v>-2.2949999999999999</v>
      </c>
      <c r="AK24" s="8">
        <v>3.01</v>
      </c>
      <c r="AL24" s="8">
        <v>2.3439999999999999</v>
      </c>
      <c r="AM24" s="8">
        <v>5</v>
      </c>
      <c r="AN24" s="8">
        <v>116.98</v>
      </c>
      <c r="AO24" s="8">
        <v>0.48</v>
      </c>
      <c r="AP24" s="8">
        <v>13</v>
      </c>
    </row>
    <row r="25" spans="1:42" x14ac:dyDescent="0.4">
      <c r="A25" s="8">
        <v>24</v>
      </c>
      <c r="B25" s="8" t="s">
        <v>44</v>
      </c>
      <c r="C25" s="9">
        <v>6</v>
      </c>
      <c r="D25" s="8">
        <v>4</v>
      </c>
      <c r="E25" s="8">
        <v>51.996099999999998</v>
      </c>
      <c r="F25" s="8">
        <v>1.66</v>
      </c>
      <c r="G25" s="9">
        <v>1.4</v>
      </c>
      <c r="H25" s="9">
        <v>1.27</v>
      </c>
      <c r="I25" s="8"/>
      <c r="J25" s="8">
        <v>0.76</v>
      </c>
      <c r="K25" s="8">
        <v>1.56</v>
      </c>
      <c r="L25" s="13">
        <v>1.66</v>
      </c>
      <c r="M25" s="14">
        <v>3.72</v>
      </c>
      <c r="N25" s="14">
        <v>1.65</v>
      </c>
      <c r="O25" s="15">
        <v>1.8666666666666669</v>
      </c>
      <c r="P25" s="14">
        <v>2.12</v>
      </c>
      <c r="Q25" s="9">
        <v>2180</v>
      </c>
      <c r="R25" s="8">
        <v>2944</v>
      </c>
      <c r="S25" s="8">
        <v>21</v>
      </c>
      <c r="T25" s="9">
        <v>7.15</v>
      </c>
      <c r="U25" s="8">
        <v>4.9000000000000004</v>
      </c>
      <c r="V25" s="8">
        <v>23.35</v>
      </c>
      <c r="W25" s="8">
        <v>0.93700000000000006</v>
      </c>
      <c r="X25" s="8">
        <v>6.7664999999999997</v>
      </c>
      <c r="Y25" s="8">
        <v>0.66600000000000004</v>
      </c>
      <c r="Z25" s="8">
        <v>6</v>
      </c>
      <c r="AA25" s="8">
        <v>3.2</v>
      </c>
      <c r="AB25" s="8">
        <v>0</v>
      </c>
      <c r="AC25" s="8">
        <v>4.6989999999999998</v>
      </c>
      <c r="AD25" s="17">
        <v>-2.1529100500000595</v>
      </c>
      <c r="AE25" s="8">
        <v>179.88800000000001</v>
      </c>
      <c r="AF25" s="8">
        <v>-4.4708442899999454</v>
      </c>
      <c r="AG25" s="8" t="s">
        <v>151</v>
      </c>
      <c r="AH25" s="8">
        <v>151.99039999999999</v>
      </c>
      <c r="AI25" s="8">
        <v>3</v>
      </c>
      <c r="AJ25" s="8">
        <v>-2.3809999999999998</v>
      </c>
      <c r="AK25" s="8">
        <v>4.9000000000000004</v>
      </c>
      <c r="AL25" s="8">
        <v>2.4340000000000002</v>
      </c>
      <c r="AM25" s="8">
        <v>3</v>
      </c>
      <c r="AN25" s="8">
        <v>400.14</v>
      </c>
      <c r="AO25" s="8">
        <v>81</v>
      </c>
      <c r="AP25" s="8">
        <v>12</v>
      </c>
    </row>
    <row r="26" spans="1:42" x14ac:dyDescent="0.4">
      <c r="A26" s="8">
        <v>25</v>
      </c>
      <c r="B26" s="8" t="s">
        <v>45</v>
      </c>
      <c r="C26" s="9">
        <v>7</v>
      </c>
      <c r="D26" s="8">
        <v>4</v>
      </c>
      <c r="E26" s="8">
        <v>54.938000000000002</v>
      </c>
      <c r="F26" s="8">
        <v>1.61</v>
      </c>
      <c r="G26" s="9">
        <v>1.4</v>
      </c>
      <c r="H26" s="9">
        <v>1.39</v>
      </c>
      <c r="I26" s="8"/>
      <c r="J26" s="8">
        <v>0.81</v>
      </c>
      <c r="K26" s="8">
        <v>1.6</v>
      </c>
      <c r="L26" s="13">
        <v>1.55</v>
      </c>
      <c r="M26" s="14">
        <v>3.46</v>
      </c>
      <c r="N26" s="14">
        <v>1.75</v>
      </c>
      <c r="O26" s="15">
        <v>1.9</v>
      </c>
      <c r="P26" s="14">
        <v>2.2000000000000002</v>
      </c>
      <c r="Q26" s="9">
        <v>1519</v>
      </c>
      <c r="R26" s="8">
        <v>2334</v>
      </c>
      <c r="S26" s="8">
        <v>12.91</v>
      </c>
      <c r="T26" s="9">
        <v>7.3</v>
      </c>
      <c r="U26" s="8">
        <v>21.7</v>
      </c>
      <c r="V26" s="8">
        <v>26.32</v>
      </c>
      <c r="W26" s="8">
        <v>7.8200000000000006E-2</v>
      </c>
      <c r="X26" s="8">
        <v>7.4340000000000002</v>
      </c>
      <c r="Y26" s="8">
        <v>-0.51829999999999998</v>
      </c>
      <c r="Z26" s="8">
        <v>7</v>
      </c>
      <c r="AA26" s="8">
        <v>3.39</v>
      </c>
      <c r="AB26" s="8">
        <v>0.14499999999999999</v>
      </c>
      <c r="AC26" s="8">
        <v>4.2009999999999996</v>
      </c>
      <c r="AD26" s="17">
        <v>-4.7306106700000328</v>
      </c>
      <c r="AE26" s="8">
        <v>135.71100000000001</v>
      </c>
      <c r="AF26" s="8">
        <v>-7.8299908499999447</v>
      </c>
      <c r="AG26" s="8" t="s">
        <v>152</v>
      </c>
      <c r="AH26" s="8">
        <v>70.94</v>
      </c>
      <c r="AI26" s="8">
        <v>2</v>
      </c>
      <c r="AJ26" s="8">
        <v>-1.9930000000000001</v>
      </c>
      <c r="AK26" s="8">
        <v>5.19</v>
      </c>
      <c r="AL26" s="8">
        <v>0.19900000000000001</v>
      </c>
      <c r="AM26" s="8">
        <v>2</v>
      </c>
      <c r="AN26" s="8">
        <v>287.04000000000002</v>
      </c>
      <c r="AO26" s="8">
        <v>131.5</v>
      </c>
      <c r="AP26" s="8">
        <v>13</v>
      </c>
    </row>
    <row r="27" spans="1:42" x14ac:dyDescent="0.4">
      <c r="A27" s="8">
        <v>26</v>
      </c>
      <c r="B27" s="8" t="s">
        <v>46</v>
      </c>
      <c r="C27" s="9">
        <v>8</v>
      </c>
      <c r="D27" s="8">
        <v>4</v>
      </c>
      <c r="E27" s="8">
        <v>55.844999999999999</v>
      </c>
      <c r="F27" s="8">
        <v>1.56</v>
      </c>
      <c r="G27" s="9">
        <v>1.4</v>
      </c>
      <c r="H27" s="9">
        <v>1.25</v>
      </c>
      <c r="I27" s="8"/>
      <c r="J27" s="8">
        <v>0.69</v>
      </c>
      <c r="K27" s="8">
        <v>1.64</v>
      </c>
      <c r="L27" s="13">
        <v>1.83</v>
      </c>
      <c r="M27" s="14">
        <v>4.03</v>
      </c>
      <c r="N27" s="14">
        <v>1.8</v>
      </c>
      <c r="O27" s="15">
        <v>1.85</v>
      </c>
      <c r="P27" s="14">
        <v>2.3199999999999998</v>
      </c>
      <c r="Q27" s="9">
        <v>1811</v>
      </c>
      <c r="R27" s="8">
        <v>3134</v>
      </c>
      <c r="S27" s="8">
        <v>13.81</v>
      </c>
      <c r="T27" s="9">
        <v>7.87</v>
      </c>
      <c r="U27" s="8">
        <v>11.8</v>
      </c>
      <c r="V27" s="8">
        <v>25.1</v>
      </c>
      <c r="W27" s="8">
        <v>0.80200000000000005</v>
      </c>
      <c r="X27" s="8">
        <v>7.9024000000000001</v>
      </c>
      <c r="Y27" s="8">
        <v>0.151</v>
      </c>
      <c r="Z27" s="8">
        <v>8</v>
      </c>
      <c r="AA27" s="8">
        <v>2.4500000000000002</v>
      </c>
      <c r="AB27" s="8">
        <v>0</v>
      </c>
      <c r="AC27" s="8">
        <v>4.7939999999999996</v>
      </c>
      <c r="AD27" s="17">
        <v>-1.065472600000021</v>
      </c>
      <c r="AE27" s="8">
        <v>179.90899999999999</v>
      </c>
      <c r="AF27" s="8">
        <v>-3.8963318799999342</v>
      </c>
      <c r="AG27" s="8" t="s">
        <v>153</v>
      </c>
      <c r="AH27" s="8">
        <v>159.68819999999999</v>
      </c>
      <c r="AI27" s="8">
        <v>3</v>
      </c>
      <c r="AJ27" s="8">
        <v>-1.907</v>
      </c>
      <c r="AK27" s="8">
        <v>5.07</v>
      </c>
      <c r="AL27" s="8">
        <v>0</v>
      </c>
      <c r="AM27" s="8">
        <v>3</v>
      </c>
      <c r="AN27" s="8">
        <v>404</v>
      </c>
      <c r="AO27" s="8">
        <v>150</v>
      </c>
      <c r="AP27" s="8">
        <v>8</v>
      </c>
    </row>
    <row r="28" spans="1:42" x14ac:dyDescent="0.4">
      <c r="A28" s="8">
        <v>27</v>
      </c>
      <c r="B28" s="8" t="s">
        <v>47</v>
      </c>
      <c r="C28" s="9">
        <v>9</v>
      </c>
      <c r="D28" s="8">
        <v>4</v>
      </c>
      <c r="E28" s="8">
        <v>58.933199999999999</v>
      </c>
      <c r="F28" s="8">
        <v>1.52</v>
      </c>
      <c r="G28" s="9">
        <v>1.35</v>
      </c>
      <c r="H28" s="9">
        <v>1.26</v>
      </c>
      <c r="I28" s="8"/>
      <c r="J28" s="8">
        <v>0.54</v>
      </c>
      <c r="K28" s="8">
        <v>1.7</v>
      </c>
      <c r="L28" s="13">
        <v>1.88</v>
      </c>
      <c r="M28" s="14">
        <v>4.2699999999999996</v>
      </c>
      <c r="N28" s="14">
        <v>1.84</v>
      </c>
      <c r="O28" s="15">
        <v>2.3000000000000003</v>
      </c>
      <c r="P28" s="14">
        <v>2.34</v>
      </c>
      <c r="Q28" s="9">
        <v>1768</v>
      </c>
      <c r="R28" s="8">
        <v>3200</v>
      </c>
      <c r="S28" s="8">
        <v>16.059999999999999</v>
      </c>
      <c r="T28" s="9">
        <v>8.86</v>
      </c>
      <c r="U28" s="8">
        <v>13</v>
      </c>
      <c r="V28" s="8">
        <v>24.81</v>
      </c>
      <c r="W28" s="8">
        <v>1</v>
      </c>
      <c r="X28" s="8">
        <v>7.8810000000000002</v>
      </c>
      <c r="Y28" s="8">
        <v>0.66200000000000003</v>
      </c>
      <c r="Z28" s="8">
        <v>9</v>
      </c>
      <c r="AA28" s="8">
        <v>2.11</v>
      </c>
      <c r="AB28" s="8">
        <v>0</v>
      </c>
      <c r="AC28" s="8">
        <v>4.8579999999999997</v>
      </c>
      <c r="AD28" s="17">
        <v>-0.78030909000000004</v>
      </c>
      <c r="AE28" s="8">
        <v>178.71199999999999</v>
      </c>
      <c r="AF28" s="8">
        <v>-12.225970619999998</v>
      </c>
      <c r="AG28" s="8" t="s">
        <v>154</v>
      </c>
      <c r="AH28" s="8">
        <v>74.932599999999994</v>
      </c>
      <c r="AI28" s="8">
        <v>2</v>
      </c>
      <c r="AJ28" s="8">
        <v>-1.373</v>
      </c>
      <c r="AK28" s="8">
        <v>6.31</v>
      </c>
      <c r="AL28" s="8">
        <v>0</v>
      </c>
      <c r="AM28" s="8">
        <v>2</v>
      </c>
      <c r="AN28" s="8">
        <v>291.03500000000003</v>
      </c>
      <c r="AO28" s="8">
        <v>134</v>
      </c>
      <c r="AP28" s="8">
        <v>9</v>
      </c>
    </row>
    <row r="29" spans="1:42" x14ac:dyDescent="0.4">
      <c r="A29" s="8">
        <v>28</v>
      </c>
      <c r="B29" s="8" t="s">
        <v>48</v>
      </c>
      <c r="C29" s="9">
        <v>10</v>
      </c>
      <c r="D29" s="8">
        <v>4</v>
      </c>
      <c r="E29" s="8">
        <v>58.693399999999997</v>
      </c>
      <c r="F29" s="8">
        <v>1.49</v>
      </c>
      <c r="G29" s="9">
        <v>1.35</v>
      </c>
      <c r="H29" s="9">
        <v>1.21</v>
      </c>
      <c r="I29" s="8">
        <v>1.63</v>
      </c>
      <c r="J29" s="8">
        <v>0.7</v>
      </c>
      <c r="K29" s="8">
        <v>1.75</v>
      </c>
      <c r="L29" s="13">
        <v>1.91</v>
      </c>
      <c r="M29" s="14">
        <v>4.4000000000000004</v>
      </c>
      <c r="N29" s="14">
        <v>1.88</v>
      </c>
      <c r="O29" s="15">
        <v>2.4333333333333331</v>
      </c>
      <c r="P29" s="14">
        <v>2.3199999999999998</v>
      </c>
      <c r="Q29" s="9">
        <v>1728</v>
      </c>
      <c r="R29" s="8">
        <v>3186</v>
      </c>
      <c r="S29" s="8">
        <v>17.04</v>
      </c>
      <c r="T29" s="9">
        <v>8.9079999999999995</v>
      </c>
      <c r="U29" s="8">
        <v>13.4</v>
      </c>
      <c r="V29" s="8">
        <v>26.07</v>
      </c>
      <c r="W29" s="8">
        <v>0.90700000000000003</v>
      </c>
      <c r="X29" s="8">
        <v>7.6398000000000001</v>
      </c>
      <c r="Y29" s="8">
        <v>1.1559999999999999</v>
      </c>
      <c r="Z29" s="8">
        <v>10</v>
      </c>
      <c r="AA29" s="8">
        <v>1.92</v>
      </c>
      <c r="AB29" s="8">
        <v>0</v>
      </c>
      <c r="AC29" s="8">
        <v>5.101</v>
      </c>
      <c r="AD29" s="17">
        <v>-0.70642587000003232</v>
      </c>
      <c r="AE29" s="8">
        <v>179.898</v>
      </c>
      <c r="AF29" s="8">
        <v>-2.5319031800000289</v>
      </c>
      <c r="AG29" s="8" t="s">
        <v>155</v>
      </c>
      <c r="AH29" s="8">
        <v>74.692799999999906</v>
      </c>
      <c r="AI29" s="8">
        <v>2</v>
      </c>
      <c r="AJ29" s="8">
        <v>-1.0369999999999999</v>
      </c>
      <c r="AK29" s="8">
        <v>6.62</v>
      </c>
      <c r="AL29" s="8">
        <v>2.4140000000000001</v>
      </c>
      <c r="AM29" s="8">
        <v>2</v>
      </c>
      <c r="AN29" s="8">
        <v>290.79000000000002</v>
      </c>
      <c r="AO29" s="8">
        <v>94.2</v>
      </c>
      <c r="AP29" s="8">
        <v>10</v>
      </c>
    </row>
    <row r="30" spans="1:42" x14ac:dyDescent="0.4">
      <c r="A30" s="8">
        <v>29</v>
      </c>
      <c r="B30" s="8" t="s">
        <v>49</v>
      </c>
      <c r="C30" s="9">
        <v>11</v>
      </c>
      <c r="D30" s="8">
        <v>4</v>
      </c>
      <c r="E30" s="8">
        <v>63.545999999999999</v>
      </c>
      <c r="F30" s="8">
        <v>1.45</v>
      </c>
      <c r="G30" s="9">
        <v>1.35</v>
      </c>
      <c r="H30" s="9">
        <v>1.38</v>
      </c>
      <c r="I30" s="8">
        <v>1.4</v>
      </c>
      <c r="J30" s="8">
        <v>0.71</v>
      </c>
      <c r="K30" s="8">
        <v>1.75</v>
      </c>
      <c r="L30" s="13">
        <v>1.9</v>
      </c>
      <c r="M30" s="14">
        <v>4.4800000000000004</v>
      </c>
      <c r="N30" s="14">
        <v>1.85</v>
      </c>
      <c r="O30" s="15">
        <v>1.9500000000000002</v>
      </c>
      <c r="P30" s="14">
        <v>2.86</v>
      </c>
      <c r="Q30" s="9">
        <v>1357.77</v>
      </c>
      <c r="R30" s="8">
        <v>3200</v>
      </c>
      <c r="S30" s="8">
        <v>12.93</v>
      </c>
      <c r="T30" s="9">
        <v>8.9600000000000009</v>
      </c>
      <c r="U30" s="8">
        <v>16.5</v>
      </c>
      <c r="V30" s="8">
        <v>24.44</v>
      </c>
      <c r="W30" s="8">
        <v>4.01</v>
      </c>
      <c r="X30" s="8">
        <v>7.7263999999999999</v>
      </c>
      <c r="Y30" s="8">
        <v>1.2350000000000001</v>
      </c>
      <c r="Z30" s="8">
        <v>11</v>
      </c>
      <c r="AA30" s="8">
        <v>1.31</v>
      </c>
      <c r="AB30" s="8">
        <v>0</v>
      </c>
      <c r="AC30" s="8">
        <v>4.7110000000000003</v>
      </c>
      <c r="AD30" s="17">
        <v>-1.0533905599999684</v>
      </c>
      <c r="AE30" s="8">
        <v>179.29499999999999</v>
      </c>
      <c r="AF30" s="8">
        <v>-2.07504825999996</v>
      </c>
      <c r="AG30" s="8" t="s">
        <v>156</v>
      </c>
      <c r="AH30" s="8">
        <v>143.09139999999999</v>
      </c>
      <c r="AI30" s="8">
        <v>1</v>
      </c>
      <c r="AJ30" s="8">
        <v>-0.65</v>
      </c>
      <c r="AK30" s="8">
        <v>6.03</v>
      </c>
      <c r="AL30" s="8">
        <v>0.51300000000000001</v>
      </c>
      <c r="AM30" s="8">
        <v>2</v>
      </c>
      <c r="AN30" s="8">
        <v>241.6</v>
      </c>
      <c r="AO30" s="8">
        <v>125</v>
      </c>
      <c r="AP30" s="8">
        <v>11</v>
      </c>
    </row>
    <row r="31" spans="1:42" x14ac:dyDescent="0.4">
      <c r="A31" s="8">
        <v>30</v>
      </c>
      <c r="B31" s="8" t="s">
        <v>50</v>
      </c>
      <c r="C31" s="9">
        <v>12</v>
      </c>
      <c r="D31" s="8">
        <v>4</v>
      </c>
      <c r="E31" s="8">
        <v>65.38</v>
      </c>
      <c r="F31" s="8">
        <v>1.42</v>
      </c>
      <c r="G31" s="9">
        <v>1.35</v>
      </c>
      <c r="H31" s="9">
        <v>1.31</v>
      </c>
      <c r="I31" s="8">
        <v>1.39</v>
      </c>
      <c r="J31" s="8">
        <v>0.74</v>
      </c>
      <c r="K31" s="8">
        <v>1.66</v>
      </c>
      <c r="L31" s="13">
        <v>1.65</v>
      </c>
      <c r="M31" s="14">
        <v>4.4000000000000004</v>
      </c>
      <c r="N31" s="14">
        <v>1.59</v>
      </c>
      <c r="O31" s="15">
        <v>1.6</v>
      </c>
      <c r="P31" s="14">
        <v>2.2599999999999998</v>
      </c>
      <c r="Q31" s="9">
        <v>692.68</v>
      </c>
      <c r="R31" s="8">
        <v>1180</v>
      </c>
      <c r="S31" s="8">
        <v>7.0679999999999996</v>
      </c>
      <c r="T31" s="9">
        <v>7.14</v>
      </c>
      <c r="U31" s="8">
        <v>30.2</v>
      </c>
      <c r="V31" s="8">
        <v>25.39</v>
      </c>
      <c r="W31" s="8">
        <v>1.1599999999999999</v>
      </c>
      <c r="X31" s="8">
        <v>9.3941999999999997</v>
      </c>
      <c r="Y31" s="8">
        <v>-0.62190000000000001</v>
      </c>
      <c r="Z31" s="8">
        <v>12</v>
      </c>
      <c r="AA31" s="8">
        <v>0.35</v>
      </c>
      <c r="AB31" s="8">
        <v>0</v>
      </c>
      <c r="AC31" s="8">
        <v>3.919</v>
      </c>
      <c r="AD31" s="17">
        <v>-0.7331472899999909</v>
      </c>
      <c r="AE31" s="8">
        <v>179.904</v>
      </c>
      <c r="AF31" s="8">
        <v>-2.1161952899999932</v>
      </c>
      <c r="AG31" s="8" t="s">
        <v>157</v>
      </c>
      <c r="AH31" s="8">
        <v>81.379399999999904</v>
      </c>
      <c r="AI31" s="8">
        <v>2</v>
      </c>
      <c r="AJ31" s="8">
        <v>-1.7989999999999999</v>
      </c>
      <c r="AK31" s="8">
        <v>5.44</v>
      </c>
      <c r="AL31" s="8">
        <v>0.73199999999999998</v>
      </c>
      <c r="AM31" s="8">
        <v>2</v>
      </c>
      <c r="AN31" s="8">
        <v>297.51</v>
      </c>
      <c r="AO31" s="8">
        <v>184.3</v>
      </c>
      <c r="AP31" s="8">
        <v>12</v>
      </c>
    </row>
    <row r="32" spans="1:42" x14ac:dyDescent="0.4">
      <c r="A32" s="8">
        <v>31</v>
      </c>
      <c r="B32" s="8" t="s">
        <v>51</v>
      </c>
      <c r="C32" s="9">
        <v>13</v>
      </c>
      <c r="D32" s="8">
        <v>4</v>
      </c>
      <c r="E32" s="8">
        <v>69.722999999999999</v>
      </c>
      <c r="F32" s="8">
        <v>1.36</v>
      </c>
      <c r="G32" s="9">
        <v>1.3</v>
      </c>
      <c r="H32" s="9">
        <v>1.26</v>
      </c>
      <c r="I32" s="8">
        <v>1.87</v>
      </c>
      <c r="J32" s="8">
        <v>0.76</v>
      </c>
      <c r="K32" s="8">
        <v>1.82</v>
      </c>
      <c r="L32" s="13">
        <v>1.81</v>
      </c>
      <c r="M32" s="14">
        <v>3.21</v>
      </c>
      <c r="N32" s="14">
        <v>1.756</v>
      </c>
      <c r="O32" s="15">
        <v>1.7</v>
      </c>
      <c r="P32" s="14">
        <v>2.4300000000000002</v>
      </c>
      <c r="Q32" s="9">
        <v>302.91000000000003</v>
      </c>
      <c r="R32" s="8">
        <v>2477</v>
      </c>
      <c r="S32" s="8">
        <v>5.5759999999999996</v>
      </c>
      <c r="T32" s="9">
        <v>5.91</v>
      </c>
      <c r="U32" s="8">
        <v>18</v>
      </c>
      <c r="V32" s="8">
        <v>25.86</v>
      </c>
      <c r="W32" s="8">
        <v>0.40600000000000003</v>
      </c>
      <c r="X32" s="8">
        <v>5.9992999999999999</v>
      </c>
      <c r="Y32" s="8">
        <v>0.43</v>
      </c>
      <c r="Z32" s="8">
        <v>3</v>
      </c>
      <c r="AA32" s="8">
        <v>0.48</v>
      </c>
      <c r="AB32" s="8">
        <v>0</v>
      </c>
      <c r="AC32" s="8">
        <v>4.1909999999999998</v>
      </c>
      <c r="AD32" s="17">
        <v>-0.87381713999999988</v>
      </c>
      <c r="AE32" s="8">
        <v>179.89</v>
      </c>
      <c r="AF32" s="8">
        <v>-2.6004588899999987</v>
      </c>
      <c r="AG32" s="8" t="s">
        <v>158</v>
      </c>
      <c r="AH32" s="8">
        <v>187.4442</v>
      </c>
      <c r="AI32" s="8">
        <v>3</v>
      </c>
      <c r="AJ32" s="8">
        <v>-2.278</v>
      </c>
      <c r="AK32" s="8">
        <v>5.68</v>
      </c>
      <c r="AL32" s="8">
        <v>2.0409999999999999</v>
      </c>
      <c r="AM32" s="8">
        <v>3</v>
      </c>
      <c r="AN32" s="8">
        <v>399.74</v>
      </c>
      <c r="AO32" s="8"/>
      <c r="AP32" s="8">
        <v>13</v>
      </c>
    </row>
    <row r="33" spans="1:42" x14ac:dyDescent="0.4">
      <c r="A33" s="8">
        <v>32</v>
      </c>
      <c r="B33" s="8" t="s">
        <v>52</v>
      </c>
      <c r="C33" s="9">
        <v>14</v>
      </c>
      <c r="D33" s="8">
        <v>4</v>
      </c>
      <c r="E33" s="8">
        <v>72.64</v>
      </c>
      <c r="F33" s="8">
        <v>1.25</v>
      </c>
      <c r="G33" s="9">
        <v>1.25</v>
      </c>
      <c r="H33" s="9">
        <v>1.22</v>
      </c>
      <c r="I33" s="8"/>
      <c r="J33" s="8">
        <v>0.53</v>
      </c>
      <c r="K33" s="8">
        <v>2.02</v>
      </c>
      <c r="L33" s="13">
        <v>2.0099999999999998</v>
      </c>
      <c r="M33" s="14">
        <v>4.57</v>
      </c>
      <c r="N33" s="14">
        <v>1.994</v>
      </c>
      <c r="O33" s="15">
        <v>2</v>
      </c>
      <c r="P33" s="14">
        <v>2.79</v>
      </c>
      <c r="Q33" s="9">
        <v>1211.4000000000001</v>
      </c>
      <c r="R33" s="8">
        <v>3093</v>
      </c>
      <c r="S33" s="8">
        <v>36.94</v>
      </c>
      <c r="T33" s="9">
        <v>5.3234000000000004</v>
      </c>
      <c r="U33" s="8">
        <v>6</v>
      </c>
      <c r="V33" s="8">
        <v>23.222000000000001</v>
      </c>
      <c r="W33" s="8">
        <v>0.60199999999999998</v>
      </c>
      <c r="X33" s="8">
        <v>7.8994</v>
      </c>
      <c r="Y33" s="8">
        <v>1.232712</v>
      </c>
      <c r="Z33" s="8">
        <v>4</v>
      </c>
      <c r="AA33" s="8">
        <v>0.87</v>
      </c>
      <c r="AB33" s="8">
        <v>0</v>
      </c>
      <c r="AC33" s="8">
        <v>4.5519999999999996</v>
      </c>
      <c r="AD33" s="17">
        <v>-1.4661499899999626</v>
      </c>
      <c r="AE33" s="8">
        <v>179.929</v>
      </c>
      <c r="AF33" s="8">
        <v>-6.1061977800000022</v>
      </c>
      <c r="AG33" s="8" t="s">
        <v>159</v>
      </c>
      <c r="AH33" s="8">
        <v>104.6388</v>
      </c>
      <c r="AI33" s="8">
        <v>4</v>
      </c>
      <c r="AJ33" s="8">
        <v>-2.089</v>
      </c>
      <c r="AK33" s="8">
        <v>4.04</v>
      </c>
      <c r="AL33" s="8">
        <v>3.2650000000000001</v>
      </c>
      <c r="AM33" s="8">
        <v>4</v>
      </c>
      <c r="AN33" s="8">
        <v>222.7</v>
      </c>
      <c r="AO33" s="8"/>
      <c r="AP33" s="8">
        <v>14</v>
      </c>
    </row>
    <row r="34" spans="1:42" x14ac:dyDescent="0.4">
      <c r="A34" s="8">
        <v>33</v>
      </c>
      <c r="B34" s="8" t="s">
        <v>53</v>
      </c>
      <c r="C34" s="9">
        <v>15</v>
      </c>
      <c r="D34" s="8">
        <v>4</v>
      </c>
      <c r="E34" s="8">
        <v>74.921599999999998</v>
      </c>
      <c r="F34" s="8">
        <v>1.1399999999999999</v>
      </c>
      <c r="G34" s="9">
        <v>1.1499999999999999</v>
      </c>
      <c r="H34" s="9">
        <v>1.19</v>
      </c>
      <c r="I34" s="8">
        <v>1.85</v>
      </c>
      <c r="J34" s="8">
        <v>0.72</v>
      </c>
      <c r="K34" s="8">
        <v>2.2000000000000002</v>
      </c>
      <c r="L34" s="13">
        <v>2.1800000000000002</v>
      </c>
      <c r="M34" s="14">
        <v>5.31</v>
      </c>
      <c r="N34" s="14">
        <v>2.2109999999999999</v>
      </c>
      <c r="O34" s="14">
        <v>2</v>
      </c>
      <c r="P34" s="14">
        <v>3.15</v>
      </c>
      <c r="Q34" s="9"/>
      <c r="R34" s="8">
        <v>887</v>
      </c>
      <c r="S34" s="8">
        <v>24.44</v>
      </c>
      <c r="T34" s="9">
        <v>5.75</v>
      </c>
      <c r="U34" s="8"/>
      <c r="V34" s="8">
        <v>24.64</v>
      </c>
      <c r="W34" s="8">
        <v>0.502</v>
      </c>
      <c r="X34" s="8">
        <v>9.7886000000000006</v>
      </c>
      <c r="Y34" s="8">
        <v>0.81399999999999995</v>
      </c>
      <c r="Z34" s="8">
        <v>5</v>
      </c>
      <c r="AA34" s="8">
        <v>0.1</v>
      </c>
      <c r="AB34" s="8">
        <v>0</v>
      </c>
      <c r="AC34" s="8">
        <v>4.4390000000000001</v>
      </c>
      <c r="AD34" s="17"/>
      <c r="AE34" s="8"/>
      <c r="AF34" s="8"/>
      <c r="AG34" s="8" t="s">
        <v>160</v>
      </c>
      <c r="AH34" s="8">
        <v>197.84100000000001</v>
      </c>
      <c r="AI34" s="8">
        <v>3</v>
      </c>
      <c r="AJ34" s="8">
        <v>-1.639</v>
      </c>
      <c r="AK34" s="8">
        <v>3.47</v>
      </c>
      <c r="AL34" s="8">
        <v>3.63</v>
      </c>
      <c r="AM34" s="8"/>
      <c r="AN34" s="8"/>
      <c r="AO34" s="8"/>
      <c r="AP34" s="8">
        <v>5</v>
      </c>
    </row>
    <row r="35" spans="1:42" x14ac:dyDescent="0.4">
      <c r="A35" s="8">
        <v>34</v>
      </c>
      <c r="B35" s="8" t="s">
        <v>161</v>
      </c>
      <c r="C35" s="9">
        <v>16</v>
      </c>
      <c r="D35" s="8">
        <v>4</v>
      </c>
      <c r="E35" s="8">
        <v>78.959999999999994</v>
      </c>
      <c r="F35" s="8">
        <v>1.03</v>
      </c>
      <c r="G35" s="9">
        <v>1.1499999999999999</v>
      </c>
      <c r="H35" s="9">
        <v>1.1599999999999999</v>
      </c>
      <c r="I35" s="8">
        <v>1.9</v>
      </c>
      <c r="J35" s="8">
        <v>0.56000000000000005</v>
      </c>
      <c r="K35" s="8">
        <v>2.48</v>
      </c>
      <c r="L35" s="13">
        <v>2.5499999999999998</v>
      </c>
      <c r="M35" s="14">
        <v>5.89</v>
      </c>
      <c r="N35" s="14">
        <v>2.4239999999999999</v>
      </c>
      <c r="O35" s="14">
        <v>2.4</v>
      </c>
      <c r="P35" s="14">
        <v>3.37</v>
      </c>
      <c r="Q35" s="9">
        <v>494</v>
      </c>
      <c r="R35" s="8">
        <v>958</v>
      </c>
      <c r="S35" s="8">
        <v>6.69</v>
      </c>
      <c r="T35" s="9">
        <v>4.8099999999999996</v>
      </c>
      <c r="U35" s="8">
        <v>37</v>
      </c>
      <c r="V35" s="8">
        <v>25.363</v>
      </c>
      <c r="W35" s="8">
        <v>5.1900000000000002E-3</v>
      </c>
      <c r="X35" s="8">
        <v>9.7523999999999997</v>
      </c>
      <c r="Y35" s="8">
        <v>2.02067</v>
      </c>
      <c r="Z35" s="8">
        <v>6</v>
      </c>
      <c r="AA35" s="8">
        <v>0.05</v>
      </c>
      <c r="AB35" s="8">
        <v>0</v>
      </c>
      <c r="AC35" s="8">
        <v>5.282</v>
      </c>
      <c r="AD35" s="17"/>
      <c r="AE35" s="8"/>
      <c r="AF35" s="8"/>
      <c r="AG35" s="8" t="s">
        <v>162</v>
      </c>
      <c r="AH35" s="8">
        <v>110.96</v>
      </c>
      <c r="AI35" s="8">
        <v>4</v>
      </c>
      <c r="AJ35" s="8">
        <v>-1.1639999999999999</v>
      </c>
      <c r="AK35" s="8">
        <v>3.73</v>
      </c>
      <c r="AL35" s="8">
        <v>3.3559999999999999</v>
      </c>
      <c r="AM35" s="8">
        <v>4</v>
      </c>
      <c r="AN35" s="8">
        <v>128.97</v>
      </c>
      <c r="AO35" s="8">
        <v>167</v>
      </c>
      <c r="AP35" s="8">
        <v>6</v>
      </c>
    </row>
    <row r="36" spans="1:42" x14ac:dyDescent="0.4">
      <c r="A36" s="8">
        <v>35</v>
      </c>
      <c r="B36" s="8" t="s">
        <v>163</v>
      </c>
      <c r="C36" s="9">
        <v>17</v>
      </c>
      <c r="D36" s="8">
        <v>4</v>
      </c>
      <c r="E36" s="8">
        <v>79.903999999999996</v>
      </c>
      <c r="F36" s="8">
        <v>0.94</v>
      </c>
      <c r="G36" s="9">
        <v>1.1499999999999999</v>
      </c>
      <c r="H36" s="9">
        <v>1.1399999999999999</v>
      </c>
      <c r="I36" s="8">
        <v>1.85</v>
      </c>
      <c r="J36" s="8">
        <v>1.82</v>
      </c>
      <c r="K36" s="8">
        <v>2.74</v>
      </c>
      <c r="L36" s="13">
        <v>2.96</v>
      </c>
      <c r="M36" s="14">
        <v>7.59</v>
      </c>
      <c r="N36" s="14">
        <v>2.6850000000000001</v>
      </c>
      <c r="O36" s="14">
        <v>2.8</v>
      </c>
      <c r="P36" s="14">
        <v>3.45</v>
      </c>
      <c r="Q36" s="9">
        <v>265.8</v>
      </c>
      <c r="R36" s="8">
        <v>332</v>
      </c>
      <c r="S36" s="8">
        <v>10.57</v>
      </c>
      <c r="T36" s="9"/>
      <c r="U36" s="8"/>
      <c r="V36" s="8">
        <v>36.057000000000002</v>
      </c>
      <c r="W36" s="8">
        <v>1.2199999999999999E-3</v>
      </c>
      <c r="X36" s="8">
        <v>11.813800000000001</v>
      </c>
      <c r="Y36" s="8">
        <v>3.363588</v>
      </c>
      <c r="Z36" s="8">
        <v>7</v>
      </c>
      <c r="AA36" s="8"/>
      <c r="AB36" s="8"/>
      <c r="AC36" s="8"/>
      <c r="AD36" s="17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>
        <v>7</v>
      </c>
    </row>
    <row r="37" spans="1:42" x14ac:dyDescent="0.4">
      <c r="A37" s="8">
        <v>36</v>
      </c>
      <c r="B37" s="8" t="s">
        <v>164</v>
      </c>
      <c r="C37" s="9">
        <v>18</v>
      </c>
      <c r="D37" s="8">
        <v>4</v>
      </c>
      <c r="E37" s="8">
        <v>83.798000000000002</v>
      </c>
      <c r="F37" s="8"/>
      <c r="G37" s="9"/>
      <c r="H37" s="9">
        <v>1.1599999999999999</v>
      </c>
      <c r="I37" s="8">
        <v>2.02</v>
      </c>
      <c r="J37" s="8"/>
      <c r="K37" s="8">
        <v>3</v>
      </c>
      <c r="L37" s="13">
        <v>3.23</v>
      </c>
      <c r="M37" s="14">
        <v>7</v>
      </c>
      <c r="N37" s="14">
        <v>2.9660000000000002</v>
      </c>
      <c r="O37" s="15"/>
      <c r="P37" s="14"/>
      <c r="Q37" s="9">
        <v>115.79</v>
      </c>
      <c r="R37" s="8">
        <v>119.93</v>
      </c>
      <c r="S37" s="8">
        <v>1.64</v>
      </c>
      <c r="T37" s="9">
        <v>3.7490000000000001</v>
      </c>
      <c r="U37" s="8"/>
      <c r="V37" s="8">
        <v>20.786000000000001</v>
      </c>
      <c r="W37" s="16">
        <v>9.4300000000000002E-5</v>
      </c>
      <c r="X37" s="8">
        <v>14</v>
      </c>
      <c r="Y37" s="8">
        <v>-0.995</v>
      </c>
      <c r="Z37" s="8">
        <v>0</v>
      </c>
      <c r="AA37" s="8"/>
      <c r="AB37" s="8"/>
      <c r="AC37" s="8"/>
      <c r="AD37" s="17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>
        <v>8</v>
      </c>
    </row>
    <row r="38" spans="1:42" x14ac:dyDescent="0.4">
      <c r="A38" s="8">
        <v>37</v>
      </c>
      <c r="B38" s="8" t="s">
        <v>54</v>
      </c>
      <c r="C38" s="9">
        <v>1</v>
      </c>
      <c r="D38" s="8">
        <v>5</v>
      </c>
      <c r="E38" s="8">
        <v>85.467799999999997</v>
      </c>
      <c r="F38" s="8">
        <v>2.65</v>
      </c>
      <c r="G38" s="9">
        <v>2.35</v>
      </c>
      <c r="H38" s="9">
        <v>2.11</v>
      </c>
      <c r="I38" s="8"/>
      <c r="J38" s="8">
        <v>1.66</v>
      </c>
      <c r="K38" s="8">
        <v>0.89</v>
      </c>
      <c r="L38" s="13">
        <v>0.82</v>
      </c>
      <c r="M38" s="14">
        <v>2.33</v>
      </c>
      <c r="N38" s="14">
        <v>0.70599999999999996</v>
      </c>
      <c r="O38" s="15">
        <v>0.8</v>
      </c>
      <c r="P38" s="14">
        <v>2.0699999999999998</v>
      </c>
      <c r="Q38" s="9">
        <v>312.45999999999998</v>
      </c>
      <c r="R38" s="8">
        <v>961</v>
      </c>
      <c r="S38" s="8">
        <v>2.19</v>
      </c>
      <c r="T38" s="9">
        <v>1.53</v>
      </c>
      <c r="U38" s="8"/>
      <c r="V38" s="8">
        <v>31.06</v>
      </c>
      <c r="W38" s="8">
        <v>0.58199999999999996</v>
      </c>
      <c r="X38" s="8">
        <v>4.1771000000000003</v>
      </c>
      <c r="Y38" s="8">
        <v>0.48592000000000002</v>
      </c>
      <c r="Z38" s="8">
        <v>1</v>
      </c>
      <c r="AA38" s="8">
        <v>0.08</v>
      </c>
      <c r="AB38" s="8">
        <v>8.9999999999999993E-3</v>
      </c>
      <c r="AC38" s="8">
        <v>2.2309999999999999</v>
      </c>
      <c r="AD38" s="17">
        <v>-2.3195112399999971</v>
      </c>
      <c r="AE38" s="8">
        <v>118.22499999999999</v>
      </c>
      <c r="AF38" s="8">
        <v>-3.0336891799999961</v>
      </c>
      <c r="AG38" s="8" t="s">
        <v>165</v>
      </c>
      <c r="AH38" s="8">
        <v>186.935</v>
      </c>
      <c r="AI38" s="8">
        <v>1</v>
      </c>
      <c r="AJ38" s="8">
        <v>-1.135</v>
      </c>
      <c r="AK38" s="8">
        <v>3.82</v>
      </c>
      <c r="AL38" s="8">
        <v>1.3240000000000001</v>
      </c>
      <c r="AM38" s="8">
        <v>1</v>
      </c>
      <c r="AN38" s="8">
        <v>230.94</v>
      </c>
      <c r="AO38" s="8">
        <v>225</v>
      </c>
      <c r="AP38" s="8">
        <v>9</v>
      </c>
    </row>
    <row r="39" spans="1:42" x14ac:dyDescent="0.4">
      <c r="A39" s="8">
        <v>38</v>
      </c>
      <c r="B39" s="8" t="s">
        <v>55</v>
      </c>
      <c r="C39" s="9">
        <v>2</v>
      </c>
      <c r="D39" s="8">
        <v>5</v>
      </c>
      <c r="E39" s="8">
        <v>87.62</v>
      </c>
      <c r="F39" s="8">
        <v>2.19</v>
      </c>
      <c r="G39" s="9">
        <v>2</v>
      </c>
      <c r="H39" s="9">
        <v>1.92</v>
      </c>
      <c r="I39" s="8"/>
      <c r="J39" s="8">
        <v>1.32</v>
      </c>
      <c r="K39" s="8">
        <v>0.99</v>
      </c>
      <c r="L39" s="13">
        <v>0.95</v>
      </c>
      <c r="M39" s="14">
        <v>2.87</v>
      </c>
      <c r="N39" s="14">
        <v>0.96299999999999997</v>
      </c>
      <c r="O39" s="15">
        <v>1</v>
      </c>
      <c r="P39" s="14">
        <v>2.13</v>
      </c>
      <c r="Q39" s="9">
        <v>1050</v>
      </c>
      <c r="R39" s="8">
        <v>1655</v>
      </c>
      <c r="S39" s="8">
        <v>7.43</v>
      </c>
      <c r="T39" s="9">
        <v>2.64</v>
      </c>
      <c r="U39" s="8">
        <v>22.5</v>
      </c>
      <c r="V39" s="8">
        <v>26.4</v>
      </c>
      <c r="W39" s="8">
        <v>0.35299999999999998</v>
      </c>
      <c r="X39" s="8">
        <v>5.6948999999999996</v>
      </c>
      <c r="Y39" s="8">
        <v>4.8000000000000001E-2</v>
      </c>
      <c r="Z39" s="8">
        <v>2</v>
      </c>
      <c r="AA39" s="8">
        <v>0.34</v>
      </c>
      <c r="AB39" s="8">
        <v>6.0000000000000001E-3</v>
      </c>
      <c r="AC39" s="8">
        <v>2.5310000000000001</v>
      </c>
      <c r="AD39" s="17">
        <v>-3.7160423799999904</v>
      </c>
      <c r="AE39" s="8">
        <v>116.35299999999999</v>
      </c>
      <c r="AF39" s="8">
        <v>-5.9015895500000113</v>
      </c>
      <c r="AG39" s="8" t="s">
        <v>166</v>
      </c>
      <c r="AH39" s="8">
        <v>103.6194</v>
      </c>
      <c r="AI39" s="8">
        <v>2</v>
      </c>
      <c r="AJ39" s="8">
        <v>-3.085</v>
      </c>
      <c r="AK39" s="8">
        <v>4.88</v>
      </c>
      <c r="AL39" s="8">
        <v>3.4489999999999998</v>
      </c>
      <c r="AM39" s="8">
        <v>2</v>
      </c>
      <c r="AN39" s="8">
        <v>211.63</v>
      </c>
      <c r="AO39" s="8">
        <v>66</v>
      </c>
      <c r="AP39" s="8">
        <v>10</v>
      </c>
    </row>
    <row r="40" spans="1:42" x14ac:dyDescent="0.4">
      <c r="A40" s="8">
        <v>39</v>
      </c>
      <c r="B40" s="8" t="s">
        <v>56</v>
      </c>
      <c r="C40" s="9">
        <v>3</v>
      </c>
      <c r="D40" s="8">
        <v>5</v>
      </c>
      <c r="E40" s="8">
        <v>88.905900000000003</v>
      </c>
      <c r="F40" s="8">
        <v>2.12</v>
      </c>
      <c r="G40" s="9">
        <v>1.85</v>
      </c>
      <c r="H40" s="9">
        <v>1.62</v>
      </c>
      <c r="I40" s="8"/>
      <c r="J40" s="8">
        <v>1.04</v>
      </c>
      <c r="K40" s="8">
        <v>1.1100000000000001</v>
      </c>
      <c r="L40" s="13">
        <v>1.22</v>
      </c>
      <c r="M40" s="14">
        <v>3.26</v>
      </c>
      <c r="N40" s="14">
        <v>1.1200000000000001</v>
      </c>
      <c r="O40" s="15">
        <v>1.25</v>
      </c>
      <c r="P40" s="14">
        <v>2.52</v>
      </c>
      <c r="Q40" s="9">
        <v>1799</v>
      </c>
      <c r="R40" s="8">
        <v>3609</v>
      </c>
      <c r="S40" s="8">
        <v>11.4</v>
      </c>
      <c r="T40" s="9">
        <v>4.47</v>
      </c>
      <c r="U40" s="8">
        <v>10.6</v>
      </c>
      <c r="V40" s="8">
        <v>26.53</v>
      </c>
      <c r="W40" s="8">
        <v>0.17199999999999999</v>
      </c>
      <c r="X40" s="8">
        <v>6.2171000000000003</v>
      </c>
      <c r="Y40" s="8">
        <v>0.307</v>
      </c>
      <c r="Z40" s="8">
        <v>3</v>
      </c>
      <c r="AA40" s="8">
        <v>0.96</v>
      </c>
      <c r="AB40" s="8">
        <v>3.0000000000000001E-3</v>
      </c>
      <c r="AC40" s="8">
        <v>3.2309999999999999</v>
      </c>
      <c r="AD40" s="17">
        <v>-3.2585847299999955</v>
      </c>
      <c r="AE40" s="8">
        <v>128.33500000000001</v>
      </c>
      <c r="AF40" s="8">
        <v>-6.1946624500000098</v>
      </c>
      <c r="AG40" s="8" t="s">
        <v>167</v>
      </c>
      <c r="AH40" s="8">
        <v>225.80987999999999</v>
      </c>
      <c r="AI40" s="8">
        <v>3</v>
      </c>
      <c r="AJ40" s="8">
        <v>-3.98</v>
      </c>
      <c r="AK40" s="8">
        <v>4.8899999999999997</v>
      </c>
      <c r="AL40" s="8">
        <v>4.1059999999999999</v>
      </c>
      <c r="AM40" s="8">
        <v>3</v>
      </c>
      <c r="AN40" s="8">
        <v>383</v>
      </c>
      <c r="AO40" s="8">
        <v>149</v>
      </c>
      <c r="AP40" s="8">
        <v>11</v>
      </c>
    </row>
    <row r="41" spans="1:42" x14ac:dyDescent="0.4">
      <c r="A41" s="8">
        <v>40</v>
      </c>
      <c r="B41" s="8" t="s">
        <v>57</v>
      </c>
      <c r="C41" s="9">
        <v>4</v>
      </c>
      <c r="D41" s="8">
        <v>5</v>
      </c>
      <c r="E41" s="8">
        <v>91.224000000000004</v>
      </c>
      <c r="F41" s="8">
        <v>2.06</v>
      </c>
      <c r="G41" s="9">
        <v>1.55</v>
      </c>
      <c r="H41" s="9">
        <v>1.48</v>
      </c>
      <c r="I41" s="8"/>
      <c r="J41" s="8">
        <v>0.86</v>
      </c>
      <c r="K41" s="8">
        <v>1.22</v>
      </c>
      <c r="L41" s="13">
        <v>1.33</v>
      </c>
      <c r="M41" s="14">
        <v>3.53</v>
      </c>
      <c r="N41" s="14">
        <v>1.32</v>
      </c>
      <c r="O41" s="15">
        <v>1.5</v>
      </c>
      <c r="P41" s="14">
        <v>2.0499999999999998</v>
      </c>
      <c r="Q41" s="9">
        <v>2128</v>
      </c>
      <c r="R41" s="8">
        <v>4682</v>
      </c>
      <c r="S41" s="8">
        <v>21</v>
      </c>
      <c r="T41" s="9">
        <v>6.52</v>
      </c>
      <c r="U41" s="8">
        <v>5.7</v>
      </c>
      <c r="V41" s="8">
        <v>25.36</v>
      </c>
      <c r="W41" s="8">
        <v>0.22700000000000001</v>
      </c>
      <c r="X41" s="8">
        <v>6.6338999999999997</v>
      </c>
      <c r="Y41" s="8">
        <v>0.42599999999999999</v>
      </c>
      <c r="Z41" s="8">
        <v>4</v>
      </c>
      <c r="AA41" s="8">
        <v>1.57</v>
      </c>
      <c r="AB41" s="8">
        <v>0</v>
      </c>
      <c r="AC41" s="8">
        <v>4.16</v>
      </c>
      <c r="AD41" s="17">
        <v>-4.2961759500000198</v>
      </c>
      <c r="AE41" s="8">
        <v>179.89599999999999</v>
      </c>
      <c r="AF41" s="8">
        <v>-6.113075389999949</v>
      </c>
      <c r="AG41" s="8" t="s">
        <v>168</v>
      </c>
      <c r="AH41" s="8">
        <v>123.22280000000001</v>
      </c>
      <c r="AI41" s="8">
        <v>4</v>
      </c>
      <c r="AJ41" s="8">
        <v>-3.8239999999999998</v>
      </c>
      <c r="AK41" s="8">
        <v>5.56</v>
      </c>
      <c r="AL41" s="8">
        <v>3.54</v>
      </c>
      <c r="AM41" s="8">
        <v>4</v>
      </c>
      <c r="AN41" s="8">
        <v>267.26</v>
      </c>
      <c r="AO41" s="8"/>
      <c r="AP41" s="8">
        <v>12</v>
      </c>
    </row>
    <row r="42" spans="1:42" x14ac:dyDescent="0.4">
      <c r="A42" s="8">
        <v>41</v>
      </c>
      <c r="B42" s="8" t="s">
        <v>58</v>
      </c>
      <c r="C42" s="9">
        <v>5</v>
      </c>
      <c r="D42" s="8">
        <v>5</v>
      </c>
      <c r="E42" s="8">
        <v>92.906400000000005</v>
      </c>
      <c r="F42" s="8">
        <v>1.98</v>
      </c>
      <c r="G42" s="9">
        <v>1.45</v>
      </c>
      <c r="H42" s="9">
        <v>1.37</v>
      </c>
      <c r="I42" s="8"/>
      <c r="J42" s="8">
        <v>0.78</v>
      </c>
      <c r="K42" s="8">
        <v>1.23</v>
      </c>
      <c r="L42" s="13">
        <v>1.6</v>
      </c>
      <c r="M42" s="14">
        <v>3.84</v>
      </c>
      <c r="N42" s="14">
        <v>1.41</v>
      </c>
      <c r="O42" s="15">
        <v>1.75</v>
      </c>
      <c r="P42" s="14">
        <v>2.59</v>
      </c>
      <c r="Q42" s="9">
        <v>2750</v>
      </c>
      <c r="R42" s="8">
        <v>5017</v>
      </c>
      <c r="S42" s="8">
        <v>30</v>
      </c>
      <c r="T42" s="9">
        <v>8.57</v>
      </c>
      <c r="U42" s="8">
        <v>7.3</v>
      </c>
      <c r="V42" s="8">
        <v>24.6</v>
      </c>
      <c r="W42" s="8">
        <v>0.53700000000000003</v>
      </c>
      <c r="X42" s="8">
        <v>6.7588999999999997</v>
      </c>
      <c r="Y42" s="8">
        <v>0.89300000000000002</v>
      </c>
      <c r="Z42" s="8">
        <v>5</v>
      </c>
      <c r="AA42" s="8">
        <v>2.0699999999999998</v>
      </c>
      <c r="AB42" s="8">
        <v>0</v>
      </c>
      <c r="AC42" s="8">
        <v>4.4610000000000003</v>
      </c>
      <c r="AD42" s="17">
        <v>-2.6521491700000297</v>
      </c>
      <c r="AE42" s="8">
        <v>132.983</v>
      </c>
      <c r="AF42" s="8">
        <v>-5.183722409999973</v>
      </c>
      <c r="AG42" s="8" t="s">
        <v>169</v>
      </c>
      <c r="AH42" s="8">
        <v>265.80973999999998</v>
      </c>
      <c r="AI42" s="8">
        <v>5</v>
      </c>
      <c r="AJ42" s="8">
        <v>-3.0449999999999999</v>
      </c>
      <c r="AK42" s="8">
        <v>4.3</v>
      </c>
      <c r="AL42" s="8">
        <v>1.675</v>
      </c>
      <c r="AM42" s="8">
        <v>5</v>
      </c>
      <c r="AN42" s="8">
        <v>568.06600000000003</v>
      </c>
      <c r="AO42" s="8"/>
      <c r="AP42" s="8">
        <v>13</v>
      </c>
    </row>
    <row r="43" spans="1:42" x14ac:dyDescent="0.4">
      <c r="A43" s="8">
        <v>42</v>
      </c>
      <c r="B43" s="8" t="s">
        <v>59</v>
      </c>
      <c r="C43" s="9">
        <v>6</v>
      </c>
      <c r="D43" s="8">
        <v>5</v>
      </c>
      <c r="E43" s="8">
        <v>95.96</v>
      </c>
      <c r="F43" s="8">
        <v>1.9</v>
      </c>
      <c r="G43" s="9">
        <v>1.45</v>
      </c>
      <c r="H43" s="9">
        <v>1.45</v>
      </c>
      <c r="I43" s="8"/>
      <c r="J43" s="8">
        <v>0.79</v>
      </c>
      <c r="K43" s="8">
        <v>1.3</v>
      </c>
      <c r="L43" s="13">
        <v>2.16</v>
      </c>
      <c r="M43" s="14">
        <v>3.92</v>
      </c>
      <c r="N43" s="14">
        <v>1.47</v>
      </c>
      <c r="O43" s="15">
        <v>2</v>
      </c>
      <c r="P43" s="14">
        <v>2.4700000000000002</v>
      </c>
      <c r="Q43" s="9">
        <v>2896</v>
      </c>
      <c r="R43" s="8">
        <v>4912</v>
      </c>
      <c r="S43" s="8">
        <v>37.479999999999997</v>
      </c>
      <c r="T43" s="9">
        <v>10.199999999999999</v>
      </c>
      <c r="U43" s="8">
        <v>4.8</v>
      </c>
      <c r="V43" s="8">
        <v>24.06</v>
      </c>
      <c r="W43" s="8">
        <v>1.38</v>
      </c>
      <c r="X43" s="8">
        <v>7.0923999999999996</v>
      </c>
      <c r="Y43" s="8">
        <v>0.748</v>
      </c>
      <c r="Z43" s="8">
        <v>6</v>
      </c>
      <c r="AA43" s="8">
        <v>2.8</v>
      </c>
      <c r="AB43" s="8">
        <v>0</v>
      </c>
      <c r="AC43" s="8">
        <v>4.5330000000000004</v>
      </c>
      <c r="AD43" s="17">
        <v>-1.5396482099999957</v>
      </c>
      <c r="AE43" s="8">
        <v>135.14500000000001</v>
      </c>
      <c r="AF43" s="8">
        <v>-3.9216120799999317</v>
      </c>
      <c r="AG43" s="8" t="s">
        <v>170</v>
      </c>
      <c r="AH43" s="8">
        <v>143.94819999999899</v>
      </c>
      <c r="AI43" s="8">
        <v>6</v>
      </c>
      <c r="AJ43" s="8">
        <v>-1.9790000000000001</v>
      </c>
      <c r="AK43" s="8">
        <v>4.4400000000000004</v>
      </c>
      <c r="AL43" s="8">
        <v>2.0179999999999998</v>
      </c>
      <c r="AM43" s="8">
        <v>6</v>
      </c>
      <c r="AN43" s="8">
        <v>1235.8599999999999</v>
      </c>
      <c r="AO43" s="8">
        <v>65.3</v>
      </c>
      <c r="AP43" s="8">
        <v>14</v>
      </c>
    </row>
    <row r="44" spans="1:42" x14ac:dyDescent="0.4">
      <c r="A44" s="8">
        <v>43</v>
      </c>
      <c r="B44" s="8" t="s">
        <v>171</v>
      </c>
      <c r="C44" s="9">
        <v>7</v>
      </c>
      <c r="D44" s="8">
        <v>5</v>
      </c>
      <c r="E44" s="8">
        <v>98</v>
      </c>
      <c r="F44" s="8">
        <v>1.36</v>
      </c>
      <c r="G44" s="9"/>
      <c r="H44" s="9">
        <v>1.47</v>
      </c>
      <c r="I44" s="8"/>
      <c r="J44" s="8"/>
      <c r="K44" s="8">
        <v>1.9</v>
      </c>
      <c r="L44" s="13">
        <v>1.9</v>
      </c>
      <c r="M44" s="14">
        <v>3.91</v>
      </c>
      <c r="N44" s="14">
        <v>1.51</v>
      </c>
      <c r="O44" s="14">
        <v>1.9</v>
      </c>
      <c r="P44" s="14">
        <v>2.82</v>
      </c>
      <c r="Q44" s="9">
        <v>2430</v>
      </c>
      <c r="R44" s="8">
        <v>4538</v>
      </c>
      <c r="S44" s="8">
        <v>33.29</v>
      </c>
      <c r="T44" s="9">
        <v>11</v>
      </c>
      <c r="U44" s="8"/>
      <c r="V44" s="8">
        <v>24.27</v>
      </c>
      <c r="W44" s="8">
        <v>0.50600000000000001</v>
      </c>
      <c r="X44" s="8">
        <v>7.2759999999999998</v>
      </c>
      <c r="Y44" s="8">
        <v>0.54920000000000002</v>
      </c>
      <c r="Z44" s="8">
        <v>0</v>
      </c>
      <c r="AA44" s="8">
        <v>2.25</v>
      </c>
      <c r="AB44" s="8">
        <v>0</v>
      </c>
      <c r="AC44" s="8">
        <v>4.6280000000000001</v>
      </c>
      <c r="AD44" s="17"/>
      <c r="AE44" s="8"/>
      <c r="AF44" s="8"/>
      <c r="AG44" s="8" t="s">
        <v>172</v>
      </c>
      <c r="AH44" s="8">
        <v>307.99579999999997</v>
      </c>
      <c r="AI44" s="8">
        <v>7</v>
      </c>
      <c r="AJ44" s="8">
        <v>-1.8109999999999999</v>
      </c>
      <c r="AK44" s="8">
        <v>3.11</v>
      </c>
      <c r="AL44" s="8">
        <v>2.673</v>
      </c>
      <c r="AM44" s="8"/>
      <c r="AN44" s="8"/>
      <c r="AO44" s="8"/>
      <c r="AP44" s="8">
        <v>13</v>
      </c>
    </row>
    <row r="45" spans="1:42" x14ac:dyDescent="0.4">
      <c r="A45" s="8">
        <v>44</v>
      </c>
      <c r="B45" s="8" t="s">
        <v>60</v>
      </c>
      <c r="C45" s="9">
        <v>8</v>
      </c>
      <c r="D45" s="8">
        <v>5</v>
      </c>
      <c r="E45" s="8">
        <v>101.07</v>
      </c>
      <c r="F45" s="8">
        <v>1.78</v>
      </c>
      <c r="G45" s="9">
        <v>1.3</v>
      </c>
      <c r="H45" s="9">
        <v>1.26</v>
      </c>
      <c r="I45" s="8"/>
      <c r="J45" s="8">
        <v>0.82</v>
      </c>
      <c r="K45" s="8">
        <v>1.42</v>
      </c>
      <c r="L45" s="13">
        <v>2.2000000000000002</v>
      </c>
      <c r="M45" s="14">
        <v>4.2</v>
      </c>
      <c r="N45" s="14">
        <v>1.54</v>
      </c>
      <c r="O45" s="15">
        <v>2.0333333333333332</v>
      </c>
      <c r="P45" s="14">
        <v>2.68</v>
      </c>
      <c r="Q45" s="9">
        <v>2607</v>
      </c>
      <c r="R45" s="8">
        <v>4423</v>
      </c>
      <c r="S45" s="8">
        <v>38.590000000000003</v>
      </c>
      <c r="T45" s="9">
        <v>12.1</v>
      </c>
      <c r="U45" s="8">
        <v>6.4</v>
      </c>
      <c r="V45" s="8">
        <v>24.06</v>
      </c>
      <c r="W45" s="8">
        <v>1.17</v>
      </c>
      <c r="X45" s="8">
        <v>7.3605</v>
      </c>
      <c r="Y45" s="8">
        <v>1.05</v>
      </c>
      <c r="Z45" s="8">
        <v>8</v>
      </c>
      <c r="AA45" s="8">
        <v>2.58</v>
      </c>
      <c r="AB45" s="8">
        <v>0</v>
      </c>
      <c r="AC45" s="8">
        <v>4.9569999999999999</v>
      </c>
      <c r="AD45" s="17">
        <v>-0.9695821899999828</v>
      </c>
      <c r="AE45" s="8">
        <v>178.798</v>
      </c>
      <c r="AF45" s="8">
        <v>-3.42243155999995</v>
      </c>
      <c r="AG45" s="8" t="s">
        <v>173</v>
      </c>
      <c r="AH45" s="8">
        <v>133.06879999999899</v>
      </c>
      <c r="AI45" s="8">
        <v>4</v>
      </c>
      <c r="AJ45" s="8">
        <v>-1.468</v>
      </c>
      <c r="AK45" s="8">
        <v>6.82</v>
      </c>
      <c r="AL45" s="8">
        <v>0</v>
      </c>
      <c r="AM45" s="8">
        <v>3</v>
      </c>
      <c r="AN45" s="8">
        <v>317.08999999999997</v>
      </c>
      <c r="AO45" s="8"/>
      <c r="AP45" s="8">
        <v>14</v>
      </c>
    </row>
    <row r="46" spans="1:42" x14ac:dyDescent="0.4">
      <c r="A46" s="8">
        <v>45</v>
      </c>
      <c r="B46" s="8" t="s">
        <v>61</v>
      </c>
      <c r="C46" s="9">
        <v>9</v>
      </c>
      <c r="D46" s="8">
        <v>5</v>
      </c>
      <c r="E46" s="8">
        <v>102.9055</v>
      </c>
      <c r="F46" s="8">
        <v>1.73</v>
      </c>
      <c r="G46" s="9">
        <v>1.35</v>
      </c>
      <c r="H46" s="9">
        <v>1.35</v>
      </c>
      <c r="I46" s="8"/>
      <c r="J46" s="8">
        <v>0.81</v>
      </c>
      <c r="K46" s="8">
        <v>1.45</v>
      </c>
      <c r="L46" s="13">
        <v>2.2799999999999998</v>
      </c>
      <c r="M46" s="14">
        <v>4.3</v>
      </c>
      <c r="N46" s="14">
        <v>1.56</v>
      </c>
      <c r="O46" s="15">
        <v>2.1</v>
      </c>
      <c r="P46" s="14">
        <v>2.65</v>
      </c>
      <c r="Q46" s="9">
        <v>2237</v>
      </c>
      <c r="R46" s="8">
        <v>3968</v>
      </c>
      <c r="S46" s="8">
        <v>26.59</v>
      </c>
      <c r="T46" s="9">
        <v>12.4</v>
      </c>
      <c r="U46" s="8">
        <v>8.1999999999999993</v>
      </c>
      <c r="V46" s="8">
        <v>24.98</v>
      </c>
      <c r="W46" s="8">
        <v>1.5</v>
      </c>
      <c r="X46" s="8">
        <v>7.4588999999999999</v>
      </c>
      <c r="Y46" s="8">
        <v>1.137</v>
      </c>
      <c r="Z46" s="8">
        <v>9</v>
      </c>
      <c r="AA46" s="8">
        <v>1.99</v>
      </c>
      <c r="AB46" s="8">
        <v>0</v>
      </c>
      <c r="AC46" s="8">
        <v>5.1449999999999996</v>
      </c>
      <c r="AD46" s="17">
        <v>-0.25686200999996345</v>
      </c>
      <c r="AE46" s="8">
        <v>178.548</v>
      </c>
      <c r="AF46" s="8">
        <v>-1.8599624099998664</v>
      </c>
      <c r="AG46" s="8" t="s">
        <v>174</v>
      </c>
      <c r="AH46" s="8">
        <v>253.8092</v>
      </c>
      <c r="AI46" s="8">
        <v>3</v>
      </c>
      <c r="AJ46" s="8">
        <v>-1.087</v>
      </c>
      <c r="AK46" s="8">
        <v>7.63</v>
      </c>
      <c r="AL46" s="8">
        <v>0.67200000000000004</v>
      </c>
      <c r="AM46" s="8">
        <v>3</v>
      </c>
      <c r="AN46" s="8">
        <v>288.92</v>
      </c>
      <c r="AO46" s="8"/>
      <c r="AP46" s="8">
        <v>15</v>
      </c>
    </row>
    <row r="47" spans="1:42" x14ac:dyDescent="0.4">
      <c r="A47" s="8">
        <v>46</v>
      </c>
      <c r="B47" s="8" t="s">
        <v>62</v>
      </c>
      <c r="C47" s="9">
        <v>10</v>
      </c>
      <c r="D47" s="8">
        <v>5</v>
      </c>
      <c r="E47" s="8">
        <v>106.42</v>
      </c>
      <c r="F47" s="8">
        <v>1.69</v>
      </c>
      <c r="G47" s="9">
        <v>1.4</v>
      </c>
      <c r="H47" s="9">
        <v>1.31</v>
      </c>
      <c r="I47" s="8">
        <v>1.63</v>
      </c>
      <c r="J47" s="8">
        <v>0.78</v>
      </c>
      <c r="K47" s="8">
        <v>1.35</v>
      </c>
      <c r="L47" s="13">
        <v>2.2000000000000002</v>
      </c>
      <c r="M47" s="14">
        <v>4.45</v>
      </c>
      <c r="N47" s="14">
        <v>1.58</v>
      </c>
      <c r="O47" s="15">
        <v>2.2333333333333334</v>
      </c>
      <c r="P47" s="14">
        <v>2.7</v>
      </c>
      <c r="Q47" s="9">
        <v>1828.05</v>
      </c>
      <c r="R47" s="8">
        <v>3236</v>
      </c>
      <c r="S47" s="8">
        <v>16.739999999999998</v>
      </c>
      <c r="T47" s="9">
        <v>12</v>
      </c>
      <c r="U47" s="8">
        <v>11.8</v>
      </c>
      <c r="V47" s="8">
        <v>25.98</v>
      </c>
      <c r="W47" s="8">
        <v>0.71799999999999997</v>
      </c>
      <c r="X47" s="8">
        <v>8.3369</v>
      </c>
      <c r="Y47" s="8">
        <v>0.56200000000000006</v>
      </c>
      <c r="Z47" s="8">
        <v>10</v>
      </c>
      <c r="AA47" s="8">
        <v>1.34</v>
      </c>
      <c r="AB47" s="8">
        <v>0</v>
      </c>
      <c r="AC47" s="8">
        <v>5.2069999999999999</v>
      </c>
      <c r="AD47" s="17">
        <v>-0.36526727999995501</v>
      </c>
      <c r="AE47" s="8">
        <v>178.721</v>
      </c>
      <c r="AF47" s="8">
        <v>-0.87916588999996748</v>
      </c>
      <c r="AG47" s="8" t="s">
        <v>175</v>
      </c>
      <c r="AH47" s="8">
        <v>122.4194</v>
      </c>
      <c r="AI47" s="8">
        <v>2</v>
      </c>
      <c r="AJ47" s="8">
        <v>-0.79900000000000004</v>
      </c>
      <c r="AK47" s="8">
        <v>7.79</v>
      </c>
      <c r="AL47" s="8">
        <v>0</v>
      </c>
      <c r="AM47" s="8">
        <v>2</v>
      </c>
      <c r="AN47" s="8">
        <v>295.5</v>
      </c>
      <c r="AO47" s="8"/>
      <c r="AP47" s="8">
        <v>10</v>
      </c>
    </row>
    <row r="48" spans="1:42" x14ac:dyDescent="0.4">
      <c r="A48" s="8">
        <v>47</v>
      </c>
      <c r="B48" s="8" t="s">
        <v>63</v>
      </c>
      <c r="C48" s="9">
        <v>11</v>
      </c>
      <c r="D48" s="8">
        <v>5</v>
      </c>
      <c r="E48" s="8">
        <v>107.8682</v>
      </c>
      <c r="F48" s="8">
        <v>1.65</v>
      </c>
      <c r="G48" s="9">
        <v>1.6</v>
      </c>
      <c r="H48" s="9">
        <v>1.53</v>
      </c>
      <c r="I48" s="8">
        <v>1.72</v>
      </c>
      <c r="J48" s="8">
        <v>1.29</v>
      </c>
      <c r="K48" s="8">
        <v>1.42</v>
      </c>
      <c r="L48" s="13">
        <v>1.93</v>
      </c>
      <c r="M48" s="14">
        <v>4.4400000000000004</v>
      </c>
      <c r="N48" s="14">
        <v>1.87</v>
      </c>
      <c r="O48" s="15">
        <v>1.9</v>
      </c>
      <c r="P48" s="14">
        <v>2.88</v>
      </c>
      <c r="Q48" s="9">
        <v>1234.93</v>
      </c>
      <c r="R48" s="8">
        <v>2435</v>
      </c>
      <c r="S48" s="8">
        <v>11.28</v>
      </c>
      <c r="T48" s="9">
        <v>10.5</v>
      </c>
      <c r="U48" s="8">
        <v>18.899999999999999</v>
      </c>
      <c r="V48" s="8">
        <v>25.35</v>
      </c>
      <c r="W48" s="8">
        <v>4.29</v>
      </c>
      <c r="X48" s="8">
        <v>7.5762</v>
      </c>
      <c r="Y48" s="8">
        <v>1.302</v>
      </c>
      <c r="Z48" s="8">
        <v>11</v>
      </c>
      <c r="AA48" s="8">
        <v>0.77</v>
      </c>
      <c r="AB48" s="8">
        <v>4.0000000000000001E-3</v>
      </c>
      <c r="AC48" s="8">
        <v>4.3449999999999998</v>
      </c>
      <c r="AD48" s="17">
        <v>-1.0082378000000001</v>
      </c>
      <c r="AE48" s="8">
        <v>179.155</v>
      </c>
      <c r="AF48" s="8">
        <v>0.62808445999999662</v>
      </c>
      <c r="AG48" s="8" t="s">
        <v>176</v>
      </c>
      <c r="AH48" s="8">
        <v>231.73580000000001</v>
      </c>
      <c r="AI48" s="8">
        <v>1</v>
      </c>
      <c r="AJ48" s="8">
        <v>-0.32800000000000001</v>
      </c>
      <c r="AK48" s="8">
        <v>6.78</v>
      </c>
      <c r="AL48" s="8">
        <v>0.06</v>
      </c>
      <c r="AM48" s="8">
        <v>1</v>
      </c>
      <c r="AN48" s="8">
        <v>169.87</v>
      </c>
      <c r="AO48" s="8">
        <v>219</v>
      </c>
      <c r="AP48" s="8">
        <v>11</v>
      </c>
    </row>
    <row r="49" spans="1:42" x14ac:dyDescent="0.4">
      <c r="A49" s="8">
        <v>48</v>
      </c>
      <c r="B49" s="8" t="s">
        <v>64</v>
      </c>
      <c r="C49" s="9">
        <v>12</v>
      </c>
      <c r="D49" s="8">
        <v>5</v>
      </c>
      <c r="E49" s="8">
        <v>112.411</v>
      </c>
      <c r="F49" s="8">
        <v>1.61</v>
      </c>
      <c r="G49" s="9">
        <v>1.55</v>
      </c>
      <c r="H49" s="9">
        <v>1.48</v>
      </c>
      <c r="I49" s="8">
        <v>1.58</v>
      </c>
      <c r="J49" s="8">
        <v>0.92</v>
      </c>
      <c r="K49" s="8">
        <v>1.46</v>
      </c>
      <c r="L49" s="13">
        <v>1.69</v>
      </c>
      <c r="M49" s="14">
        <v>4.1399999999999997</v>
      </c>
      <c r="N49" s="14">
        <v>1.52</v>
      </c>
      <c r="O49" s="15">
        <v>1.7</v>
      </c>
      <c r="P49" s="14">
        <v>2.36</v>
      </c>
      <c r="Q49" s="9">
        <v>594.22</v>
      </c>
      <c r="R49" s="8">
        <v>1040</v>
      </c>
      <c r="S49" s="8">
        <v>6.21</v>
      </c>
      <c r="T49" s="9">
        <v>8.69</v>
      </c>
      <c r="U49" s="8">
        <v>30.8</v>
      </c>
      <c r="V49" s="8">
        <v>26.02</v>
      </c>
      <c r="W49" s="8">
        <v>0.96799999999999997</v>
      </c>
      <c r="X49" s="8">
        <v>8.9938000000000002</v>
      </c>
      <c r="Y49" s="8">
        <v>-0.72560000000000002</v>
      </c>
      <c r="Z49" s="8">
        <v>12</v>
      </c>
      <c r="AA49" s="8">
        <v>0.2</v>
      </c>
      <c r="AB49" s="8">
        <v>0</v>
      </c>
      <c r="AC49" s="8">
        <v>3.6339999999999999</v>
      </c>
      <c r="AD49" s="17">
        <v>0.1383962299999979</v>
      </c>
      <c r="AE49" s="8">
        <v>179.73599999999999</v>
      </c>
      <c r="AF49" s="8">
        <v>-0.36920186000000399</v>
      </c>
      <c r="AG49" s="8" t="s">
        <v>177</v>
      </c>
      <c r="AH49" s="8">
        <v>128.4134</v>
      </c>
      <c r="AI49" s="8">
        <v>2</v>
      </c>
      <c r="AJ49" s="8">
        <v>-1.381</v>
      </c>
      <c r="AK49" s="8">
        <v>7.79</v>
      </c>
      <c r="AL49" s="8">
        <v>0</v>
      </c>
      <c r="AM49" s="8">
        <v>2</v>
      </c>
      <c r="AN49" s="8">
        <v>308.47000000000003</v>
      </c>
      <c r="AO49" s="8">
        <v>136</v>
      </c>
      <c r="AP49" s="8">
        <v>12</v>
      </c>
    </row>
    <row r="50" spans="1:42" x14ac:dyDescent="0.4">
      <c r="A50" s="8">
        <v>49</v>
      </c>
      <c r="B50" s="8" t="s">
        <v>65</v>
      </c>
      <c r="C50" s="9">
        <v>13</v>
      </c>
      <c r="D50" s="8">
        <v>5</v>
      </c>
      <c r="E50" s="8">
        <v>114.818</v>
      </c>
      <c r="F50" s="8">
        <v>1.56</v>
      </c>
      <c r="G50" s="9">
        <v>1.55</v>
      </c>
      <c r="H50" s="9">
        <v>1.44</v>
      </c>
      <c r="I50" s="8">
        <v>1.93</v>
      </c>
      <c r="J50" s="8">
        <v>0.94</v>
      </c>
      <c r="K50" s="8">
        <v>1.49</v>
      </c>
      <c r="L50" s="13">
        <v>1.78</v>
      </c>
      <c r="M50" s="14">
        <v>3.09</v>
      </c>
      <c r="N50" s="14">
        <v>1.6559999999999999</v>
      </c>
      <c r="O50" s="15">
        <v>1.8</v>
      </c>
      <c r="P50" s="14">
        <v>2.29</v>
      </c>
      <c r="Q50" s="9">
        <v>429.75</v>
      </c>
      <c r="R50" s="8">
        <v>2345</v>
      </c>
      <c r="S50" s="8">
        <v>3.2810000000000001</v>
      </c>
      <c r="T50" s="9">
        <v>7.31</v>
      </c>
      <c r="U50" s="8">
        <v>32.1</v>
      </c>
      <c r="V50" s="8">
        <v>26.74</v>
      </c>
      <c r="W50" s="8">
        <v>0.81599999999999995</v>
      </c>
      <c r="X50" s="8">
        <v>5.7864000000000004</v>
      </c>
      <c r="Y50" s="8">
        <v>0.3</v>
      </c>
      <c r="Z50" s="8">
        <v>3</v>
      </c>
      <c r="AA50" s="8">
        <v>0.3</v>
      </c>
      <c r="AB50" s="8">
        <v>3.6999999999999998E-2</v>
      </c>
      <c r="AC50" s="8">
        <v>3.665</v>
      </c>
      <c r="AD50" s="17">
        <v>-1.5494900399999949</v>
      </c>
      <c r="AE50" s="8">
        <v>166.29599999999999</v>
      </c>
      <c r="AF50" s="8">
        <v>-3.9714586199999928</v>
      </c>
      <c r="AG50" s="8" t="s">
        <v>178</v>
      </c>
      <c r="AH50" s="8">
        <v>277.634199999999</v>
      </c>
      <c r="AI50" s="8">
        <v>3</v>
      </c>
      <c r="AJ50" s="8">
        <v>-1.9770000000000001</v>
      </c>
      <c r="AK50" s="8">
        <v>6.94</v>
      </c>
      <c r="AL50" s="8">
        <v>0.95899999999999996</v>
      </c>
      <c r="AM50" s="8">
        <v>3</v>
      </c>
      <c r="AN50" s="8">
        <v>354.88</v>
      </c>
      <c r="AO50" s="8"/>
      <c r="AP50" s="8">
        <v>13</v>
      </c>
    </row>
    <row r="51" spans="1:42" x14ac:dyDescent="0.4">
      <c r="A51" s="8">
        <v>50</v>
      </c>
      <c r="B51" s="8" t="s">
        <v>66</v>
      </c>
      <c r="C51" s="9">
        <v>14</v>
      </c>
      <c r="D51" s="8">
        <v>5</v>
      </c>
      <c r="E51" s="8">
        <v>118.71</v>
      </c>
      <c r="F51" s="8">
        <v>1.45</v>
      </c>
      <c r="G51" s="9">
        <v>1.45</v>
      </c>
      <c r="H51" s="9">
        <v>1.41</v>
      </c>
      <c r="I51" s="8">
        <v>2.17</v>
      </c>
      <c r="J51" s="8">
        <v>0.69</v>
      </c>
      <c r="K51" s="8">
        <v>1.72</v>
      </c>
      <c r="L51" s="13">
        <v>1.96</v>
      </c>
      <c r="M51" s="14">
        <v>4.2300000000000004</v>
      </c>
      <c r="N51" s="14">
        <v>1.8240000000000001</v>
      </c>
      <c r="O51" s="15">
        <v>1.9</v>
      </c>
      <c r="P51" s="14">
        <v>2.68</v>
      </c>
      <c r="Q51" s="9">
        <v>505.08</v>
      </c>
      <c r="R51" s="8">
        <v>2875</v>
      </c>
      <c r="S51" s="8">
        <v>7.173</v>
      </c>
      <c r="T51" s="9">
        <v>7.26</v>
      </c>
      <c r="U51" s="8">
        <v>22</v>
      </c>
      <c r="V51" s="8">
        <v>27.111999999999998</v>
      </c>
      <c r="W51" s="8">
        <v>0.66600000000000004</v>
      </c>
      <c r="X51" s="8">
        <v>7.3494000000000002</v>
      </c>
      <c r="Y51" s="8">
        <v>1.1120669999999999</v>
      </c>
      <c r="Z51" s="8">
        <v>4</v>
      </c>
      <c r="AA51" s="8">
        <v>0.54</v>
      </c>
      <c r="AB51" s="8">
        <v>0</v>
      </c>
      <c r="AC51" s="8">
        <v>4.1340000000000003</v>
      </c>
      <c r="AD51" s="17">
        <v>-0.99707924999995612</v>
      </c>
      <c r="AE51" s="8">
        <v>179.56700000000001</v>
      </c>
      <c r="AF51" s="8">
        <v>-1.72590667999998</v>
      </c>
      <c r="AG51" s="8" t="s">
        <v>179</v>
      </c>
      <c r="AH51" s="8">
        <v>150.7088</v>
      </c>
      <c r="AI51" s="8">
        <v>4</v>
      </c>
      <c r="AJ51" s="8">
        <v>-2.1230000000000002</v>
      </c>
      <c r="AK51" s="8">
        <v>6.61</v>
      </c>
      <c r="AL51" s="8">
        <v>1.407</v>
      </c>
      <c r="AM51" s="8">
        <v>2</v>
      </c>
      <c r="AN51" s="8">
        <v>188.62</v>
      </c>
      <c r="AO51" s="8">
        <v>90</v>
      </c>
      <c r="AP51" s="8">
        <v>14</v>
      </c>
    </row>
    <row r="52" spans="1:42" x14ac:dyDescent="0.4">
      <c r="A52" s="8">
        <v>51</v>
      </c>
      <c r="B52" s="8" t="s">
        <v>67</v>
      </c>
      <c r="C52" s="9">
        <v>15</v>
      </c>
      <c r="D52" s="8">
        <v>5</v>
      </c>
      <c r="E52" s="8">
        <v>121.76</v>
      </c>
      <c r="F52" s="8">
        <v>1.33</v>
      </c>
      <c r="G52" s="9">
        <v>1.45</v>
      </c>
      <c r="H52" s="9">
        <v>1.38</v>
      </c>
      <c r="I52" s="8"/>
      <c r="J52" s="8">
        <v>0.9</v>
      </c>
      <c r="K52" s="8">
        <v>1.82</v>
      </c>
      <c r="L52" s="13">
        <v>2.0499999999999998</v>
      </c>
      <c r="M52" s="14">
        <v>4.8499999999999996</v>
      </c>
      <c r="N52" s="14">
        <v>1.984</v>
      </c>
      <c r="O52" s="15">
        <v>2.0499999999999998</v>
      </c>
      <c r="P52" s="14">
        <v>3.05</v>
      </c>
      <c r="Q52" s="9">
        <v>903.78</v>
      </c>
      <c r="R52" s="8">
        <v>1860</v>
      </c>
      <c r="S52" s="8">
        <v>19.79</v>
      </c>
      <c r="T52" s="9">
        <v>6.68</v>
      </c>
      <c r="U52" s="8">
        <v>11</v>
      </c>
      <c r="V52" s="8">
        <v>25.23</v>
      </c>
      <c r="W52" s="8">
        <v>0.24299999999999999</v>
      </c>
      <c r="X52" s="8">
        <v>8.6083999999999996</v>
      </c>
      <c r="Y52" s="8">
        <v>1.046</v>
      </c>
      <c r="Z52" s="8">
        <v>5</v>
      </c>
      <c r="AA52" s="8">
        <v>0.16</v>
      </c>
      <c r="AB52" s="8">
        <v>0</v>
      </c>
      <c r="AC52" s="8">
        <v>4.2329999999999997</v>
      </c>
      <c r="AD52" s="17">
        <v>-0.91639500000002272</v>
      </c>
      <c r="AE52" s="8">
        <v>178.76599999999999</v>
      </c>
      <c r="AF52" s="8">
        <v>-1.6778683800000067</v>
      </c>
      <c r="AG52" s="8" t="s">
        <v>180</v>
      </c>
      <c r="AH52" s="8">
        <v>291.51819999999998</v>
      </c>
      <c r="AI52" s="8">
        <v>3</v>
      </c>
      <c r="AJ52" s="8">
        <v>-1.752</v>
      </c>
      <c r="AK52" s="8">
        <v>5.0999999999999996</v>
      </c>
      <c r="AL52" s="8">
        <v>3.4140000000000001</v>
      </c>
      <c r="AM52" s="8">
        <v>3</v>
      </c>
      <c r="AN52" s="8">
        <v>298.89</v>
      </c>
      <c r="AO52" s="8"/>
      <c r="AP52" s="8">
        <v>5</v>
      </c>
    </row>
    <row r="53" spans="1:42" x14ac:dyDescent="0.4">
      <c r="A53" s="8">
        <v>52</v>
      </c>
      <c r="B53" s="8" t="s">
        <v>181</v>
      </c>
      <c r="C53" s="9">
        <v>16</v>
      </c>
      <c r="D53" s="8">
        <v>5</v>
      </c>
      <c r="E53" s="8">
        <v>127.6</v>
      </c>
      <c r="F53" s="8">
        <v>1.23</v>
      </c>
      <c r="G53" s="9">
        <v>1.4</v>
      </c>
      <c r="H53" s="9">
        <v>1.35</v>
      </c>
      <c r="I53" s="8">
        <v>2.06</v>
      </c>
      <c r="J53" s="8">
        <v>1.1100000000000001</v>
      </c>
      <c r="K53" s="8">
        <v>2.0099999999999998</v>
      </c>
      <c r="L53" s="13">
        <v>2.1</v>
      </c>
      <c r="M53" s="14">
        <v>5.49</v>
      </c>
      <c r="N53" s="14">
        <v>2.1579999999999999</v>
      </c>
      <c r="O53" s="15">
        <v>2.1</v>
      </c>
      <c r="P53" s="14">
        <v>3.14</v>
      </c>
      <c r="Q53" s="9">
        <v>722.66</v>
      </c>
      <c r="R53" s="8">
        <v>1261</v>
      </c>
      <c r="S53" s="8">
        <v>17.489999999999998</v>
      </c>
      <c r="T53" s="9">
        <v>6.24</v>
      </c>
      <c r="U53" s="8"/>
      <c r="V53" s="8">
        <v>25.73</v>
      </c>
      <c r="W53" s="8">
        <v>1.9699999999999999E-2</v>
      </c>
      <c r="X53" s="8">
        <v>9.0096000000000007</v>
      </c>
      <c r="Y53" s="8">
        <v>1.9708760000000001</v>
      </c>
      <c r="Z53" s="8">
        <v>6</v>
      </c>
      <c r="AA53" s="8">
        <v>0.08</v>
      </c>
      <c r="AB53" s="8">
        <v>0</v>
      </c>
      <c r="AC53" s="8">
        <v>4.5250000000000004</v>
      </c>
      <c r="AD53" s="17">
        <v>-0.87532863999999222</v>
      </c>
      <c r="AE53" s="8">
        <v>178.548</v>
      </c>
      <c r="AF53" s="8">
        <v>-1.0205143700000008</v>
      </c>
      <c r="AG53" s="8" t="s">
        <v>182</v>
      </c>
      <c r="AH53" s="8">
        <v>159.59879999999899</v>
      </c>
      <c r="AI53" s="8">
        <v>4</v>
      </c>
      <c r="AJ53" s="8">
        <v>-1.5049999999999999</v>
      </c>
      <c r="AK53" s="8">
        <v>5.36</v>
      </c>
      <c r="AL53" s="8">
        <v>2.2370000000000001</v>
      </c>
      <c r="AM53" s="8">
        <v>6</v>
      </c>
      <c r="AN53" s="8">
        <v>229.64</v>
      </c>
      <c r="AO53" s="8">
        <v>50.1</v>
      </c>
      <c r="AP53" s="8">
        <v>6</v>
      </c>
    </row>
    <row r="54" spans="1:42" x14ac:dyDescent="0.4">
      <c r="A54" s="8">
        <v>53</v>
      </c>
      <c r="B54" s="8" t="s">
        <v>183</v>
      </c>
      <c r="C54" s="9">
        <v>17</v>
      </c>
      <c r="D54" s="8">
        <v>5</v>
      </c>
      <c r="E54" s="8">
        <v>126.9045</v>
      </c>
      <c r="F54" s="8">
        <v>1.1499999999999999</v>
      </c>
      <c r="G54" s="9">
        <v>1.4</v>
      </c>
      <c r="H54" s="9">
        <v>1.33</v>
      </c>
      <c r="I54" s="8">
        <v>1.98</v>
      </c>
      <c r="J54" s="8">
        <v>2.06</v>
      </c>
      <c r="K54" s="8">
        <v>2.21</v>
      </c>
      <c r="L54" s="13">
        <v>2.66</v>
      </c>
      <c r="M54" s="14">
        <v>6.76</v>
      </c>
      <c r="N54" s="14">
        <v>2.359</v>
      </c>
      <c r="O54" s="14">
        <v>2.5</v>
      </c>
      <c r="P54" s="14">
        <v>3.2</v>
      </c>
      <c r="Q54" s="9">
        <v>386.85</v>
      </c>
      <c r="R54" s="8">
        <v>457.4</v>
      </c>
      <c r="S54" s="8">
        <v>15.52</v>
      </c>
      <c r="T54" s="9">
        <v>4.9329999999999998</v>
      </c>
      <c r="U54" s="8"/>
      <c r="V54" s="8">
        <v>36.887999999999998</v>
      </c>
      <c r="W54" s="8">
        <v>4.4999999999999997E-3</v>
      </c>
      <c r="X54" s="8">
        <v>10.4513</v>
      </c>
      <c r="Y54" s="8">
        <v>3.059037</v>
      </c>
      <c r="Z54" s="8">
        <v>7</v>
      </c>
      <c r="AA54" s="8"/>
      <c r="AB54" s="8"/>
      <c r="AC54" s="8"/>
      <c r="AD54" s="17"/>
      <c r="AE54" s="8"/>
      <c r="AF54" s="8"/>
      <c r="AG54" s="8" t="s">
        <v>184</v>
      </c>
      <c r="AH54" s="8">
        <v>333.81</v>
      </c>
      <c r="AI54" s="8">
        <v>5</v>
      </c>
      <c r="AJ54" s="8">
        <v>-0.76700000000000002</v>
      </c>
      <c r="AK54" s="8">
        <v>4.72</v>
      </c>
      <c r="AL54" s="8">
        <v>2.7469999999999999</v>
      </c>
      <c r="AM54" s="8">
        <v>5</v>
      </c>
      <c r="AN54" s="8">
        <v>175.91</v>
      </c>
      <c r="AO54" s="8">
        <v>269</v>
      </c>
      <c r="AP54" s="8">
        <v>7</v>
      </c>
    </row>
    <row r="55" spans="1:42" x14ac:dyDescent="0.4">
      <c r="A55" s="8">
        <v>54</v>
      </c>
      <c r="B55" s="8" t="s">
        <v>185</v>
      </c>
      <c r="C55" s="9">
        <v>18</v>
      </c>
      <c r="D55" s="8">
        <v>5</v>
      </c>
      <c r="E55" s="8">
        <v>131.29300000000001</v>
      </c>
      <c r="F55" s="8"/>
      <c r="G55" s="9"/>
      <c r="H55" s="9">
        <v>1.4</v>
      </c>
      <c r="I55" s="8">
        <v>2.16</v>
      </c>
      <c r="J55" s="8"/>
      <c r="K55" s="8">
        <v>2.6</v>
      </c>
      <c r="L55" s="13">
        <v>3.02</v>
      </c>
      <c r="M55" s="14">
        <v>6.07</v>
      </c>
      <c r="N55" s="14">
        <v>2.5819999999999999</v>
      </c>
      <c r="O55" s="15"/>
      <c r="P55" s="14"/>
      <c r="Q55" s="9">
        <v>161.4</v>
      </c>
      <c r="R55" s="8">
        <v>165.03</v>
      </c>
      <c r="S55" s="8">
        <v>2.27</v>
      </c>
      <c r="T55" s="9">
        <v>5.8940000000000001</v>
      </c>
      <c r="U55" s="8"/>
      <c r="V55" s="8">
        <v>20.786000000000001</v>
      </c>
      <c r="W55" s="16">
        <v>5.6499999999999998E-5</v>
      </c>
      <c r="X55" s="8">
        <v>12.13</v>
      </c>
      <c r="Y55" s="8">
        <v>-0.79810000000000003</v>
      </c>
      <c r="Z55" s="8">
        <v>0</v>
      </c>
      <c r="AA55" s="8"/>
      <c r="AB55" s="8"/>
      <c r="AC55" s="8"/>
      <c r="AD55" s="17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>
        <v>8</v>
      </c>
    </row>
    <row r="56" spans="1:42" x14ac:dyDescent="0.4">
      <c r="A56" s="8">
        <v>55</v>
      </c>
      <c r="B56" s="8" t="s">
        <v>68</v>
      </c>
      <c r="C56" s="9">
        <v>1</v>
      </c>
      <c r="D56" s="8">
        <v>6</v>
      </c>
      <c r="E56" s="8">
        <v>132.90549999999999</v>
      </c>
      <c r="F56" s="8">
        <v>2.98</v>
      </c>
      <c r="G56" s="9">
        <v>2.6</v>
      </c>
      <c r="H56" s="9">
        <v>2.25</v>
      </c>
      <c r="I56" s="8"/>
      <c r="J56" s="8">
        <v>1.81</v>
      </c>
      <c r="K56" s="8">
        <v>0.86</v>
      </c>
      <c r="L56" s="13">
        <v>0.79</v>
      </c>
      <c r="M56" s="14">
        <v>2.1800000000000002</v>
      </c>
      <c r="N56" s="14">
        <v>0.65900000000000003</v>
      </c>
      <c r="O56" s="15">
        <v>0.75</v>
      </c>
      <c r="P56" s="14">
        <v>1.97</v>
      </c>
      <c r="Q56" s="9">
        <v>301.58999999999997</v>
      </c>
      <c r="R56" s="8">
        <v>944</v>
      </c>
      <c r="S56" s="8">
        <v>2.09</v>
      </c>
      <c r="T56" s="9">
        <v>1.93</v>
      </c>
      <c r="U56" s="8">
        <v>97</v>
      </c>
      <c r="V56" s="8">
        <v>32.21</v>
      </c>
      <c r="W56" s="8">
        <v>0.35899999999999999</v>
      </c>
      <c r="X56" s="8">
        <v>3.8938999999999999</v>
      </c>
      <c r="Y56" s="8">
        <v>0.47162599999999999</v>
      </c>
      <c r="Z56" s="8">
        <v>1</v>
      </c>
      <c r="AA56" s="8">
        <v>0.06</v>
      </c>
      <c r="AB56" s="8">
        <v>3.9E-2</v>
      </c>
      <c r="AC56" s="8">
        <v>2.0409999999999999</v>
      </c>
      <c r="AD56" s="17">
        <v>-2.2189945400000042</v>
      </c>
      <c r="AE56" s="8">
        <v>116.133</v>
      </c>
      <c r="AF56" s="8">
        <v>-3.6295066199999937</v>
      </c>
      <c r="AG56" s="8" t="s">
        <v>186</v>
      </c>
      <c r="AH56" s="8">
        <v>281.810303919999</v>
      </c>
      <c r="AI56" s="8">
        <v>1</v>
      </c>
      <c r="AJ56" s="8">
        <v>-1.194</v>
      </c>
      <c r="AK56" s="8">
        <v>4.05</v>
      </c>
      <c r="AL56" s="8">
        <v>0.622</v>
      </c>
      <c r="AM56" s="8">
        <v>1</v>
      </c>
      <c r="AN56" s="8">
        <v>194.91</v>
      </c>
      <c r="AO56" s="8">
        <v>23</v>
      </c>
      <c r="AP56" s="8">
        <v>9</v>
      </c>
    </row>
    <row r="57" spans="1:42" x14ac:dyDescent="0.4">
      <c r="A57" s="8">
        <v>56</v>
      </c>
      <c r="B57" s="8" t="s">
        <v>69</v>
      </c>
      <c r="C57" s="9">
        <v>2</v>
      </c>
      <c r="D57" s="8">
        <v>6</v>
      </c>
      <c r="E57" s="8">
        <v>137.327</v>
      </c>
      <c r="F57" s="8">
        <v>2.5299999999999998</v>
      </c>
      <c r="G57" s="9">
        <v>2.15</v>
      </c>
      <c r="H57" s="9">
        <v>1.98</v>
      </c>
      <c r="I57" s="8"/>
      <c r="J57" s="8">
        <v>1.49</v>
      </c>
      <c r="K57" s="8">
        <v>0.97</v>
      </c>
      <c r="L57" s="13">
        <v>0.89</v>
      </c>
      <c r="M57" s="14">
        <v>2.68</v>
      </c>
      <c r="N57" s="14">
        <v>0.88100000000000001</v>
      </c>
      <c r="O57" s="15">
        <v>0.9</v>
      </c>
      <c r="P57" s="14">
        <v>2.02</v>
      </c>
      <c r="Q57" s="9">
        <v>1000</v>
      </c>
      <c r="R57" s="8">
        <v>2143</v>
      </c>
      <c r="S57" s="8">
        <v>7.12</v>
      </c>
      <c r="T57" s="9">
        <v>3.62</v>
      </c>
      <c r="U57" s="8">
        <v>20.6</v>
      </c>
      <c r="V57" s="8">
        <v>28.07</v>
      </c>
      <c r="W57" s="8">
        <v>0.184</v>
      </c>
      <c r="X57" s="8">
        <v>5.2117000000000004</v>
      </c>
      <c r="Y57" s="8">
        <v>0.14462</v>
      </c>
      <c r="Z57" s="8">
        <v>2</v>
      </c>
      <c r="AA57" s="8">
        <v>0.31</v>
      </c>
      <c r="AB57" s="8">
        <v>0</v>
      </c>
      <c r="AC57" s="8">
        <v>2.35</v>
      </c>
      <c r="AD57" s="17">
        <v>-3.3585003500000141</v>
      </c>
      <c r="AE57" s="8">
        <v>117.001</v>
      </c>
      <c r="AF57" s="8">
        <v>-4.895288800000003</v>
      </c>
      <c r="AG57" s="8" t="s">
        <v>187</v>
      </c>
      <c r="AH57" s="8">
        <v>153.32640000000001</v>
      </c>
      <c r="AI57" s="8">
        <v>2</v>
      </c>
      <c r="AJ57" s="8">
        <v>-2.831</v>
      </c>
      <c r="AK57" s="8">
        <v>5.75</v>
      </c>
      <c r="AL57" s="8">
        <v>2.2559999999999998</v>
      </c>
      <c r="AM57" s="8">
        <v>2</v>
      </c>
      <c r="AN57" s="8">
        <v>261.33999999999997</v>
      </c>
      <c r="AO57" s="8">
        <v>8.6999999999999993</v>
      </c>
      <c r="AP57" s="8">
        <v>10</v>
      </c>
    </row>
    <row r="58" spans="1:42" x14ac:dyDescent="0.4">
      <c r="A58" s="8">
        <v>57</v>
      </c>
      <c r="B58" s="8" t="s">
        <v>70</v>
      </c>
      <c r="C58" s="9">
        <v>3</v>
      </c>
      <c r="D58" s="8">
        <v>6</v>
      </c>
      <c r="E58" s="8">
        <v>138.90549999999999</v>
      </c>
      <c r="F58" s="8">
        <v>1.95</v>
      </c>
      <c r="G58" s="9">
        <v>1.95</v>
      </c>
      <c r="H58" s="9">
        <v>1.69</v>
      </c>
      <c r="I58" s="8"/>
      <c r="J58" s="8">
        <v>1.36</v>
      </c>
      <c r="K58" s="8">
        <v>1.08</v>
      </c>
      <c r="L58" s="13">
        <v>1.1000000000000001</v>
      </c>
      <c r="M58" s="14">
        <v>3.06</v>
      </c>
      <c r="N58" s="14"/>
      <c r="O58" s="15">
        <v>1.2</v>
      </c>
      <c r="P58" s="14">
        <v>2.4900000000000002</v>
      </c>
      <c r="Q58" s="9">
        <v>1193</v>
      </c>
      <c r="R58" s="8">
        <v>3743</v>
      </c>
      <c r="S58" s="8">
        <v>6.2</v>
      </c>
      <c r="T58" s="9">
        <v>6.15</v>
      </c>
      <c r="U58" s="8">
        <v>12.1</v>
      </c>
      <c r="V58" s="8">
        <v>27.11</v>
      </c>
      <c r="W58" s="8">
        <v>0.13400000000000001</v>
      </c>
      <c r="X58" s="8">
        <v>5.5769000000000002</v>
      </c>
      <c r="Y58" s="8">
        <v>0.47</v>
      </c>
      <c r="Z58" s="8"/>
      <c r="AA58" s="8">
        <v>0.7</v>
      </c>
      <c r="AB58" s="8">
        <v>0</v>
      </c>
      <c r="AC58" s="8">
        <v>2.9729999999999999</v>
      </c>
      <c r="AD58" s="17">
        <v>-4.1241284200000337</v>
      </c>
      <c r="AE58" s="8">
        <v>115.744</v>
      </c>
      <c r="AF58" s="8">
        <v>-5.8966027800000234</v>
      </c>
      <c r="AG58" s="8" t="s">
        <v>188</v>
      </c>
      <c r="AH58" s="8">
        <v>325.80914000000001</v>
      </c>
      <c r="AI58" s="8">
        <v>3</v>
      </c>
      <c r="AJ58" s="8">
        <v>-3.859</v>
      </c>
      <c r="AK58" s="8">
        <v>6.52</v>
      </c>
      <c r="AL58" s="8">
        <v>3.8769999999999998</v>
      </c>
      <c r="AM58" s="8">
        <v>3</v>
      </c>
      <c r="AN58" s="8">
        <v>433.01</v>
      </c>
      <c r="AO58" s="8">
        <v>158</v>
      </c>
      <c r="AP58" s="8">
        <v>11</v>
      </c>
    </row>
    <row r="59" spans="1:42" x14ac:dyDescent="0.4">
      <c r="A59" s="8">
        <v>58</v>
      </c>
      <c r="B59" s="8" t="s">
        <v>189</v>
      </c>
      <c r="C59" s="9">
        <v>3</v>
      </c>
      <c r="D59" s="8">
        <v>6</v>
      </c>
      <c r="E59" s="8">
        <v>140.11600000000001</v>
      </c>
      <c r="F59" s="8">
        <v>1.85</v>
      </c>
      <c r="G59" s="9">
        <v>1.85</v>
      </c>
      <c r="H59" s="9"/>
      <c r="I59" s="8"/>
      <c r="J59" s="8">
        <v>1.1499999999999999</v>
      </c>
      <c r="K59" s="8">
        <v>1.08</v>
      </c>
      <c r="L59" s="13">
        <v>1.1200000000000001</v>
      </c>
      <c r="M59" s="14">
        <v>3.05</v>
      </c>
      <c r="N59" s="14"/>
      <c r="O59" s="15"/>
      <c r="P59" s="14">
        <v>2.61</v>
      </c>
      <c r="Q59" s="9">
        <v>1068</v>
      </c>
      <c r="R59" s="8">
        <v>3633</v>
      </c>
      <c r="S59" s="8">
        <v>5.46</v>
      </c>
      <c r="T59" s="9">
        <v>6.77</v>
      </c>
      <c r="U59" s="8">
        <v>6.3</v>
      </c>
      <c r="V59" s="8">
        <v>26.94</v>
      </c>
      <c r="W59" s="8">
        <v>0.113</v>
      </c>
      <c r="X59" s="8">
        <v>5.5387000000000004</v>
      </c>
      <c r="Y59" s="8">
        <v>0.95499999999999996</v>
      </c>
      <c r="Z59" s="8"/>
      <c r="AA59" s="8">
        <v>1.02</v>
      </c>
      <c r="AB59" s="8">
        <v>2E-3</v>
      </c>
      <c r="AC59" s="8">
        <v>2.9769999999999999</v>
      </c>
      <c r="AD59" s="17">
        <v>-3.1432313600000157</v>
      </c>
      <c r="AE59" s="8">
        <v>129.084</v>
      </c>
      <c r="AF59" s="8">
        <v>-5.6252918200000295</v>
      </c>
      <c r="AG59" s="8" t="s">
        <v>190</v>
      </c>
      <c r="AH59" s="8">
        <v>172.1148</v>
      </c>
      <c r="AI59" s="8">
        <v>4</v>
      </c>
      <c r="AJ59" s="8">
        <v>-3.9380000000000002</v>
      </c>
      <c r="AK59" s="8">
        <v>6.99</v>
      </c>
      <c r="AL59" s="8">
        <v>1.88</v>
      </c>
      <c r="AM59" s="8">
        <v>3</v>
      </c>
      <c r="AN59" s="8">
        <v>434.22</v>
      </c>
      <c r="AO59" s="8">
        <v>176</v>
      </c>
      <c r="AP59" s="8">
        <v>12</v>
      </c>
    </row>
    <row r="60" spans="1:42" x14ac:dyDescent="0.4">
      <c r="A60" s="8">
        <v>59</v>
      </c>
      <c r="B60" s="8" t="s">
        <v>191</v>
      </c>
      <c r="C60" s="9">
        <v>3</v>
      </c>
      <c r="D60" s="8">
        <v>6</v>
      </c>
      <c r="E60" s="8">
        <v>140.90770000000001</v>
      </c>
      <c r="F60" s="8">
        <v>2.4700000000000002</v>
      </c>
      <c r="G60" s="9">
        <v>1.85</v>
      </c>
      <c r="H60" s="9"/>
      <c r="I60" s="8"/>
      <c r="J60" s="8">
        <v>1.32</v>
      </c>
      <c r="K60" s="8">
        <v>1.07</v>
      </c>
      <c r="L60" s="13">
        <v>1.1299999999999999</v>
      </c>
      <c r="M60" s="14">
        <v>3.21</v>
      </c>
      <c r="N60" s="14"/>
      <c r="O60" s="15"/>
      <c r="P60" s="14">
        <v>2.2400000000000002</v>
      </c>
      <c r="Q60" s="9">
        <v>1208</v>
      </c>
      <c r="R60" s="8">
        <v>3563</v>
      </c>
      <c r="S60" s="8">
        <v>6.89</v>
      </c>
      <c r="T60" s="9">
        <v>6.77</v>
      </c>
      <c r="U60" s="8">
        <v>6.7</v>
      </c>
      <c r="V60" s="8">
        <v>27.2</v>
      </c>
      <c r="W60" s="8">
        <v>0.125</v>
      </c>
      <c r="X60" s="8">
        <v>5.4729999999999999</v>
      </c>
      <c r="Y60" s="8">
        <v>0.96199999999999997</v>
      </c>
      <c r="Z60" s="8"/>
      <c r="AA60" s="8">
        <v>0.78</v>
      </c>
      <c r="AB60" s="8">
        <v>0</v>
      </c>
      <c r="AC60" s="8">
        <v>3.077</v>
      </c>
      <c r="AD60" s="17">
        <v>-3.7931823299999792</v>
      </c>
      <c r="AE60" s="8">
        <v>115.93300000000001</v>
      </c>
      <c r="AF60" s="8">
        <v>-5.521195720000037</v>
      </c>
      <c r="AG60" s="8" t="s">
        <v>192</v>
      </c>
      <c r="AH60" s="8">
        <v>329.81351999999998</v>
      </c>
      <c r="AI60" s="8">
        <v>3</v>
      </c>
      <c r="AJ60" s="8">
        <v>-3.7189999999999999</v>
      </c>
      <c r="AK60" s="8">
        <v>6.78</v>
      </c>
      <c r="AL60" s="8">
        <v>3.8769999999999998</v>
      </c>
      <c r="AM60" s="8">
        <v>3</v>
      </c>
      <c r="AN60" s="8">
        <v>435</v>
      </c>
      <c r="AO60" s="8">
        <v>8</v>
      </c>
      <c r="AP60" s="8">
        <v>11</v>
      </c>
    </row>
    <row r="61" spans="1:42" x14ac:dyDescent="0.4">
      <c r="A61" s="8">
        <v>60</v>
      </c>
      <c r="B61" s="8" t="s">
        <v>193</v>
      </c>
      <c r="C61" s="9">
        <v>3</v>
      </c>
      <c r="D61" s="8">
        <v>6</v>
      </c>
      <c r="E61" s="8">
        <v>144.24199999999999</v>
      </c>
      <c r="F61" s="8">
        <v>2.06</v>
      </c>
      <c r="G61" s="9">
        <v>1.85</v>
      </c>
      <c r="H61" s="9"/>
      <c r="I61" s="8"/>
      <c r="J61" s="8">
        <v>1.3</v>
      </c>
      <c r="K61" s="8">
        <v>1.07</v>
      </c>
      <c r="L61" s="13">
        <v>1.1399999999999999</v>
      </c>
      <c r="M61" s="14">
        <v>3.72</v>
      </c>
      <c r="N61" s="14"/>
      <c r="O61" s="15"/>
      <c r="P61" s="14">
        <v>2.11</v>
      </c>
      <c r="Q61" s="9">
        <v>1297</v>
      </c>
      <c r="R61" s="8">
        <v>3373</v>
      </c>
      <c r="S61" s="8">
        <v>7.14</v>
      </c>
      <c r="T61" s="9">
        <v>7.01</v>
      </c>
      <c r="U61" s="8">
        <v>9.6</v>
      </c>
      <c r="V61" s="8">
        <v>27.45</v>
      </c>
      <c r="W61" s="8">
        <v>0.16500000000000001</v>
      </c>
      <c r="X61" s="8">
        <v>5.5250000000000004</v>
      </c>
      <c r="Y61" s="8">
        <v>9.3240000000000003E-2</v>
      </c>
      <c r="Z61" s="8"/>
      <c r="AA61" s="8">
        <v>0.82</v>
      </c>
      <c r="AB61" s="8">
        <v>0</v>
      </c>
      <c r="AC61" s="8">
        <v>3.08</v>
      </c>
      <c r="AD61" s="17">
        <v>-3.8465673000000038</v>
      </c>
      <c r="AE61" s="8">
        <v>115.998</v>
      </c>
      <c r="AF61" s="8">
        <v>-5.5046143800000209</v>
      </c>
      <c r="AG61" s="8" t="s">
        <v>194</v>
      </c>
      <c r="AH61" s="8">
        <v>336.48219999999998</v>
      </c>
      <c r="AI61" s="8">
        <v>3</v>
      </c>
      <c r="AJ61" s="8">
        <v>-3.7610000000000001</v>
      </c>
      <c r="AK61" s="8">
        <v>7.11</v>
      </c>
      <c r="AL61" s="8">
        <v>3.9390000000000001</v>
      </c>
      <c r="AM61" s="8">
        <v>3</v>
      </c>
      <c r="AN61" s="8">
        <v>438.4</v>
      </c>
      <c r="AO61" s="8">
        <v>145</v>
      </c>
      <c r="AP61" s="8">
        <v>11</v>
      </c>
    </row>
    <row r="62" spans="1:42" x14ac:dyDescent="0.4">
      <c r="A62" s="8">
        <v>61</v>
      </c>
      <c r="B62" s="8" t="s">
        <v>195</v>
      </c>
      <c r="C62" s="9">
        <v>3</v>
      </c>
      <c r="D62" s="8">
        <v>6</v>
      </c>
      <c r="E62" s="8">
        <v>145</v>
      </c>
      <c r="F62" s="8">
        <v>2.0499999999999998</v>
      </c>
      <c r="G62" s="9">
        <v>1.85</v>
      </c>
      <c r="H62" s="9"/>
      <c r="I62" s="8"/>
      <c r="J62" s="8">
        <v>1.28</v>
      </c>
      <c r="K62" s="8">
        <v>1.07</v>
      </c>
      <c r="L62" s="13">
        <v>1.1299999999999999</v>
      </c>
      <c r="M62" s="14">
        <v>2.86</v>
      </c>
      <c r="N62" s="14"/>
      <c r="O62" s="14"/>
      <c r="P62" s="14"/>
      <c r="Q62" s="9">
        <v>1315</v>
      </c>
      <c r="R62" s="8">
        <v>3273</v>
      </c>
      <c r="S62" s="8">
        <v>7.13</v>
      </c>
      <c r="T62" s="9">
        <v>7.26</v>
      </c>
      <c r="U62" s="8">
        <v>11</v>
      </c>
      <c r="V62" s="8">
        <v>29.54</v>
      </c>
      <c r="W62" s="8">
        <v>0.15</v>
      </c>
      <c r="X62" s="8">
        <v>5.5819999999999999</v>
      </c>
      <c r="Y62" s="8">
        <v>0.1244</v>
      </c>
      <c r="Z62" s="8"/>
      <c r="AA62" s="8">
        <v>0.84</v>
      </c>
      <c r="AB62" s="8">
        <v>0</v>
      </c>
      <c r="AC62" s="8">
        <v>3.0470000000000002</v>
      </c>
      <c r="AD62" s="17"/>
      <c r="AE62" s="8"/>
      <c r="AF62" s="8"/>
      <c r="AG62" s="8" t="s">
        <v>196</v>
      </c>
      <c r="AH62" s="8">
        <v>337.9982</v>
      </c>
      <c r="AI62" s="8">
        <v>3</v>
      </c>
      <c r="AJ62" s="8">
        <v>-3.8450000000000002</v>
      </c>
      <c r="AK62" s="8">
        <v>6.61</v>
      </c>
      <c r="AL62" s="8">
        <v>3.7749999999999999</v>
      </c>
      <c r="AM62" s="8"/>
      <c r="AN62" s="8"/>
      <c r="AO62" s="8"/>
      <c r="AP62" s="8">
        <v>11</v>
      </c>
    </row>
    <row r="63" spans="1:42" x14ac:dyDescent="0.4">
      <c r="A63" s="8">
        <v>62</v>
      </c>
      <c r="B63" s="8" t="s">
        <v>197</v>
      </c>
      <c r="C63" s="9">
        <v>3</v>
      </c>
      <c r="D63" s="8">
        <v>6</v>
      </c>
      <c r="E63" s="8">
        <v>150.36000000000001</v>
      </c>
      <c r="F63" s="8">
        <v>2.38</v>
      </c>
      <c r="G63" s="9">
        <v>1.85</v>
      </c>
      <c r="H63" s="9"/>
      <c r="I63" s="8"/>
      <c r="J63" s="8">
        <v>1.1000000000000001</v>
      </c>
      <c r="K63" s="8">
        <v>1.07</v>
      </c>
      <c r="L63" s="13">
        <v>1.17</v>
      </c>
      <c r="M63" s="14">
        <v>2.9</v>
      </c>
      <c r="N63" s="14"/>
      <c r="O63" s="15"/>
      <c r="P63" s="14">
        <v>1.9</v>
      </c>
      <c r="Q63" s="9">
        <v>1345</v>
      </c>
      <c r="R63" s="8">
        <v>2076</v>
      </c>
      <c r="S63" s="8">
        <v>8.6199999999999992</v>
      </c>
      <c r="T63" s="9">
        <v>7.52</v>
      </c>
      <c r="U63" s="8">
        <v>12.7</v>
      </c>
      <c r="V63" s="8">
        <v>29.54</v>
      </c>
      <c r="W63" s="8">
        <v>0.13300000000000001</v>
      </c>
      <c r="X63" s="8">
        <v>5.6436999999999999</v>
      </c>
      <c r="Y63" s="8">
        <v>0.1658</v>
      </c>
      <c r="Z63" s="8"/>
      <c r="AA63" s="8">
        <v>0.87</v>
      </c>
      <c r="AB63" s="8">
        <v>6.7000000000000004E-2</v>
      </c>
      <c r="AC63" s="8">
        <v>2.6890000000000001</v>
      </c>
      <c r="AD63" s="17">
        <v>-3.9010346999999683</v>
      </c>
      <c r="AE63" s="8">
        <v>115.241</v>
      </c>
      <c r="AF63" s="8">
        <v>-5.5793896000000132</v>
      </c>
      <c r="AG63" s="8" t="s">
        <v>198</v>
      </c>
      <c r="AH63" s="8">
        <v>348.71820000000002</v>
      </c>
      <c r="AI63" s="8">
        <v>3</v>
      </c>
      <c r="AJ63" s="8">
        <v>-3.871</v>
      </c>
      <c r="AK63" s="8">
        <v>6.96</v>
      </c>
      <c r="AL63" s="8">
        <v>3.8780000000000001</v>
      </c>
      <c r="AM63" s="8">
        <v>3</v>
      </c>
      <c r="AN63" s="8">
        <v>444.47</v>
      </c>
      <c r="AO63" s="8">
        <v>144</v>
      </c>
      <c r="AP63" s="8">
        <v>11</v>
      </c>
    </row>
    <row r="64" spans="1:42" x14ac:dyDescent="0.4">
      <c r="A64" s="8">
        <v>63</v>
      </c>
      <c r="B64" s="8" t="s">
        <v>199</v>
      </c>
      <c r="C64" s="9">
        <v>3</v>
      </c>
      <c r="D64" s="8">
        <v>6</v>
      </c>
      <c r="E64" s="8">
        <v>151.964</v>
      </c>
      <c r="F64" s="8">
        <v>2.31</v>
      </c>
      <c r="G64" s="9">
        <v>1.85</v>
      </c>
      <c r="H64" s="9"/>
      <c r="I64" s="8"/>
      <c r="J64" s="8">
        <v>1.31</v>
      </c>
      <c r="K64" s="8">
        <v>1.01</v>
      </c>
      <c r="L64" s="13">
        <v>1.2</v>
      </c>
      <c r="M64" s="14">
        <v>2.89</v>
      </c>
      <c r="N64" s="14"/>
      <c r="O64" s="15"/>
      <c r="P64" s="14">
        <v>1.81</v>
      </c>
      <c r="Q64" s="9">
        <v>1099</v>
      </c>
      <c r="R64" s="8">
        <v>1800</v>
      </c>
      <c r="S64" s="8">
        <v>9.2100000000000009</v>
      </c>
      <c r="T64" s="9">
        <v>5.24</v>
      </c>
      <c r="U64" s="8">
        <v>35</v>
      </c>
      <c r="V64" s="8">
        <v>27.66</v>
      </c>
      <c r="W64" s="8">
        <v>0.13900000000000001</v>
      </c>
      <c r="X64" s="8">
        <v>5.6703999999999999</v>
      </c>
      <c r="Y64" s="8">
        <v>0.86399999999999999</v>
      </c>
      <c r="Z64" s="8"/>
      <c r="AA64" s="8">
        <v>0.48</v>
      </c>
      <c r="AB64" s="8">
        <v>4.5999999999999999E-2</v>
      </c>
      <c r="AC64" s="8">
        <v>2.4020000000000001</v>
      </c>
      <c r="AD64" s="17">
        <v>-5.1126812499999801</v>
      </c>
      <c r="AE64" s="8">
        <v>114.754</v>
      </c>
      <c r="AF64" s="8">
        <v>-6.2078227300000037</v>
      </c>
      <c r="AG64" s="8" t="s">
        <v>200</v>
      </c>
      <c r="AH64" s="8">
        <v>351.92619999999999</v>
      </c>
      <c r="AI64" s="8">
        <v>3</v>
      </c>
      <c r="AJ64" s="8">
        <v>-3.18</v>
      </c>
      <c r="AK64" s="8">
        <v>7.07</v>
      </c>
      <c r="AL64" s="8">
        <v>0</v>
      </c>
      <c r="AM64" s="8">
        <v>3</v>
      </c>
      <c r="AN64" s="8">
        <v>446.06</v>
      </c>
      <c r="AO64" s="8">
        <v>144.4</v>
      </c>
      <c r="AP64" s="8">
        <v>8</v>
      </c>
    </row>
    <row r="65" spans="1:42" x14ac:dyDescent="0.4">
      <c r="A65" s="8">
        <v>64</v>
      </c>
      <c r="B65" s="8" t="s">
        <v>201</v>
      </c>
      <c r="C65" s="9">
        <v>3</v>
      </c>
      <c r="D65" s="8">
        <v>6</v>
      </c>
      <c r="E65" s="8">
        <v>157.25</v>
      </c>
      <c r="F65" s="8">
        <v>2.33</v>
      </c>
      <c r="G65" s="9">
        <v>1.8</v>
      </c>
      <c r="H65" s="9"/>
      <c r="I65" s="8"/>
      <c r="J65" s="8">
        <v>1.08</v>
      </c>
      <c r="K65" s="8">
        <v>1.1100000000000001</v>
      </c>
      <c r="L65" s="13">
        <v>1.2</v>
      </c>
      <c r="M65" s="14">
        <v>3.14</v>
      </c>
      <c r="N65" s="14"/>
      <c r="O65" s="15"/>
      <c r="P65" s="14">
        <v>2.4</v>
      </c>
      <c r="Q65" s="9">
        <v>1585</v>
      </c>
      <c r="R65" s="8">
        <v>3523</v>
      </c>
      <c r="S65" s="8">
        <v>10</v>
      </c>
      <c r="T65" s="9">
        <v>7.9</v>
      </c>
      <c r="U65" s="8">
        <v>9.4</v>
      </c>
      <c r="V65" s="8">
        <v>37.03</v>
      </c>
      <c r="W65" s="8">
        <v>0.105</v>
      </c>
      <c r="X65" s="8">
        <v>6.1501000000000001</v>
      </c>
      <c r="Y65" s="8">
        <v>1.0410000000000001E-2</v>
      </c>
      <c r="Z65" s="8"/>
      <c r="AA65" s="8">
        <v>0.84</v>
      </c>
      <c r="AB65" s="8">
        <v>0</v>
      </c>
      <c r="AC65" s="8">
        <v>3.3839999999999999</v>
      </c>
      <c r="AD65" s="17">
        <v>-4.1276273299999957</v>
      </c>
      <c r="AE65" s="8">
        <v>114.78700000000001</v>
      </c>
      <c r="AF65" s="8">
        <v>-5.9375444400000106</v>
      </c>
      <c r="AG65" s="8" t="s">
        <v>202</v>
      </c>
      <c r="AH65" s="8">
        <v>362.4982</v>
      </c>
      <c r="AI65" s="8">
        <v>3</v>
      </c>
      <c r="AJ65" s="8">
        <v>-3.8650000000000002</v>
      </c>
      <c r="AK65" s="8">
        <v>8.32</v>
      </c>
      <c r="AL65" s="8">
        <v>3.1280000000000001</v>
      </c>
      <c r="AM65" s="8">
        <v>3</v>
      </c>
      <c r="AN65" s="8">
        <v>451.4</v>
      </c>
      <c r="AO65" s="8">
        <v>198.44</v>
      </c>
      <c r="AP65" s="8">
        <v>9</v>
      </c>
    </row>
    <row r="66" spans="1:42" x14ac:dyDescent="0.4">
      <c r="A66" s="8">
        <v>65</v>
      </c>
      <c r="B66" s="8" t="s">
        <v>203</v>
      </c>
      <c r="C66" s="9">
        <v>3</v>
      </c>
      <c r="D66" s="8">
        <v>6</v>
      </c>
      <c r="E66" s="8">
        <v>158.9254</v>
      </c>
      <c r="F66" s="8">
        <v>2.25</v>
      </c>
      <c r="G66" s="9">
        <v>1.75</v>
      </c>
      <c r="H66" s="9"/>
      <c r="I66" s="8"/>
      <c r="J66" s="8">
        <v>1.18</v>
      </c>
      <c r="K66" s="8">
        <v>1.1000000000000001</v>
      </c>
      <c r="L66" s="13">
        <v>1.1000000000000001</v>
      </c>
      <c r="M66" s="14">
        <v>3.51</v>
      </c>
      <c r="N66" s="14"/>
      <c r="O66" s="15"/>
      <c r="P66" s="14">
        <v>2.29</v>
      </c>
      <c r="Q66" s="9">
        <v>1629</v>
      </c>
      <c r="R66" s="8">
        <v>3503</v>
      </c>
      <c r="S66" s="8">
        <v>10.15</v>
      </c>
      <c r="T66" s="9">
        <v>8.23</v>
      </c>
      <c r="U66" s="8">
        <v>10.3</v>
      </c>
      <c r="V66" s="8">
        <v>28.91</v>
      </c>
      <c r="W66" s="8">
        <v>0.111</v>
      </c>
      <c r="X66" s="8">
        <v>5.8638000000000003</v>
      </c>
      <c r="Y66" s="8">
        <v>1.0410000000000001E-2</v>
      </c>
      <c r="Z66" s="8"/>
      <c r="AA66" s="8">
        <v>0.97</v>
      </c>
      <c r="AB66" s="8">
        <v>1.9E-2</v>
      </c>
      <c r="AC66" s="8">
        <v>3.2549999999999999</v>
      </c>
      <c r="AD66" s="17">
        <v>-4.1582902299999773</v>
      </c>
      <c r="AE66" s="8">
        <v>114.604</v>
      </c>
      <c r="AF66" s="8">
        <v>-6.0068983499999717</v>
      </c>
      <c r="AG66" s="8" t="s">
        <v>204</v>
      </c>
      <c r="AH66" s="8">
        <v>365.84890000000001</v>
      </c>
      <c r="AI66" s="8">
        <v>3</v>
      </c>
      <c r="AJ66" s="8">
        <v>-3.9929999999999999</v>
      </c>
      <c r="AK66" s="8">
        <v>7.84</v>
      </c>
      <c r="AL66" s="8">
        <v>3.9119999999999999</v>
      </c>
      <c r="AM66" s="8">
        <v>3</v>
      </c>
      <c r="AN66" s="8">
        <v>453</v>
      </c>
      <c r="AO66" s="8">
        <v>205.6</v>
      </c>
      <c r="AP66" s="8">
        <v>9</v>
      </c>
    </row>
    <row r="67" spans="1:42" x14ac:dyDescent="0.4">
      <c r="A67" s="8">
        <v>66</v>
      </c>
      <c r="B67" s="8" t="s">
        <v>205</v>
      </c>
      <c r="C67" s="9">
        <v>3</v>
      </c>
      <c r="D67" s="8">
        <v>6</v>
      </c>
      <c r="E67" s="8">
        <v>162.5</v>
      </c>
      <c r="F67" s="8">
        <v>2.2799999999999998</v>
      </c>
      <c r="G67" s="9">
        <v>1.75</v>
      </c>
      <c r="H67" s="9"/>
      <c r="I67" s="8"/>
      <c r="J67" s="8">
        <v>1.05</v>
      </c>
      <c r="K67" s="8">
        <v>1.1000000000000001</v>
      </c>
      <c r="L67" s="13">
        <v>1.22</v>
      </c>
      <c r="M67" s="14">
        <v>3.15</v>
      </c>
      <c r="N67" s="14"/>
      <c r="O67" s="15"/>
      <c r="P67" s="14">
        <v>2.0699999999999998</v>
      </c>
      <c r="Q67" s="9">
        <v>1680</v>
      </c>
      <c r="R67" s="8">
        <v>2840</v>
      </c>
      <c r="S67" s="8">
        <v>11.06</v>
      </c>
      <c r="T67" s="9">
        <v>8.5500000000000007</v>
      </c>
      <c r="U67" s="8">
        <v>9.9</v>
      </c>
      <c r="V67" s="8">
        <v>27.7</v>
      </c>
      <c r="W67" s="8">
        <v>0.107</v>
      </c>
      <c r="X67" s="8">
        <v>5.9389000000000003</v>
      </c>
      <c r="Y67" s="8">
        <v>0.35239999999999999</v>
      </c>
      <c r="Z67" s="8"/>
      <c r="AA67" s="8">
        <v>1</v>
      </c>
      <c r="AB67" s="8">
        <v>1.9E-2</v>
      </c>
      <c r="AC67" s="8">
        <v>3.0960000000000001</v>
      </c>
      <c r="AD67" s="17">
        <v>-4.5253968600000007</v>
      </c>
      <c r="AE67" s="8">
        <v>113.28400000000001</v>
      </c>
      <c r="AF67" s="8">
        <v>-5.8720890800000234</v>
      </c>
      <c r="AG67" s="8" t="s">
        <v>206</v>
      </c>
      <c r="AH67" s="8">
        <v>372.9982</v>
      </c>
      <c r="AI67" s="8">
        <v>3</v>
      </c>
      <c r="AJ67" s="8">
        <v>-4.0190000000000001</v>
      </c>
      <c r="AK67" s="8">
        <v>8.14</v>
      </c>
      <c r="AL67" s="8">
        <v>3.9359999999999999</v>
      </c>
      <c r="AM67" s="8">
        <v>3</v>
      </c>
      <c r="AN67" s="8">
        <v>456.61</v>
      </c>
      <c r="AO67" s="8">
        <v>216.94</v>
      </c>
      <c r="AP67" s="8">
        <v>9</v>
      </c>
    </row>
    <row r="68" spans="1:42" x14ac:dyDescent="0.4">
      <c r="A68" s="8">
        <v>67</v>
      </c>
      <c r="B68" s="8" t="s">
        <v>207</v>
      </c>
      <c r="C68" s="9">
        <v>3</v>
      </c>
      <c r="D68" s="8">
        <v>6</v>
      </c>
      <c r="E68" s="8">
        <v>164.93029999999999</v>
      </c>
      <c r="F68" s="8">
        <v>2.2599999999999998</v>
      </c>
      <c r="G68" s="9">
        <v>1.75</v>
      </c>
      <c r="H68" s="9"/>
      <c r="I68" s="8"/>
      <c r="J68" s="8">
        <v>1.04</v>
      </c>
      <c r="K68" s="8">
        <v>1.1000000000000001</v>
      </c>
      <c r="L68" s="13">
        <v>1.23</v>
      </c>
      <c r="M68" s="14">
        <v>3.18</v>
      </c>
      <c r="N68" s="14"/>
      <c r="O68" s="15"/>
      <c r="P68" s="14">
        <v>2.12</v>
      </c>
      <c r="Q68" s="9">
        <v>1734</v>
      </c>
      <c r="R68" s="8">
        <v>2993</v>
      </c>
      <c r="S68" s="8">
        <v>17</v>
      </c>
      <c r="T68" s="9">
        <v>8.8000000000000007</v>
      </c>
      <c r="U68" s="8">
        <v>11.2</v>
      </c>
      <c r="V68" s="8">
        <v>27.15</v>
      </c>
      <c r="W68" s="8">
        <v>0.16200000000000001</v>
      </c>
      <c r="X68" s="8">
        <v>6.0214999999999996</v>
      </c>
      <c r="Y68" s="8">
        <v>0.34210000000000002</v>
      </c>
      <c r="Z68" s="8"/>
      <c r="AA68" s="8">
        <v>0.97</v>
      </c>
      <c r="AB68" s="8">
        <v>1.4E-2</v>
      </c>
      <c r="AC68" s="8">
        <v>3.153</v>
      </c>
      <c r="AD68" s="17">
        <v>-4.7092391499999735</v>
      </c>
      <c r="AE68" s="8">
        <v>113.069</v>
      </c>
      <c r="AF68" s="8">
        <v>-6.0634619699999917</v>
      </c>
      <c r="AG68" s="8" t="s">
        <v>208</v>
      </c>
      <c r="AH68" s="8">
        <v>377.85885999999999</v>
      </c>
      <c r="AI68" s="8">
        <v>3</v>
      </c>
      <c r="AJ68" s="8">
        <v>-4.0430000000000001</v>
      </c>
      <c r="AK68" s="8">
        <v>8.4</v>
      </c>
      <c r="AL68" s="8">
        <v>3.9609999999999999</v>
      </c>
      <c r="AM68" s="8">
        <v>3</v>
      </c>
      <c r="AN68" s="8">
        <v>440.95</v>
      </c>
      <c r="AO68" s="8">
        <v>23.6</v>
      </c>
      <c r="AP68" s="8">
        <v>9</v>
      </c>
    </row>
    <row r="69" spans="1:42" x14ac:dyDescent="0.4">
      <c r="A69" s="8">
        <v>68</v>
      </c>
      <c r="B69" s="8" t="s">
        <v>209</v>
      </c>
      <c r="C69" s="9">
        <v>3</v>
      </c>
      <c r="D69" s="8">
        <v>6</v>
      </c>
      <c r="E69" s="8">
        <v>167.25899999999999</v>
      </c>
      <c r="F69" s="8">
        <v>2.2599999999999998</v>
      </c>
      <c r="G69" s="9">
        <v>1.75</v>
      </c>
      <c r="H69" s="9"/>
      <c r="I69" s="8"/>
      <c r="J69" s="8">
        <v>1.03</v>
      </c>
      <c r="K69" s="8">
        <v>1.1100000000000001</v>
      </c>
      <c r="L69" s="13">
        <v>1.24</v>
      </c>
      <c r="M69" s="14">
        <v>3.21</v>
      </c>
      <c r="N69" s="14"/>
      <c r="O69" s="15"/>
      <c r="P69" s="14">
        <v>2.02</v>
      </c>
      <c r="Q69" s="9">
        <v>1770</v>
      </c>
      <c r="R69" s="8">
        <v>3141</v>
      </c>
      <c r="S69" s="8">
        <v>19.899999999999999</v>
      </c>
      <c r="T69" s="9">
        <v>9.07</v>
      </c>
      <c r="U69" s="8">
        <v>12.2</v>
      </c>
      <c r="V69" s="8">
        <v>28.12</v>
      </c>
      <c r="W69" s="8">
        <v>0.14499999999999999</v>
      </c>
      <c r="X69" s="8">
        <v>6.1077000000000004</v>
      </c>
      <c r="Y69" s="8">
        <v>0.311</v>
      </c>
      <c r="Z69" s="8"/>
      <c r="AA69" s="8">
        <v>0.99</v>
      </c>
      <c r="AB69" s="8">
        <v>0.01</v>
      </c>
      <c r="AC69" s="8">
        <v>3.1869999999999998</v>
      </c>
      <c r="AD69" s="17">
        <v>-3.6521631399999706</v>
      </c>
      <c r="AE69" s="8">
        <v>117.72</v>
      </c>
      <c r="AF69" s="8">
        <v>-6.1917332699999861</v>
      </c>
      <c r="AG69" s="8" t="s">
        <v>210</v>
      </c>
      <c r="AH69" s="8">
        <v>382.516199999999</v>
      </c>
      <c r="AI69" s="8">
        <v>3</v>
      </c>
      <c r="AJ69" s="8">
        <v>-4.0659999999999998</v>
      </c>
      <c r="AK69" s="8">
        <v>8.65</v>
      </c>
      <c r="AL69" s="8">
        <v>3.9820000000000002</v>
      </c>
      <c r="AM69" s="8">
        <v>3</v>
      </c>
      <c r="AN69" s="8">
        <v>443.27100000000002</v>
      </c>
      <c r="AO69" s="8">
        <v>192.2</v>
      </c>
      <c r="AP69" s="8">
        <v>9</v>
      </c>
    </row>
    <row r="70" spans="1:42" x14ac:dyDescent="0.4">
      <c r="A70" s="8">
        <v>69</v>
      </c>
      <c r="B70" s="8" t="s">
        <v>211</v>
      </c>
      <c r="C70" s="9">
        <v>3</v>
      </c>
      <c r="D70" s="8">
        <v>6</v>
      </c>
      <c r="E70" s="8">
        <v>168.9342</v>
      </c>
      <c r="F70" s="8">
        <v>2.2200000000000002</v>
      </c>
      <c r="G70" s="9">
        <v>1.75</v>
      </c>
      <c r="H70" s="9"/>
      <c r="I70" s="8"/>
      <c r="J70" s="8">
        <v>1.02</v>
      </c>
      <c r="K70" s="8">
        <v>1.1100000000000001</v>
      </c>
      <c r="L70" s="13">
        <v>1.25</v>
      </c>
      <c r="M70" s="14">
        <v>3.61</v>
      </c>
      <c r="N70" s="14"/>
      <c r="O70" s="15"/>
      <c r="P70" s="14">
        <v>2.0299999999999998</v>
      </c>
      <c r="Q70" s="9">
        <v>1818</v>
      </c>
      <c r="R70" s="8">
        <v>2223</v>
      </c>
      <c r="S70" s="8">
        <v>16.84</v>
      </c>
      <c r="T70" s="9">
        <v>9.32</v>
      </c>
      <c r="U70" s="8">
        <v>13.3</v>
      </c>
      <c r="V70" s="8">
        <v>27.03</v>
      </c>
      <c r="W70" s="8">
        <v>0.16900000000000001</v>
      </c>
      <c r="X70" s="8">
        <v>6.1843000000000004</v>
      </c>
      <c r="Y70" s="8">
        <v>1.0289999999999999</v>
      </c>
      <c r="Z70" s="8"/>
      <c r="AA70" s="8">
        <v>1.01</v>
      </c>
      <c r="AB70" s="8">
        <v>3.0000000000000001E-3</v>
      </c>
      <c r="AC70" s="8">
        <v>3.2210000000000001</v>
      </c>
      <c r="AD70" s="17">
        <v>-4.9930278699999917</v>
      </c>
      <c r="AE70" s="8">
        <v>112.876</v>
      </c>
      <c r="AF70" s="8">
        <v>-6.3221821200000363</v>
      </c>
      <c r="AG70" s="8" t="s">
        <v>212</v>
      </c>
      <c r="AH70" s="8">
        <v>385.86664000000002</v>
      </c>
      <c r="AI70" s="8">
        <v>3</v>
      </c>
      <c r="AJ70" s="8">
        <v>-4.1020000000000003</v>
      </c>
      <c r="AK70" s="8">
        <v>8.92</v>
      </c>
      <c r="AL70" s="8">
        <v>3.9910000000000001</v>
      </c>
      <c r="AM70" s="8">
        <v>3</v>
      </c>
      <c r="AN70" s="8">
        <v>445</v>
      </c>
      <c r="AO70" s="8">
        <v>264.8</v>
      </c>
      <c r="AP70" s="8">
        <v>9</v>
      </c>
    </row>
    <row r="71" spans="1:42" x14ac:dyDescent="0.4">
      <c r="A71" s="8">
        <v>70</v>
      </c>
      <c r="B71" s="8" t="s">
        <v>213</v>
      </c>
      <c r="C71" s="9">
        <v>3</v>
      </c>
      <c r="D71" s="8">
        <v>6</v>
      </c>
      <c r="E71" s="8">
        <v>173.054</v>
      </c>
      <c r="F71" s="8">
        <v>2.2200000000000002</v>
      </c>
      <c r="G71" s="9">
        <v>1.75</v>
      </c>
      <c r="H71" s="9"/>
      <c r="I71" s="8"/>
      <c r="J71" s="8">
        <v>1.1299999999999999</v>
      </c>
      <c r="K71" s="8">
        <v>1.06</v>
      </c>
      <c r="L71" s="13">
        <v>1.1000000000000001</v>
      </c>
      <c r="M71" s="14">
        <v>3.12</v>
      </c>
      <c r="N71" s="14"/>
      <c r="O71" s="15"/>
      <c r="P71" s="14">
        <v>1.78</v>
      </c>
      <c r="Q71" s="9">
        <v>1097</v>
      </c>
      <c r="R71" s="8">
        <v>1469</v>
      </c>
      <c r="S71" s="8">
        <v>7.66</v>
      </c>
      <c r="T71" s="9">
        <v>6.9</v>
      </c>
      <c r="U71" s="8">
        <v>26.3</v>
      </c>
      <c r="V71" s="8">
        <v>26.74</v>
      </c>
      <c r="W71" s="8">
        <v>0.38500000000000001</v>
      </c>
      <c r="X71" s="8">
        <v>6.2542</v>
      </c>
      <c r="Y71" s="8">
        <v>-0.02</v>
      </c>
      <c r="Z71" s="8"/>
      <c r="AA71" s="8">
        <v>0.43</v>
      </c>
      <c r="AB71" s="8">
        <v>3.0000000000000001E-3</v>
      </c>
      <c r="AC71" s="8">
        <v>2.556</v>
      </c>
      <c r="AD71" s="17">
        <v>-5.1789684100000102</v>
      </c>
      <c r="AE71" s="8">
        <v>114.82</v>
      </c>
      <c r="AF71" s="8">
        <v>-6.6869816400000133</v>
      </c>
      <c r="AG71" s="8" t="s">
        <v>214</v>
      </c>
      <c r="AH71" s="8">
        <v>394.08819999999997</v>
      </c>
      <c r="AI71" s="8">
        <v>3</v>
      </c>
      <c r="AJ71" s="8">
        <v>-2.7090000000000001</v>
      </c>
      <c r="AK71" s="8">
        <v>8.52</v>
      </c>
      <c r="AL71" s="8">
        <v>0</v>
      </c>
      <c r="AM71" s="8">
        <v>3</v>
      </c>
      <c r="AN71" s="8">
        <v>444.09500000000003</v>
      </c>
      <c r="AO71" s="8">
        <v>239</v>
      </c>
      <c r="AP71" s="8">
        <v>8</v>
      </c>
    </row>
    <row r="72" spans="1:42" x14ac:dyDescent="0.4">
      <c r="A72" s="8">
        <v>71</v>
      </c>
      <c r="B72" s="8" t="s">
        <v>215</v>
      </c>
      <c r="C72" s="9">
        <v>3</v>
      </c>
      <c r="D72" s="8">
        <v>6</v>
      </c>
      <c r="E72" s="8">
        <v>174.96680000000001</v>
      </c>
      <c r="F72" s="8">
        <v>2.17</v>
      </c>
      <c r="G72" s="9">
        <v>1.75</v>
      </c>
      <c r="H72" s="9">
        <v>1.6</v>
      </c>
      <c r="I72" s="8"/>
      <c r="J72" s="8">
        <v>1</v>
      </c>
      <c r="K72" s="8">
        <v>1.1399999999999999</v>
      </c>
      <c r="L72" s="13">
        <v>1.27</v>
      </c>
      <c r="M72" s="14">
        <v>2.89</v>
      </c>
      <c r="N72" s="14">
        <v>1.0900000000000001</v>
      </c>
      <c r="O72" s="15"/>
      <c r="P72" s="14">
        <v>2.68</v>
      </c>
      <c r="Q72" s="9">
        <v>1925</v>
      </c>
      <c r="R72" s="8">
        <v>3675</v>
      </c>
      <c r="S72" s="8">
        <v>22</v>
      </c>
      <c r="T72" s="9">
        <v>9.84</v>
      </c>
      <c r="U72" s="8">
        <v>9.9</v>
      </c>
      <c r="V72" s="8">
        <v>26.86</v>
      </c>
      <c r="W72" s="8">
        <v>0.16400000000000001</v>
      </c>
      <c r="X72" s="8">
        <v>5.4259000000000004</v>
      </c>
      <c r="Y72" s="8">
        <v>0.34</v>
      </c>
      <c r="Z72" s="8"/>
      <c r="AA72" s="8">
        <v>1.05</v>
      </c>
      <c r="AB72" s="8">
        <v>0</v>
      </c>
      <c r="AC72" s="8">
        <v>3.2869999999999999</v>
      </c>
      <c r="AD72" s="17">
        <v>-5.1311222699999917</v>
      </c>
      <c r="AE72" s="8">
        <v>112.246</v>
      </c>
      <c r="AF72" s="8">
        <v>-6.4682454800000073</v>
      </c>
      <c r="AG72" s="8" t="s">
        <v>216</v>
      </c>
      <c r="AH72" s="8">
        <v>397.93180000000001</v>
      </c>
      <c r="AI72" s="8">
        <v>3</v>
      </c>
      <c r="AJ72" s="8">
        <v>-4.133</v>
      </c>
      <c r="AK72" s="8">
        <v>9.5</v>
      </c>
      <c r="AL72" s="8">
        <v>4.0309999999999997</v>
      </c>
      <c r="AM72" s="8">
        <v>3</v>
      </c>
      <c r="AN72" s="8">
        <v>360.98</v>
      </c>
      <c r="AO72" s="8">
        <v>71.099999999999994</v>
      </c>
      <c r="AP72" s="8">
        <v>9</v>
      </c>
    </row>
    <row r="73" spans="1:42" x14ac:dyDescent="0.4">
      <c r="A73" s="8">
        <v>72</v>
      </c>
      <c r="B73" s="8" t="s">
        <v>72</v>
      </c>
      <c r="C73" s="9">
        <v>4</v>
      </c>
      <c r="D73" s="8">
        <v>6</v>
      </c>
      <c r="E73" s="8">
        <v>178.49</v>
      </c>
      <c r="F73" s="8">
        <v>2.08</v>
      </c>
      <c r="G73" s="9">
        <v>1.55</v>
      </c>
      <c r="H73" s="9">
        <v>1.5</v>
      </c>
      <c r="I73" s="8"/>
      <c r="J73" s="8">
        <v>0.85</v>
      </c>
      <c r="K73" s="8">
        <v>1.23</v>
      </c>
      <c r="L73" s="13">
        <v>1.3</v>
      </c>
      <c r="M73" s="14">
        <v>3.5</v>
      </c>
      <c r="N73" s="14">
        <v>1.1599999999999999</v>
      </c>
      <c r="O73" s="15">
        <v>1.4</v>
      </c>
      <c r="P73" s="14">
        <v>2.0099999999999998</v>
      </c>
      <c r="Q73" s="9">
        <v>2506</v>
      </c>
      <c r="R73" s="8">
        <v>4876</v>
      </c>
      <c r="S73" s="8">
        <v>27.2</v>
      </c>
      <c r="T73" s="9">
        <v>13.3</v>
      </c>
      <c r="U73" s="8">
        <v>5.9</v>
      </c>
      <c r="V73" s="8">
        <v>25.73</v>
      </c>
      <c r="W73" s="8">
        <v>0.23</v>
      </c>
      <c r="X73" s="8">
        <v>6.8250999999999999</v>
      </c>
      <c r="Y73" s="8">
        <v>0.1762</v>
      </c>
      <c r="Z73" s="8">
        <v>4</v>
      </c>
      <c r="AA73" s="8">
        <v>1.71</v>
      </c>
      <c r="AB73" s="8">
        <v>0</v>
      </c>
      <c r="AC73" s="8">
        <v>4.2939999999999996</v>
      </c>
      <c r="AD73" s="17">
        <v>-5.0628173199999082</v>
      </c>
      <c r="AE73" s="8">
        <v>113.422</v>
      </c>
      <c r="AF73" s="8">
        <v>-7.0502189099998986</v>
      </c>
      <c r="AG73" s="8" t="s">
        <v>217</v>
      </c>
      <c r="AH73" s="8">
        <v>210.4888</v>
      </c>
      <c r="AI73" s="8">
        <v>4</v>
      </c>
      <c r="AJ73" s="8">
        <v>-4.03</v>
      </c>
      <c r="AK73" s="8">
        <v>9.9700000000000006</v>
      </c>
      <c r="AL73" s="8">
        <v>4.0670000000000002</v>
      </c>
      <c r="AM73" s="8">
        <v>4</v>
      </c>
      <c r="AN73" s="8">
        <v>320.3</v>
      </c>
      <c r="AO73" s="8">
        <v>89.5</v>
      </c>
      <c r="AP73" s="8">
        <v>10</v>
      </c>
    </row>
    <row r="74" spans="1:42" x14ac:dyDescent="0.4">
      <c r="A74" s="8">
        <v>73</v>
      </c>
      <c r="B74" s="8" t="s">
        <v>73</v>
      </c>
      <c r="C74" s="9">
        <v>5</v>
      </c>
      <c r="D74" s="8">
        <v>6</v>
      </c>
      <c r="E74" s="8">
        <v>180.9479</v>
      </c>
      <c r="F74" s="8">
        <v>2</v>
      </c>
      <c r="G74" s="9">
        <v>1.45</v>
      </c>
      <c r="H74" s="9">
        <v>1.38</v>
      </c>
      <c r="I74" s="8"/>
      <c r="J74" s="8">
        <v>0.78</v>
      </c>
      <c r="K74" s="8">
        <v>1.33</v>
      </c>
      <c r="L74" s="13">
        <v>1.5</v>
      </c>
      <c r="M74" s="14">
        <v>4.0999999999999996</v>
      </c>
      <c r="N74" s="14">
        <v>1.34</v>
      </c>
      <c r="O74" s="14">
        <v>1.8</v>
      </c>
      <c r="P74" s="14">
        <v>2.3199999999999998</v>
      </c>
      <c r="Q74" s="9">
        <v>3258</v>
      </c>
      <c r="R74" s="8">
        <v>5731</v>
      </c>
      <c r="S74" s="8">
        <v>36.57</v>
      </c>
      <c r="T74" s="9">
        <v>16.399999999999999</v>
      </c>
      <c r="U74" s="8">
        <v>6.3</v>
      </c>
      <c r="V74" s="8">
        <v>25.36</v>
      </c>
      <c r="W74" s="8">
        <v>0.57499999999999996</v>
      </c>
      <c r="X74" s="8">
        <v>7.5495999999999999</v>
      </c>
      <c r="Y74" s="8">
        <v>0.32200000000000001</v>
      </c>
      <c r="Z74" s="8">
        <v>5</v>
      </c>
      <c r="AA74" s="8">
        <v>2.34</v>
      </c>
      <c r="AB74" s="8">
        <v>0</v>
      </c>
      <c r="AC74" s="8">
        <v>4.6379999999999999</v>
      </c>
      <c r="AD74" s="17"/>
      <c r="AE74" s="8"/>
      <c r="AF74" s="8"/>
      <c r="AG74" s="8" t="s">
        <v>218</v>
      </c>
      <c r="AH74" s="8">
        <v>441.89299999999997</v>
      </c>
      <c r="AI74" s="8">
        <v>5</v>
      </c>
      <c r="AJ74" s="8">
        <v>-3.3380000000000001</v>
      </c>
      <c r="AK74" s="8">
        <v>8.43</v>
      </c>
      <c r="AL74" s="8">
        <v>3.101</v>
      </c>
      <c r="AM74" s="8"/>
      <c r="AN74" s="8"/>
      <c r="AO74" s="8"/>
      <c r="AP74" s="8">
        <v>11</v>
      </c>
    </row>
    <row r="75" spans="1:42" x14ac:dyDescent="0.4">
      <c r="A75" s="8">
        <v>74</v>
      </c>
      <c r="B75" s="8" t="s">
        <v>74</v>
      </c>
      <c r="C75" s="9">
        <v>6</v>
      </c>
      <c r="D75" s="8">
        <v>6</v>
      </c>
      <c r="E75" s="8">
        <v>183.84</v>
      </c>
      <c r="F75" s="8">
        <v>1.93</v>
      </c>
      <c r="G75" s="9">
        <v>1.35</v>
      </c>
      <c r="H75" s="9">
        <v>1.46</v>
      </c>
      <c r="I75" s="8"/>
      <c r="J75" s="8">
        <v>0.74</v>
      </c>
      <c r="K75" s="8">
        <v>1.4</v>
      </c>
      <c r="L75" s="13">
        <v>2.36</v>
      </c>
      <c r="M75" s="14">
        <v>4.4000000000000004</v>
      </c>
      <c r="N75" s="14">
        <v>1.47</v>
      </c>
      <c r="O75" s="15">
        <v>1.9500000000000002</v>
      </c>
      <c r="P75" s="14">
        <v>2.42</v>
      </c>
      <c r="Q75" s="9">
        <v>3695</v>
      </c>
      <c r="R75" s="8">
        <v>5828</v>
      </c>
      <c r="S75" s="8">
        <v>52.31</v>
      </c>
      <c r="T75" s="9">
        <v>19.3</v>
      </c>
      <c r="U75" s="8">
        <v>4.5</v>
      </c>
      <c r="V75" s="8">
        <v>24.27</v>
      </c>
      <c r="W75" s="8">
        <v>1.74</v>
      </c>
      <c r="X75" s="8">
        <v>7.8639999999999999</v>
      </c>
      <c r="Y75" s="8">
        <v>0.81499999999999995</v>
      </c>
      <c r="Z75" s="8">
        <v>6</v>
      </c>
      <c r="AA75" s="8">
        <v>3.23</v>
      </c>
      <c r="AB75" s="8">
        <v>0</v>
      </c>
      <c r="AC75" s="8">
        <v>4.8</v>
      </c>
      <c r="AD75" s="17">
        <v>-2.058197840000048</v>
      </c>
      <c r="AE75" s="8">
        <v>135.15100000000001</v>
      </c>
      <c r="AF75" s="8">
        <v>-4.4193362099999831</v>
      </c>
      <c r="AG75" s="8" t="s">
        <v>219</v>
      </c>
      <c r="AH75" s="8">
        <v>231.8382</v>
      </c>
      <c r="AI75" s="8">
        <v>6</v>
      </c>
      <c r="AJ75" s="8">
        <v>-2.173</v>
      </c>
      <c r="AK75" s="8">
        <v>6.87</v>
      </c>
      <c r="AL75" s="8">
        <v>1.5649999999999999</v>
      </c>
      <c r="AM75" s="8">
        <v>6</v>
      </c>
      <c r="AN75" s="8">
        <v>3132.52</v>
      </c>
      <c r="AO75" s="8"/>
      <c r="AP75" s="8">
        <v>14</v>
      </c>
    </row>
    <row r="76" spans="1:42" x14ac:dyDescent="0.4">
      <c r="A76" s="8">
        <v>75</v>
      </c>
      <c r="B76" s="8" t="s">
        <v>75</v>
      </c>
      <c r="C76" s="9">
        <v>7</v>
      </c>
      <c r="D76" s="8">
        <v>6</v>
      </c>
      <c r="E76" s="8">
        <v>186.20699999999999</v>
      </c>
      <c r="F76" s="8">
        <v>1.88</v>
      </c>
      <c r="G76" s="9">
        <v>1.35</v>
      </c>
      <c r="H76" s="9">
        <v>1.59</v>
      </c>
      <c r="I76" s="8"/>
      <c r="J76" s="8">
        <v>0.77</v>
      </c>
      <c r="K76" s="8">
        <v>1.46</v>
      </c>
      <c r="L76" s="13">
        <v>1.9</v>
      </c>
      <c r="M76" s="14">
        <v>3.97</v>
      </c>
      <c r="N76" s="14">
        <v>1.6</v>
      </c>
      <c r="O76" s="15">
        <v>1.9</v>
      </c>
      <c r="P76" s="14">
        <v>2.59</v>
      </c>
      <c r="Q76" s="9">
        <v>3459</v>
      </c>
      <c r="R76" s="8">
        <v>5869</v>
      </c>
      <c r="S76" s="8">
        <v>60.43</v>
      </c>
      <c r="T76" s="9">
        <v>20.8</v>
      </c>
      <c r="U76" s="8">
        <v>6.2</v>
      </c>
      <c r="V76" s="8">
        <v>25.48</v>
      </c>
      <c r="W76" s="8">
        <v>0.47899999999999998</v>
      </c>
      <c r="X76" s="8">
        <v>7.8334999999999999</v>
      </c>
      <c r="Y76" s="8">
        <v>0.15</v>
      </c>
      <c r="Z76" s="8">
        <v>7</v>
      </c>
      <c r="AA76" s="8">
        <v>2.58</v>
      </c>
      <c r="AB76" s="8">
        <v>0</v>
      </c>
      <c r="AC76" s="8">
        <v>4.7729999999999997</v>
      </c>
      <c r="AD76" s="17">
        <v>-0.5093350099999725</v>
      </c>
      <c r="AE76" s="8">
        <v>176.267</v>
      </c>
      <c r="AF76" s="8">
        <v>-3.5093637699999363</v>
      </c>
      <c r="AG76" s="8" t="s">
        <v>220</v>
      </c>
      <c r="AH76" s="8">
        <v>484.40980000000002</v>
      </c>
      <c r="AI76" s="8">
        <v>7</v>
      </c>
      <c r="AJ76" s="8">
        <v>-2.0390000000000001</v>
      </c>
      <c r="AK76" s="8">
        <v>5.84</v>
      </c>
      <c r="AL76" s="8">
        <v>2.6749999999999998</v>
      </c>
      <c r="AM76" s="8">
        <v>7</v>
      </c>
      <c r="AN76" s="8">
        <v>268.2</v>
      </c>
      <c r="AO76" s="8">
        <v>6.2</v>
      </c>
      <c r="AP76" s="8">
        <v>7</v>
      </c>
    </row>
    <row r="77" spans="1:42" x14ac:dyDescent="0.4">
      <c r="A77" s="8">
        <v>76</v>
      </c>
      <c r="B77" s="8" t="s">
        <v>76</v>
      </c>
      <c r="C77" s="9">
        <v>8</v>
      </c>
      <c r="D77" s="8">
        <v>6</v>
      </c>
      <c r="E77" s="8">
        <v>190.23</v>
      </c>
      <c r="F77" s="8">
        <v>1.85</v>
      </c>
      <c r="G77" s="9">
        <v>1.3</v>
      </c>
      <c r="H77" s="9">
        <v>1.28</v>
      </c>
      <c r="I77" s="8"/>
      <c r="J77" s="8">
        <v>0.77</v>
      </c>
      <c r="K77" s="8">
        <v>1.52</v>
      </c>
      <c r="L77" s="13">
        <v>2.2000000000000002</v>
      </c>
      <c r="M77" s="14">
        <v>4.8899999999999997</v>
      </c>
      <c r="N77" s="14">
        <v>1.65</v>
      </c>
      <c r="O77" s="14">
        <v>2.2000000000000002</v>
      </c>
      <c r="P77" s="14">
        <v>2.72</v>
      </c>
      <c r="Q77" s="9">
        <v>3306</v>
      </c>
      <c r="R77" s="8">
        <v>5285</v>
      </c>
      <c r="S77" s="8">
        <v>57.85</v>
      </c>
      <c r="T77" s="9">
        <v>22.59</v>
      </c>
      <c r="U77" s="8">
        <v>5.0999999999999996</v>
      </c>
      <c r="V77" s="8">
        <v>24.7</v>
      </c>
      <c r="W77" s="8">
        <v>0.876</v>
      </c>
      <c r="X77" s="8">
        <v>8.4382000000000001</v>
      </c>
      <c r="Y77" s="8">
        <v>1.1000000000000001</v>
      </c>
      <c r="Z77" s="8">
        <v>8</v>
      </c>
      <c r="AA77" s="8">
        <v>2.92</v>
      </c>
      <c r="AB77" s="8">
        <v>0</v>
      </c>
      <c r="AC77" s="8">
        <v>5.2709999999999999</v>
      </c>
      <c r="AD77" s="17"/>
      <c r="AE77" s="8"/>
      <c r="AF77" s="8"/>
      <c r="AG77" s="8" t="s">
        <v>221</v>
      </c>
      <c r="AH77" s="8">
        <v>254.23</v>
      </c>
      <c r="AI77" s="8">
        <v>8</v>
      </c>
      <c r="AJ77" s="8">
        <v>-1.5409999999999999</v>
      </c>
      <c r="AK77" s="8">
        <v>4.51</v>
      </c>
      <c r="AL77" s="8">
        <v>3.2989999999999999</v>
      </c>
      <c r="AM77" s="8"/>
      <c r="AN77" s="8"/>
      <c r="AO77" s="8"/>
      <c r="AP77" s="8">
        <v>8</v>
      </c>
    </row>
    <row r="78" spans="1:42" x14ac:dyDescent="0.4">
      <c r="A78" s="8">
        <v>77</v>
      </c>
      <c r="B78" s="8" t="s">
        <v>77</v>
      </c>
      <c r="C78" s="9">
        <v>9</v>
      </c>
      <c r="D78" s="8">
        <v>6</v>
      </c>
      <c r="E78" s="8">
        <v>192.21700000000001</v>
      </c>
      <c r="F78" s="8">
        <v>1.8</v>
      </c>
      <c r="G78" s="9">
        <v>1.35</v>
      </c>
      <c r="H78" s="9">
        <v>1.37</v>
      </c>
      <c r="I78" s="8"/>
      <c r="J78" s="8">
        <v>0.77</v>
      </c>
      <c r="K78" s="8">
        <v>1.55</v>
      </c>
      <c r="L78" s="13">
        <v>2.2000000000000002</v>
      </c>
      <c r="M78" s="14">
        <v>5.34</v>
      </c>
      <c r="N78" s="14">
        <v>1.68</v>
      </c>
      <c r="O78" s="15">
        <v>2.1500000000000004</v>
      </c>
      <c r="P78" s="14">
        <v>2.79</v>
      </c>
      <c r="Q78" s="9">
        <v>2739</v>
      </c>
      <c r="R78" s="8">
        <v>4701</v>
      </c>
      <c r="S78" s="8">
        <v>41.12</v>
      </c>
      <c r="T78" s="9">
        <v>22.5</v>
      </c>
      <c r="U78" s="8">
        <v>6.4</v>
      </c>
      <c r="V78" s="8">
        <v>25.1</v>
      </c>
      <c r="W78" s="8">
        <v>1.47</v>
      </c>
      <c r="X78" s="8">
        <v>8.9670000000000005</v>
      </c>
      <c r="Y78" s="8">
        <v>1.5638000000000001</v>
      </c>
      <c r="Z78" s="8">
        <v>9</v>
      </c>
      <c r="AA78" s="8">
        <v>2.2799999999999998</v>
      </c>
      <c r="AB78" s="8">
        <v>0</v>
      </c>
      <c r="AC78" s="8">
        <v>5.4210000000000003</v>
      </c>
      <c r="AD78" s="17">
        <v>0.4218207200000279</v>
      </c>
      <c r="AE78" s="8">
        <v>179.678</v>
      </c>
      <c r="AF78" s="8">
        <v>-0.77403951999997389</v>
      </c>
      <c r="AG78" s="8" t="s">
        <v>222</v>
      </c>
      <c r="AH78" s="8">
        <v>224.2158</v>
      </c>
      <c r="AI78" s="8">
        <v>4</v>
      </c>
      <c r="AJ78" s="8">
        <v>-1.2709999999999999</v>
      </c>
      <c r="AK78" s="8">
        <v>11.3</v>
      </c>
      <c r="AL78" s="8">
        <v>0</v>
      </c>
      <c r="AM78" s="8">
        <v>3</v>
      </c>
      <c r="AN78" s="8">
        <v>352.62</v>
      </c>
      <c r="AO78" s="8">
        <v>62.4</v>
      </c>
      <c r="AP78" s="8">
        <v>9</v>
      </c>
    </row>
    <row r="79" spans="1:42" x14ac:dyDescent="0.4">
      <c r="A79" s="8">
        <v>78</v>
      </c>
      <c r="B79" s="8" t="s">
        <v>78</v>
      </c>
      <c r="C79" s="9">
        <v>10</v>
      </c>
      <c r="D79" s="8">
        <v>6</v>
      </c>
      <c r="E79" s="8">
        <v>195.084</v>
      </c>
      <c r="F79" s="8">
        <v>1.77</v>
      </c>
      <c r="G79" s="9">
        <v>1.35</v>
      </c>
      <c r="H79" s="9">
        <v>1.28</v>
      </c>
      <c r="I79" s="8">
        <v>1.75</v>
      </c>
      <c r="J79" s="8">
        <v>0.74</v>
      </c>
      <c r="K79" s="8">
        <v>1.44</v>
      </c>
      <c r="L79" s="13">
        <v>2.2799999999999998</v>
      </c>
      <c r="M79" s="14">
        <v>5.57</v>
      </c>
      <c r="N79" s="14">
        <v>1.72</v>
      </c>
      <c r="O79" s="15">
        <v>2.3333333333333335</v>
      </c>
      <c r="P79" s="14">
        <v>2.98</v>
      </c>
      <c r="Q79" s="9">
        <v>2041.4</v>
      </c>
      <c r="R79" s="8">
        <v>4098</v>
      </c>
      <c r="S79" s="8">
        <v>22.17</v>
      </c>
      <c r="T79" s="9">
        <v>21.5</v>
      </c>
      <c r="U79" s="8">
        <v>8.8000000000000007</v>
      </c>
      <c r="V79" s="8">
        <v>25.86</v>
      </c>
      <c r="W79" s="8">
        <v>0.71599999999999997</v>
      </c>
      <c r="X79" s="8">
        <v>8.9588000000000001</v>
      </c>
      <c r="Y79" s="8">
        <v>2.1280000000000001</v>
      </c>
      <c r="Z79" s="8">
        <v>10</v>
      </c>
      <c r="AA79" s="8">
        <v>1.48</v>
      </c>
      <c r="AB79" s="8">
        <v>0</v>
      </c>
      <c r="AC79" s="8">
        <v>5.6440000000000001</v>
      </c>
      <c r="AD79" s="17">
        <v>-3.2144699999889781E-3</v>
      </c>
      <c r="AE79" s="8">
        <v>179.63200000000001</v>
      </c>
      <c r="AF79" s="8">
        <v>-0.73231400000003077</v>
      </c>
      <c r="AG79" s="8" t="s">
        <v>223</v>
      </c>
      <c r="AH79" s="8">
        <v>227.08279999999999</v>
      </c>
      <c r="AI79" s="8">
        <v>4</v>
      </c>
      <c r="AJ79" s="8">
        <v>-0.93700000000000006</v>
      </c>
      <c r="AK79" s="8">
        <v>11.25</v>
      </c>
      <c r="AL79" s="8">
        <v>0.66300000000000003</v>
      </c>
      <c r="AM79" s="8">
        <v>2</v>
      </c>
      <c r="AN79" s="8">
        <v>321.14999999999998</v>
      </c>
      <c r="AO79" s="8"/>
      <c r="AP79" s="8">
        <v>10</v>
      </c>
    </row>
    <row r="80" spans="1:42" x14ac:dyDescent="0.4">
      <c r="A80" s="8">
        <v>79</v>
      </c>
      <c r="B80" s="8" t="s">
        <v>79</v>
      </c>
      <c r="C80" s="9">
        <v>11</v>
      </c>
      <c r="D80" s="8">
        <v>6</v>
      </c>
      <c r="E80" s="8">
        <v>196.9666</v>
      </c>
      <c r="F80" s="8">
        <v>1.74</v>
      </c>
      <c r="G80" s="9">
        <v>1.35</v>
      </c>
      <c r="H80" s="9">
        <v>1.44</v>
      </c>
      <c r="I80" s="8">
        <v>1.66</v>
      </c>
      <c r="J80" s="8">
        <v>1.51</v>
      </c>
      <c r="K80" s="8">
        <v>1.42</v>
      </c>
      <c r="L80" s="13">
        <v>2.54</v>
      </c>
      <c r="M80" s="14">
        <v>5.77</v>
      </c>
      <c r="N80" s="14">
        <v>1.92</v>
      </c>
      <c r="O80" s="15">
        <v>2.2000000000000002</v>
      </c>
      <c r="P80" s="14">
        <v>2.81</v>
      </c>
      <c r="Q80" s="9">
        <v>1337.33</v>
      </c>
      <c r="R80" s="8">
        <v>3129</v>
      </c>
      <c r="S80" s="8">
        <v>12.72</v>
      </c>
      <c r="T80" s="9">
        <v>19.3</v>
      </c>
      <c r="U80" s="8">
        <v>14.2</v>
      </c>
      <c r="V80" s="8">
        <v>25.417999999999999</v>
      </c>
      <c r="W80" s="8">
        <v>3.17</v>
      </c>
      <c r="X80" s="8">
        <v>9.2255000000000003</v>
      </c>
      <c r="Y80" s="8">
        <v>2.30863</v>
      </c>
      <c r="Z80" s="8">
        <v>11</v>
      </c>
      <c r="AA80" s="8">
        <v>0.74</v>
      </c>
      <c r="AB80" s="8">
        <v>0</v>
      </c>
      <c r="AC80" s="8">
        <v>5.16</v>
      </c>
      <c r="AD80" s="17">
        <v>-1.0270272299999874</v>
      </c>
      <c r="AE80" s="8">
        <v>179.72399999999999</v>
      </c>
      <c r="AF80" s="8">
        <v>0.26446373999999651</v>
      </c>
      <c r="AG80" s="8" t="s">
        <v>224</v>
      </c>
      <c r="AH80" s="8">
        <v>441.93133799999998</v>
      </c>
      <c r="AI80" s="8">
        <v>3</v>
      </c>
      <c r="AJ80" s="8">
        <v>-0.46700000000000003</v>
      </c>
      <c r="AK80" s="8">
        <v>10.41</v>
      </c>
      <c r="AL80" s="8">
        <v>0.88900000000000001</v>
      </c>
      <c r="AM80" s="8">
        <v>3</v>
      </c>
      <c r="AN80" s="8">
        <v>411.85</v>
      </c>
      <c r="AO80" s="8">
        <v>350</v>
      </c>
      <c r="AP80" s="8">
        <v>11</v>
      </c>
    </row>
    <row r="81" spans="1:42" x14ac:dyDescent="0.4">
      <c r="A81" s="8">
        <v>80</v>
      </c>
      <c r="B81" s="8" t="s">
        <v>225</v>
      </c>
      <c r="C81" s="9">
        <v>12</v>
      </c>
      <c r="D81" s="8">
        <v>6</v>
      </c>
      <c r="E81" s="8">
        <v>200.59</v>
      </c>
      <c r="F81" s="8">
        <v>1.51</v>
      </c>
      <c r="G81" s="9"/>
      <c r="H81" s="9">
        <v>1.32</v>
      </c>
      <c r="I81" s="8">
        <v>1.55</v>
      </c>
      <c r="J81" s="8"/>
      <c r="K81" s="8">
        <v>2</v>
      </c>
      <c r="L81" s="13">
        <v>2</v>
      </c>
      <c r="M81" s="14">
        <v>4.97</v>
      </c>
      <c r="N81" s="14">
        <v>1.76</v>
      </c>
      <c r="O81" s="14">
        <v>1.8</v>
      </c>
      <c r="P81" s="14">
        <v>2.92</v>
      </c>
      <c r="Q81" s="9">
        <v>234.32</v>
      </c>
      <c r="R81" s="8">
        <v>629.88</v>
      </c>
      <c r="S81" s="8">
        <v>2.29</v>
      </c>
      <c r="T81" s="9">
        <v>13.534000000000001</v>
      </c>
      <c r="U81" s="8"/>
      <c r="V81" s="8">
        <v>27.983000000000001</v>
      </c>
      <c r="W81" s="8">
        <v>8.3000000000000004E-2</v>
      </c>
      <c r="X81" s="8">
        <v>10.44</v>
      </c>
      <c r="Y81" s="8">
        <v>-0.51829999999999998</v>
      </c>
      <c r="Z81" s="8">
        <v>12</v>
      </c>
      <c r="AA81" s="8">
        <v>7.0000000000000007E-2</v>
      </c>
      <c r="AB81" s="8">
        <v>0</v>
      </c>
      <c r="AC81" s="8">
        <v>4.8920000000000003</v>
      </c>
      <c r="AD81" s="17"/>
      <c r="AE81" s="8"/>
      <c r="AF81" s="8"/>
      <c r="AG81" s="8" t="s">
        <v>226</v>
      </c>
      <c r="AH81" s="8">
        <v>216.59139999999999</v>
      </c>
      <c r="AI81" s="8">
        <v>2</v>
      </c>
      <c r="AJ81" s="8">
        <v>-0.64600000000000002</v>
      </c>
      <c r="AK81" s="8">
        <v>9.85</v>
      </c>
      <c r="AL81" s="8">
        <v>1.248</v>
      </c>
      <c r="AM81" s="8"/>
      <c r="AN81" s="8"/>
      <c r="AO81" s="8"/>
      <c r="AP81" s="8">
        <v>12</v>
      </c>
    </row>
    <row r="82" spans="1:42" x14ac:dyDescent="0.4">
      <c r="A82" s="8">
        <v>81</v>
      </c>
      <c r="B82" s="8" t="s">
        <v>80</v>
      </c>
      <c r="C82" s="9">
        <v>13</v>
      </c>
      <c r="D82" s="8">
        <v>6</v>
      </c>
      <c r="E82" s="8">
        <v>204.38329999999999</v>
      </c>
      <c r="F82" s="8">
        <v>1.56</v>
      </c>
      <c r="G82" s="9">
        <v>1.9</v>
      </c>
      <c r="H82" s="9">
        <v>1.48</v>
      </c>
      <c r="I82" s="8">
        <v>1.96</v>
      </c>
      <c r="J82" s="8">
        <v>1.03</v>
      </c>
      <c r="K82" s="8">
        <v>1.44</v>
      </c>
      <c r="L82" s="13">
        <v>1.62</v>
      </c>
      <c r="M82" s="14">
        <v>3.24</v>
      </c>
      <c r="N82" s="14">
        <v>1.7889999999999999</v>
      </c>
      <c r="O82" s="15">
        <v>1.9</v>
      </c>
      <c r="P82" s="14">
        <v>2.2599999999999998</v>
      </c>
      <c r="Q82" s="9">
        <v>577</v>
      </c>
      <c r="R82" s="8">
        <v>1746</v>
      </c>
      <c r="S82" s="8">
        <v>4.1399999999999997</v>
      </c>
      <c r="T82" s="9">
        <v>11.8</v>
      </c>
      <c r="U82" s="8">
        <v>29.9</v>
      </c>
      <c r="V82" s="8">
        <v>26.32</v>
      </c>
      <c r="W82" s="8">
        <v>0.46100000000000002</v>
      </c>
      <c r="X82" s="8">
        <v>6.1082000000000001</v>
      </c>
      <c r="Y82" s="8">
        <v>0.2</v>
      </c>
      <c r="Z82" s="8">
        <v>3</v>
      </c>
      <c r="AA82" s="8">
        <v>0.22</v>
      </c>
      <c r="AB82" s="8">
        <v>0</v>
      </c>
      <c r="AC82" s="8">
        <v>3.4849999999999999</v>
      </c>
      <c r="AD82" s="17"/>
      <c r="AE82" s="8"/>
      <c r="AF82" s="8"/>
      <c r="AG82" s="8" t="s">
        <v>227</v>
      </c>
      <c r="AH82" s="8">
        <v>424.759399999999</v>
      </c>
      <c r="AI82" s="8">
        <v>1</v>
      </c>
      <c r="AJ82" s="8">
        <v>-0.82599999999999996</v>
      </c>
      <c r="AK82" s="8">
        <v>9.41</v>
      </c>
      <c r="AL82" s="8">
        <v>0.57199999999999995</v>
      </c>
      <c r="AM82" s="8"/>
      <c r="AN82" s="8"/>
      <c r="AO82" s="8"/>
      <c r="AP82" s="8">
        <v>13</v>
      </c>
    </row>
    <row r="83" spans="1:42" x14ac:dyDescent="0.4">
      <c r="A83" s="8">
        <v>82</v>
      </c>
      <c r="B83" s="8" t="s">
        <v>81</v>
      </c>
      <c r="C83" s="9">
        <v>14</v>
      </c>
      <c r="D83" s="8">
        <v>6</v>
      </c>
      <c r="E83" s="8">
        <v>207.2</v>
      </c>
      <c r="F83" s="8">
        <v>1.54</v>
      </c>
      <c r="G83" s="9">
        <v>1.8</v>
      </c>
      <c r="H83" s="9">
        <v>1.47</v>
      </c>
      <c r="I83" s="8">
        <v>2.02</v>
      </c>
      <c r="J83" s="8">
        <v>1.49</v>
      </c>
      <c r="K83" s="8">
        <v>1.55</v>
      </c>
      <c r="L83" s="13">
        <v>2.33</v>
      </c>
      <c r="M83" s="14">
        <v>3.89</v>
      </c>
      <c r="N83" s="14">
        <v>1.8540000000000001</v>
      </c>
      <c r="O83" s="15">
        <v>2</v>
      </c>
      <c r="P83" s="14">
        <v>2.62</v>
      </c>
      <c r="Q83" s="9">
        <v>600.61</v>
      </c>
      <c r="R83" s="8">
        <v>2022</v>
      </c>
      <c r="S83" s="8">
        <v>4.782</v>
      </c>
      <c r="T83" s="9">
        <v>11.3</v>
      </c>
      <c r="U83" s="8">
        <v>28.9</v>
      </c>
      <c r="V83" s="8">
        <v>26.65</v>
      </c>
      <c r="W83" s="8">
        <v>0.35299999999999998</v>
      </c>
      <c r="X83" s="8">
        <v>7.4166999999999996</v>
      </c>
      <c r="Y83" s="8">
        <v>0.36399999999999999</v>
      </c>
      <c r="Z83" s="8">
        <v>4</v>
      </c>
      <c r="AA83" s="8">
        <v>0.25</v>
      </c>
      <c r="AB83" s="8">
        <v>0</v>
      </c>
      <c r="AC83" s="8">
        <v>3.681</v>
      </c>
      <c r="AD83" s="17">
        <v>-0.50434990999997353</v>
      </c>
      <c r="AE83" s="8">
        <v>167.19300000000001</v>
      </c>
      <c r="AF83" s="8">
        <v>-12.991358320000018</v>
      </c>
      <c r="AG83" s="8" t="s">
        <v>228</v>
      </c>
      <c r="AH83" s="8">
        <v>223.1994</v>
      </c>
      <c r="AI83" s="8">
        <v>2</v>
      </c>
      <c r="AJ83" s="8">
        <v>-1.476</v>
      </c>
      <c r="AK83" s="8">
        <v>8.4700000000000006</v>
      </c>
      <c r="AL83" s="8">
        <v>1.774</v>
      </c>
      <c r="AM83" s="8">
        <v>2</v>
      </c>
      <c r="AN83" s="8">
        <v>331.21</v>
      </c>
      <c r="AO83" s="8">
        <v>52</v>
      </c>
      <c r="AP83" s="8">
        <v>14</v>
      </c>
    </row>
    <row r="84" spans="1:42" x14ac:dyDescent="0.4">
      <c r="A84" s="8">
        <v>83</v>
      </c>
      <c r="B84" s="8" t="s">
        <v>82</v>
      </c>
      <c r="C84" s="9">
        <v>15</v>
      </c>
      <c r="D84" s="8">
        <v>6</v>
      </c>
      <c r="E84" s="8">
        <v>208.9804</v>
      </c>
      <c r="F84" s="8">
        <v>1.43</v>
      </c>
      <c r="G84" s="9">
        <v>1.6</v>
      </c>
      <c r="H84" s="9">
        <v>1.46</v>
      </c>
      <c r="I84" s="8"/>
      <c r="J84" s="8">
        <v>1.17</v>
      </c>
      <c r="K84" s="8">
        <v>1.67</v>
      </c>
      <c r="L84" s="13">
        <v>2.02</v>
      </c>
      <c r="M84" s="14">
        <v>4.1100000000000003</v>
      </c>
      <c r="N84" s="14">
        <v>2.0099999999999998</v>
      </c>
      <c r="O84" s="15">
        <v>2.0499999999999998</v>
      </c>
      <c r="P84" s="14"/>
      <c r="Q84" s="9">
        <v>544.4</v>
      </c>
      <c r="R84" s="8">
        <v>1837</v>
      </c>
      <c r="S84" s="8">
        <v>11.145</v>
      </c>
      <c r="T84" s="9">
        <v>9.7899999999999991</v>
      </c>
      <c r="U84" s="8">
        <v>13.4</v>
      </c>
      <c r="V84" s="8">
        <v>25.52</v>
      </c>
      <c r="W84" s="8">
        <v>7.8700000000000006E-2</v>
      </c>
      <c r="X84" s="8">
        <v>7.2854999999999999</v>
      </c>
      <c r="Y84" s="8">
        <v>0.94236200000000003</v>
      </c>
      <c r="Z84" s="8">
        <v>5</v>
      </c>
      <c r="AA84" s="8">
        <v>0.17</v>
      </c>
      <c r="AB84" s="8">
        <v>0</v>
      </c>
      <c r="AC84" s="8">
        <v>3.98</v>
      </c>
      <c r="AD84" s="17">
        <v>-0.88779255000002877</v>
      </c>
      <c r="AE84" s="8">
        <v>178.339</v>
      </c>
      <c r="AF84" s="8">
        <v>-4.7850977100000023</v>
      </c>
      <c r="AG84" s="8" t="s">
        <v>229</v>
      </c>
      <c r="AH84" s="8">
        <v>465.959</v>
      </c>
      <c r="AI84" s="8">
        <v>3</v>
      </c>
      <c r="AJ84" s="8">
        <v>-1.6519999999999999</v>
      </c>
      <c r="AK84" s="8">
        <v>9.06</v>
      </c>
      <c r="AL84" s="8">
        <v>2.2490000000000001</v>
      </c>
      <c r="AM84" s="8">
        <v>3</v>
      </c>
      <c r="AN84" s="8">
        <v>485.07</v>
      </c>
      <c r="AO84" s="8"/>
      <c r="AP84" s="8">
        <v>15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TMCs</vt:lpstr>
      <vt:lpstr>TM_descriptors</vt:lpstr>
      <vt:lpstr>C_descriptors</vt:lpstr>
      <vt:lpstr>Note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厚切五花</dc:creator>
  <cp:lastModifiedBy>玎 丁</cp:lastModifiedBy>
  <dcterms:created xsi:type="dcterms:W3CDTF">2015-06-05T18:19:34Z</dcterms:created>
  <dcterms:modified xsi:type="dcterms:W3CDTF">2024-10-18T08:49:59Z</dcterms:modified>
</cp:coreProperties>
</file>