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定投计算" sheetId="2" r:id="rId1"/>
    <sheet name="投资收益计算" sheetId="3" r:id="rId2"/>
    <sheet name="定投记录" sheetId="1" r:id="rId3"/>
  </sheets>
  <calcPr calcId="144525"/>
</workbook>
</file>

<file path=xl/calcChain.xml><?xml version="1.0" encoding="utf-8"?>
<calcChain xmlns="http://schemas.openxmlformats.org/spreadsheetml/2006/main">
  <c r="F10" i="2" l="1"/>
  <c r="E10" i="2"/>
  <c r="F4" i="2"/>
  <c r="E4" i="2"/>
</calcChain>
</file>

<file path=xl/sharedStrings.xml><?xml version="1.0" encoding="utf-8"?>
<sst xmlns="http://schemas.openxmlformats.org/spreadsheetml/2006/main" count="26" uniqueCount="14">
  <si>
    <t>每月投资资金计算</t>
    <phoneticPr fontId="1" type="noConversion"/>
  </si>
  <si>
    <t>现有资金</t>
    <phoneticPr fontId="1" type="noConversion"/>
  </si>
  <si>
    <t>目标年复利</t>
    <phoneticPr fontId="1" type="noConversion"/>
  </si>
  <si>
    <t>投资期数</t>
    <phoneticPr fontId="1" type="noConversion"/>
  </si>
  <si>
    <t>年数</t>
    <phoneticPr fontId="1" type="noConversion"/>
  </si>
  <si>
    <t>自行输入</t>
    <phoneticPr fontId="1" type="noConversion"/>
  </si>
  <si>
    <t>自行输入</t>
    <phoneticPr fontId="1" type="noConversion"/>
  </si>
  <si>
    <t>折合</t>
    <phoneticPr fontId="1" type="noConversion"/>
  </si>
  <si>
    <t>求值</t>
    <phoneticPr fontId="1" type="noConversion"/>
  </si>
  <si>
    <t>每月需再投</t>
    <phoneticPr fontId="1" type="noConversion"/>
  </si>
  <si>
    <t>期望终值</t>
    <phoneticPr fontId="1" type="noConversion"/>
  </si>
  <si>
    <t>定投结束后总资产</t>
    <phoneticPr fontId="1" type="noConversion"/>
  </si>
  <si>
    <t>每月定投</t>
    <phoneticPr fontId="1" type="noConversion"/>
  </si>
  <si>
    <t>总资产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</si>
</sst>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¥&quot;#,##0.00;[Red]&quot;¥&quot;\-#,##0.00"/>
    <numFmt numFmtId="177" formatCode="#,##0.00_);[Red]\(#,##0.00\)"/>
    <numFmt numFmtId="178" formatCode="0.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7" fontId="0" fillId="0" borderId="0" xfId="0" applyNumberFormat="1"/>
    <xf numFmtId="9" fontId="0" fillId="0" borderId="0" xfId="0" applyNumberFormat="1"/>
    <xf numFmtId="178" fontId="0" fillId="0" borderId="0" xfId="0" applyNumberFormat="1"/>
    <xf numFmtId="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6" sqref="H6"/>
    </sheetView>
  </sheetViews>
  <sheetFormatPr defaultRowHeight="13.5" x14ac:dyDescent="0.15"/>
  <cols>
    <col min="1" max="1" width="17.25" bestFit="1" customWidth="1"/>
    <col min="2" max="2" width="11" bestFit="1" customWidth="1"/>
    <col min="3" max="3" width="14.25" customWidth="1"/>
    <col min="4" max="4" width="11.375" customWidth="1"/>
    <col min="5" max="6" width="12.75" bestFit="1" customWidth="1"/>
  </cols>
  <sheetData>
    <row r="1" spans="1:6" x14ac:dyDescent="0.15">
      <c r="A1" t="s">
        <v>0</v>
      </c>
    </row>
    <row r="2" spans="1:6" x14ac:dyDescent="0.15">
      <c r="A2" t="s">
        <v>5</v>
      </c>
      <c r="B2" t="s">
        <v>6</v>
      </c>
      <c r="C2" t="s">
        <v>6</v>
      </c>
      <c r="D2" t="s">
        <v>5</v>
      </c>
      <c r="E2" t="s">
        <v>7</v>
      </c>
      <c r="F2" t="s">
        <v>8</v>
      </c>
    </row>
    <row r="3" spans="1:6" x14ac:dyDescent="0.15">
      <c r="A3" t="s">
        <v>1</v>
      </c>
      <c r="B3" t="s">
        <v>2</v>
      </c>
      <c r="C3" t="s">
        <v>10</v>
      </c>
      <c r="D3" t="s">
        <v>3</v>
      </c>
      <c r="E3" t="s">
        <v>4</v>
      </c>
      <c r="F3" t="s">
        <v>9</v>
      </c>
    </row>
    <row r="4" spans="1:6" x14ac:dyDescent="0.15">
      <c r="A4" s="1">
        <v>30000</v>
      </c>
      <c r="B4" s="2">
        <v>0.17</v>
      </c>
      <c r="C4" s="1">
        <v>1000000</v>
      </c>
      <c r="D4">
        <v>84</v>
      </c>
      <c r="E4" s="3">
        <f>D4/12</f>
        <v>7</v>
      </c>
      <c r="F4" s="4">
        <f>PMT(B4/12,D4,0-A4,C4)</f>
        <v>-5656.0640550624812</v>
      </c>
    </row>
    <row r="7" spans="1:6" x14ac:dyDescent="0.15">
      <c r="A7" t="s">
        <v>11</v>
      </c>
    </row>
    <row r="8" spans="1:6" x14ac:dyDescent="0.15">
      <c r="A8" t="s">
        <v>5</v>
      </c>
      <c r="B8" t="s">
        <v>6</v>
      </c>
      <c r="C8" t="s">
        <v>6</v>
      </c>
      <c r="D8" t="s">
        <v>5</v>
      </c>
      <c r="E8" t="s">
        <v>7</v>
      </c>
      <c r="F8" t="s">
        <v>8</v>
      </c>
    </row>
    <row r="9" spans="1:6" x14ac:dyDescent="0.15">
      <c r="A9" t="s">
        <v>1</v>
      </c>
      <c r="B9" t="s">
        <v>2</v>
      </c>
      <c r="C9" t="s">
        <v>12</v>
      </c>
      <c r="D9" t="s">
        <v>3</v>
      </c>
      <c r="E9" t="s">
        <v>4</v>
      </c>
      <c r="F9" t="s">
        <v>13</v>
      </c>
    </row>
    <row r="10" spans="1:6" x14ac:dyDescent="0.15">
      <c r="A10" s="1">
        <v>30000</v>
      </c>
      <c r="B10" s="2">
        <v>0.15</v>
      </c>
      <c r="C10">
        <v>5600</v>
      </c>
      <c r="D10">
        <v>80</v>
      </c>
      <c r="E10" s="3">
        <f>D10/12</f>
        <v>6.666666666666667</v>
      </c>
      <c r="F10" s="4">
        <f>FV(B10/12,D10,0-C10,0-A10,0)</f>
        <v>843309.80168009398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定投计算</vt:lpstr>
      <vt:lpstr>投资收益计算</vt:lpstr>
      <vt:lpstr>定投记录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2018-11-01T07:15:47Z</dcterms:modified>
</cp:coreProperties>
</file>