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<sst xmlns="http://schemas.openxmlformats.org/spreadsheetml/2006/main" count="346" uniqueCount="181">
  <si>
    <t>##GRBname</t>
  </si>
  <si>
    <t>z</t>
  </si>
  <si>
    <t>T90</t>
  </si>
  <si>
    <t>Exposure</t>
  </si>
  <si>
    <t>fluence</t>
  </si>
  <si>
    <t>Flux[ph]</t>
  </si>
  <si>
    <t>Flux[erg]</t>
  </si>
  <si>
    <t>alpha_singlePL</t>
  </si>
  <si>
    <t>log(-alpha)</t>
  </si>
  <si>
    <t>log(Epeak)</t>
  </si>
  <si>
    <t>Epeak</t>
  </si>
  <si>
    <t>bestModel</t>
  </si>
  <si>
    <t>GRB180728A</t>
  </si>
  <si>
    <t xml:space="preserve"> PL</t>
  </si>
  <si>
    <t>GRB180624A</t>
  </si>
  <si>
    <t>GRB180620B</t>
  </si>
  <si>
    <t>GRB180404A</t>
  </si>
  <si>
    <t>GRB180329B</t>
  </si>
  <si>
    <t>GRB180314A</t>
  </si>
  <si>
    <t xml:space="preserve"> CPL</t>
  </si>
  <si>
    <t>GRB180205A</t>
  </si>
  <si>
    <t>GRB180115A</t>
  </si>
  <si>
    <t>GRB171205A</t>
  </si>
  <si>
    <t>GRB170903A</t>
  </si>
  <si>
    <t>GRB170705A</t>
  </si>
  <si>
    <t>GRB170607A</t>
  </si>
  <si>
    <t>GRB170604A</t>
  </si>
  <si>
    <t>GRB170531B</t>
  </si>
  <si>
    <t>GRB170519A</t>
  </si>
  <si>
    <t>GRB170113A</t>
  </si>
  <si>
    <t>GRB161117A</t>
  </si>
  <si>
    <t>GRB161017A</t>
  </si>
  <si>
    <t>GRB160804A</t>
  </si>
  <si>
    <t>GRB160425A</t>
  </si>
  <si>
    <t>GRB160327A</t>
  </si>
  <si>
    <t>GRB160314A</t>
  </si>
  <si>
    <t>GRB160227A</t>
  </si>
  <si>
    <t>GRB160117B</t>
  </si>
  <si>
    <t>GRB151215A</t>
  </si>
  <si>
    <t>GRB151031A</t>
  </si>
  <si>
    <t>GRB151027A</t>
  </si>
  <si>
    <t>GRB151021A</t>
  </si>
  <si>
    <t>GRB150818A</t>
  </si>
  <si>
    <t>GRB150323A</t>
  </si>
  <si>
    <t>GRB150314A</t>
  </si>
  <si>
    <t>GRB150301B</t>
  </si>
  <si>
    <t>GRB150206A</t>
  </si>
  <si>
    <t>GRB141225A</t>
  </si>
  <si>
    <t>GRB141121A</t>
  </si>
  <si>
    <t>GRB141109A</t>
  </si>
  <si>
    <t>GRB140907A</t>
  </si>
  <si>
    <t>GRB140703A</t>
  </si>
  <si>
    <t>GRB140629A</t>
  </si>
  <si>
    <t>GRB140518A</t>
  </si>
  <si>
    <t>GRB140515A</t>
  </si>
  <si>
    <t>GRB140512A</t>
  </si>
  <si>
    <t>GRB140506A</t>
  </si>
  <si>
    <t>GRB140430A</t>
  </si>
  <si>
    <t>GRB140423A</t>
  </si>
  <si>
    <t>GRB140419A</t>
  </si>
  <si>
    <t>GRB140311A</t>
  </si>
  <si>
    <t>GRB140304A</t>
  </si>
  <si>
    <t>GRB140301A</t>
  </si>
  <si>
    <t>GRB140213A</t>
  </si>
  <si>
    <t>GRB140206A</t>
  </si>
  <si>
    <t>GRB140114A</t>
  </si>
  <si>
    <t>GRB131117A</t>
  </si>
  <si>
    <t>GRB131103A</t>
  </si>
  <si>
    <t>GRB130831A</t>
  </si>
  <si>
    <t>GRB130606A</t>
  </si>
  <si>
    <t>GRB130604A</t>
  </si>
  <si>
    <t>GRB130511A</t>
  </si>
  <si>
    <t>GRB130427B</t>
  </si>
  <si>
    <t>GRB130427A</t>
  </si>
  <si>
    <t>GRB130420A</t>
  </si>
  <si>
    <t>GRB130408A</t>
  </si>
  <si>
    <t>GRB130215A</t>
  </si>
  <si>
    <t>GRB130131B</t>
  </si>
  <si>
    <t>GRB121217A</t>
  </si>
  <si>
    <t>GRB121211A</t>
  </si>
  <si>
    <t>GRB121209A</t>
  </si>
  <si>
    <t>GRB121201A</t>
  </si>
  <si>
    <t>GRB121128A</t>
  </si>
  <si>
    <t>GRB121024A</t>
  </si>
  <si>
    <t>GRB120923A</t>
  </si>
  <si>
    <t>GRB120922A</t>
  </si>
  <si>
    <t>GRB120909A</t>
  </si>
  <si>
    <t>GRB120907A</t>
  </si>
  <si>
    <t>GRB120815A</t>
  </si>
  <si>
    <t>GRB120811C</t>
  </si>
  <si>
    <t>GRB120802A</t>
  </si>
  <si>
    <t>GRB120729A</t>
  </si>
  <si>
    <t>GRB120724A</t>
  </si>
  <si>
    <t>GRB120722A</t>
  </si>
  <si>
    <t>GRB120712A</t>
  </si>
  <si>
    <t>GRB120624B</t>
  </si>
  <si>
    <t>GRB120422A</t>
  </si>
  <si>
    <t>GRB120404A</t>
  </si>
  <si>
    <t>GRB120327A</t>
  </si>
  <si>
    <t>GRB120326A</t>
  </si>
  <si>
    <t>GRB120211A</t>
  </si>
  <si>
    <t>GRB120119A</t>
  </si>
  <si>
    <t>GRB120118B</t>
  </si>
  <si>
    <t>GRB111229A</t>
  </si>
  <si>
    <t>GRB111228A</t>
  </si>
  <si>
    <t>GRB111129A</t>
  </si>
  <si>
    <t>GRB111123A</t>
  </si>
  <si>
    <t>GRB111107A</t>
  </si>
  <si>
    <t>GRB111008A</t>
  </si>
  <si>
    <t>GRB110818A</t>
  </si>
  <si>
    <t>GRB110808A</t>
  </si>
  <si>
    <t>GRB110801A</t>
  </si>
  <si>
    <t>GRB110731A</t>
  </si>
  <si>
    <t>GRB110715A</t>
  </si>
  <si>
    <t>GRB110503A</t>
  </si>
  <si>
    <t>GRB110422A</t>
  </si>
  <si>
    <t>GRB110205A</t>
  </si>
  <si>
    <t>GRB110128A</t>
  </si>
  <si>
    <t>GRB110106B</t>
  </si>
  <si>
    <t>GRB101219B</t>
  </si>
  <si>
    <t>GRB101213A</t>
  </si>
  <si>
    <t>GRB100906A</t>
  </si>
  <si>
    <t>GRB100901A</t>
  </si>
  <si>
    <t>GRB100814A</t>
  </si>
  <si>
    <t>GRB100728B</t>
  </si>
  <si>
    <t>GRB100728A</t>
  </si>
  <si>
    <t>GRB100621A</t>
  </si>
  <si>
    <t>GRB100615A</t>
  </si>
  <si>
    <t>GRB100513A</t>
  </si>
  <si>
    <t>GRB100508A</t>
  </si>
  <si>
    <t>GRB100425A</t>
  </si>
  <si>
    <t>GRB100316B</t>
  </si>
  <si>
    <t>GRB100316A</t>
  </si>
  <si>
    <t>GRB100302A</t>
  </si>
  <si>
    <t>GRB100219A</t>
  </si>
  <si>
    <t>GRB100213B</t>
  </si>
  <si>
    <t>GRB091208B</t>
  </si>
  <si>
    <t>GRB091109A</t>
  </si>
  <si>
    <t>GRB090926B</t>
  </si>
  <si>
    <t>GRB090809A</t>
  </si>
  <si>
    <t>GRB090715B</t>
  </si>
  <si>
    <t>GRB090709A</t>
  </si>
  <si>
    <t>GRB090529A</t>
  </si>
  <si>
    <t>GRB090429B</t>
  </si>
  <si>
    <t>GRB090418A</t>
  </si>
  <si>
    <t>GRB081203A</t>
  </si>
  <si>
    <t>GRB081109A</t>
  </si>
  <si>
    <t>GRB081028A</t>
  </si>
  <si>
    <t>GRB080916A</t>
  </si>
  <si>
    <t>GRB080603B</t>
  </si>
  <si>
    <t>GRB080413B</t>
  </si>
  <si>
    <t>GRB080413A</t>
  </si>
  <si>
    <t>GRB080319C</t>
  </si>
  <si>
    <t>GRB071010B</t>
  </si>
  <si>
    <t>GRB070810A</t>
  </si>
  <si>
    <t>GRB070721B</t>
  </si>
  <si>
    <t>GRB070612A</t>
  </si>
  <si>
    <t>GRB070419B</t>
  </si>
  <si>
    <t>GRB061222B</t>
  </si>
  <si>
    <t>GRB061222A</t>
  </si>
  <si>
    <t>GRB061110B</t>
  </si>
  <si>
    <t>GRB061110A</t>
  </si>
  <si>
    <t>GRB060923B</t>
  </si>
  <si>
    <t>GRB060923A</t>
  </si>
  <si>
    <t>GRB060912A</t>
  </si>
  <si>
    <t>GRB060904A</t>
  </si>
  <si>
    <t>GRB060607A</t>
  </si>
  <si>
    <t>GRB060510B</t>
  </si>
  <si>
    <t>GRB060502A</t>
  </si>
  <si>
    <t>GRB060223A</t>
  </si>
  <si>
    <t>GRB051109B</t>
  </si>
  <si>
    <t>GRB051109A</t>
  </si>
  <si>
    <t>GRB051016B</t>
  </si>
  <si>
    <t>GRB050922C</t>
  </si>
  <si>
    <t>GRB050922B</t>
  </si>
  <si>
    <t>GRB050915A</t>
  </si>
  <si>
    <t>GRB050820A</t>
  </si>
  <si>
    <t>GRB050502B</t>
  </si>
  <si>
    <t>GRB050416A</t>
  </si>
  <si>
    <t>GRB050219A</t>
  </si>
  <si>
    <t>GRB050215B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</si>
</sst>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82A36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8"/>
  <sheetViews>
    <sheetView tabSelected="1" workbookViewId="0">
      <selection activeCell="F9" sqref="F9"/>
    </sheetView>
  </sheetViews>
  <sheetFormatPr defaultColWidth="9" defaultRowHeight="14.25"/>
  <cols>
    <col min="8" max="8" width="13.625" customWidth="1"/>
    <col min="9" max="9" width="13.75"/>
    <col min="10" max="10" width="9.5" customWidth="1"/>
    <col min="11" max="11" width="12.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</row>
    <row r="2" spans="1:12">
      <c r="A2" t="s">
        <v>12</v>
      </c>
      <c r="B2">
        <v>0.117</v>
      </c>
      <c r="C2">
        <v>8.68</v>
      </c>
      <c r="D2">
        <v>36.76</v>
      </c>
      <c r="E2" s="1">
        <v>3.01e-5</v>
      </c>
      <c r="F2">
        <v>131.61</v>
      </c>
      <c r="G2" s="1">
        <v>8.51e-6</v>
      </c>
      <c r="H2">
        <v>-1.87901</v>
      </c>
      <c r="I2">
        <v>0.273929091</v>
      </c>
      <c r="J2" s="2">
        <f>3-3.88*I2</f>
        <v>1.93715512692</v>
      </c>
      <c r="K2" s="2">
        <f>POWER(10,J2)</f>
        <v>86.5276934389808</v>
      </c>
      <c r="L2" t="s">
        <v>13</v>
      </c>
    </row>
    <row r="3" spans="1:12">
      <c r="A3" t="s">
        <v>14</v>
      </c>
      <c r="B3">
        <v>2.855</v>
      </c>
      <c r="C3">
        <v>466.65</v>
      </c>
      <c r="D3">
        <v>549.2</v>
      </c>
      <c r="E3" s="1">
        <v>5.52e-6</v>
      </c>
      <c r="F3">
        <v>1.38</v>
      </c>
      <c r="G3" s="1">
        <v>8.96e-8</v>
      </c>
      <c r="H3">
        <v>-1.87278</v>
      </c>
      <c r="I3">
        <v>0.272486763</v>
      </c>
      <c r="J3" s="2">
        <f>3-3.88*I3</f>
        <v>1.94275135956</v>
      </c>
      <c r="K3" s="2">
        <f>POWER(10,J3)</f>
        <v>87.6498868044392</v>
      </c>
      <c r="L3" t="s">
        <v>13</v>
      </c>
    </row>
    <row r="4" spans="1:12">
      <c r="A4" t="s">
        <v>15</v>
      </c>
      <c r="B4">
        <v>1.118</v>
      </c>
      <c r="C4">
        <v>223.97</v>
      </c>
      <c r="D4">
        <v>321.8</v>
      </c>
      <c r="E4" s="1">
        <v>9.97e-6</v>
      </c>
      <c r="F4">
        <v>3.64</v>
      </c>
      <c r="G4" s="1">
        <v>3.29e-7</v>
      </c>
      <c r="H4">
        <v>-1.09862</v>
      </c>
      <c r="I4">
        <v>0.040847501</v>
      </c>
      <c r="J4" s="2">
        <f>3-3.88*I4</f>
        <v>2.84151169612</v>
      </c>
      <c r="K4" s="2">
        <f>POWER(10,J4)</f>
        <v>694.24329834492</v>
      </c>
      <c r="L4" t="s">
        <v>13</v>
      </c>
    </row>
    <row r="5" spans="1:12">
      <c r="A5" t="s">
        <v>16</v>
      </c>
      <c r="B5">
        <v>1</v>
      </c>
      <c r="C5">
        <v>36.28</v>
      </c>
      <c r="D5">
        <v>46.63</v>
      </c>
      <c r="E5" s="1">
        <v>1.27e-6</v>
      </c>
      <c r="F5">
        <v>1.32</v>
      </c>
      <c r="G5" s="1">
        <v>9.32e-8</v>
      </c>
      <c r="H5">
        <v>-1.67403</v>
      </c>
      <c r="I5">
        <v>0.223763237</v>
      </c>
      <c r="J5" s="2">
        <f>3-3.88*I5</f>
        <v>2.13179864044</v>
      </c>
      <c r="K5" s="2">
        <f>POWER(10,J5)</f>
        <v>135.456122777862</v>
      </c>
      <c r="L5" t="s">
        <v>13</v>
      </c>
    </row>
    <row r="6" spans="1:12">
      <c r="A6" t="s">
        <v>17</v>
      </c>
      <c r="B6">
        <v>1.998</v>
      </c>
      <c r="C6">
        <v>213.54</v>
      </c>
      <c r="D6">
        <v>267.1</v>
      </c>
      <c r="E6" s="1">
        <v>3.21e-6</v>
      </c>
      <c r="F6">
        <v>1.43</v>
      </c>
      <c r="G6" s="1">
        <v>9.09e-8</v>
      </c>
      <c r="H6">
        <v>-1.91187</v>
      </c>
      <c r="I6">
        <v>0.281458359</v>
      </c>
      <c r="J6" s="2">
        <f t="shared" ref="J6:J37" si="0">3-3.88*I6</f>
        <v>1.90794156708</v>
      </c>
      <c r="K6" s="2">
        <f t="shared" ref="K6:K37" si="1">POWER(10,J6)</f>
        <v>80.8987045261233</v>
      </c>
      <c r="L6" t="s">
        <v>13</v>
      </c>
    </row>
    <row r="7" spans="1:12">
      <c r="A7" t="s">
        <v>18</v>
      </c>
      <c r="B7">
        <v>1.445</v>
      </c>
      <c r="C7">
        <v>50.46</v>
      </c>
      <c r="D7">
        <v>121.6</v>
      </c>
      <c r="E7" s="1">
        <v>1.06e-5</v>
      </c>
      <c r="F7">
        <v>7.75</v>
      </c>
      <c r="G7" s="1">
        <v>5.78e-7</v>
      </c>
      <c r="H7">
        <v>-1.53271</v>
      </c>
      <c r="I7">
        <v>0.185459991</v>
      </c>
      <c r="J7" s="2">
        <f t="shared" si="0"/>
        <v>2.28041523492</v>
      </c>
      <c r="K7" s="2">
        <f t="shared" si="1"/>
        <v>190.728342635019</v>
      </c>
      <c r="L7" t="s">
        <v>19</v>
      </c>
    </row>
    <row r="8" spans="1:12">
      <c r="A8" t="s">
        <v>20</v>
      </c>
      <c r="B8">
        <v>1.409</v>
      </c>
      <c r="C8">
        <v>15.54</v>
      </c>
      <c r="D8">
        <v>17.91</v>
      </c>
      <c r="E8" s="1">
        <v>1.02e-6</v>
      </c>
      <c r="F8">
        <v>3.37</v>
      </c>
      <c r="G8" s="1">
        <v>2.33e-7</v>
      </c>
      <c r="H8">
        <v>-1.72493</v>
      </c>
      <c r="I8">
        <v>0.236771476</v>
      </c>
      <c r="J8" s="2">
        <f t="shared" si="0"/>
        <v>2.08132667312</v>
      </c>
      <c r="K8" s="2">
        <f t="shared" si="1"/>
        <v>120.594270054325</v>
      </c>
      <c r="L8" t="s">
        <v>13</v>
      </c>
    </row>
    <row r="9" spans="1:12">
      <c r="A9" t="s">
        <v>21</v>
      </c>
      <c r="B9">
        <v>2.487</v>
      </c>
      <c r="C9">
        <v>39.14</v>
      </c>
      <c r="D9">
        <v>43.76</v>
      </c>
      <c r="E9" s="1">
        <v>7.56e-7</v>
      </c>
      <c r="F9">
        <v>0.58</v>
      </c>
      <c r="G9" s="1">
        <v>4.48e-8</v>
      </c>
      <c r="H9">
        <v>-1.45062</v>
      </c>
      <c r="I9">
        <v>0.161553661</v>
      </c>
      <c r="J9" s="2">
        <f t="shared" si="0"/>
        <v>2.37317179532</v>
      </c>
      <c r="K9" s="2">
        <f t="shared" si="1"/>
        <v>236.14121601522</v>
      </c>
      <c r="L9" t="s">
        <v>13</v>
      </c>
    </row>
    <row r="10" spans="1:12">
      <c r="A10" t="s">
        <v>22</v>
      </c>
      <c r="B10">
        <v>0.037</v>
      </c>
      <c r="C10">
        <v>190.47</v>
      </c>
      <c r="D10">
        <v>240</v>
      </c>
      <c r="E10" s="1">
        <v>3.53e-6</v>
      </c>
      <c r="F10">
        <v>0.95</v>
      </c>
      <c r="G10" s="1">
        <v>5.89e-8</v>
      </c>
      <c r="H10">
        <v>-1.98678</v>
      </c>
      <c r="I10">
        <v>0.29814978</v>
      </c>
      <c r="J10" s="2">
        <f t="shared" si="0"/>
        <v>1.8431788536</v>
      </c>
      <c r="K10" s="2">
        <f t="shared" si="1"/>
        <v>69.69134618482</v>
      </c>
      <c r="L10" t="s">
        <v>13</v>
      </c>
    </row>
    <row r="11" spans="1:12">
      <c r="A11" t="s">
        <v>23</v>
      </c>
      <c r="B11">
        <v>0.886</v>
      </c>
      <c r="C11">
        <v>27.72</v>
      </c>
      <c r="D11">
        <v>35.7</v>
      </c>
      <c r="E11" s="1">
        <v>2.36e-6</v>
      </c>
      <c r="F11">
        <v>3.91</v>
      </c>
      <c r="G11" s="1">
        <v>2.56e-7</v>
      </c>
      <c r="H11">
        <v>-1.84979</v>
      </c>
      <c r="I11">
        <v>0.267122427</v>
      </c>
      <c r="J11" s="2">
        <f t="shared" si="0"/>
        <v>1.96356498324</v>
      </c>
      <c r="K11" s="2">
        <f t="shared" si="1"/>
        <v>91.9528052978224</v>
      </c>
      <c r="L11" t="s">
        <v>13</v>
      </c>
    </row>
    <row r="12" spans="1:12">
      <c r="A12" t="s">
        <v>24</v>
      </c>
      <c r="B12">
        <v>2.01</v>
      </c>
      <c r="C12">
        <v>223.2</v>
      </c>
      <c r="D12">
        <v>310</v>
      </c>
      <c r="E12" s="1">
        <v>9.22e-6</v>
      </c>
      <c r="F12">
        <v>13.56</v>
      </c>
      <c r="G12" s="1">
        <v>1.13e-6</v>
      </c>
      <c r="H12">
        <v>-1.29248</v>
      </c>
      <c r="I12">
        <v>0.111423831</v>
      </c>
      <c r="J12" s="2">
        <f t="shared" si="0"/>
        <v>2.56767553572</v>
      </c>
      <c r="K12" s="2">
        <f t="shared" si="1"/>
        <v>369.551981888467</v>
      </c>
      <c r="L12" t="s">
        <v>19</v>
      </c>
    </row>
    <row r="13" spans="1:12">
      <c r="A13" t="s">
        <v>25</v>
      </c>
      <c r="B13">
        <v>0.557</v>
      </c>
      <c r="C13">
        <v>320</v>
      </c>
      <c r="D13">
        <v>352</v>
      </c>
      <c r="E13" s="1">
        <v>7.63e-6</v>
      </c>
      <c r="F13">
        <v>2.71</v>
      </c>
      <c r="G13" s="1">
        <v>1.92e-7</v>
      </c>
      <c r="H13">
        <v>-1.66607</v>
      </c>
      <c r="I13">
        <v>0.221693244</v>
      </c>
      <c r="J13" s="2">
        <f t="shared" si="0"/>
        <v>2.13983021328</v>
      </c>
      <c r="K13" s="2">
        <f t="shared" si="1"/>
        <v>137.984471109968</v>
      </c>
      <c r="L13" t="s">
        <v>13</v>
      </c>
    </row>
    <row r="14" spans="1:12">
      <c r="A14" t="s">
        <v>26</v>
      </c>
      <c r="B14">
        <v>1.329</v>
      </c>
      <c r="C14">
        <v>26.53</v>
      </c>
      <c r="D14">
        <v>30.5</v>
      </c>
      <c r="E14" s="1">
        <v>5.09e-6</v>
      </c>
      <c r="F14">
        <v>4.25</v>
      </c>
      <c r="G14" s="1">
        <v>3.08e-7</v>
      </c>
      <c r="H14">
        <v>-1.61399</v>
      </c>
      <c r="I14">
        <v>0.20790084</v>
      </c>
      <c r="J14" s="2">
        <f t="shared" si="0"/>
        <v>2.1933447408</v>
      </c>
      <c r="K14" s="2">
        <f t="shared" si="1"/>
        <v>156.079095932336</v>
      </c>
      <c r="L14" t="s">
        <v>13</v>
      </c>
    </row>
    <row r="15" spans="1:12">
      <c r="A15" t="s">
        <v>27</v>
      </c>
      <c r="B15">
        <v>2.366</v>
      </c>
      <c r="C15">
        <v>170.3</v>
      </c>
      <c r="D15">
        <v>181.3</v>
      </c>
      <c r="E15" s="1">
        <v>1.92e-6</v>
      </c>
      <c r="F15">
        <v>0.75</v>
      </c>
      <c r="G15" s="1">
        <v>5.15e-8</v>
      </c>
      <c r="H15">
        <v>-1.72435</v>
      </c>
      <c r="I15">
        <v>0.236625421</v>
      </c>
      <c r="J15" s="2">
        <f t="shared" si="0"/>
        <v>2.08189336652</v>
      </c>
      <c r="K15" s="2">
        <f t="shared" si="1"/>
        <v>120.751731376562</v>
      </c>
      <c r="L15" t="s">
        <v>13</v>
      </c>
    </row>
    <row r="16" spans="1:12">
      <c r="A16" t="s">
        <v>28</v>
      </c>
      <c r="B16">
        <v>0.818</v>
      </c>
      <c r="C16">
        <v>220.25</v>
      </c>
      <c r="D16">
        <v>231.5</v>
      </c>
      <c r="E16" s="1">
        <v>1.12e-6</v>
      </c>
      <c r="F16">
        <v>0.68</v>
      </c>
      <c r="G16" s="1">
        <v>5.42e-8</v>
      </c>
      <c r="H16">
        <v>-1.39561</v>
      </c>
      <c r="I16">
        <v>0.144764073</v>
      </c>
      <c r="J16" s="2">
        <f t="shared" si="0"/>
        <v>2.43831539676</v>
      </c>
      <c r="K16" s="2">
        <f t="shared" si="1"/>
        <v>274.356590265867</v>
      </c>
      <c r="L16" t="s">
        <v>13</v>
      </c>
    </row>
    <row r="17" spans="1:12">
      <c r="A17" t="s">
        <v>29</v>
      </c>
      <c r="B17">
        <v>1.968</v>
      </c>
      <c r="C17">
        <v>20.3</v>
      </c>
      <c r="D17">
        <v>23.54</v>
      </c>
      <c r="E17" s="1">
        <v>6.63e-7</v>
      </c>
      <c r="F17">
        <v>1.07</v>
      </c>
      <c r="G17" s="1">
        <v>8.98e-8</v>
      </c>
      <c r="H17">
        <v>-1.27602</v>
      </c>
      <c r="I17">
        <v>0.105857481</v>
      </c>
      <c r="J17" s="2">
        <f t="shared" si="0"/>
        <v>2.58927297372</v>
      </c>
      <c r="K17" s="2">
        <f t="shared" si="1"/>
        <v>388.394412736405</v>
      </c>
      <c r="L17" t="s">
        <v>13</v>
      </c>
    </row>
    <row r="18" spans="1:12">
      <c r="A18" t="s">
        <v>30</v>
      </c>
      <c r="B18">
        <v>1.549</v>
      </c>
      <c r="C18">
        <v>125.7</v>
      </c>
      <c r="D18">
        <v>160.4</v>
      </c>
      <c r="E18" s="1">
        <v>2.02e-5</v>
      </c>
      <c r="F18">
        <v>6.81</v>
      </c>
      <c r="G18" s="1">
        <v>4.6e-7</v>
      </c>
      <c r="H18">
        <v>-1.77441</v>
      </c>
      <c r="I18">
        <v>0.249053976</v>
      </c>
      <c r="J18" s="2">
        <f t="shared" si="0"/>
        <v>2.03367057312</v>
      </c>
      <c r="K18" s="2">
        <f t="shared" si="1"/>
        <v>108.061395853626</v>
      </c>
      <c r="L18" t="s">
        <v>13</v>
      </c>
    </row>
    <row r="19" spans="1:12">
      <c r="A19" t="s">
        <v>31</v>
      </c>
      <c r="B19">
        <v>2.013</v>
      </c>
      <c r="C19">
        <v>217.05</v>
      </c>
      <c r="D19">
        <v>246.7</v>
      </c>
      <c r="E19" s="1">
        <v>5.37e-6</v>
      </c>
      <c r="F19">
        <v>2.81</v>
      </c>
      <c r="G19" s="1">
        <v>2.49e-7</v>
      </c>
      <c r="H19">
        <v>-1.13916</v>
      </c>
      <c r="I19">
        <v>0.056584727</v>
      </c>
      <c r="J19" s="2">
        <f t="shared" si="0"/>
        <v>2.78045125924</v>
      </c>
      <c r="K19" s="2">
        <f t="shared" si="1"/>
        <v>603.18600871436</v>
      </c>
      <c r="L19" t="s">
        <v>13</v>
      </c>
    </row>
    <row r="20" spans="1:12">
      <c r="A20" t="s">
        <v>32</v>
      </c>
      <c r="B20">
        <v>0.736</v>
      </c>
      <c r="C20">
        <v>152.74</v>
      </c>
      <c r="D20">
        <v>222</v>
      </c>
      <c r="E20" s="1">
        <v>1.09e-5</v>
      </c>
      <c r="F20">
        <v>2.84</v>
      </c>
      <c r="G20" s="1">
        <v>2.01e-7</v>
      </c>
      <c r="H20">
        <v>-1.66323</v>
      </c>
      <c r="I20">
        <v>0.22095231</v>
      </c>
      <c r="J20" s="2">
        <f t="shared" si="0"/>
        <v>2.1427050372</v>
      </c>
      <c r="K20" s="2">
        <f t="shared" si="1"/>
        <v>138.900892793686</v>
      </c>
      <c r="L20" t="s">
        <v>13</v>
      </c>
    </row>
    <row r="21" spans="1:12">
      <c r="A21" t="s">
        <v>33</v>
      </c>
      <c r="B21">
        <v>0.555</v>
      </c>
      <c r="C21">
        <v>304.6</v>
      </c>
      <c r="D21">
        <v>320.3</v>
      </c>
      <c r="E21" s="1">
        <v>2.01e-6</v>
      </c>
      <c r="F21">
        <v>2.83</v>
      </c>
      <c r="G21" s="1">
        <v>2.11e-7</v>
      </c>
      <c r="H21">
        <v>-1.54388</v>
      </c>
      <c r="I21">
        <v>0.188613541</v>
      </c>
      <c r="J21" s="2">
        <f t="shared" si="0"/>
        <v>2.26817946092</v>
      </c>
      <c r="K21" s="2">
        <f t="shared" si="1"/>
        <v>185.429770550983</v>
      </c>
      <c r="L21" t="s">
        <v>13</v>
      </c>
    </row>
    <row r="22" spans="1:12">
      <c r="A22" t="s">
        <v>34</v>
      </c>
      <c r="B22">
        <v>4.99</v>
      </c>
      <c r="C22">
        <v>33.74</v>
      </c>
      <c r="D22">
        <v>49.22</v>
      </c>
      <c r="E22" s="1">
        <v>1.36e-6</v>
      </c>
      <c r="F22">
        <v>1.7</v>
      </c>
      <c r="G22" s="1">
        <v>1.25e-7</v>
      </c>
      <c r="H22">
        <v>-1.56789</v>
      </c>
      <c r="I22">
        <v>0.19531559</v>
      </c>
      <c r="J22" s="2">
        <f t="shared" si="0"/>
        <v>2.2421755108</v>
      </c>
      <c r="K22" s="2">
        <f t="shared" si="1"/>
        <v>174.65278320817</v>
      </c>
      <c r="L22" t="s">
        <v>13</v>
      </c>
    </row>
    <row r="23" spans="1:12">
      <c r="A23" t="s">
        <v>35</v>
      </c>
      <c r="B23">
        <v>0.726</v>
      </c>
      <c r="C23">
        <v>8.73</v>
      </c>
      <c r="D23">
        <v>9.35</v>
      </c>
      <c r="E23" s="1">
        <v>2.75e-7</v>
      </c>
      <c r="F23">
        <v>0.91</v>
      </c>
      <c r="G23" s="1">
        <v>6.89e-8</v>
      </c>
      <c r="H23">
        <v>-1.50511</v>
      </c>
      <c r="I23">
        <v>0.177568241</v>
      </c>
      <c r="J23" s="2">
        <f t="shared" si="0"/>
        <v>2.31103522492</v>
      </c>
      <c r="K23" s="2">
        <f t="shared" si="1"/>
        <v>204.661062725663</v>
      </c>
      <c r="L23" t="s">
        <v>13</v>
      </c>
    </row>
    <row r="24" spans="1:12">
      <c r="A24" t="s">
        <v>36</v>
      </c>
      <c r="B24">
        <v>2.38</v>
      </c>
      <c r="C24">
        <v>316.35</v>
      </c>
      <c r="D24">
        <v>336.4</v>
      </c>
      <c r="E24" s="1">
        <v>3.12e-6</v>
      </c>
      <c r="F24">
        <v>0.61</v>
      </c>
      <c r="G24" s="1">
        <v>5.72e-8</v>
      </c>
      <c r="H24">
        <v>-1.02255</v>
      </c>
      <c r="I24">
        <v>0.009684553</v>
      </c>
      <c r="J24" s="2">
        <f t="shared" si="0"/>
        <v>2.96242393436</v>
      </c>
      <c r="K24" s="2">
        <f t="shared" si="1"/>
        <v>917.1152907718</v>
      </c>
      <c r="L24" t="s">
        <v>13</v>
      </c>
    </row>
    <row r="25" spans="1:12">
      <c r="A25" t="s">
        <v>37</v>
      </c>
      <c r="B25">
        <v>0.87</v>
      </c>
      <c r="C25">
        <v>11.54</v>
      </c>
      <c r="D25">
        <v>14.45</v>
      </c>
      <c r="E25" s="1">
        <v>3.38e-7</v>
      </c>
      <c r="F25">
        <v>1.73</v>
      </c>
      <c r="G25" s="1">
        <v>1.05e-7</v>
      </c>
      <c r="H25">
        <v>-2.02596</v>
      </c>
      <c r="I25">
        <v>0.306630867</v>
      </c>
      <c r="J25" s="2">
        <f t="shared" si="0"/>
        <v>1.81027223604</v>
      </c>
      <c r="K25" s="2">
        <f t="shared" si="1"/>
        <v>64.6059082100694</v>
      </c>
      <c r="L25" t="s">
        <v>13</v>
      </c>
    </row>
    <row r="26" spans="1:12">
      <c r="A26" t="s">
        <v>38</v>
      </c>
      <c r="B26">
        <v>2.59</v>
      </c>
      <c r="C26">
        <v>17.85</v>
      </c>
      <c r="D26">
        <v>18.59</v>
      </c>
      <c r="E26" s="1">
        <v>3.08e-7</v>
      </c>
      <c r="F26">
        <v>1.59</v>
      </c>
      <c r="G26" s="1">
        <v>1.24e-7</v>
      </c>
      <c r="H26">
        <v>-1.42737</v>
      </c>
      <c r="I26">
        <v>0.154536565</v>
      </c>
      <c r="J26" s="2">
        <f t="shared" si="0"/>
        <v>2.4003981278</v>
      </c>
      <c r="K26" s="2">
        <f t="shared" si="1"/>
        <v>251.419019171364</v>
      </c>
      <c r="L26" t="s">
        <v>13</v>
      </c>
    </row>
    <row r="27" spans="1:12">
      <c r="A27" t="s">
        <v>39</v>
      </c>
      <c r="B27">
        <v>1.167</v>
      </c>
      <c r="C27">
        <v>5</v>
      </c>
      <c r="D27">
        <v>6</v>
      </c>
      <c r="E27" s="1">
        <v>3.37e-7</v>
      </c>
      <c r="F27">
        <v>1.72</v>
      </c>
      <c r="G27" s="1">
        <v>1.03e-7</v>
      </c>
      <c r="H27">
        <v>-2.05274</v>
      </c>
      <c r="I27">
        <v>0.312333945</v>
      </c>
      <c r="J27" s="2">
        <f t="shared" si="0"/>
        <v>1.7881442934</v>
      </c>
      <c r="K27" s="2">
        <f t="shared" si="1"/>
        <v>61.396596014021</v>
      </c>
      <c r="L27" t="s">
        <v>13</v>
      </c>
    </row>
    <row r="28" spans="1:12">
      <c r="A28" t="s">
        <v>40</v>
      </c>
      <c r="B28">
        <v>0.81</v>
      </c>
      <c r="C28">
        <v>129.58</v>
      </c>
      <c r="D28">
        <v>164.1</v>
      </c>
      <c r="E28" s="1">
        <v>7.29e-6</v>
      </c>
      <c r="F28">
        <v>6.85</v>
      </c>
      <c r="G28" s="1">
        <v>5.82e-7</v>
      </c>
      <c r="H28">
        <v>-1.23969</v>
      </c>
      <c r="I28">
        <v>0.093313098</v>
      </c>
      <c r="J28" s="2">
        <f t="shared" si="0"/>
        <v>2.63794517976</v>
      </c>
      <c r="K28" s="2">
        <f t="shared" si="1"/>
        <v>434.455380160304</v>
      </c>
      <c r="L28" t="s">
        <v>13</v>
      </c>
    </row>
    <row r="29" spans="1:12">
      <c r="A29" t="s">
        <v>41</v>
      </c>
      <c r="B29">
        <v>2.33</v>
      </c>
      <c r="C29">
        <v>110.06</v>
      </c>
      <c r="D29">
        <v>149</v>
      </c>
      <c r="E29" s="1">
        <v>2.74e-5</v>
      </c>
      <c r="F29">
        <v>9.74</v>
      </c>
      <c r="G29" s="1">
        <v>7.66e-7</v>
      </c>
      <c r="H29">
        <v>-1.42029</v>
      </c>
      <c r="I29">
        <v>0.152377029</v>
      </c>
      <c r="J29" s="2">
        <f t="shared" si="0"/>
        <v>2.40877712748</v>
      </c>
      <c r="K29" s="2">
        <f t="shared" si="1"/>
        <v>256.316832468397</v>
      </c>
      <c r="L29" t="s">
        <v>13</v>
      </c>
    </row>
    <row r="30" spans="1:12">
      <c r="A30" t="s">
        <v>42</v>
      </c>
      <c r="B30">
        <v>0.282</v>
      </c>
      <c r="C30">
        <v>143.06</v>
      </c>
      <c r="D30">
        <v>201.3</v>
      </c>
      <c r="E30" s="1">
        <v>4.26e-6</v>
      </c>
      <c r="F30">
        <v>2.35</v>
      </c>
      <c r="G30" s="1">
        <v>1.46e-7</v>
      </c>
      <c r="H30">
        <v>-1.97822</v>
      </c>
      <c r="I30">
        <v>0.296274588</v>
      </c>
      <c r="J30" s="2">
        <f t="shared" si="0"/>
        <v>1.85045459856</v>
      </c>
      <c r="K30" s="2">
        <f t="shared" si="1"/>
        <v>70.86872159358</v>
      </c>
      <c r="L30" t="s">
        <v>13</v>
      </c>
    </row>
    <row r="31" spans="1:12">
      <c r="A31" t="s">
        <v>43</v>
      </c>
      <c r="B31">
        <v>0.593</v>
      </c>
      <c r="C31">
        <v>149.73</v>
      </c>
      <c r="D31">
        <v>192.9</v>
      </c>
      <c r="E31" s="1">
        <v>5.6e-6</v>
      </c>
      <c r="F31">
        <v>4.61</v>
      </c>
      <c r="G31" s="1">
        <v>3.02e-7</v>
      </c>
      <c r="H31">
        <v>-1.84691</v>
      </c>
      <c r="I31">
        <v>0.266445733</v>
      </c>
      <c r="J31" s="2">
        <f t="shared" si="0"/>
        <v>1.96619055596</v>
      </c>
      <c r="K31" s="2">
        <f t="shared" si="1"/>
        <v>92.5103993994605</v>
      </c>
      <c r="L31" t="s">
        <v>13</v>
      </c>
    </row>
    <row r="32" spans="1:12">
      <c r="A32" t="s">
        <v>44</v>
      </c>
      <c r="B32">
        <v>1.758</v>
      </c>
      <c r="C32">
        <v>14.78</v>
      </c>
      <c r="D32">
        <v>103.6</v>
      </c>
      <c r="E32" s="1">
        <v>2.25e-5</v>
      </c>
      <c r="F32">
        <v>37.99</v>
      </c>
      <c r="G32" s="1">
        <v>3.81e-6</v>
      </c>
      <c r="H32">
        <v>-0.846801</v>
      </c>
      <c r="I32">
        <v>-0.072218638</v>
      </c>
      <c r="J32" s="2">
        <f t="shared" si="0"/>
        <v>3.28020831544</v>
      </c>
      <c r="K32" s="2">
        <f t="shared" si="1"/>
        <v>1906.37491816105</v>
      </c>
      <c r="L32" t="s">
        <v>19</v>
      </c>
    </row>
    <row r="33" spans="1:12">
      <c r="A33" t="s">
        <v>45</v>
      </c>
      <c r="B33">
        <v>1.517</v>
      </c>
      <c r="C33">
        <v>17.14</v>
      </c>
      <c r="D33">
        <v>24.98</v>
      </c>
      <c r="E33" s="1">
        <v>1.98e-6</v>
      </c>
      <c r="F33">
        <v>3.01</v>
      </c>
      <c r="G33" s="1">
        <v>2.4e-7</v>
      </c>
      <c r="H33">
        <v>-1.38442</v>
      </c>
      <c r="I33">
        <v>0.141267865</v>
      </c>
      <c r="J33" s="2">
        <f t="shared" si="0"/>
        <v>2.4518806838</v>
      </c>
      <c r="K33" s="2">
        <f t="shared" si="1"/>
        <v>283.061421817414</v>
      </c>
      <c r="L33" t="s">
        <v>13</v>
      </c>
    </row>
    <row r="34" spans="1:12">
      <c r="A34" t="s">
        <v>46</v>
      </c>
      <c r="B34">
        <v>2.087</v>
      </c>
      <c r="C34">
        <v>75</v>
      </c>
      <c r="D34">
        <v>411.9</v>
      </c>
      <c r="E34" s="1">
        <v>1.48e-5</v>
      </c>
      <c r="F34">
        <v>10.06</v>
      </c>
      <c r="G34" s="1">
        <v>8.99e-7</v>
      </c>
      <c r="H34">
        <v>-1.12129</v>
      </c>
      <c r="I34">
        <v>0.049717949</v>
      </c>
      <c r="J34" s="2">
        <f t="shared" si="0"/>
        <v>2.80709435788</v>
      </c>
      <c r="K34" s="2">
        <f t="shared" si="1"/>
        <v>641.348905432184</v>
      </c>
      <c r="L34" t="s">
        <v>13</v>
      </c>
    </row>
    <row r="35" spans="1:12">
      <c r="A35" t="s">
        <v>47</v>
      </c>
      <c r="B35">
        <v>0.915</v>
      </c>
      <c r="C35">
        <v>86.15</v>
      </c>
      <c r="D35">
        <v>124.9</v>
      </c>
      <c r="E35" s="1">
        <v>2.81e-6</v>
      </c>
      <c r="F35">
        <v>1.35</v>
      </c>
      <c r="G35" s="1">
        <v>1.34e-7</v>
      </c>
      <c r="H35">
        <v>-0.852884</v>
      </c>
      <c r="I35">
        <v>-0.069110033</v>
      </c>
      <c r="J35" s="2">
        <f t="shared" si="0"/>
        <v>3.26814692804</v>
      </c>
      <c r="K35" s="2">
        <f t="shared" si="1"/>
        <v>1854.15880578207</v>
      </c>
      <c r="L35" t="s">
        <v>13</v>
      </c>
    </row>
    <row r="36" spans="1:12">
      <c r="A36" t="s">
        <v>48</v>
      </c>
      <c r="B36">
        <v>1.47</v>
      </c>
      <c r="C36">
        <v>481</v>
      </c>
      <c r="D36">
        <v>552.7</v>
      </c>
      <c r="E36" s="1">
        <v>4.32e-6</v>
      </c>
      <c r="F36">
        <v>0.88</v>
      </c>
      <c r="G36" s="1">
        <v>5.77e-8</v>
      </c>
      <c r="H36">
        <v>-1.8462</v>
      </c>
      <c r="I36">
        <v>0.266278747</v>
      </c>
      <c r="J36" s="2">
        <f t="shared" si="0"/>
        <v>1.96683846164</v>
      </c>
      <c r="K36" s="2">
        <f t="shared" si="1"/>
        <v>92.6485147738717</v>
      </c>
      <c r="L36" t="s">
        <v>13</v>
      </c>
    </row>
    <row r="37" spans="1:12">
      <c r="A37" t="s">
        <v>49</v>
      </c>
      <c r="B37">
        <v>2.993</v>
      </c>
      <c r="C37">
        <v>200.19</v>
      </c>
      <c r="D37">
        <v>322.6</v>
      </c>
      <c r="E37" s="1">
        <v>6.66e-6</v>
      </c>
      <c r="F37">
        <v>2.41</v>
      </c>
      <c r="G37" s="1">
        <v>2.1e-7</v>
      </c>
      <c r="H37">
        <v>-1.18091</v>
      </c>
      <c r="I37">
        <v>0.0722168</v>
      </c>
      <c r="J37" s="2">
        <f t="shared" si="0"/>
        <v>2.719798816</v>
      </c>
      <c r="K37" s="2">
        <f t="shared" si="1"/>
        <v>524.56440302252</v>
      </c>
      <c r="L37" t="s">
        <v>13</v>
      </c>
    </row>
    <row r="38" spans="1:12">
      <c r="A38" t="s">
        <v>50</v>
      </c>
      <c r="B38">
        <v>1.21</v>
      </c>
      <c r="C38">
        <v>80</v>
      </c>
      <c r="D38">
        <v>144</v>
      </c>
      <c r="E38" s="1">
        <v>4.51e-6</v>
      </c>
      <c r="F38">
        <v>1.57</v>
      </c>
      <c r="G38" s="1">
        <v>1.29e-7</v>
      </c>
      <c r="H38">
        <v>-1.32474</v>
      </c>
      <c r="I38">
        <v>0.12213065</v>
      </c>
      <c r="J38" s="2">
        <f t="shared" ref="J38:J69" si="2">3-3.88*I38</f>
        <v>2.526133078</v>
      </c>
      <c r="K38" s="2">
        <f t="shared" ref="K38:K69" si="3">POWER(10,J38)</f>
        <v>335.840507874304</v>
      </c>
      <c r="L38" t="s">
        <v>13</v>
      </c>
    </row>
    <row r="39" spans="1:12">
      <c r="A39" t="s">
        <v>51</v>
      </c>
      <c r="B39">
        <v>3.14</v>
      </c>
      <c r="C39">
        <v>68.64</v>
      </c>
      <c r="D39">
        <v>137.5</v>
      </c>
      <c r="E39" s="1">
        <v>3.88e-6</v>
      </c>
      <c r="F39">
        <v>2.77</v>
      </c>
      <c r="G39" s="1">
        <v>2.42e-7</v>
      </c>
      <c r="H39">
        <v>-1.17099</v>
      </c>
      <c r="I39">
        <v>0.068553186</v>
      </c>
      <c r="J39" s="2">
        <f t="shared" si="2"/>
        <v>2.73401363832</v>
      </c>
      <c r="K39" s="2">
        <f t="shared" si="3"/>
        <v>542.017911335482</v>
      </c>
      <c r="L39" t="s">
        <v>13</v>
      </c>
    </row>
    <row r="40" spans="1:12">
      <c r="A40" t="s">
        <v>52</v>
      </c>
      <c r="B40">
        <v>2.275</v>
      </c>
      <c r="C40">
        <v>38.27</v>
      </c>
      <c r="D40">
        <v>54.85</v>
      </c>
      <c r="E40" s="1">
        <v>2.29e-6</v>
      </c>
      <c r="F40">
        <v>4.32</v>
      </c>
      <c r="G40" s="1">
        <v>3.5e-7</v>
      </c>
      <c r="H40">
        <v>-1.35453</v>
      </c>
      <c r="I40">
        <v>0.131788628</v>
      </c>
      <c r="J40" s="2">
        <f t="shared" si="2"/>
        <v>2.48866012336</v>
      </c>
      <c r="K40" s="2">
        <f t="shared" si="3"/>
        <v>308.077600704116</v>
      </c>
      <c r="L40" t="s">
        <v>13</v>
      </c>
    </row>
    <row r="41" spans="1:12">
      <c r="A41" t="s">
        <v>53</v>
      </c>
      <c r="B41">
        <v>4.707</v>
      </c>
      <c r="C41">
        <v>60.52</v>
      </c>
      <c r="D41">
        <v>64.02</v>
      </c>
      <c r="E41" s="1">
        <v>1.06e-6</v>
      </c>
      <c r="F41">
        <v>0.97</v>
      </c>
      <c r="G41" s="1">
        <v>7.07e-8</v>
      </c>
      <c r="H41">
        <v>-1.59072</v>
      </c>
      <c r="I41">
        <v>0.201593741</v>
      </c>
      <c r="J41" s="2">
        <f t="shared" si="2"/>
        <v>2.21781628492</v>
      </c>
      <c r="K41" s="2">
        <f t="shared" si="3"/>
        <v>165.126313378717</v>
      </c>
      <c r="L41" t="s">
        <v>13</v>
      </c>
    </row>
    <row r="42" spans="1:12">
      <c r="A42" t="s">
        <v>54</v>
      </c>
      <c r="B42">
        <v>6.33</v>
      </c>
      <c r="C42">
        <v>23.42</v>
      </c>
      <c r="D42">
        <v>25.79</v>
      </c>
      <c r="E42" s="1">
        <v>6.19e-7</v>
      </c>
      <c r="F42">
        <v>0.91</v>
      </c>
      <c r="G42" s="1">
        <v>6.31e-8</v>
      </c>
      <c r="H42">
        <v>-1.7</v>
      </c>
      <c r="I42">
        <v>0.230448921</v>
      </c>
      <c r="J42" s="2">
        <f t="shared" si="2"/>
        <v>2.10585818652</v>
      </c>
      <c r="K42" s="2">
        <f t="shared" si="3"/>
        <v>127.602207158363</v>
      </c>
      <c r="L42" t="s">
        <v>13</v>
      </c>
    </row>
    <row r="43" spans="1:12">
      <c r="A43" t="s">
        <v>55</v>
      </c>
      <c r="B43">
        <v>0.725</v>
      </c>
      <c r="C43">
        <v>154.11</v>
      </c>
      <c r="D43">
        <v>201</v>
      </c>
      <c r="E43" s="1">
        <v>1.3e-5</v>
      </c>
      <c r="F43">
        <v>6.05</v>
      </c>
      <c r="G43" s="1">
        <v>5.13e-7</v>
      </c>
      <c r="H43">
        <v>-1.24366</v>
      </c>
      <c r="I43">
        <v>0.094701666</v>
      </c>
      <c r="J43" s="2">
        <f t="shared" si="2"/>
        <v>2.63255753592</v>
      </c>
      <c r="K43" s="2">
        <f t="shared" si="3"/>
        <v>429.099033093346</v>
      </c>
      <c r="L43" t="s">
        <v>13</v>
      </c>
    </row>
    <row r="44" spans="1:12">
      <c r="A44" t="s">
        <v>56</v>
      </c>
      <c r="B44">
        <v>0.889</v>
      </c>
      <c r="C44">
        <v>111.1</v>
      </c>
      <c r="D44">
        <v>120.4</v>
      </c>
      <c r="E44" s="1">
        <v>2.66e-6</v>
      </c>
      <c r="F44">
        <v>10.64</v>
      </c>
      <c r="G44" s="1">
        <v>8.67e-7</v>
      </c>
      <c r="H44">
        <v>-1.35842</v>
      </c>
      <c r="I44">
        <v>0.133034067</v>
      </c>
      <c r="J44" s="2">
        <f t="shared" si="2"/>
        <v>2.48382782004</v>
      </c>
      <c r="K44" s="2">
        <f t="shared" si="3"/>
        <v>304.668686370225</v>
      </c>
      <c r="L44" t="s">
        <v>19</v>
      </c>
    </row>
    <row r="45" spans="1:12">
      <c r="A45" t="s">
        <v>57</v>
      </c>
      <c r="B45">
        <v>1.6</v>
      </c>
      <c r="C45">
        <v>173.59</v>
      </c>
      <c r="D45">
        <v>177.9</v>
      </c>
      <c r="E45" s="1">
        <v>1.13e-6</v>
      </c>
      <c r="F45">
        <v>2.5</v>
      </c>
      <c r="G45" s="1">
        <v>1.99e-7</v>
      </c>
      <c r="H45">
        <v>-1.3949</v>
      </c>
      <c r="I45">
        <v>0.144543074</v>
      </c>
      <c r="J45" s="2">
        <f t="shared" si="2"/>
        <v>2.43917287288</v>
      </c>
      <c r="K45" s="2">
        <f t="shared" si="3"/>
        <v>274.898818250805</v>
      </c>
      <c r="L45" t="s">
        <v>13</v>
      </c>
    </row>
    <row r="46" spans="1:12">
      <c r="A46" t="s">
        <v>58</v>
      </c>
      <c r="B46">
        <v>3.26</v>
      </c>
      <c r="C46">
        <v>134.14</v>
      </c>
      <c r="D46">
        <v>239</v>
      </c>
      <c r="E46" s="1">
        <v>9.37e-6</v>
      </c>
      <c r="F46">
        <v>2.15</v>
      </c>
      <c r="G46" s="1">
        <v>1.86e-7</v>
      </c>
      <c r="H46">
        <v>-1.19415</v>
      </c>
      <c r="I46">
        <v>0.077058883</v>
      </c>
      <c r="J46" s="2">
        <f t="shared" si="2"/>
        <v>2.70101153396</v>
      </c>
      <c r="K46" s="2">
        <f t="shared" si="3"/>
        <v>502.355930876041</v>
      </c>
      <c r="L46" t="s">
        <v>13</v>
      </c>
    </row>
    <row r="47" spans="1:12">
      <c r="A47" t="s">
        <v>59</v>
      </c>
      <c r="B47">
        <v>3.956</v>
      </c>
      <c r="C47">
        <v>80.08</v>
      </c>
      <c r="D47">
        <v>134</v>
      </c>
      <c r="E47" s="1">
        <v>1.57e-5</v>
      </c>
      <c r="F47">
        <v>4.5</v>
      </c>
      <c r="G47" s="1">
        <v>4.18e-7</v>
      </c>
      <c r="H47">
        <v>-1.03015</v>
      </c>
      <c r="I47">
        <v>0.012900467</v>
      </c>
      <c r="J47" s="2">
        <f t="shared" si="2"/>
        <v>2.94994618804</v>
      </c>
      <c r="K47" s="2">
        <f t="shared" si="3"/>
        <v>891.140513086513</v>
      </c>
      <c r="L47" t="s">
        <v>13</v>
      </c>
    </row>
    <row r="48" spans="1:12">
      <c r="A48" t="s">
        <v>60</v>
      </c>
      <c r="B48">
        <v>4.954</v>
      </c>
      <c r="C48">
        <v>70.48</v>
      </c>
      <c r="D48">
        <v>76.67</v>
      </c>
      <c r="E48" s="1">
        <v>2.1e-6</v>
      </c>
      <c r="F48">
        <v>1.28</v>
      </c>
      <c r="G48" s="1">
        <v>8.83e-8</v>
      </c>
      <c r="H48">
        <v>-1.72763</v>
      </c>
      <c r="I48">
        <v>0.237450737</v>
      </c>
      <c r="J48" s="2">
        <f t="shared" si="2"/>
        <v>2.07869114044</v>
      </c>
      <c r="K48" s="2">
        <f t="shared" si="3"/>
        <v>119.864655199402</v>
      </c>
      <c r="L48" t="s">
        <v>13</v>
      </c>
    </row>
    <row r="49" spans="1:12">
      <c r="A49" t="s">
        <v>61</v>
      </c>
      <c r="B49">
        <v>5.283</v>
      </c>
      <c r="C49">
        <v>14.78</v>
      </c>
      <c r="D49">
        <v>17.31</v>
      </c>
      <c r="E49" s="1">
        <v>1.1e-6</v>
      </c>
      <c r="F49">
        <v>1.66</v>
      </c>
      <c r="G49" s="1">
        <v>1.41e-7</v>
      </c>
      <c r="H49">
        <v>-1.24562</v>
      </c>
      <c r="I49">
        <v>0.095385573</v>
      </c>
      <c r="J49" s="2">
        <f t="shared" si="2"/>
        <v>2.62990397676</v>
      </c>
      <c r="K49" s="2">
        <f t="shared" si="3"/>
        <v>426.485211779008</v>
      </c>
      <c r="L49" t="s">
        <v>13</v>
      </c>
    </row>
    <row r="50" spans="1:12">
      <c r="A50" t="s">
        <v>62</v>
      </c>
      <c r="B50">
        <v>1.416</v>
      </c>
      <c r="C50">
        <v>27.8</v>
      </c>
      <c r="D50">
        <v>40.8</v>
      </c>
      <c r="E50" s="1">
        <v>4.55e-7</v>
      </c>
      <c r="F50">
        <v>0.81</v>
      </c>
      <c r="G50" s="1">
        <v>6.32e-8</v>
      </c>
      <c r="H50">
        <v>-1.44393</v>
      </c>
      <c r="I50">
        <v>0.15954614</v>
      </c>
      <c r="J50" s="2">
        <f t="shared" si="2"/>
        <v>2.3809609768</v>
      </c>
      <c r="K50" s="2">
        <f t="shared" si="3"/>
        <v>240.414676752408</v>
      </c>
      <c r="L50" t="s">
        <v>13</v>
      </c>
    </row>
    <row r="51" spans="1:12">
      <c r="A51" t="s">
        <v>63</v>
      </c>
      <c r="B51">
        <v>1.208</v>
      </c>
      <c r="C51">
        <v>59.93</v>
      </c>
      <c r="D51">
        <v>87.74</v>
      </c>
      <c r="E51" s="1">
        <v>1.2e-5</v>
      </c>
      <c r="F51">
        <v>23.55</v>
      </c>
      <c r="G51" s="1">
        <v>1.63e-6</v>
      </c>
      <c r="H51">
        <v>-1.71209</v>
      </c>
      <c r="I51">
        <v>0.233526591</v>
      </c>
      <c r="J51" s="2">
        <f t="shared" si="2"/>
        <v>2.09391682692</v>
      </c>
      <c r="K51" s="2">
        <f t="shared" si="3"/>
        <v>124.141453768588</v>
      </c>
      <c r="L51" t="s">
        <v>13</v>
      </c>
    </row>
    <row r="52" spans="1:12">
      <c r="A52" t="s">
        <v>64</v>
      </c>
      <c r="B52">
        <v>2.73</v>
      </c>
      <c r="C52">
        <v>94.19</v>
      </c>
      <c r="D52">
        <v>294.4</v>
      </c>
      <c r="E52" s="1">
        <v>1.64e-5</v>
      </c>
      <c r="F52">
        <v>19.95</v>
      </c>
      <c r="G52" s="1">
        <v>1.69e-6</v>
      </c>
      <c r="H52">
        <v>-1.27101</v>
      </c>
      <c r="I52">
        <v>0.104148967</v>
      </c>
      <c r="J52" s="2">
        <f t="shared" si="2"/>
        <v>2.59590200804</v>
      </c>
      <c r="K52" s="2">
        <f t="shared" si="3"/>
        <v>394.368308810798</v>
      </c>
      <c r="L52" t="s">
        <v>19</v>
      </c>
    </row>
    <row r="53" spans="1:12">
      <c r="A53" t="s">
        <v>65</v>
      </c>
      <c r="B53">
        <v>3</v>
      </c>
      <c r="C53">
        <v>139.95</v>
      </c>
      <c r="D53">
        <v>183.1</v>
      </c>
      <c r="E53" s="1">
        <v>3.2e-6</v>
      </c>
      <c r="F53">
        <v>0.95</v>
      </c>
      <c r="G53" s="1">
        <v>5.66e-8</v>
      </c>
      <c r="H53">
        <v>-2.0689</v>
      </c>
      <c r="I53">
        <v>0.3157395</v>
      </c>
      <c r="J53" s="2">
        <f t="shared" si="2"/>
        <v>1.77493074</v>
      </c>
      <c r="K53" s="2">
        <f t="shared" si="3"/>
        <v>59.5567156665725</v>
      </c>
      <c r="L53" t="s">
        <v>13</v>
      </c>
    </row>
    <row r="54" spans="1:12">
      <c r="A54" t="s">
        <v>66</v>
      </c>
      <c r="B54">
        <v>4.042</v>
      </c>
      <c r="C54">
        <v>10.88</v>
      </c>
      <c r="D54">
        <v>12.42</v>
      </c>
      <c r="E54" s="1">
        <v>2.98e-7</v>
      </c>
      <c r="F54">
        <v>0.66</v>
      </c>
      <c r="G54" s="1">
        <v>4.88e-8</v>
      </c>
      <c r="H54">
        <v>-1.57859</v>
      </c>
      <c r="I54">
        <v>0.198269347</v>
      </c>
      <c r="J54" s="2">
        <f t="shared" si="2"/>
        <v>2.23071493364</v>
      </c>
      <c r="K54" s="2">
        <f t="shared" si="3"/>
        <v>170.104159594074</v>
      </c>
      <c r="L54" t="s">
        <v>13</v>
      </c>
    </row>
    <row r="55" spans="1:12">
      <c r="A55" t="s">
        <v>67</v>
      </c>
      <c r="B55">
        <v>0.596</v>
      </c>
      <c r="C55">
        <v>15.21</v>
      </c>
      <c r="D55">
        <v>18.54</v>
      </c>
      <c r="E55" s="1">
        <v>8.12e-7</v>
      </c>
      <c r="F55">
        <v>1.56</v>
      </c>
      <c r="G55" s="1">
        <v>1.25e-7</v>
      </c>
      <c r="H55">
        <v>-1.37038</v>
      </c>
      <c r="I55">
        <v>0.136841012</v>
      </c>
      <c r="J55" s="2">
        <f t="shared" si="2"/>
        <v>2.46905687344</v>
      </c>
      <c r="K55" s="2">
        <f t="shared" si="3"/>
        <v>294.480724853595</v>
      </c>
      <c r="L55" t="s">
        <v>13</v>
      </c>
    </row>
    <row r="56" spans="1:12">
      <c r="A56" t="s">
        <v>68</v>
      </c>
      <c r="B56">
        <v>0.479</v>
      </c>
      <c r="C56">
        <v>30.19</v>
      </c>
      <c r="D56">
        <v>43.23</v>
      </c>
      <c r="E56" s="1">
        <v>6.5e-6</v>
      </c>
      <c r="F56">
        <v>13.56</v>
      </c>
      <c r="G56" s="1">
        <v>9.44e-7</v>
      </c>
      <c r="H56">
        <v>-1.70336</v>
      </c>
      <c r="I56">
        <v>0.231306444</v>
      </c>
      <c r="J56" s="2">
        <f t="shared" si="2"/>
        <v>2.10253099728</v>
      </c>
      <c r="K56" s="2">
        <f t="shared" si="3"/>
        <v>126.628364385597</v>
      </c>
      <c r="L56" t="s">
        <v>13</v>
      </c>
    </row>
    <row r="57" spans="1:12">
      <c r="A57" t="s">
        <v>69</v>
      </c>
      <c r="B57">
        <v>5.913</v>
      </c>
      <c r="C57">
        <v>276.66</v>
      </c>
      <c r="D57">
        <v>298.3</v>
      </c>
      <c r="E57" s="1">
        <v>2.76e-6</v>
      </c>
      <c r="F57">
        <v>2.51</v>
      </c>
      <c r="G57" s="1">
        <v>2.34e-7</v>
      </c>
      <c r="H57">
        <v>-1.01167</v>
      </c>
      <c r="I57">
        <v>0.005038872</v>
      </c>
      <c r="J57" s="2">
        <f t="shared" si="2"/>
        <v>2.98044917664</v>
      </c>
      <c r="K57" s="2">
        <f t="shared" si="3"/>
        <v>955.980814712476</v>
      </c>
      <c r="L57" t="s">
        <v>13</v>
      </c>
    </row>
    <row r="58" spans="1:12">
      <c r="A58" t="s">
        <v>70</v>
      </c>
      <c r="B58">
        <v>1.06</v>
      </c>
      <c r="C58">
        <v>76.28</v>
      </c>
      <c r="D58">
        <v>96.21</v>
      </c>
      <c r="E58" s="1">
        <v>1.54e-6</v>
      </c>
      <c r="F58">
        <v>0.77</v>
      </c>
      <c r="G58" s="1">
        <v>6.3e-8</v>
      </c>
      <c r="H58">
        <v>-1.31784</v>
      </c>
      <c r="I58">
        <v>0.119862685</v>
      </c>
      <c r="J58" s="2">
        <f t="shared" si="2"/>
        <v>2.5349327822</v>
      </c>
      <c r="K58" s="2">
        <f t="shared" si="3"/>
        <v>342.714738868981</v>
      </c>
      <c r="L58" t="s">
        <v>13</v>
      </c>
    </row>
    <row r="59" spans="1:12">
      <c r="A59" t="s">
        <v>71</v>
      </c>
      <c r="B59">
        <v>1.303</v>
      </c>
      <c r="C59">
        <v>2.74</v>
      </c>
      <c r="D59">
        <v>2.9</v>
      </c>
      <c r="E59" s="1">
        <v>1.74e-7</v>
      </c>
      <c r="F59">
        <v>1.26</v>
      </c>
      <c r="G59" s="1">
        <v>9.85e-8</v>
      </c>
      <c r="H59">
        <v>-1.44142</v>
      </c>
      <c r="I59">
        <v>0.158790544</v>
      </c>
      <c r="J59" s="2">
        <f t="shared" si="2"/>
        <v>2.38389268928</v>
      </c>
      <c r="K59" s="2">
        <f t="shared" si="3"/>
        <v>242.043090357281</v>
      </c>
      <c r="L59" t="s">
        <v>13</v>
      </c>
    </row>
    <row r="60" spans="1:12">
      <c r="A60" t="s">
        <v>72</v>
      </c>
      <c r="B60">
        <v>2.78</v>
      </c>
      <c r="C60">
        <v>25.9</v>
      </c>
      <c r="D60">
        <v>30.11</v>
      </c>
      <c r="E60" s="1">
        <v>1.45e-6</v>
      </c>
      <c r="F60">
        <v>3.15</v>
      </c>
      <c r="G60" s="1">
        <v>2.51e-7</v>
      </c>
      <c r="H60">
        <v>-1.39075</v>
      </c>
      <c r="I60">
        <v>0.143249069</v>
      </c>
      <c r="J60" s="2">
        <f t="shared" si="2"/>
        <v>2.44419361228</v>
      </c>
      <c r="K60" s="2">
        <f t="shared" si="3"/>
        <v>278.095276452457</v>
      </c>
      <c r="L60" t="s">
        <v>13</v>
      </c>
    </row>
    <row r="61" spans="1:12">
      <c r="A61" t="s">
        <v>73</v>
      </c>
      <c r="B61">
        <v>0.34</v>
      </c>
      <c r="C61">
        <v>244.33</v>
      </c>
      <c r="D61">
        <v>711.2</v>
      </c>
      <c r="E61" s="1">
        <v>0.000373</v>
      </c>
      <c r="F61">
        <v>358.63</v>
      </c>
      <c r="G61" s="1">
        <v>3.79e-5</v>
      </c>
      <c r="H61">
        <v>-0.722392</v>
      </c>
      <c r="I61">
        <v>-0.141227072</v>
      </c>
      <c r="J61" s="2">
        <f t="shared" si="2"/>
        <v>3.54796103936</v>
      </c>
      <c r="K61" s="2">
        <f t="shared" si="3"/>
        <v>3531.51487084239</v>
      </c>
      <c r="L61" t="s">
        <v>19</v>
      </c>
    </row>
    <row r="62" spans="1:12">
      <c r="A62" t="s">
        <v>74</v>
      </c>
      <c r="B62">
        <v>1.297</v>
      </c>
      <c r="C62">
        <v>121.14</v>
      </c>
      <c r="D62">
        <v>203.1</v>
      </c>
      <c r="E62" s="1">
        <v>7.59e-6</v>
      </c>
      <c r="F62">
        <v>3.33</v>
      </c>
      <c r="G62" s="1">
        <v>2.16e-7</v>
      </c>
      <c r="H62">
        <v>-1.79369</v>
      </c>
      <c r="I62">
        <v>0.253747387</v>
      </c>
      <c r="J62" s="2">
        <f t="shared" si="2"/>
        <v>2.01546013844</v>
      </c>
      <c r="K62" s="2">
        <f t="shared" si="3"/>
        <v>103.623948920396</v>
      </c>
      <c r="L62" t="s">
        <v>19</v>
      </c>
    </row>
    <row r="63" spans="1:12">
      <c r="A63" t="s">
        <v>75</v>
      </c>
      <c r="B63">
        <v>3.758</v>
      </c>
      <c r="C63">
        <v>4.24</v>
      </c>
      <c r="D63">
        <v>4.66</v>
      </c>
      <c r="E63" s="1">
        <v>1.67e-6</v>
      </c>
      <c r="F63">
        <v>5.12</v>
      </c>
      <c r="G63" s="1">
        <v>3.45e-7</v>
      </c>
      <c r="H63">
        <v>-1.7771</v>
      </c>
      <c r="I63">
        <v>0.249711867</v>
      </c>
      <c r="J63" s="2">
        <f t="shared" si="2"/>
        <v>2.03111795604</v>
      </c>
      <c r="K63" s="2">
        <f t="shared" si="3"/>
        <v>107.428115158451</v>
      </c>
      <c r="L63" t="s">
        <v>13</v>
      </c>
    </row>
    <row r="64" spans="1:12">
      <c r="A64" t="s">
        <v>76</v>
      </c>
      <c r="B64">
        <v>0.597</v>
      </c>
      <c r="C64">
        <v>66.22</v>
      </c>
      <c r="D64">
        <v>79.55</v>
      </c>
      <c r="E64" s="1">
        <v>5.4e-6</v>
      </c>
      <c r="F64">
        <v>2.58</v>
      </c>
      <c r="G64" s="1">
        <v>1.85e-7</v>
      </c>
      <c r="H64">
        <v>-1.62711</v>
      </c>
      <c r="I64">
        <v>0.211416914</v>
      </c>
      <c r="J64" s="2">
        <f t="shared" si="2"/>
        <v>2.17970237368</v>
      </c>
      <c r="K64" s="2">
        <f t="shared" si="3"/>
        <v>151.252434522706</v>
      </c>
      <c r="L64" t="s">
        <v>13</v>
      </c>
    </row>
    <row r="65" spans="1:12">
      <c r="A65" t="s">
        <v>77</v>
      </c>
      <c r="B65">
        <v>2.539</v>
      </c>
      <c r="C65">
        <v>4.3</v>
      </c>
      <c r="D65">
        <v>4.65</v>
      </c>
      <c r="E65" s="1">
        <v>3.38e-7</v>
      </c>
      <c r="F65">
        <v>0.96</v>
      </c>
      <c r="G65" s="1">
        <v>7.76e-8</v>
      </c>
      <c r="H65">
        <v>-1.36914</v>
      </c>
      <c r="I65">
        <v>0.136447859</v>
      </c>
      <c r="J65" s="2">
        <f t="shared" si="2"/>
        <v>2.47058230708</v>
      </c>
      <c r="K65" s="2">
        <f t="shared" si="3"/>
        <v>295.516889622952</v>
      </c>
      <c r="L65" t="s">
        <v>13</v>
      </c>
    </row>
    <row r="66" spans="1:12">
      <c r="A66" t="s">
        <v>78</v>
      </c>
      <c r="B66">
        <v>3.1</v>
      </c>
      <c r="C66">
        <v>778.09</v>
      </c>
      <c r="D66">
        <v>801.5</v>
      </c>
      <c r="E66" s="1">
        <v>6.17e-6</v>
      </c>
      <c r="F66">
        <v>1.75</v>
      </c>
      <c r="G66" s="1">
        <v>1.34e-7</v>
      </c>
      <c r="H66">
        <v>-1.47906</v>
      </c>
      <c r="I66">
        <v>0.169985792</v>
      </c>
      <c r="J66" s="2">
        <f t="shared" si="2"/>
        <v>2.34045512704</v>
      </c>
      <c r="K66" s="2">
        <f t="shared" si="3"/>
        <v>219.00555314988</v>
      </c>
      <c r="L66" t="s">
        <v>13</v>
      </c>
    </row>
    <row r="67" spans="1:12">
      <c r="A67" t="s">
        <v>79</v>
      </c>
      <c r="B67">
        <v>1.023</v>
      </c>
      <c r="C67">
        <v>182.7</v>
      </c>
      <c r="D67">
        <v>197.1</v>
      </c>
      <c r="E67" s="1">
        <v>1.27e-6</v>
      </c>
      <c r="F67">
        <v>1.02</v>
      </c>
      <c r="G67" s="1">
        <v>9.84e-8</v>
      </c>
      <c r="H67">
        <v>-0.943988</v>
      </c>
      <c r="I67">
        <v>-0.025033526</v>
      </c>
      <c r="J67" s="2">
        <f t="shared" si="2"/>
        <v>3.09713008088</v>
      </c>
      <c r="K67" s="2">
        <f t="shared" si="3"/>
        <v>1250.63356676023</v>
      </c>
      <c r="L67" t="s">
        <v>13</v>
      </c>
    </row>
    <row r="68" spans="1:12">
      <c r="A68" t="s">
        <v>80</v>
      </c>
      <c r="B68">
        <v>2.1</v>
      </c>
      <c r="C68">
        <v>42.92</v>
      </c>
      <c r="D68">
        <v>46.88</v>
      </c>
      <c r="E68" s="1">
        <v>2.87e-6</v>
      </c>
      <c r="F68">
        <v>3.38</v>
      </c>
      <c r="G68" s="1">
        <v>3.35e-7</v>
      </c>
      <c r="H68">
        <v>-0.867029</v>
      </c>
      <c r="I68">
        <v>-0.061966376</v>
      </c>
      <c r="J68" s="2">
        <f t="shared" si="2"/>
        <v>3.24042953888</v>
      </c>
      <c r="K68" s="2">
        <f t="shared" si="3"/>
        <v>1739.5204506053</v>
      </c>
      <c r="L68" t="s">
        <v>13</v>
      </c>
    </row>
    <row r="69" spans="1:12">
      <c r="A69" t="s">
        <v>81</v>
      </c>
      <c r="B69">
        <v>3.385</v>
      </c>
      <c r="C69">
        <v>38</v>
      </c>
      <c r="D69">
        <v>46</v>
      </c>
      <c r="E69" s="1">
        <v>7.2e-7</v>
      </c>
      <c r="F69">
        <v>0.8</v>
      </c>
      <c r="G69" s="1">
        <v>5.92e-8</v>
      </c>
      <c r="H69">
        <v>-1.55714</v>
      </c>
      <c r="I69">
        <v>0.192327661</v>
      </c>
      <c r="J69" s="2">
        <f t="shared" si="2"/>
        <v>2.25376867532</v>
      </c>
      <c r="K69" s="2">
        <f t="shared" si="3"/>
        <v>179.377792591808</v>
      </c>
      <c r="L69" t="s">
        <v>13</v>
      </c>
    </row>
    <row r="70" spans="1:12">
      <c r="A70" t="s">
        <v>82</v>
      </c>
      <c r="B70">
        <v>2.2</v>
      </c>
      <c r="C70">
        <v>23.43</v>
      </c>
      <c r="D70">
        <v>41.69</v>
      </c>
      <c r="E70" s="1">
        <v>5.83e-6</v>
      </c>
      <c r="F70">
        <v>12.46</v>
      </c>
      <c r="G70" s="1">
        <v>1.04e-6</v>
      </c>
      <c r="H70">
        <v>-1.28674</v>
      </c>
      <c r="I70">
        <v>0.109490802</v>
      </c>
      <c r="J70" s="2">
        <f t="shared" ref="J70:J101" si="4">3-3.88*I70</f>
        <v>2.57517568824</v>
      </c>
      <c r="K70" s="2">
        <f t="shared" ref="K70:K101" si="5">POWER(10,J70)</f>
        <v>375.989475227576</v>
      </c>
      <c r="L70" t="s">
        <v>19</v>
      </c>
    </row>
    <row r="71" spans="1:12">
      <c r="A71" t="s">
        <v>83</v>
      </c>
      <c r="B71">
        <v>2.298</v>
      </c>
      <c r="C71">
        <v>67.97</v>
      </c>
      <c r="D71">
        <v>82.37</v>
      </c>
      <c r="E71" s="1">
        <v>1.1e-6</v>
      </c>
      <c r="F71">
        <v>1.37</v>
      </c>
      <c r="G71" s="1">
        <v>1.25e-7</v>
      </c>
      <c r="H71">
        <v>-1.06926</v>
      </c>
      <c r="I71">
        <v>0.029083321</v>
      </c>
      <c r="J71" s="2">
        <f t="shared" si="4"/>
        <v>2.88715671452</v>
      </c>
      <c r="K71" s="2">
        <f t="shared" si="5"/>
        <v>771.181698634806</v>
      </c>
      <c r="L71" t="s">
        <v>13</v>
      </c>
    </row>
    <row r="72" spans="1:12">
      <c r="A72" t="s">
        <v>84</v>
      </c>
      <c r="B72">
        <v>7.84</v>
      </c>
      <c r="C72">
        <v>26.08</v>
      </c>
      <c r="D72">
        <v>29.57</v>
      </c>
      <c r="E72" s="1">
        <v>3.89e-7</v>
      </c>
      <c r="F72">
        <v>0.63</v>
      </c>
      <c r="G72" s="1">
        <v>4.14e-8</v>
      </c>
      <c r="H72">
        <v>-1.82965</v>
      </c>
      <c r="I72">
        <v>0.26236802</v>
      </c>
      <c r="J72" s="2">
        <f t="shared" si="4"/>
        <v>1.9820120824</v>
      </c>
      <c r="K72" s="2">
        <f t="shared" si="5"/>
        <v>95.9427323136301</v>
      </c>
      <c r="L72" t="s">
        <v>13</v>
      </c>
    </row>
    <row r="73" spans="1:12">
      <c r="A73" t="s">
        <v>85</v>
      </c>
      <c r="B73">
        <v>3.1</v>
      </c>
      <c r="C73">
        <v>168.22</v>
      </c>
      <c r="D73">
        <v>238.3</v>
      </c>
      <c r="E73" s="1">
        <v>5.52e-6</v>
      </c>
      <c r="F73">
        <v>1.69</v>
      </c>
      <c r="G73" s="1">
        <v>1.06e-7</v>
      </c>
      <c r="H73">
        <v>-1.95087</v>
      </c>
      <c r="I73">
        <v>0.29022833</v>
      </c>
      <c r="J73" s="2">
        <f t="shared" si="4"/>
        <v>1.8739140796</v>
      </c>
      <c r="K73" s="2">
        <f t="shared" si="5"/>
        <v>74.8021498022051</v>
      </c>
      <c r="L73" t="s">
        <v>13</v>
      </c>
    </row>
    <row r="74" spans="1:12">
      <c r="A74" t="s">
        <v>86</v>
      </c>
      <c r="B74">
        <v>3.93</v>
      </c>
      <c r="C74">
        <v>220.6</v>
      </c>
      <c r="D74">
        <v>598.2</v>
      </c>
      <c r="E74" s="1">
        <v>7.5e-6</v>
      </c>
      <c r="F74">
        <v>1.81</v>
      </c>
      <c r="G74" s="1">
        <v>1.69e-7</v>
      </c>
      <c r="H74">
        <v>-1.01501</v>
      </c>
      <c r="I74">
        <v>0.006470321</v>
      </c>
      <c r="J74" s="2">
        <f t="shared" si="4"/>
        <v>2.97489515452</v>
      </c>
      <c r="K74" s="2">
        <f t="shared" si="5"/>
        <v>943.832992734355</v>
      </c>
      <c r="L74" t="s">
        <v>13</v>
      </c>
    </row>
    <row r="75" spans="1:12">
      <c r="A75" t="s">
        <v>87</v>
      </c>
      <c r="B75">
        <v>0.97</v>
      </c>
      <c r="C75">
        <v>6.08</v>
      </c>
      <c r="D75">
        <v>6.96</v>
      </c>
      <c r="E75" s="1">
        <v>5.88e-7</v>
      </c>
      <c r="F75">
        <v>2.86</v>
      </c>
      <c r="G75" s="1">
        <v>2.28e-7</v>
      </c>
      <c r="H75">
        <v>-1.38869</v>
      </c>
      <c r="I75">
        <v>0.142605308</v>
      </c>
      <c r="J75" s="2">
        <f t="shared" si="4"/>
        <v>2.44669140496</v>
      </c>
      <c r="K75" s="2">
        <f t="shared" si="5"/>
        <v>279.699316416732</v>
      </c>
      <c r="L75" t="s">
        <v>13</v>
      </c>
    </row>
    <row r="76" spans="1:12">
      <c r="A76" t="s">
        <v>88</v>
      </c>
      <c r="B76">
        <v>2.359</v>
      </c>
      <c r="C76">
        <v>7.23</v>
      </c>
      <c r="D76">
        <v>12.21</v>
      </c>
      <c r="E76" s="1">
        <v>4.92e-7</v>
      </c>
      <c r="F76">
        <v>2.23</v>
      </c>
      <c r="G76" s="1">
        <v>1.41e-7</v>
      </c>
      <c r="H76">
        <v>-1.93336</v>
      </c>
      <c r="I76">
        <v>0.286312729</v>
      </c>
      <c r="J76" s="2">
        <f t="shared" si="4"/>
        <v>1.88910661148</v>
      </c>
      <c r="K76" s="2">
        <f t="shared" si="5"/>
        <v>77.4651937574113</v>
      </c>
      <c r="L76" t="s">
        <v>13</v>
      </c>
    </row>
    <row r="77" spans="1:12">
      <c r="A77" t="s">
        <v>89</v>
      </c>
      <c r="B77">
        <v>2.671</v>
      </c>
      <c r="C77">
        <v>24.34</v>
      </c>
      <c r="D77">
        <v>41.06</v>
      </c>
      <c r="E77" s="1">
        <v>2.84e-6</v>
      </c>
      <c r="F77">
        <v>3.96</v>
      </c>
      <c r="G77" s="1">
        <v>2.6e-7</v>
      </c>
      <c r="H77">
        <v>-1.77651</v>
      </c>
      <c r="I77">
        <v>0.249567656</v>
      </c>
      <c r="J77" s="2">
        <f t="shared" si="4"/>
        <v>2.03167749472</v>
      </c>
      <c r="K77" s="2">
        <f t="shared" si="5"/>
        <v>107.566613176353</v>
      </c>
      <c r="L77" t="s">
        <v>19</v>
      </c>
    </row>
    <row r="78" spans="1:12">
      <c r="A78" t="s">
        <v>90</v>
      </c>
      <c r="B78">
        <v>3.796</v>
      </c>
      <c r="C78">
        <v>50.29</v>
      </c>
      <c r="D78">
        <v>63.63</v>
      </c>
      <c r="E78" s="1">
        <v>1.64e-6</v>
      </c>
      <c r="F78">
        <v>3.03</v>
      </c>
      <c r="G78" s="1">
        <v>2.15e-7</v>
      </c>
      <c r="H78">
        <v>-1.65906</v>
      </c>
      <c r="I78">
        <v>0.219862093</v>
      </c>
      <c r="J78" s="2">
        <f t="shared" si="4"/>
        <v>2.14693507916</v>
      </c>
      <c r="K78" s="2">
        <f t="shared" si="5"/>
        <v>140.260401956428</v>
      </c>
      <c r="L78" t="s">
        <v>13</v>
      </c>
    </row>
    <row r="79" spans="1:12">
      <c r="A79" t="s">
        <v>91</v>
      </c>
      <c r="B79">
        <v>0.8</v>
      </c>
      <c r="C79">
        <v>93.93</v>
      </c>
      <c r="D79">
        <v>144.9</v>
      </c>
      <c r="E79" s="1">
        <v>2.51e-6</v>
      </c>
      <c r="F79">
        <v>2.81</v>
      </c>
      <c r="G79" s="1">
        <v>1.93e-7</v>
      </c>
      <c r="H79">
        <v>-1.66311</v>
      </c>
      <c r="I79">
        <v>0.220920975</v>
      </c>
      <c r="J79" s="2">
        <f t="shared" si="4"/>
        <v>2.142826617</v>
      </c>
      <c r="K79" s="2">
        <f t="shared" si="5"/>
        <v>138.93978324131</v>
      </c>
      <c r="L79" t="s">
        <v>19</v>
      </c>
    </row>
    <row r="80" spans="1:12">
      <c r="A80" t="s">
        <v>92</v>
      </c>
      <c r="B80">
        <v>1.48</v>
      </c>
      <c r="C80">
        <v>77.92</v>
      </c>
      <c r="D80">
        <v>98.63</v>
      </c>
      <c r="E80" s="1">
        <v>8e-7</v>
      </c>
      <c r="F80">
        <v>0.72</v>
      </c>
      <c r="G80" s="1">
        <v>4.38e-8</v>
      </c>
      <c r="H80">
        <v>-2.01899</v>
      </c>
      <c r="I80">
        <v>0.305134168</v>
      </c>
      <c r="J80" s="2">
        <f t="shared" si="4"/>
        <v>1.81607942816</v>
      </c>
      <c r="K80" s="2">
        <f t="shared" si="5"/>
        <v>65.4755911489828</v>
      </c>
      <c r="L80" t="s">
        <v>13</v>
      </c>
    </row>
    <row r="81" spans="1:12">
      <c r="A81" t="s">
        <v>93</v>
      </c>
      <c r="B81">
        <v>0.959</v>
      </c>
      <c r="C81">
        <v>36.32</v>
      </c>
      <c r="D81">
        <v>42.94</v>
      </c>
      <c r="E81" s="1">
        <v>1.33e-6</v>
      </c>
      <c r="F81">
        <v>1</v>
      </c>
      <c r="G81" s="1">
        <v>7.57e-8</v>
      </c>
      <c r="H81">
        <v>-1.50522</v>
      </c>
      <c r="I81">
        <v>0.17759998</v>
      </c>
      <c r="J81" s="2">
        <f t="shared" si="4"/>
        <v>2.3109120776</v>
      </c>
      <c r="K81" s="2">
        <f t="shared" si="5"/>
        <v>204.603037838266</v>
      </c>
      <c r="L81" t="s">
        <v>13</v>
      </c>
    </row>
    <row r="82" spans="1:12">
      <c r="A82" t="s">
        <v>94</v>
      </c>
      <c r="B82">
        <v>4.175</v>
      </c>
      <c r="C82">
        <v>14.81</v>
      </c>
      <c r="D82">
        <v>21.1</v>
      </c>
      <c r="E82" s="1">
        <v>1.84e-6</v>
      </c>
      <c r="F82">
        <v>2.3</v>
      </c>
      <c r="G82" s="1">
        <v>1.99e-7</v>
      </c>
      <c r="H82">
        <v>-1.14586</v>
      </c>
      <c r="I82">
        <v>0.059131559</v>
      </c>
      <c r="J82" s="2">
        <f t="shared" si="4"/>
        <v>2.77056955108</v>
      </c>
      <c r="K82" s="2">
        <f t="shared" si="5"/>
        <v>589.616394966808</v>
      </c>
      <c r="L82" t="s">
        <v>19</v>
      </c>
    </row>
    <row r="83" spans="1:12">
      <c r="A83" t="s">
        <v>95</v>
      </c>
      <c r="B83">
        <v>2.197</v>
      </c>
      <c r="C83">
        <v>179.66</v>
      </c>
      <c r="D83">
        <v>207.9</v>
      </c>
      <c r="E83" s="1">
        <v>2.96e-5</v>
      </c>
      <c r="F83">
        <v>5.39</v>
      </c>
      <c r="G83" s="1">
        <v>5.11e-7</v>
      </c>
      <c r="H83">
        <v>-0.966001</v>
      </c>
      <c r="I83">
        <v>-0.015022424</v>
      </c>
      <c r="J83" s="2">
        <f t="shared" si="4"/>
        <v>3.05828700512</v>
      </c>
      <c r="K83" s="2">
        <f t="shared" si="5"/>
        <v>1143.63385979671</v>
      </c>
      <c r="L83" t="s">
        <v>19</v>
      </c>
    </row>
    <row r="84" spans="1:12">
      <c r="A84" t="s">
        <v>96</v>
      </c>
      <c r="B84">
        <v>0.283</v>
      </c>
      <c r="C84">
        <v>60.35</v>
      </c>
      <c r="D84">
        <v>62.4</v>
      </c>
      <c r="E84" s="1">
        <v>3.22e-7</v>
      </c>
      <c r="F84">
        <v>0.57</v>
      </c>
      <c r="G84" s="1">
        <v>5.37e-8</v>
      </c>
      <c r="H84">
        <v>-1.00229</v>
      </c>
      <c r="I84">
        <v>0.000993397</v>
      </c>
      <c r="J84" s="2">
        <f t="shared" si="4"/>
        <v>2.99614561964</v>
      </c>
      <c r="K84" s="2">
        <f t="shared" si="5"/>
        <v>991.164228145862</v>
      </c>
      <c r="L84" t="s">
        <v>13</v>
      </c>
    </row>
    <row r="85" spans="1:12">
      <c r="A85" t="s">
        <v>97</v>
      </c>
      <c r="B85">
        <v>2.876</v>
      </c>
      <c r="C85">
        <v>38.72</v>
      </c>
      <c r="D85">
        <v>45.76</v>
      </c>
      <c r="E85" s="1">
        <v>1.58e-6</v>
      </c>
      <c r="F85">
        <v>1.16</v>
      </c>
      <c r="G85" s="1">
        <v>7.62e-8</v>
      </c>
      <c r="H85">
        <v>-1.83909</v>
      </c>
      <c r="I85">
        <v>0.264602983</v>
      </c>
      <c r="J85" s="2">
        <f t="shared" si="4"/>
        <v>1.97334042596</v>
      </c>
      <c r="K85" s="2">
        <f t="shared" si="5"/>
        <v>94.0460210610655</v>
      </c>
      <c r="L85" t="s">
        <v>13</v>
      </c>
    </row>
    <row r="86" spans="1:12">
      <c r="A86" t="s">
        <v>98</v>
      </c>
      <c r="B86">
        <v>2.815</v>
      </c>
      <c r="C86">
        <v>63.53</v>
      </c>
      <c r="D86">
        <v>90.36</v>
      </c>
      <c r="E86" s="1">
        <v>3.57e-6</v>
      </c>
      <c r="F86">
        <v>3.88</v>
      </c>
      <c r="G86" s="1">
        <v>3.28e-7</v>
      </c>
      <c r="H86">
        <v>-1.25088</v>
      </c>
      <c r="I86">
        <v>0.097215649</v>
      </c>
      <c r="J86" s="2">
        <f t="shared" si="4"/>
        <v>2.62280328188</v>
      </c>
      <c r="K86" s="2">
        <f t="shared" si="5"/>
        <v>419.568892928298</v>
      </c>
      <c r="L86" t="s">
        <v>13</v>
      </c>
    </row>
    <row r="87" spans="1:12">
      <c r="A87" t="s">
        <v>99</v>
      </c>
      <c r="B87">
        <v>1.798</v>
      </c>
      <c r="C87">
        <v>69.48</v>
      </c>
      <c r="D87">
        <v>90.58</v>
      </c>
      <c r="E87" s="1">
        <v>2.52e-6</v>
      </c>
      <c r="F87">
        <v>4.74</v>
      </c>
      <c r="G87" s="1">
        <v>3.1e-7</v>
      </c>
      <c r="H87">
        <v>-1.85429</v>
      </c>
      <c r="I87">
        <v>0.268177656</v>
      </c>
      <c r="J87" s="2">
        <f t="shared" si="4"/>
        <v>1.95947069472</v>
      </c>
      <c r="K87" s="2">
        <f t="shared" si="5"/>
        <v>91.0899984573216</v>
      </c>
      <c r="L87" t="s">
        <v>13</v>
      </c>
    </row>
    <row r="88" spans="1:12">
      <c r="A88" t="s">
        <v>100</v>
      </c>
      <c r="B88">
        <v>2.4</v>
      </c>
      <c r="C88">
        <v>64.32</v>
      </c>
      <c r="D88">
        <v>73.98</v>
      </c>
      <c r="E88" s="1">
        <v>8.62e-7</v>
      </c>
      <c r="F88">
        <v>0.46</v>
      </c>
      <c r="G88" s="1">
        <v>3.61e-8</v>
      </c>
      <c r="H88">
        <v>-1.44507</v>
      </c>
      <c r="I88">
        <v>0.159888885</v>
      </c>
      <c r="J88" s="2">
        <f t="shared" si="4"/>
        <v>2.3796311262</v>
      </c>
      <c r="K88" s="2">
        <f t="shared" si="5"/>
        <v>239.679630337962</v>
      </c>
      <c r="L88" t="s">
        <v>13</v>
      </c>
    </row>
    <row r="89" spans="1:12">
      <c r="A89" t="s">
        <v>101</v>
      </c>
      <c r="B89">
        <v>1.728</v>
      </c>
      <c r="C89">
        <v>68</v>
      </c>
      <c r="D89">
        <v>227</v>
      </c>
      <c r="E89" s="1">
        <v>1.7e-5</v>
      </c>
      <c r="F89">
        <v>9.69</v>
      </c>
      <c r="G89" s="1">
        <v>8.61e-7</v>
      </c>
      <c r="H89">
        <v>-1.12581</v>
      </c>
      <c r="I89">
        <v>0.051465102</v>
      </c>
      <c r="J89" s="2">
        <f t="shared" si="4"/>
        <v>2.80031540424</v>
      </c>
      <c r="K89" s="2">
        <f t="shared" si="5"/>
        <v>631.415740594564</v>
      </c>
      <c r="L89" t="s">
        <v>19</v>
      </c>
    </row>
    <row r="90" spans="1:12">
      <c r="A90" t="s">
        <v>102</v>
      </c>
      <c r="B90">
        <v>2.943</v>
      </c>
      <c r="C90">
        <v>20.3</v>
      </c>
      <c r="D90">
        <v>29.4</v>
      </c>
      <c r="E90" s="1">
        <v>1.75e-6</v>
      </c>
      <c r="F90">
        <v>2.16</v>
      </c>
      <c r="G90" s="1">
        <v>1.38e-7</v>
      </c>
      <c r="H90">
        <v>-1.89927</v>
      </c>
      <c r="I90">
        <v>0.278586708</v>
      </c>
      <c r="J90" s="2">
        <f t="shared" si="4"/>
        <v>1.91908357296</v>
      </c>
      <c r="K90" s="2">
        <f t="shared" si="5"/>
        <v>83.0010474260095</v>
      </c>
      <c r="L90" t="s">
        <v>13</v>
      </c>
    </row>
    <row r="91" spans="1:12">
      <c r="A91" t="s">
        <v>103</v>
      </c>
      <c r="B91">
        <v>1.381</v>
      </c>
      <c r="C91">
        <v>25.37</v>
      </c>
      <c r="D91">
        <v>27.23</v>
      </c>
      <c r="E91" s="1">
        <v>3.36e-7</v>
      </c>
      <c r="F91">
        <v>0.97</v>
      </c>
      <c r="G91" s="1">
        <v>6.89e-8</v>
      </c>
      <c r="H91">
        <v>-1.64863</v>
      </c>
      <c r="I91">
        <v>0.217123198</v>
      </c>
      <c r="J91" s="2">
        <f t="shared" si="4"/>
        <v>2.15756199176</v>
      </c>
      <c r="K91" s="2">
        <f t="shared" si="5"/>
        <v>143.73482076693</v>
      </c>
      <c r="L91" t="s">
        <v>13</v>
      </c>
    </row>
    <row r="92" spans="1:12">
      <c r="A92" t="s">
        <v>104</v>
      </c>
      <c r="B92">
        <v>0.716</v>
      </c>
      <c r="C92">
        <v>101.24</v>
      </c>
      <c r="D92">
        <v>128.2</v>
      </c>
      <c r="E92" s="1">
        <v>8.27e-6</v>
      </c>
      <c r="F92">
        <v>12.23</v>
      </c>
      <c r="G92" s="1">
        <v>8.06e-7</v>
      </c>
      <c r="H92">
        <v>-1.83354</v>
      </c>
      <c r="I92">
        <v>0.263290389</v>
      </c>
      <c r="J92" s="2">
        <f t="shared" si="4"/>
        <v>1.97843329068</v>
      </c>
      <c r="K92" s="2">
        <f t="shared" si="5"/>
        <v>95.1553674544864</v>
      </c>
      <c r="L92" t="s">
        <v>13</v>
      </c>
    </row>
    <row r="93" spans="1:12">
      <c r="A93" t="s">
        <v>105</v>
      </c>
      <c r="B93">
        <v>1.08</v>
      </c>
      <c r="C93">
        <v>8.48</v>
      </c>
      <c r="D93">
        <v>8.98</v>
      </c>
      <c r="E93" s="1">
        <v>1.82e-7</v>
      </c>
      <c r="F93">
        <v>0.92</v>
      </c>
      <c r="G93" s="1">
        <v>5.01e-8</v>
      </c>
      <c r="H93">
        <v>-2.32264</v>
      </c>
      <c r="I93">
        <v>0.365981901</v>
      </c>
      <c r="J93" s="2">
        <f t="shared" si="4"/>
        <v>1.57999022412</v>
      </c>
      <c r="K93" s="2">
        <f t="shared" si="5"/>
        <v>38.0180838431295</v>
      </c>
      <c r="L93" t="s">
        <v>13</v>
      </c>
    </row>
    <row r="94" spans="1:12">
      <c r="A94" t="s">
        <v>106</v>
      </c>
      <c r="B94">
        <v>3.152</v>
      </c>
      <c r="C94">
        <v>290</v>
      </c>
      <c r="D94">
        <v>490</v>
      </c>
      <c r="E94" s="1">
        <v>7.1e-6</v>
      </c>
      <c r="F94">
        <v>0.89</v>
      </c>
      <c r="G94" s="1">
        <v>7.33e-8</v>
      </c>
      <c r="H94">
        <v>-1.32759</v>
      </c>
      <c r="I94">
        <v>0.123063972</v>
      </c>
      <c r="J94" s="2">
        <f t="shared" si="4"/>
        <v>2.52251178864</v>
      </c>
      <c r="K94" s="2">
        <f t="shared" si="5"/>
        <v>333.051802659659</v>
      </c>
      <c r="L94" t="s">
        <v>13</v>
      </c>
    </row>
    <row r="95" spans="1:12">
      <c r="A95" t="s">
        <v>107</v>
      </c>
      <c r="B95">
        <v>2.893</v>
      </c>
      <c r="C95">
        <v>31.07</v>
      </c>
      <c r="D95">
        <v>37.55</v>
      </c>
      <c r="E95" s="1">
        <v>9.12e-7</v>
      </c>
      <c r="F95">
        <v>1.24</v>
      </c>
      <c r="G95" s="1">
        <v>1.12e-7</v>
      </c>
      <c r="H95">
        <v>-1.10355</v>
      </c>
      <c r="I95">
        <v>0.042792015</v>
      </c>
      <c r="J95" s="2">
        <f t="shared" si="4"/>
        <v>2.8339669818</v>
      </c>
      <c r="K95" s="2">
        <f t="shared" si="5"/>
        <v>682.286819802943</v>
      </c>
      <c r="L95" t="s">
        <v>13</v>
      </c>
    </row>
    <row r="96" spans="1:12">
      <c r="A96" t="s">
        <v>108</v>
      </c>
      <c r="B96">
        <v>4.99</v>
      </c>
      <c r="C96">
        <v>62.85</v>
      </c>
      <c r="D96">
        <v>71.42</v>
      </c>
      <c r="E96" s="1">
        <v>5.2e-6</v>
      </c>
      <c r="F96">
        <v>6.42</v>
      </c>
      <c r="G96" s="1">
        <v>5.41e-7</v>
      </c>
      <c r="H96">
        <v>-1.25893</v>
      </c>
      <c r="I96">
        <v>0.100001583</v>
      </c>
      <c r="J96" s="2">
        <f t="shared" si="4"/>
        <v>2.61199385796</v>
      </c>
      <c r="K96" s="2">
        <f t="shared" si="5"/>
        <v>409.254871773515</v>
      </c>
      <c r="L96" t="s">
        <v>13</v>
      </c>
    </row>
    <row r="97" spans="1:12">
      <c r="A97" t="s">
        <v>109</v>
      </c>
      <c r="B97">
        <v>3.36</v>
      </c>
      <c r="C97">
        <v>102.84</v>
      </c>
      <c r="D97">
        <v>131.6</v>
      </c>
      <c r="E97" s="1">
        <v>3.99e-6</v>
      </c>
      <c r="F97">
        <v>1.57</v>
      </c>
      <c r="G97" s="1">
        <v>1.41e-7</v>
      </c>
      <c r="H97">
        <v>-1.10998</v>
      </c>
      <c r="I97">
        <v>0.045315154</v>
      </c>
      <c r="J97" s="2">
        <f t="shared" si="4"/>
        <v>2.82417720248</v>
      </c>
      <c r="K97" s="2">
        <f t="shared" si="5"/>
        <v>667.078897751737</v>
      </c>
      <c r="L97" t="s">
        <v>13</v>
      </c>
    </row>
    <row r="98" spans="1:12">
      <c r="A98" t="s">
        <v>110</v>
      </c>
      <c r="B98">
        <v>1.348</v>
      </c>
      <c r="C98">
        <v>40.7</v>
      </c>
      <c r="D98">
        <v>45.04</v>
      </c>
      <c r="E98" s="1">
        <v>3.69e-7</v>
      </c>
      <c r="F98">
        <v>0.58</v>
      </c>
      <c r="G98" s="1">
        <v>3.81e-8</v>
      </c>
      <c r="H98">
        <v>-1.85103</v>
      </c>
      <c r="I98">
        <v>0.267413458</v>
      </c>
      <c r="J98" s="2">
        <f t="shared" si="4"/>
        <v>1.96243578296</v>
      </c>
      <c r="K98" s="2">
        <f t="shared" si="5"/>
        <v>91.7140312228257</v>
      </c>
      <c r="L98" t="s">
        <v>13</v>
      </c>
    </row>
    <row r="99" spans="1:12">
      <c r="A99" t="s">
        <v>111</v>
      </c>
      <c r="B99">
        <v>1.858</v>
      </c>
      <c r="C99">
        <v>385.26</v>
      </c>
      <c r="D99">
        <v>409.1</v>
      </c>
      <c r="E99" s="1">
        <v>4.56e-6</v>
      </c>
      <c r="F99">
        <v>1.01</v>
      </c>
      <c r="G99" s="1">
        <v>6.58e-8</v>
      </c>
      <c r="H99">
        <v>-1.85918</v>
      </c>
      <c r="I99">
        <v>0.269321439</v>
      </c>
      <c r="J99" s="2">
        <f t="shared" si="4"/>
        <v>1.95503281668</v>
      </c>
      <c r="K99" s="2">
        <f t="shared" si="5"/>
        <v>90.1639265778451</v>
      </c>
      <c r="L99" t="s">
        <v>13</v>
      </c>
    </row>
    <row r="100" spans="1:12">
      <c r="A100" t="s">
        <v>112</v>
      </c>
      <c r="B100">
        <v>2.83</v>
      </c>
      <c r="C100">
        <v>40.94</v>
      </c>
      <c r="D100">
        <v>81.33</v>
      </c>
      <c r="E100" s="1">
        <v>5.94e-6</v>
      </c>
      <c r="F100">
        <v>10.67</v>
      </c>
      <c r="G100" s="1">
        <v>8.91e-7</v>
      </c>
      <c r="H100">
        <v>-1.2877</v>
      </c>
      <c r="I100">
        <v>0.109814696</v>
      </c>
      <c r="J100" s="2">
        <f t="shared" si="4"/>
        <v>2.57391897952</v>
      </c>
      <c r="K100" s="2">
        <f t="shared" si="5"/>
        <v>374.90305510079</v>
      </c>
      <c r="L100" t="s">
        <v>19</v>
      </c>
    </row>
    <row r="101" spans="1:12">
      <c r="A101" t="s">
        <v>113</v>
      </c>
      <c r="B101">
        <v>0.822</v>
      </c>
      <c r="C101">
        <v>13</v>
      </c>
      <c r="D101">
        <v>24</v>
      </c>
      <c r="E101" s="1">
        <v>1.2e-5</v>
      </c>
      <c r="F101">
        <v>52.42</v>
      </c>
      <c r="G101" s="1">
        <v>4.24e-6</v>
      </c>
      <c r="H101">
        <v>-1.38766</v>
      </c>
      <c r="I101">
        <v>0.14228307</v>
      </c>
      <c r="J101" s="2">
        <f t="shared" si="4"/>
        <v>2.4479416884</v>
      </c>
      <c r="K101" s="2">
        <f t="shared" si="5"/>
        <v>280.50569848993</v>
      </c>
      <c r="L101" t="s">
        <v>19</v>
      </c>
    </row>
    <row r="102" spans="1:12">
      <c r="A102" t="s">
        <v>114</v>
      </c>
      <c r="B102">
        <v>1.613</v>
      </c>
      <c r="C102">
        <v>58.7</v>
      </c>
      <c r="D102">
        <v>210.2</v>
      </c>
      <c r="E102" s="1">
        <v>1.13e-5</v>
      </c>
      <c r="F102">
        <v>29.63</v>
      </c>
      <c r="G102" s="1">
        <v>2.79e-6</v>
      </c>
      <c r="H102">
        <v>-1.00651</v>
      </c>
      <c r="I102">
        <v>0.002818094</v>
      </c>
      <c r="J102" s="2">
        <f t="shared" ref="J102:J133" si="6">3-3.88*I102</f>
        <v>2.98906579528</v>
      </c>
      <c r="K102" s="2">
        <f t="shared" ref="K102:K133" si="7">POWER(10,J102)</f>
        <v>975.137359087208</v>
      </c>
      <c r="L102" t="s">
        <v>19</v>
      </c>
    </row>
    <row r="103" spans="1:12">
      <c r="A103" t="s">
        <v>115</v>
      </c>
      <c r="B103">
        <v>1.77</v>
      </c>
      <c r="C103">
        <v>25.78</v>
      </c>
      <c r="D103">
        <v>47.92</v>
      </c>
      <c r="E103" s="1">
        <v>3.83e-5</v>
      </c>
      <c r="F103">
        <v>28.88</v>
      </c>
      <c r="G103" s="1">
        <v>2.75e-6</v>
      </c>
      <c r="H103">
        <v>-0.969015</v>
      </c>
      <c r="I103">
        <v>-0.0136695</v>
      </c>
      <c r="J103" s="2">
        <f t="shared" si="6"/>
        <v>3.05303766</v>
      </c>
      <c r="K103" s="2">
        <f t="shared" si="7"/>
        <v>1129.89388957407</v>
      </c>
      <c r="L103" t="s">
        <v>13</v>
      </c>
    </row>
    <row r="104" spans="1:12">
      <c r="A104" t="s">
        <v>116</v>
      </c>
      <c r="B104">
        <v>2.22</v>
      </c>
      <c r="C104">
        <v>249.42</v>
      </c>
      <c r="D104">
        <v>507.4</v>
      </c>
      <c r="E104" s="1">
        <v>1.58e-5</v>
      </c>
      <c r="F104">
        <v>3.12</v>
      </c>
      <c r="G104" s="1">
        <v>2.54e-7</v>
      </c>
      <c r="H104">
        <v>-1.34395</v>
      </c>
      <c r="I104">
        <v>0.128383112</v>
      </c>
      <c r="J104" s="2">
        <f t="shared" si="6"/>
        <v>2.50187352544</v>
      </c>
      <c r="K104" s="2">
        <f t="shared" si="7"/>
        <v>317.594904104934</v>
      </c>
      <c r="L104" t="s">
        <v>13</v>
      </c>
    </row>
    <row r="105" spans="1:12">
      <c r="A105" t="s">
        <v>117</v>
      </c>
      <c r="B105">
        <v>2.339</v>
      </c>
      <c r="C105">
        <v>14.15</v>
      </c>
      <c r="D105">
        <v>16.56</v>
      </c>
      <c r="E105" s="1">
        <v>5.78e-7</v>
      </c>
      <c r="F105">
        <v>0.76</v>
      </c>
      <c r="G105" s="1">
        <v>6.43e-8</v>
      </c>
      <c r="H105">
        <v>-1.23935</v>
      </c>
      <c r="I105">
        <v>0.093193971</v>
      </c>
      <c r="J105" s="2">
        <f t="shared" si="6"/>
        <v>2.63840739252</v>
      </c>
      <c r="K105" s="2">
        <f t="shared" si="7"/>
        <v>434.918010303088</v>
      </c>
      <c r="L105" t="s">
        <v>13</v>
      </c>
    </row>
    <row r="106" spans="1:12">
      <c r="A106" t="s">
        <v>118</v>
      </c>
      <c r="B106">
        <v>0.618</v>
      </c>
      <c r="C106">
        <v>43.42</v>
      </c>
      <c r="D106">
        <v>53.95</v>
      </c>
      <c r="E106" s="1">
        <v>2.05e-6</v>
      </c>
      <c r="F106">
        <v>2.06</v>
      </c>
      <c r="G106" s="1">
        <v>1.53e-7</v>
      </c>
      <c r="H106">
        <v>-1.54452</v>
      </c>
      <c r="I106">
        <v>0.188793536</v>
      </c>
      <c r="J106" s="2">
        <f t="shared" si="6"/>
        <v>2.26748108032</v>
      </c>
      <c r="K106" s="2">
        <f t="shared" si="7"/>
        <v>185.131824130011</v>
      </c>
      <c r="L106" t="s">
        <v>13</v>
      </c>
    </row>
    <row r="107" spans="1:12">
      <c r="A107" t="s">
        <v>119</v>
      </c>
      <c r="B107">
        <v>0.552</v>
      </c>
      <c r="C107">
        <v>41.86</v>
      </c>
      <c r="D107">
        <v>49.15</v>
      </c>
      <c r="E107" s="1">
        <v>2.59e-6</v>
      </c>
      <c r="F107">
        <v>1.67</v>
      </c>
      <c r="G107" s="1">
        <v>1.15e-7</v>
      </c>
      <c r="H107">
        <v>-1.7165</v>
      </c>
      <c r="I107">
        <v>0.234643808</v>
      </c>
      <c r="J107" s="2">
        <f t="shared" si="6"/>
        <v>2.08958202496</v>
      </c>
      <c r="K107" s="2">
        <f t="shared" si="7"/>
        <v>122.908530132317</v>
      </c>
      <c r="L107" t="s">
        <v>13</v>
      </c>
    </row>
    <row r="108" spans="1:12">
      <c r="A108" t="s">
        <v>120</v>
      </c>
      <c r="B108">
        <v>0.414</v>
      </c>
      <c r="C108">
        <v>131.12</v>
      </c>
      <c r="D108">
        <v>200</v>
      </c>
      <c r="E108" s="1">
        <v>4.99e-6</v>
      </c>
      <c r="F108">
        <v>2.27</v>
      </c>
      <c r="G108" s="1">
        <v>1.98e-7</v>
      </c>
      <c r="H108">
        <v>-1.17426</v>
      </c>
      <c r="I108">
        <v>0.069764267</v>
      </c>
      <c r="J108" s="2">
        <f t="shared" si="6"/>
        <v>2.72931464404</v>
      </c>
      <c r="K108" s="2">
        <f t="shared" si="7"/>
        <v>536.184979990982</v>
      </c>
      <c r="L108" t="s">
        <v>13</v>
      </c>
    </row>
    <row r="109" spans="1:12">
      <c r="A109" t="s">
        <v>121</v>
      </c>
      <c r="B109">
        <v>1.727</v>
      </c>
      <c r="C109">
        <v>114.63</v>
      </c>
      <c r="D109">
        <v>130.7</v>
      </c>
      <c r="E109" s="1">
        <v>1.19e-5</v>
      </c>
      <c r="F109">
        <v>10.02</v>
      </c>
      <c r="G109" s="1">
        <v>7.95e-7</v>
      </c>
      <c r="H109">
        <v>-1.39885</v>
      </c>
      <c r="I109">
        <v>0.145771147</v>
      </c>
      <c r="J109" s="2">
        <f t="shared" si="6"/>
        <v>2.43440794964</v>
      </c>
      <c r="K109" s="2">
        <f t="shared" si="7"/>
        <v>271.899212434318</v>
      </c>
      <c r="L109" t="s">
        <v>19</v>
      </c>
    </row>
    <row r="110" spans="1:12">
      <c r="A110" t="s">
        <v>122</v>
      </c>
      <c r="B110">
        <v>1.408</v>
      </c>
      <c r="C110">
        <v>436.66</v>
      </c>
      <c r="D110">
        <v>460.8</v>
      </c>
      <c r="E110" s="1">
        <v>1.95e-6</v>
      </c>
      <c r="F110">
        <v>0.79</v>
      </c>
      <c r="G110" s="1">
        <v>5.19e-8</v>
      </c>
      <c r="H110">
        <v>-1.8402</v>
      </c>
      <c r="I110">
        <v>0.264865026</v>
      </c>
      <c r="J110" s="2">
        <f t="shared" si="6"/>
        <v>1.97232369912</v>
      </c>
      <c r="K110" s="2">
        <f t="shared" si="7"/>
        <v>93.8261074353486</v>
      </c>
      <c r="L110" t="s">
        <v>13</v>
      </c>
    </row>
    <row r="111" spans="1:12">
      <c r="A111" t="s">
        <v>123</v>
      </c>
      <c r="B111">
        <v>1.44</v>
      </c>
      <c r="C111">
        <v>177.26</v>
      </c>
      <c r="D111">
        <v>247.8</v>
      </c>
      <c r="E111" s="1">
        <v>8.85e-6</v>
      </c>
      <c r="F111">
        <v>2.47</v>
      </c>
      <c r="G111" s="1">
        <v>2.74e-7</v>
      </c>
      <c r="H111">
        <v>-0.604906</v>
      </c>
      <c r="I111">
        <v>-0.218312108</v>
      </c>
      <c r="J111" s="2">
        <f t="shared" si="6"/>
        <v>3.84705097904</v>
      </c>
      <c r="K111" s="2">
        <f t="shared" si="7"/>
        <v>7031.54853871997</v>
      </c>
      <c r="L111" t="s">
        <v>19</v>
      </c>
    </row>
    <row r="112" spans="1:12">
      <c r="A112" t="s">
        <v>124</v>
      </c>
      <c r="B112">
        <v>2.106</v>
      </c>
      <c r="C112">
        <v>12.08</v>
      </c>
      <c r="D112">
        <v>14.94</v>
      </c>
      <c r="E112" s="1">
        <v>1.67e-6</v>
      </c>
      <c r="F112">
        <v>3.47</v>
      </c>
      <c r="G112" s="1">
        <v>2.6e-7</v>
      </c>
      <c r="H112">
        <v>-1.53579</v>
      </c>
      <c r="I112">
        <v>0.186331835</v>
      </c>
      <c r="J112" s="2">
        <f t="shared" si="6"/>
        <v>2.2770324802</v>
      </c>
      <c r="K112" s="2">
        <f t="shared" si="7"/>
        <v>189.248514933488</v>
      </c>
      <c r="L112" t="s">
        <v>13</v>
      </c>
    </row>
    <row r="113" spans="1:12">
      <c r="A113" t="s">
        <v>125</v>
      </c>
      <c r="B113">
        <v>1.567</v>
      </c>
      <c r="C113">
        <v>193.38</v>
      </c>
      <c r="D113">
        <v>412.6</v>
      </c>
      <c r="E113" s="1">
        <v>3.73e-5</v>
      </c>
      <c r="F113">
        <v>5</v>
      </c>
      <c r="G113" s="1">
        <v>5.28e-7</v>
      </c>
      <c r="H113">
        <v>-0.700784</v>
      </c>
      <c r="I113">
        <v>-0.154415822</v>
      </c>
      <c r="J113" s="2">
        <f t="shared" si="6"/>
        <v>3.59913338936</v>
      </c>
      <c r="K113" s="2">
        <f t="shared" si="7"/>
        <v>3973.13561758206</v>
      </c>
      <c r="L113" t="s">
        <v>13</v>
      </c>
    </row>
    <row r="114" spans="1:12">
      <c r="A114" t="s">
        <v>126</v>
      </c>
      <c r="B114">
        <v>0.542</v>
      </c>
      <c r="C114">
        <v>63.55</v>
      </c>
      <c r="D114">
        <v>210.4</v>
      </c>
      <c r="E114" s="1">
        <v>2.06e-5</v>
      </c>
      <c r="F114">
        <v>12.61</v>
      </c>
      <c r="G114" s="1">
        <v>9.32e-7</v>
      </c>
      <c r="H114">
        <v>-1.57351</v>
      </c>
      <c r="I114">
        <v>0.196869507</v>
      </c>
      <c r="J114" s="2">
        <f t="shared" si="6"/>
        <v>2.23614631284</v>
      </c>
      <c r="K114" s="2">
        <f t="shared" si="7"/>
        <v>172.244876638644</v>
      </c>
      <c r="L114" t="s">
        <v>19</v>
      </c>
    </row>
    <row r="115" spans="1:12">
      <c r="A115" t="s">
        <v>127</v>
      </c>
      <c r="B115">
        <v>1.398</v>
      </c>
      <c r="C115">
        <v>38.82</v>
      </c>
      <c r="D115">
        <v>47.45</v>
      </c>
      <c r="E115" s="1">
        <v>4.92e-6</v>
      </c>
      <c r="F115">
        <v>5.56</v>
      </c>
      <c r="G115" s="1">
        <v>4.01e-7</v>
      </c>
      <c r="H115">
        <v>-1.61987</v>
      </c>
      <c r="I115">
        <v>0.209480162</v>
      </c>
      <c r="J115" s="2">
        <f t="shared" si="6"/>
        <v>2.18721697144</v>
      </c>
      <c r="K115" s="2">
        <f t="shared" si="7"/>
        <v>153.892328697345</v>
      </c>
      <c r="L115" t="s">
        <v>13</v>
      </c>
    </row>
    <row r="116" spans="1:12">
      <c r="A116" t="s">
        <v>128</v>
      </c>
      <c r="B116">
        <v>4.772</v>
      </c>
      <c r="C116">
        <v>83.5</v>
      </c>
      <c r="D116">
        <v>105</v>
      </c>
      <c r="E116" s="1">
        <v>1.43e-6</v>
      </c>
      <c r="F116">
        <v>0.57</v>
      </c>
      <c r="G116" s="1">
        <v>4.77e-8</v>
      </c>
      <c r="H116">
        <v>-1.2861</v>
      </c>
      <c r="I116">
        <v>0.109274738</v>
      </c>
      <c r="J116" s="2">
        <f t="shared" si="6"/>
        <v>2.57601401656</v>
      </c>
      <c r="K116" s="2">
        <f t="shared" si="7"/>
        <v>376.715957039853</v>
      </c>
      <c r="L116" t="s">
        <v>13</v>
      </c>
    </row>
    <row r="117" spans="1:12">
      <c r="A117" t="s">
        <v>129</v>
      </c>
      <c r="B117">
        <v>0.52</v>
      </c>
      <c r="C117">
        <v>49.26</v>
      </c>
      <c r="D117">
        <v>59.91</v>
      </c>
      <c r="E117" s="1">
        <v>7.5e-7</v>
      </c>
      <c r="F117">
        <v>0.47</v>
      </c>
      <c r="G117" s="1">
        <v>4.22e-8</v>
      </c>
      <c r="H117">
        <v>-1.11132</v>
      </c>
      <c r="I117">
        <v>0.04583913</v>
      </c>
      <c r="J117" s="2">
        <f t="shared" si="6"/>
        <v>2.8221441756</v>
      </c>
      <c r="K117" s="2">
        <f t="shared" si="7"/>
        <v>663.963454140384</v>
      </c>
      <c r="L117" t="s">
        <v>13</v>
      </c>
    </row>
    <row r="118" spans="1:12">
      <c r="A118" t="s">
        <v>130</v>
      </c>
      <c r="B118">
        <v>1.755</v>
      </c>
      <c r="C118">
        <v>38.97</v>
      </c>
      <c r="D118">
        <v>41.49</v>
      </c>
      <c r="E118" s="1">
        <v>4.64e-7</v>
      </c>
      <c r="F118">
        <v>1.37</v>
      </c>
      <c r="G118" s="1">
        <v>7.34e-8</v>
      </c>
      <c r="H118">
        <v>-2.35659</v>
      </c>
      <c r="I118">
        <v>0.37228403</v>
      </c>
      <c r="J118" s="2">
        <f t="shared" si="6"/>
        <v>1.5555379636</v>
      </c>
      <c r="K118" s="2">
        <f t="shared" si="7"/>
        <v>35.9366809223412</v>
      </c>
      <c r="L118" t="s">
        <v>13</v>
      </c>
    </row>
    <row r="119" spans="1:12">
      <c r="A119" t="s">
        <v>131</v>
      </c>
      <c r="B119">
        <v>1.18</v>
      </c>
      <c r="C119">
        <v>3.84</v>
      </c>
      <c r="D119">
        <v>4.4</v>
      </c>
      <c r="E119" s="1">
        <v>1.98e-7</v>
      </c>
      <c r="F119">
        <v>1.34</v>
      </c>
      <c r="G119" s="1">
        <v>7.75e-8</v>
      </c>
      <c r="H119">
        <v>-2.14877</v>
      </c>
      <c r="I119">
        <v>0.332189932</v>
      </c>
      <c r="J119" s="2">
        <f t="shared" si="6"/>
        <v>1.71110306384</v>
      </c>
      <c r="K119" s="2">
        <f t="shared" si="7"/>
        <v>51.4165655433987</v>
      </c>
      <c r="L119" t="s">
        <v>13</v>
      </c>
    </row>
    <row r="120" spans="1:12">
      <c r="A120" t="s">
        <v>132</v>
      </c>
      <c r="B120">
        <v>3.155</v>
      </c>
      <c r="C120">
        <v>6.75</v>
      </c>
      <c r="D120">
        <v>7.97</v>
      </c>
      <c r="E120" s="1">
        <v>8.22e-7</v>
      </c>
      <c r="F120">
        <v>2.26</v>
      </c>
      <c r="G120" s="1">
        <v>1.75e-7</v>
      </c>
      <c r="H120">
        <v>-1.45868</v>
      </c>
      <c r="I120">
        <v>0.163960028</v>
      </c>
      <c r="J120" s="2">
        <f t="shared" si="6"/>
        <v>2.36383509136</v>
      </c>
      <c r="K120" s="2">
        <f t="shared" si="7"/>
        <v>231.118702843512</v>
      </c>
      <c r="L120" t="s">
        <v>13</v>
      </c>
    </row>
    <row r="121" spans="1:12">
      <c r="A121" t="s">
        <v>133</v>
      </c>
      <c r="B121">
        <v>4.813</v>
      </c>
      <c r="C121">
        <v>17.95</v>
      </c>
      <c r="D121">
        <v>19.65</v>
      </c>
      <c r="E121" s="1">
        <v>3.16e-7</v>
      </c>
      <c r="F121">
        <v>0.47</v>
      </c>
      <c r="G121" s="1">
        <v>3.79e-8</v>
      </c>
      <c r="H121">
        <v>-1.34285</v>
      </c>
      <c r="I121">
        <v>0.128027504</v>
      </c>
      <c r="J121" s="2">
        <f t="shared" si="6"/>
        <v>2.50325328448</v>
      </c>
      <c r="K121" s="2">
        <f t="shared" si="7"/>
        <v>318.605511622522</v>
      </c>
      <c r="L121" t="s">
        <v>13</v>
      </c>
    </row>
    <row r="122" spans="1:12">
      <c r="A122" t="s">
        <v>134</v>
      </c>
      <c r="B122">
        <v>4.667</v>
      </c>
      <c r="C122">
        <v>27.57</v>
      </c>
      <c r="D122">
        <v>39.03</v>
      </c>
      <c r="E122" s="1">
        <v>4.65e-7</v>
      </c>
      <c r="F122">
        <v>0.4</v>
      </c>
      <c r="G122" s="1">
        <v>3.15e-8</v>
      </c>
      <c r="H122">
        <v>-1.42603</v>
      </c>
      <c r="I122">
        <v>0.154128662</v>
      </c>
      <c r="J122" s="2">
        <f t="shared" si="6"/>
        <v>2.40198079144</v>
      </c>
      <c r="K122" s="2">
        <f t="shared" si="7"/>
        <v>252.336916304985</v>
      </c>
      <c r="L122" t="s">
        <v>13</v>
      </c>
    </row>
    <row r="123" spans="1:12">
      <c r="A123" t="s">
        <v>135</v>
      </c>
      <c r="B123">
        <v>0.604</v>
      </c>
      <c r="C123">
        <v>91.86</v>
      </c>
      <c r="D123">
        <v>117.2</v>
      </c>
      <c r="E123" s="1">
        <v>1.22e-6</v>
      </c>
      <c r="F123">
        <v>0.8</v>
      </c>
      <c r="G123" s="1">
        <v>5.11e-8</v>
      </c>
      <c r="H123">
        <v>-1.921</v>
      </c>
      <c r="I123">
        <v>0.283527365</v>
      </c>
      <c r="J123" s="2">
        <f t="shared" si="6"/>
        <v>1.8999138238</v>
      </c>
      <c r="K123" s="2">
        <f t="shared" si="7"/>
        <v>79.41706333715</v>
      </c>
      <c r="L123" t="s">
        <v>13</v>
      </c>
    </row>
    <row r="124" spans="1:12">
      <c r="A124" t="s">
        <v>136</v>
      </c>
      <c r="B124">
        <v>1.063</v>
      </c>
      <c r="C124">
        <v>14.8</v>
      </c>
      <c r="D124">
        <v>19.5</v>
      </c>
      <c r="E124" s="1">
        <v>3.2e-6</v>
      </c>
      <c r="F124">
        <v>14.62</v>
      </c>
      <c r="G124" s="1">
        <v>1.11e-6</v>
      </c>
      <c r="H124">
        <v>-1.49174</v>
      </c>
      <c r="I124">
        <v>0.173693135</v>
      </c>
      <c r="J124" s="2">
        <f t="shared" si="6"/>
        <v>2.3260706362</v>
      </c>
      <c r="K124" s="2">
        <f t="shared" si="7"/>
        <v>211.87057059403</v>
      </c>
      <c r="L124" t="s">
        <v>13</v>
      </c>
    </row>
    <row r="125" spans="1:12">
      <c r="A125" t="s">
        <v>137</v>
      </c>
      <c r="B125">
        <v>3.076</v>
      </c>
      <c r="C125">
        <v>48.03</v>
      </c>
      <c r="D125">
        <v>52.59</v>
      </c>
      <c r="E125" s="1">
        <v>1.64e-6</v>
      </c>
      <c r="F125">
        <v>1.23</v>
      </c>
      <c r="G125" s="1">
        <v>9.9e-8</v>
      </c>
      <c r="H125">
        <v>-1.35843</v>
      </c>
      <c r="I125">
        <v>0.133037264</v>
      </c>
      <c r="J125" s="2">
        <f t="shared" si="6"/>
        <v>2.48381541568</v>
      </c>
      <c r="K125" s="2">
        <f t="shared" si="7"/>
        <v>304.659984518709</v>
      </c>
      <c r="L125" t="s">
        <v>13</v>
      </c>
    </row>
    <row r="126" spans="1:12">
      <c r="A126" t="s">
        <v>138</v>
      </c>
      <c r="B126">
        <v>1.24</v>
      </c>
      <c r="C126">
        <v>99.28</v>
      </c>
      <c r="D126">
        <v>152</v>
      </c>
      <c r="E126" s="1">
        <v>7.12e-6</v>
      </c>
      <c r="F126">
        <v>3.16</v>
      </c>
      <c r="G126" s="1">
        <v>2.71e-7</v>
      </c>
      <c r="H126">
        <v>-1.21632</v>
      </c>
      <c r="I126">
        <v>0.085047848</v>
      </c>
      <c r="J126" s="2">
        <f t="shared" si="6"/>
        <v>2.67001434976</v>
      </c>
      <c r="K126" s="2">
        <f t="shared" si="7"/>
        <v>467.750596233525</v>
      </c>
      <c r="L126" t="s">
        <v>13</v>
      </c>
    </row>
    <row r="127" spans="1:12">
      <c r="A127" t="s">
        <v>139</v>
      </c>
      <c r="B127">
        <v>2.737</v>
      </c>
      <c r="C127">
        <v>8.87</v>
      </c>
      <c r="D127">
        <v>9.97</v>
      </c>
      <c r="E127" s="1">
        <v>3.65e-7</v>
      </c>
      <c r="F127">
        <v>1.08</v>
      </c>
      <c r="G127" s="1">
        <v>8.62e-8</v>
      </c>
      <c r="H127">
        <v>-1.37779</v>
      </c>
      <c r="I127">
        <v>0.139183028</v>
      </c>
      <c r="J127" s="2">
        <f t="shared" si="6"/>
        <v>2.45996985136</v>
      </c>
      <c r="K127" s="2">
        <f t="shared" si="7"/>
        <v>288.383130115947</v>
      </c>
      <c r="L127" t="s">
        <v>13</v>
      </c>
    </row>
    <row r="128" spans="1:12">
      <c r="A128" t="s">
        <v>140</v>
      </c>
      <c r="B128">
        <v>3</v>
      </c>
      <c r="C128">
        <v>266.4</v>
      </c>
      <c r="D128">
        <v>304</v>
      </c>
      <c r="E128" s="1">
        <v>5.65e-6</v>
      </c>
      <c r="F128">
        <v>3.75</v>
      </c>
      <c r="G128" s="1">
        <v>3.11e-7</v>
      </c>
      <c r="H128">
        <v>-1.30238</v>
      </c>
      <c r="I128">
        <v>0.114737718</v>
      </c>
      <c r="J128" s="2">
        <f t="shared" si="6"/>
        <v>2.55481765416</v>
      </c>
      <c r="K128" s="2">
        <f t="shared" si="7"/>
        <v>358.77126686862</v>
      </c>
      <c r="L128" t="s">
        <v>13</v>
      </c>
    </row>
    <row r="129" spans="1:12">
      <c r="A129" t="s">
        <v>141</v>
      </c>
      <c r="B129">
        <v>1.8</v>
      </c>
      <c r="C129">
        <v>88.74</v>
      </c>
      <c r="D129">
        <v>168.8</v>
      </c>
      <c r="E129" s="1">
        <v>2.53e-5</v>
      </c>
      <c r="F129">
        <v>7.79</v>
      </c>
      <c r="G129" s="1">
        <v>7.24e-7</v>
      </c>
      <c r="H129">
        <v>-1.02473</v>
      </c>
      <c r="I129">
        <v>0.010609451</v>
      </c>
      <c r="J129" s="2">
        <f t="shared" si="6"/>
        <v>2.95883533012</v>
      </c>
      <c r="K129" s="2">
        <f t="shared" si="7"/>
        <v>909.568329481949</v>
      </c>
      <c r="L129" t="s">
        <v>13</v>
      </c>
    </row>
    <row r="130" spans="1:12">
      <c r="A130" t="s">
        <v>142</v>
      </c>
      <c r="B130">
        <v>2.625</v>
      </c>
      <c r="C130">
        <v>70.44</v>
      </c>
      <c r="D130">
        <v>79.88</v>
      </c>
      <c r="E130" s="1">
        <v>1.04e-6</v>
      </c>
      <c r="F130">
        <v>0.69</v>
      </c>
      <c r="G130" s="1">
        <v>4.91e-8</v>
      </c>
      <c r="H130">
        <v>-1.66761</v>
      </c>
      <c r="I130">
        <v>0.222094491</v>
      </c>
      <c r="J130" s="2">
        <f t="shared" si="6"/>
        <v>2.13827337492</v>
      </c>
      <c r="K130" s="2">
        <f t="shared" si="7"/>
        <v>137.490716413821</v>
      </c>
      <c r="L130" t="s">
        <v>13</v>
      </c>
    </row>
    <row r="131" spans="1:12">
      <c r="A131" t="s">
        <v>143</v>
      </c>
      <c r="B131">
        <v>9.38</v>
      </c>
      <c r="C131">
        <v>5.58</v>
      </c>
      <c r="D131">
        <v>6.94</v>
      </c>
      <c r="E131" s="1">
        <v>3.29e-7</v>
      </c>
      <c r="F131">
        <v>1.63</v>
      </c>
      <c r="G131" s="1">
        <v>1.14e-7</v>
      </c>
      <c r="H131">
        <v>-1.69573</v>
      </c>
      <c r="I131">
        <v>0.229356704</v>
      </c>
      <c r="J131" s="2">
        <f t="shared" si="6"/>
        <v>2.11009598848</v>
      </c>
      <c r="K131" s="2">
        <f t="shared" si="7"/>
        <v>128.853431419401</v>
      </c>
      <c r="L131" t="s">
        <v>13</v>
      </c>
    </row>
    <row r="132" spans="1:12">
      <c r="A132" t="s">
        <v>144</v>
      </c>
      <c r="B132">
        <v>1.608</v>
      </c>
      <c r="C132">
        <v>56.3</v>
      </c>
      <c r="D132">
        <v>69.41</v>
      </c>
      <c r="E132" s="1">
        <v>4.66e-6</v>
      </c>
      <c r="F132">
        <v>1.9</v>
      </c>
      <c r="G132" s="1">
        <v>1.58e-7</v>
      </c>
      <c r="H132">
        <v>-1.29276</v>
      </c>
      <c r="I132">
        <v>0.111517906</v>
      </c>
      <c r="J132" s="2">
        <f t="shared" si="6"/>
        <v>2.56731052472</v>
      </c>
      <c r="K132" s="2">
        <f t="shared" si="7"/>
        <v>369.241515432395</v>
      </c>
      <c r="L132" t="s">
        <v>13</v>
      </c>
    </row>
    <row r="133" spans="1:12">
      <c r="A133" t="s">
        <v>145</v>
      </c>
      <c r="B133">
        <v>2.05</v>
      </c>
      <c r="C133">
        <v>223</v>
      </c>
      <c r="D133">
        <v>474</v>
      </c>
      <c r="E133" s="1">
        <v>7.83e-6</v>
      </c>
      <c r="F133">
        <v>2.82</v>
      </c>
      <c r="G133" s="1">
        <v>2.46e-7</v>
      </c>
      <c r="H133">
        <v>-1.17416</v>
      </c>
      <c r="I133">
        <v>0.069727281</v>
      </c>
      <c r="J133" s="2">
        <f t="shared" si="6"/>
        <v>2.72945814972</v>
      </c>
      <c r="K133" s="2">
        <f t="shared" si="7"/>
        <v>536.362183035201</v>
      </c>
      <c r="L133" t="s">
        <v>13</v>
      </c>
    </row>
    <row r="134" spans="1:12">
      <c r="A134" t="s">
        <v>146</v>
      </c>
      <c r="B134">
        <v>0.979</v>
      </c>
      <c r="C134">
        <v>221.49</v>
      </c>
      <c r="D134">
        <v>380.5</v>
      </c>
      <c r="E134" s="1">
        <v>4e-6</v>
      </c>
      <c r="F134">
        <v>1.41</v>
      </c>
      <c r="G134" s="1">
        <v>1.01e-7</v>
      </c>
      <c r="H134">
        <v>-1.64788</v>
      </c>
      <c r="I134">
        <v>0.216925583</v>
      </c>
      <c r="J134" s="2">
        <f t="shared" ref="J134:J165" si="8">3-3.88*I134</f>
        <v>2.15832873796</v>
      </c>
      <c r="K134" s="2">
        <f t="shared" ref="K134:K165" si="9">POWER(10,J134)</f>
        <v>143.988808500231</v>
      </c>
      <c r="L134" t="s">
        <v>13</v>
      </c>
    </row>
    <row r="135" spans="1:12">
      <c r="A135" t="s">
        <v>147</v>
      </c>
      <c r="B135">
        <v>3.038</v>
      </c>
      <c r="C135">
        <v>284.42</v>
      </c>
      <c r="D135">
        <v>367.7</v>
      </c>
      <c r="E135" s="1">
        <v>3.95e-6</v>
      </c>
      <c r="F135">
        <v>0.57</v>
      </c>
      <c r="G135" s="1">
        <v>4.09e-8</v>
      </c>
      <c r="H135">
        <v>-1.63905</v>
      </c>
      <c r="I135">
        <v>0.214592202</v>
      </c>
      <c r="J135" s="2">
        <f t="shared" si="8"/>
        <v>2.16738225624</v>
      </c>
      <c r="K135" s="2">
        <f t="shared" si="9"/>
        <v>147.021976269661</v>
      </c>
      <c r="L135" t="s">
        <v>13</v>
      </c>
    </row>
    <row r="136" spans="1:12">
      <c r="A136" t="s">
        <v>148</v>
      </c>
      <c r="B136">
        <v>0.689</v>
      </c>
      <c r="C136">
        <v>61.35</v>
      </c>
      <c r="D136">
        <v>91.04</v>
      </c>
      <c r="E136" s="1">
        <v>4.22e-6</v>
      </c>
      <c r="F136">
        <v>2.62</v>
      </c>
      <c r="G136" s="1">
        <v>2.51e-7</v>
      </c>
      <c r="H136">
        <v>-0.92528</v>
      </c>
      <c r="I136">
        <v>-0.033726825</v>
      </c>
      <c r="J136" s="2">
        <f t="shared" si="8"/>
        <v>3.130860081</v>
      </c>
      <c r="K136" s="2">
        <f t="shared" si="9"/>
        <v>1351.63702883349</v>
      </c>
      <c r="L136" t="s">
        <v>19</v>
      </c>
    </row>
    <row r="137" spans="1:12">
      <c r="A137" t="s">
        <v>149</v>
      </c>
      <c r="B137">
        <v>2.689</v>
      </c>
      <c r="C137">
        <v>59.12</v>
      </c>
      <c r="D137">
        <v>68.37</v>
      </c>
      <c r="E137" s="1">
        <v>2.46e-6</v>
      </c>
      <c r="F137">
        <v>3.53</v>
      </c>
      <c r="G137" s="1">
        <v>3.19e-7</v>
      </c>
      <c r="H137">
        <v>-1.0979</v>
      </c>
      <c r="I137">
        <v>0.040562785</v>
      </c>
      <c r="J137" s="2">
        <f t="shared" si="8"/>
        <v>2.8426163942</v>
      </c>
      <c r="K137" s="2">
        <f t="shared" si="9"/>
        <v>696.011466033932</v>
      </c>
      <c r="L137" t="s">
        <v>13</v>
      </c>
    </row>
    <row r="138" spans="1:12">
      <c r="A138" t="s">
        <v>150</v>
      </c>
      <c r="B138">
        <v>1.101</v>
      </c>
      <c r="C138">
        <v>8</v>
      </c>
      <c r="D138">
        <v>12</v>
      </c>
      <c r="E138" s="1">
        <v>3.36e-6</v>
      </c>
      <c r="F138">
        <v>18.13</v>
      </c>
      <c r="G138" s="1">
        <v>1.4e-6</v>
      </c>
      <c r="H138">
        <v>-1.45409</v>
      </c>
      <c r="I138">
        <v>0.162591288</v>
      </c>
      <c r="J138" s="2">
        <f t="shared" si="8"/>
        <v>2.36914580256</v>
      </c>
      <c r="K138" s="2">
        <f t="shared" si="9"/>
        <v>233.96225714683</v>
      </c>
      <c r="L138" t="s">
        <v>19</v>
      </c>
    </row>
    <row r="139" spans="1:12">
      <c r="A139" t="s">
        <v>151</v>
      </c>
      <c r="B139">
        <v>2.433</v>
      </c>
      <c r="C139">
        <v>46.36</v>
      </c>
      <c r="D139">
        <v>50.42</v>
      </c>
      <c r="E139" s="1">
        <v>3.52e-6</v>
      </c>
      <c r="F139">
        <v>5.52</v>
      </c>
      <c r="G139" s="1">
        <v>4.91e-7</v>
      </c>
      <c r="H139">
        <v>-1.13034</v>
      </c>
      <c r="I139">
        <v>0.053209097</v>
      </c>
      <c r="J139" s="2">
        <f t="shared" si="8"/>
        <v>2.79354870364</v>
      </c>
      <c r="K139" s="2">
        <f t="shared" si="9"/>
        <v>621.653958776384</v>
      </c>
      <c r="L139" t="s">
        <v>13</v>
      </c>
    </row>
    <row r="140" spans="1:12">
      <c r="A140" t="s">
        <v>152</v>
      </c>
      <c r="B140">
        <v>1.949</v>
      </c>
      <c r="C140">
        <v>29.55</v>
      </c>
      <c r="D140">
        <v>43.75</v>
      </c>
      <c r="E140" s="1">
        <v>3.51e-6</v>
      </c>
      <c r="F140">
        <v>5.09</v>
      </c>
      <c r="G140" s="1">
        <v>4.65e-7</v>
      </c>
      <c r="H140">
        <v>-1.06733</v>
      </c>
      <c r="I140">
        <v>0.028298717</v>
      </c>
      <c r="J140" s="2">
        <f t="shared" si="8"/>
        <v>2.89020097804</v>
      </c>
      <c r="K140" s="2">
        <f t="shared" si="9"/>
        <v>776.606422892316</v>
      </c>
      <c r="L140" t="s">
        <v>13</v>
      </c>
    </row>
    <row r="141" spans="1:12">
      <c r="A141" t="s">
        <v>153</v>
      </c>
      <c r="B141">
        <v>0.947</v>
      </c>
      <c r="C141">
        <v>36.12</v>
      </c>
      <c r="D141">
        <v>59.57</v>
      </c>
      <c r="E141" s="1">
        <v>4.62e-6</v>
      </c>
      <c r="F141">
        <v>7.37</v>
      </c>
      <c r="G141" s="1">
        <v>5.03e-7</v>
      </c>
      <c r="H141">
        <v>-1.73527</v>
      </c>
      <c r="I141">
        <v>0.239367059</v>
      </c>
      <c r="J141" s="2">
        <f t="shared" si="8"/>
        <v>2.07125581108</v>
      </c>
      <c r="K141" s="2">
        <f t="shared" si="9"/>
        <v>117.829981930164</v>
      </c>
      <c r="L141" t="s">
        <v>19</v>
      </c>
    </row>
    <row r="142" spans="1:12">
      <c r="A142" t="s">
        <v>154</v>
      </c>
      <c r="B142">
        <v>2.17</v>
      </c>
      <c r="C142">
        <v>9.04</v>
      </c>
      <c r="D142">
        <v>12.74</v>
      </c>
      <c r="E142" s="1">
        <v>6.72e-7</v>
      </c>
      <c r="F142">
        <v>1.89</v>
      </c>
      <c r="G142" s="1">
        <v>1.25e-7</v>
      </c>
      <c r="H142">
        <v>-1.81239</v>
      </c>
      <c r="I142">
        <v>0.258251657</v>
      </c>
      <c r="J142" s="2">
        <f t="shared" si="8"/>
        <v>1.99798357084</v>
      </c>
      <c r="K142" s="2">
        <f t="shared" si="9"/>
        <v>99.5367762335804</v>
      </c>
      <c r="L142" t="s">
        <v>13</v>
      </c>
    </row>
    <row r="143" spans="1:12">
      <c r="A143" t="s">
        <v>155</v>
      </c>
      <c r="B143">
        <v>3.63</v>
      </c>
      <c r="C143">
        <v>336.86</v>
      </c>
      <c r="D143">
        <v>366.6</v>
      </c>
      <c r="E143" s="1">
        <v>3.56e-6</v>
      </c>
      <c r="F143">
        <v>1.56</v>
      </c>
      <c r="G143" s="1">
        <v>1.57e-7</v>
      </c>
      <c r="H143">
        <v>-0.834882</v>
      </c>
      <c r="I143">
        <v>-0.078374902</v>
      </c>
      <c r="J143" s="2">
        <f t="shared" si="8"/>
        <v>3.30409461976</v>
      </c>
      <c r="K143" s="2">
        <f t="shared" si="9"/>
        <v>2014.16302785969</v>
      </c>
      <c r="L143" t="s">
        <v>13</v>
      </c>
    </row>
    <row r="144" spans="1:12">
      <c r="A144" t="s">
        <v>156</v>
      </c>
      <c r="B144">
        <v>0.617</v>
      </c>
      <c r="C144">
        <v>365.28</v>
      </c>
      <c r="D144">
        <v>422.6</v>
      </c>
      <c r="E144" s="1">
        <v>1.08e-5</v>
      </c>
      <c r="F144">
        <v>1.37</v>
      </c>
      <c r="G144" s="1">
        <v>1.49e-7</v>
      </c>
      <c r="H144">
        <v>-0.616839</v>
      </c>
      <c r="I144">
        <v>-0.209828176</v>
      </c>
      <c r="J144" s="2">
        <f t="shared" si="8"/>
        <v>3.81413332288</v>
      </c>
      <c r="K144" s="2">
        <f t="shared" si="9"/>
        <v>6518.28466394787</v>
      </c>
      <c r="L144" t="s">
        <v>13</v>
      </c>
    </row>
    <row r="145" spans="1:12">
      <c r="A145" t="s">
        <v>157</v>
      </c>
      <c r="B145">
        <v>1.959</v>
      </c>
      <c r="C145">
        <v>238.01</v>
      </c>
      <c r="D145">
        <v>324.1</v>
      </c>
      <c r="E145" s="1">
        <v>7.44e-6</v>
      </c>
      <c r="F145">
        <v>1.36</v>
      </c>
      <c r="G145" s="1">
        <v>1.15e-7</v>
      </c>
      <c r="H145">
        <v>-1.25473</v>
      </c>
      <c r="I145">
        <v>0.098550282</v>
      </c>
      <c r="J145" s="2">
        <f t="shared" si="8"/>
        <v>2.61762490584</v>
      </c>
      <c r="K145" s="2">
        <f t="shared" si="9"/>
        <v>414.595807269017</v>
      </c>
      <c r="L145" t="s">
        <v>13</v>
      </c>
    </row>
    <row r="146" spans="1:12">
      <c r="A146" t="s">
        <v>158</v>
      </c>
      <c r="B146">
        <v>3.355</v>
      </c>
      <c r="C146">
        <v>37.25</v>
      </c>
      <c r="D146">
        <v>49.78</v>
      </c>
      <c r="E146" s="1">
        <v>2.27e-6</v>
      </c>
      <c r="F146">
        <v>1.5</v>
      </c>
      <c r="G146" s="1">
        <v>8.64e-8</v>
      </c>
      <c r="H146">
        <v>-2.16155</v>
      </c>
      <c r="I146">
        <v>0.334765286</v>
      </c>
      <c r="J146" s="2">
        <f t="shared" si="8"/>
        <v>1.70111069032</v>
      </c>
      <c r="K146" s="2">
        <f t="shared" si="9"/>
        <v>50.2470639845303</v>
      </c>
      <c r="L146" t="s">
        <v>13</v>
      </c>
    </row>
    <row r="147" spans="1:12">
      <c r="A147" t="s">
        <v>159</v>
      </c>
      <c r="B147">
        <v>2.088</v>
      </c>
      <c r="C147">
        <v>100</v>
      </c>
      <c r="D147">
        <v>216</v>
      </c>
      <c r="E147" s="1">
        <v>8.51e-6</v>
      </c>
      <c r="F147">
        <v>7.45</v>
      </c>
      <c r="G147" s="1">
        <v>7.33e-7</v>
      </c>
      <c r="H147">
        <v>-0.885543</v>
      </c>
      <c r="I147">
        <v>-0.052790346</v>
      </c>
      <c r="J147" s="2">
        <f t="shared" si="8"/>
        <v>3.20482654248</v>
      </c>
      <c r="K147" s="2">
        <f t="shared" si="9"/>
        <v>1602.60518121758</v>
      </c>
      <c r="L147" t="s">
        <v>19</v>
      </c>
    </row>
    <row r="148" spans="1:12">
      <c r="A148" t="s">
        <v>160</v>
      </c>
      <c r="B148">
        <v>3.434</v>
      </c>
      <c r="C148">
        <v>135.25</v>
      </c>
      <c r="D148">
        <v>149.2</v>
      </c>
      <c r="E148" s="1">
        <v>1.35e-6</v>
      </c>
      <c r="F148">
        <v>0.46</v>
      </c>
      <c r="G148" s="1">
        <v>4.32e-8</v>
      </c>
      <c r="H148">
        <v>-1.01741</v>
      </c>
      <c r="I148">
        <v>0.007496002</v>
      </c>
      <c r="J148" s="2">
        <f t="shared" si="8"/>
        <v>2.97091551224</v>
      </c>
      <c r="K148" s="2">
        <f t="shared" si="9"/>
        <v>935.223717787061</v>
      </c>
      <c r="L148" t="s">
        <v>13</v>
      </c>
    </row>
    <row r="149" spans="1:12">
      <c r="A149" t="s">
        <v>161</v>
      </c>
      <c r="B149">
        <v>0.758</v>
      </c>
      <c r="C149">
        <v>44.51</v>
      </c>
      <c r="D149">
        <v>53.68</v>
      </c>
      <c r="E149" s="1">
        <v>1.13e-6</v>
      </c>
      <c r="F149">
        <v>0.47</v>
      </c>
      <c r="G149" s="1">
        <v>2.85e-8</v>
      </c>
      <c r="H149">
        <v>-2.03985</v>
      </c>
      <c r="I149">
        <v>0.309598233</v>
      </c>
      <c r="J149" s="2">
        <f t="shared" si="8"/>
        <v>1.79875885596</v>
      </c>
      <c r="K149" s="2">
        <f t="shared" si="9"/>
        <v>62.9156743631118</v>
      </c>
      <c r="L149" t="s">
        <v>13</v>
      </c>
    </row>
    <row r="150" spans="1:12">
      <c r="A150" t="s">
        <v>162</v>
      </c>
      <c r="B150">
        <v>1.51</v>
      </c>
      <c r="C150">
        <v>8.95</v>
      </c>
      <c r="D150">
        <v>9.96</v>
      </c>
      <c r="E150" s="1">
        <v>4.9e-7</v>
      </c>
      <c r="F150">
        <v>1.42</v>
      </c>
      <c r="G150" s="1">
        <v>7.38e-8</v>
      </c>
      <c r="H150">
        <v>-2.43605</v>
      </c>
      <c r="I150">
        <v>0.386686198</v>
      </c>
      <c r="J150" s="2">
        <f t="shared" si="8"/>
        <v>1.49965755176</v>
      </c>
      <c r="K150" s="2">
        <f t="shared" si="9"/>
        <v>31.5978513579185</v>
      </c>
      <c r="L150" t="s">
        <v>13</v>
      </c>
    </row>
    <row r="151" spans="1:12">
      <c r="A151" t="s">
        <v>163</v>
      </c>
      <c r="B151">
        <v>2.47</v>
      </c>
      <c r="C151">
        <v>58.49</v>
      </c>
      <c r="D151">
        <v>63.72</v>
      </c>
      <c r="E151" s="1">
        <v>9.77e-7</v>
      </c>
      <c r="F151">
        <v>1.37</v>
      </c>
      <c r="G151" s="1">
        <v>1.07e-7</v>
      </c>
      <c r="H151">
        <v>-1.45021</v>
      </c>
      <c r="I151">
        <v>0.161430896</v>
      </c>
      <c r="J151" s="2">
        <f t="shared" si="8"/>
        <v>2.37364812352</v>
      </c>
      <c r="K151" s="2">
        <f t="shared" si="9"/>
        <v>236.400354528991</v>
      </c>
      <c r="L151" t="s">
        <v>13</v>
      </c>
    </row>
    <row r="152" spans="1:12">
      <c r="A152" t="s">
        <v>164</v>
      </c>
      <c r="B152">
        <v>0.937</v>
      </c>
      <c r="C152">
        <v>5.03</v>
      </c>
      <c r="D152">
        <v>6.68</v>
      </c>
      <c r="E152" s="1">
        <v>1.36e-6</v>
      </c>
      <c r="F152">
        <v>8.54</v>
      </c>
      <c r="G152" s="1">
        <v>6.07e-7</v>
      </c>
      <c r="H152">
        <v>-1.65449</v>
      </c>
      <c r="I152">
        <v>0.218664147</v>
      </c>
      <c r="J152" s="2">
        <f t="shared" si="8"/>
        <v>2.15158310964</v>
      </c>
      <c r="K152" s="2">
        <f t="shared" si="9"/>
        <v>141.769598573893</v>
      </c>
      <c r="L152" t="s">
        <v>13</v>
      </c>
    </row>
    <row r="153" spans="1:12">
      <c r="A153" t="s">
        <v>165</v>
      </c>
      <c r="B153">
        <v>2.55</v>
      </c>
      <c r="C153">
        <v>80.06</v>
      </c>
      <c r="D153">
        <v>133.6</v>
      </c>
      <c r="E153" s="1">
        <v>7.83e-6</v>
      </c>
      <c r="F153">
        <v>4.91</v>
      </c>
      <c r="G153" s="1">
        <v>4.38e-7</v>
      </c>
      <c r="H153">
        <v>-1.12872</v>
      </c>
      <c r="I153">
        <v>0.05258622</v>
      </c>
      <c r="J153" s="2">
        <f t="shared" si="8"/>
        <v>2.7959654664</v>
      </c>
      <c r="K153" s="2">
        <f t="shared" si="9"/>
        <v>625.122983174792</v>
      </c>
      <c r="L153" t="s">
        <v>13</v>
      </c>
    </row>
    <row r="154" spans="1:12">
      <c r="A154" t="s">
        <v>166</v>
      </c>
      <c r="B154">
        <v>3.075</v>
      </c>
      <c r="C154">
        <v>103.03</v>
      </c>
      <c r="D154">
        <v>125.9</v>
      </c>
      <c r="E154" s="1">
        <v>2.57e-6</v>
      </c>
      <c r="F154">
        <v>1.4</v>
      </c>
      <c r="G154" s="1">
        <v>1.28e-7</v>
      </c>
      <c r="H154">
        <v>-1.07759</v>
      </c>
      <c r="I154">
        <v>0.032453552</v>
      </c>
      <c r="J154" s="2">
        <f t="shared" si="8"/>
        <v>2.87408021824</v>
      </c>
      <c r="K154" s="2">
        <f t="shared" si="9"/>
        <v>748.307707157175</v>
      </c>
      <c r="L154" t="s">
        <v>13</v>
      </c>
    </row>
    <row r="155" spans="1:12">
      <c r="A155" t="s">
        <v>167</v>
      </c>
      <c r="B155">
        <v>4.941</v>
      </c>
      <c r="C155">
        <v>262.94</v>
      </c>
      <c r="D155">
        <v>300.4</v>
      </c>
      <c r="E155" s="1">
        <v>3.98e-6</v>
      </c>
      <c r="F155">
        <v>0.57</v>
      </c>
      <c r="G155" s="1">
        <v>4.51e-8</v>
      </c>
      <c r="H155">
        <v>-1.39765</v>
      </c>
      <c r="I155">
        <v>0.145398429</v>
      </c>
      <c r="J155" s="2">
        <f t="shared" si="8"/>
        <v>2.43585409548</v>
      </c>
      <c r="K155" s="2">
        <f t="shared" si="9"/>
        <v>272.806111604522</v>
      </c>
      <c r="L155" t="s">
        <v>13</v>
      </c>
    </row>
    <row r="156" spans="1:12">
      <c r="A156" t="s">
        <v>168</v>
      </c>
      <c r="B156">
        <v>1.503</v>
      </c>
      <c r="C156">
        <v>28.45</v>
      </c>
      <c r="D156">
        <v>44.63</v>
      </c>
      <c r="E156" s="1">
        <v>2.33e-6</v>
      </c>
      <c r="F156">
        <v>1.73</v>
      </c>
      <c r="G156" s="1">
        <v>1.67e-7</v>
      </c>
      <c r="H156">
        <v>-0.937086</v>
      </c>
      <c r="I156">
        <v>-0.02822055</v>
      </c>
      <c r="J156" s="2">
        <f t="shared" si="8"/>
        <v>3.109495734</v>
      </c>
      <c r="K156" s="2">
        <f t="shared" si="9"/>
        <v>1286.75461339834</v>
      </c>
      <c r="L156" t="s">
        <v>13</v>
      </c>
    </row>
    <row r="157" spans="1:12">
      <c r="A157" t="s">
        <v>169</v>
      </c>
      <c r="B157">
        <v>4.41</v>
      </c>
      <c r="C157">
        <v>11.32</v>
      </c>
      <c r="D157">
        <v>12.96</v>
      </c>
      <c r="E157" s="1">
        <v>6.74e-7</v>
      </c>
      <c r="F157">
        <v>1.35</v>
      </c>
      <c r="G157" s="1">
        <v>9.94e-8</v>
      </c>
      <c r="H157">
        <v>-1.57879</v>
      </c>
      <c r="I157">
        <v>0.198324367</v>
      </c>
      <c r="J157" s="2">
        <f t="shared" si="8"/>
        <v>2.23050145604</v>
      </c>
      <c r="K157" s="2">
        <f t="shared" si="9"/>
        <v>170.020565383749</v>
      </c>
      <c r="L157" t="s">
        <v>13</v>
      </c>
    </row>
    <row r="158" spans="1:12">
      <c r="A158" t="s">
        <v>170</v>
      </c>
      <c r="B158">
        <v>0.08</v>
      </c>
      <c r="C158">
        <v>15.7</v>
      </c>
      <c r="D158">
        <v>18.96</v>
      </c>
      <c r="E158" s="1">
        <v>2.65e-7</v>
      </c>
      <c r="F158">
        <v>0.57</v>
      </c>
      <c r="G158" s="1">
        <v>3.7e-8</v>
      </c>
      <c r="H158">
        <v>-1.85134</v>
      </c>
      <c r="I158">
        <v>0.267486185</v>
      </c>
      <c r="J158" s="2">
        <f t="shared" si="8"/>
        <v>1.9621536022</v>
      </c>
      <c r="K158" s="2">
        <f t="shared" si="9"/>
        <v>91.6544598254217</v>
      </c>
      <c r="L158" t="s">
        <v>13</v>
      </c>
    </row>
    <row r="159" spans="1:12">
      <c r="A159" t="s">
        <v>171</v>
      </c>
      <c r="B159">
        <v>2.346</v>
      </c>
      <c r="C159">
        <v>37.2</v>
      </c>
      <c r="D159">
        <v>44.3</v>
      </c>
      <c r="E159" s="1">
        <v>2.17e-6</v>
      </c>
      <c r="F159">
        <v>3.88</v>
      </c>
      <c r="G159" s="1">
        <v>3.01e-7</v>
      </c>
      <c r="H159">
        <v>-1.44795</v>
      </c>
      <c r="I159">
        <v>0.160753565</v>
      </c>
      <c r="J159" s="2">
        <f t="shared" si="8"/>
        <v>2.3762761678</v>
      </c>
      <c r="K159" s="2">
        <f t="shared" si="9"/>
        <v>237.835219969077</v>
      </c>
      <c r="L159" t="s">
        <v>13</v>
      </c>
    </row>
    <row r="160" spans="1:12">
      <c r="A160" t="s">
        <v>172</v>
      </c>
      <c r="B160">
        <v>0.936</v>
      </c>
      <c r="C160">
        <v>4</v>
      </c>
      <c r="D160">
        <v>4.5</v>
      </c>
      <c r="E160" s="1">
        <v>1.67e-7</v>
      </c>
      <c r="F160">
        <v>1.29</v>
      </c>
      <c r="G160" s="1">
        <v>8.25e-8</v>
      </c>
      <c r="H160">
        <v>-1.90854</v>
      </c>
      <c r="I160">
        <v>0.280701267</v>
      </c>
      <c r="J160" s="2">
        <f t="shared" si="8"/>
        <v>1.91087908404</v>
      </c>
      <c r="K160" s="2">
        <f t="shared" si="9"/>
        <v>81.4477486208874</v>
      </c>
      <c r="L160" t="s">
        <v>13</v>
      </c>
    </row>
    <row r="161" spans="1:12">
      <c r="A161" t="s">
        <v>173</v>
      </c>
      <c r="B161">
        <v>2.2</v>
      </c>
      <c r="C161">
        <v>4.55</v>
      </c>
      <c r="D161">
        <v>6.8</v>
      </c>
      <c r="E161" s="1">
        <v>1.62e-6</v>
      </c>
      <c r="F161">
        <v>7.09</v>
      </c>
      <c r="G161" s="1">
        <v>5.84e-7</v>
      </c>
      <c r="H161">
        <v>-1.29912</v>
      </c>
      <c r="I161">
        <v>0.113649269</v>
      </c>
      <c r="J161" s="2">
        <f t="shared" si="8"/>
        <v>2.55904083628</v>
      </c>
      <c r="K161" s="2">
        <f t="shared" si="9"/>
        <v>362.277061368495</v>
      </c>
      <c r="L161" t="s">
        <v>19</v>
      </c>
    </row>
    <row r="162" spans="1:12">
      <c r="A162" t="s">
        <v>174</v>
      </c>
      <c r="B162">
        <v>4.5</v>
      </c>
      <c r="C162">
        <v>157.02</v>
      </c>
      <c r="D162">
        <v>249.2</v>
      </c>
      <c r="E162" s="1">
        <v>2.37e-6</v>
      </c>
      <c r="F162">
        <v>1.09</v>
      </c>
      <c r="G162" s="1">
        <v>9.03e-8</v>
      </c>
      <c r="H162">
        <v>-1.30268</v>
      </c>
      <c r="I162">
        <v>0.114837745</v>
      </c>
      <c r="J162" s="2">
        <f t="shared" si="8"/>
        <v>2.5544295494</v>
      </c>
      <c r="K162" s="2">
        <f t="shared" si="9"/>
        <v>358.450796209042</v>
      </c>
      <c r="L162" t="s">
        <v>13</v>
      </c>
    </row>
    <row r="163" spans="1:12">
      <c r="A163" t="s">
        <v>175</v>
      </c>
      <c r="B163">
        <v>2.527</v>
      </c>
      <c r="C163">
        <v>53.42</v>
      </c>
      <c r="D163">
        <v>65.98</v>
      </c>
      <c r="E163" s="1">
        <v>8.36e-7</v>
      </c>
      <c r="F163">
        <v>0.76</v>
      </c>
      <c r="G163" s="1">
        <v>7.33e-8</v>
      </c>
      <c r="H163">
        <v>-0.949027</v>
      </c>
      <c r="I163">
        <v>-0.022721432</v>
      </c>
      <c r="J163" s="2">
        <f t="shared" si="8"/>
        <v>3.08815915616</v>
      </c>
      <c r="K163" s="2">
        <f t="shared" si="9"/>
        <v>1225.06506734362</v>
      </c>
      <c r="L163" t="s">
        <v>13</v>
      </c>
    </row>
    <row r="164" spans="1:12">
      <c r="A164" t="s">
        <v>176</v>
      </c>
      <c r="B164">
        <v>2.615</v>
      </c>
      <c r="C164">
        <v>240.77</v>
      </c>
      <c r="D164">
        <v>261.4</v>
      </c>
      <c r="E164" s="1">
        <v>3.83e-6</v>
      </c>
      <c r="F164">
        <v>2.44</v>
      </c>
      <c r="G164" s="1">
        <v>2.27e-7</v>
      </c>
      <c r="H164">
        <v>-1.01922</v>
      </c>
      <c r="I164">
        <v>0.008267937</v>
      </c>
      <c r="J164" s="2">
        <f t="shared" si="8"/>
        <v>2.96792040444</v>
      </c>
      <c r="K164" s="2">
        <f t="shared" si="9"/>
        <v>928.796145555542</v>
      </c>
      <c r="L164" t="s">
        <v>13</v>
      </c>
    </row>
    <row r="165" spans="1:12">
      <c r="A165" t="s">
        <v>177</v>
      </c>
      <c r="B165">
        <v>5.2</v>
      </c>
      <c r="C165">
        <v>17.72</v>
      </c>
      <c r="D165">
        <v>20.49</v>
      </c>
      <c r="E165" s="1">
        <v>4.72e-7</v>
      </c>
      <c r="F165">
        <v>1.39</v>
      </c>
      <c r="G165" s="1">
        <v>1.06e-7</v>
      </c>
      <c r="H165">
        <v>-1.35407</v>
      </c>
      <c r="I165">
        <v>0.131641116</v>
      </c>
      <c r="J165" s="2">
        <f t="shared" si="8"/>
        <v>2.48923246992</v>
      </c>
      <c r="K165" s="2">
        <f t="shared" si="9"/>
        <v>308.483876634635</v>
      </c>
      <c r="L165" t="s">
        <v>19</v>
      </c>
    </row>
    <row r="166" spans="1:12">
      <c r="A166" t="s">
        <v>178</v>
      </c>
      <c r="B166">
        <v>0.653</v>
      </c>
      <c r="C166">
        <v>6.67</v>
      </c>
      <c r="D166">
        <v>9.45</v>
      </c>
      <c r="E166" s="1">
        <v>4.13e-7</v>
      </c>
      <c r="F166">
        <v>4.86</v>
      </c>
      <c r="G166" s="1">
        <v>2.22e-7</v>
      </c>
      <c r="H166">
        <v>-2.83634</v>
      </c>
      <c r="I166">
        <v>0.45275829</v>
      </c>
      <c r="J166" s="2">
        <f>3-3.88*I166</f>
        <v>1.2432978348</v>
      </c>
      <c r="K166" s="2">
        <f>POWER(10,J166)</f>
        <v>17.5104712751133</v>
      </c>
      <c r="L166" t="s">
        <v>13</v>
      </c>
    </row>
    <row r="167" spans="1:12">
      <c r="A167" t="s">
        <v>179</v>
      </c>
      <c r="B167">
        <v>0.212</v>
      </c>
      <c r="C167">
        <v>23.81</v>
      </c>
      <c r="D167">
        <v>36.21</v>
      </c>
      <c r="E167" s="1">
        <v>4.08e-6</v>
      </c>
      <c r="F167">
        <v>3.43</v>
      </c>
      <c r="G167" s="1">
        <v>3.09e-7</v>
      </c>
      <c r="H167">
        <v>-1.11549</v>
      </c>
      <c r="I167">
        <v>0.047465681</v>
      </c>
      <c r="J167" s="2">
        <f>3-3.88*I167</f>
        <v>2.81583315772</v>
      </c>
      <c r="K167" s="2">
        <f>POWER(10,J167)</f>
        <v>654.384731740804</v>
      </c>
      <c r="L167" t="s">
        <v>19</v>
      </c>
    </row>
    <row r="168" spans="1:12">
      <c r="A168" t="s">
        <v>180</v>
      </c>
      <c r="B168">
        <v>2.52</v>
      </c>
      <c r="C168">
        <v>11.04</v>
      </c>
      <c r="D168">
        <v>15.44</v>
      </c>
      <c r="E168" s="1">
        <v>2.35e-7</v>
      </c>
      <c r="F168">
        <v>0.67</v>
      </c>
      <c r="G168" s="1">
        <v>5.06e-8</v>
      </c>
      <c r="H168">
        <v>-1.50314</v>
      </c>
      <c r="I168">
        <v>0.176999432</v>
      </c>
      <c r="J168" s="2">
        <f>3-3.88*I168</f>
        <v>2.31324220384</v>
      </c>
      <c r="K168" s="2">
        <f>POWER(10,J168)</f>
        <v>205.703747556501</v>
      </c>
      <c r="L168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dingdingluan</dc:creator>
  <cp:lastModifiedBy>2199</cp:lastModifiedBy>
  <dcterms:created xsi:type="dcterms:W3CDTF">2019-11-22T11:05:12Z</dcterms:created>
  <dcterms:modified xsi:type="dcterms:W3CDTF">2019-11-22T11:07:27Z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