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ngq\Documents\200_academic\220_Academic_My dissertation\225_data_txt\"/>
    </mc:Choice>
  </mc:AlternateContent>
  <xr:revisionPtr revIDLastSave="0" documentId="13_ncr:1_{5E3CC711-F8E5-49AD-9214-7ED44E4604F1}" xr6:coauthVersionLast="45" xr6:coauthVersionMax="45" xr10:uidLastSave="{00000000-0000-0000-0000-000000000000}"/>
  <bookViews>
    <workbookView xWindow="-98" yWindow="-98" windowWidth="19396" windowHeight="1054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M2" i="1"/>
  <c r="L2" i="1"/>
  <c r="K2" i="1"/>
</calcChain>
</file>

<file path=xl/sharedStrings.xml><?xml version="1.0" encoding="utf-8"?>
<sst xmlns="http://schemas.openxmlformats.org/spreadsheetml/2006/main" count="12" uniqueCount="12">
  <si>
    <t>count_all</t>
  </si>
  <si>
    <t>epu_all</t>
  </si>
  <si>
    <t>tpu_all</t>
  </si>
  <si>
    <t>count_clean</t>
  </si>
  <si>
    <t>epu_clean</t>
  </si>
  <si>
    <t>tpu_clean</t>
  </si>
  <si>
    <t>year</t>
  </si>
  <si>
    <t>month</t>
  </si>
  <si>
    <t>Month</t>
  </si>
  <si>
    <t>new # of EPU articles/ old # of EPU articles</t>
  </si>
  <si>
    <t>new # of TPU articles/ old # of TPU articles</t>
  </si>
  <si>
    <t>new total # of articles/ old total # of 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</si>
</sst>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new total # of articles/ old total # of articles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Sheet1!$C$2:$C$48</c:f>
              <c:strCache>
                <c:ptCount val="47"/>
                <c:pt idx="0">
                  <c:v>2017M1</c:v>
                </c:pt>
                <c:pt idx="1">
                  <c:v>2017M2</c:v>
                </c:pt>
                <c:pt idx="2">
                  <c:v>2017M3</c:v>
                </c:pt>
                <c:pt idx="3">
                  <c:v>2017M4</c:v>
                </c:pt>
                <c:pt idx="4">
                  <c:v>2017M5</c:v>
                </c:pt>
                <c:pt idx="5">
                  <c:v>2017M6</c:v>
                </c:pt>
                <c:pt idx="6">
                  <c:v>2017M7</c:v>
                </c:pt>
                <c:pt idx="7">
                  <c:v>2017M8</c:v>
                </c:pt>
                <c:pt idx="8">
                  <c:v>2017M9</c:v>
                </c:pt>
                <c:pt idx="9">
                  <c:v>2017M10</c:v>
                </c:pt>
                <c:pt idx="10">
                  <c:v>2017M11</c:v>
                </c:pt>
                <c:pt idx="11">
                  <c:v>2017M12</c:v>
                </c:pt>
                <c:pt idx="12">
                  <c:v>2018M1</c:v>
                </c:pt>
                <c:pt idx="13">
                  <c:v>2018M2</c:v>
                </c:pt>
                <c:pt idx="14">
                  <c:v>2018M3</c:v>
                </c:pt>
                <c:pt idx="15">
                  <c:v>2018M4</c:v>
                </c:pt>
                <c:pt idx="16">
                  <c:v>2018M5</c:v>
                </c:pt>
                <c:pt idx="17">
                  <c:v>2018M6</c:v>
                </c:pt>
                <c:pt idx="18">
                  <c:v>2018M7</c:v>
                </c:pt>
                <c:pt idx="19">
                  <c:v>2018M8</c:v>
                </c:pt>
                <c:pt idx="20">
                  <c:v>2018M9</c:v>
                </c:pt>
                <c:pt idx="21">
                  <c:v>2018M10</c:v>
                </c:pt>
                <c:pt idx="22">
                  <c:v>2018M11</c:v>
                </c:pt>
                <c:pt idx="23">
                  <c:v>2018M12</c:v>
                </c:pt>
                <c:pt idx="24">
                  <c:v>2019M1</c:v>
                </c:pt>
                <c:pt idx="25">
                  <c:v>2019M2</c:v>
                </c:pt>
                <c:pt idx="26">
                  <c:v>2019M3</c:v>
                </c:pt>
                <c:pt idx="27">
                  <c:v>2019M4</c:v>
                </c:pt>
                <c:pt idx="28">
                  <c:v>2019M5</c:v>
                </c:pt>
                <c:pt idx="29">
                  <c:v>2019M6</c:v>
                </c:pt>
                <c:pt idx="30">
                  <c:v>2019M7</c:v>
                </c:pt>
                <c:pt idx="31">
                  <c:v>2019M8</c:v>
                </c:pt>
                <c:pt idx="32">
                  <c:v>2019M9</c:v>
                </c:pt>
                <c:pt idx="33">
                  <c:v>2019M10</c:v>
                </c:pt>
                <c:pt idx="34">
                  <c:v>2019M11</c:v>
                </c:pt>
                <c:pt idx="35">
                  <c:v>2019M12</c:v>
                </c:pt>
                <c:pt idx="36">
                  <c:v>2020M1</c:v>
                </c:pt>
                <c:pt idx="37">
                  <c:v>2020M2</c:v>
                </c:pt>
                <c:pt idx="38">
                  <c:v>2020M3</c:v>
                </c:pt>
                <c:pt idx="39">
                  <c:v>2020M4</c:v>
                </c:pt>
                <c:pt idx="40">
                  <c:v>2020M5</c:v>
                </c:pt>
                <c:pt idx="41">
                  <c:v>2020M6</c:v>
                </c:pt>
                <c:pt idx="42">
                  <c:v>2020M7</c:v>
                </c:pt>
                <c:pt idx="43">
                  <c:v>2020M8</c:v>
                </c:pt>
                <c:pt idx="44">
                  <c:v>2020M9</c:v>
                </c:pt>
                <c:pt idx="45">
                  <c:v>2020M10</c:v>
                </c:pt>
                <c:pt idx="46">
                  <c:v>2020M11</c:v>
                </c:pt>
              </c:strCache>
            </c:strRef>
          </c:cat>
          <c:val>
            <c:numRef>
              <c:f>Sheet1!$K$2:$K$48</c:f>
              <c:numCache>
                <c:formatCode>General</c:formatCode>
                <c:ptCount val="47"/>
                <c:pt idx="0">
                  <c:v>0.939016393442623</c:v>
                </c:pt>
                <c:pt idx="1">
                  <c:v>0.96123778501628665</c:v>
                </c:pt>
                <c:pt idx="2">
                  <c:v>0.90263969832019197</c:v>
                </c:pt>
                <c:pt idx="3">
                  <c:v>0.94624331971078279</c:v>
                </c:pt>
                <c:pt idx="4">
                  <c:v>0.93495440729483281</c:v>
                </c:pt>
                <c:pt idx="5">
                  <c:v>0.94375703037120362</c:v>
                </c:pt>
                <c:pt idx="6">
                  <c:v>0.94349775784753365</c:v>
                </c:pt>
                <c:pt idx="7">
                  <c:v>0.9263618022864829</c:v>
                </c:pt>
                <c:pt idx="8">
                  <c:v>0.90886871508379885</c:v>
                </c:pt>
                <c:pt idx="9">
                  <c:v>0.88617121354656636</c:v>
                </c:pt>
                <c:pt idx="10">
                  <c:v>0.94091580502215655</c:v>
                </c:pt>
                <c:pt idx="11">
                  <c:v>0.91181309641329389</c:v>
                </c:pt>
                <c:pt idx="12">
                  <c:v>0.95752565564424175</c:v>
                </c:pt>
                <c:pt idx="13">
                  <c:v>0.93965859468042878</c:v>
                </c:pt>
                <c:pt idx="14">
                  <c:v>0.9020129130269654</c:v>
                </c:pt>
                <c:pt idx="15">
                  <c:v>0.93797932644214743</c:v>
                </c:pt>
                <c:pt idx="16">
                  <c:v>0.93609769951718258</c:v>
                </c:pt>
                <c:pt idx="17">
                  <c:v>0.93913572732805839</c:v>
                </c:pt>
                <c:pt idx="18">
                  <c:v>0.93368237347294936</c:v>
                </c:pt>
                <c:pt idx="19">
                  <c:v>0.94148169501297208</c:v>
                </c:pt>
                <c:pt idx="20">
                  <c:v>0.93340417995040736</c:v>
                </c:pt>
                <c:pt idx="21">
                  <c:v>0.92087361260293588</c:v>
                </c:pt>
                <c:pt idx="22">
                  <c:v>0.9221226740179187</c:v>
                </c:pt>
                <c:pt idx="23">
                  <c:v>0.86723935962514642</c:v>
                </c:pt>
                <c:pt idx="24">
                  <c:v>0.9355416293643688</c:v>
                </c:pt>
                <c:pt idx="25">
                  <c:v>0.92996742671009769</c:v>
                </c:pt>
                <c:pt idx="26">
                  <c:v>0.90590909090909089</c:v>
                </c:pt>
                <c:pt idx="27">
                  <c:v>0.93202718912435023</c:v>
                </c:pt>
                <c:pt idx="28">
                  <c:v>0.93650793650793651</c:v>
                </c:pt>
                <c:pt idx="29">
                  <c:v>0.91781430475344294</c:v>
                </c:pt>
                <c:pt idx="30">
                  <c:v>0.93011851246424193</c:v>
                </c:pt>
                <c:pt idx="31">
                  <c:v>0.93477194703285926</c:v>
                </c:pt>
                <c:pt idx="32">
                  <c:v>0.91040462427745661</c:v>
                </c:pt>
                <c:pt idx="33">
                  <c:v>0.9180251513740102</c:v>
                </c:pt>
                <c:pt idx="34">
                  <c:v>0.93867334167709637</c:v>
                </c:pt>
                <c:pt idx="35">
                  <c:v>0.94234757362090416</c:v>
                </c:pt>
                <c:pt idx="36">
                  <c:v>0.94414655942806081</c:v>
                </c:pt>
                <c:pt idx="37">
                  <c:v>0.96439560439560434</c:v>
                </c:pt>
                <c:pt idx="38">
                  <c:v>0.95991735537190082</c:v>
                </c:pt>
                <c:pt idx="39">
                  <c:v>0.96180698151950716</c:v>
                </c:pt>
                <c:pt idx="40">
                  <c:v>0.94225855901890654</c:v>
                </c:pt>
                <c:pt idx="41">
                  <c:v>0.9462092333756883</c:v>
                </c:pt>
                <c:pt idx="42">
                  <c:v>0.95303764442787919</c:v>
                </c:pt>
                <c:pt idx="43">
                  <c:v>0.94991582491582494</c:v>
                </c:pt>
                <c:pt idx="44">
                  <c:v>0.94564240790655885</c:v>
                </c:pt>
                <c:pt idx="45">
                  <c:v>0.93402061855670104</c:v>
                </c:pt>
                <c:pt idx="46">
                  <c:v>0.92509363295880154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9-4962-829D-E8F774C7A16E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new # of EPU articles/ old # of EPU articles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Sheet1!$C$2:$C$48</c:f>
              <c:strCache>
                <c:ptCount val="47"/>
                <c:pt idx="0">
                  <c:v>2017M1</c:v>
                </c:pt>
                <c:pt idx="1">
                  <c:v>2017M2</c:v>
                </c:pt>
                <c:pt idx="2">
                  <c:v>2017M3</c:v>
                </c:pt>
                <c:pt idx="3">
                  <c:v>2017M4</c:v>
                </c:pt>
                <c:pt idx="4">
                  <c:v>2017M5</c:v>
                </c:pt>
                <c:pt idx="5">
                  <c:v>2017M6</c:v>
                </c:pt>
                <c:pt idx="6">
                  <c:v>2017M7</c:v>
                </c:pt>
                <c:pt idx="7">
                  <c:v>2017M8</c:v>
                </c:pt>
                <c:pt idx="8">
                  <c:v>2017M9</c:v>
                </c:pt>
                <c:pt idx="9">
                  <c:v>2017M10</c:v>
                </c:pt>
                <c:pt idx="10">
                  <c:v>2017M11</c:v>
                </c:pt>
                <c:pt idx="11">
                  <c:v>2017M12</c:v>
                </c:pt>
                <c:pt idx="12">
                  <c:v>2018M1</c:v>
                </c:pt>
                <c:pt idx="13">
                  <c:v>2018M2</c:v>
                </c:pt>
                <c:pt idx="14">
                  <c:v>2018M3</c:v>
                </c:pt>
                <c:pt idx="15">
                  <c:v>2018M4</c:v>
                </c:pt>
                <c:pt idx="16">
                  <c:v>2018M5</c:v>
                </c:pt>
                <c:pt idx="17">
                  <c:v>2018M6</c:v>
                </c:pt>
                <c:pt idx="18">
                  <c:v>2018M7</c:v>
                </c:pt>
                <c:pt idx="19">
                  <c:v>2018M8</c:v>
                </c:pt>
                <c:pt idx="20">
                  <c:v>2018M9</c:v>
                </c:pt>
                <c:pt idx="21">
                  <c:v>2018M10</c:v>
                </c:pt>
                <c:pt idx="22">
                  <c:v>2018M11</c:v>
                </c:pt>
                <c:pt idx="23">
                  <c:v>2018M12</c:v>
                </c:pt>
                <c:pt idx="24">
                  <c:v>2019M1</c:v>
                </c:pt>
                <c:pt idx="25">
                  <c:v>2019M2</c:v>
                </c:pt>
                <c:pt idx="26">
                  <c:v>2019M3</c:v>
                </c:pt>
                <c:pt idx="27">
                  <c:v>2019M4</c:v>
                </c:pt>
                <c:pt idx="28">
                  <c:v>2019M5</c:v>
                </c:pt>
                <c:pt idx="29">
                  <c:v>2019M6</c:v>
                </c:pt>
                <c:pt idx="30">
                  <c:v>2019M7</c:v>
                </c:pt>
                <c:pt idx="31">
                  <c:v>2019M8</c:v>
                </c:pt>
                <c:pt idx="32">
                  <c:v>2019M9</c:v>
                </c:pt>
                <c:pt idx="33">
                  <c:v>2019M10</c:v>
                </c:pt>
                <c:pt idx="34">
                  <c:v>2019M11</c:v>
                </c:pt>
                <c:pt idx="35">
                  <c:v>2019M12</c:v>
                </c:pt>
                <c:pt idx="36">
                  <c:v>2020M1</c:v>
                </c:pt>
                <c:pt idx="37">
                  <c:v>2020M2</c:v>
                </c:pt>
                <c:pt idx="38">
                  <c:v>2020M3</c:v>
                </c:pt>
                <c:pt idx="39">
                  <c:v>2020M4</c:v>
                </c:pt>
                <c:pt idx="40">
                  <c:v>2020M5</c:v>
                </c:pt>
                <c:pt idx="41">
                  <c:v>2020M6</c:v>
                </c:pt>
                <c:pt idx="42">
                  <c:v>2020M7</c:v>
                </c:pt>
                <c:pt idx="43">
                  <c:v>2020M8</c:v>
                </c:pt>
                <c:pt idx="44">
                  <c:v>2020M9</c:v>
                </c:pt>
                <c:pt idx="45">
                  <c:v>2020M10</c:v>
                </c:pt>
                <c:pt idx="46">
                  <c:v>2020M11</c:v>
                </c:pt>
              </c:strCache>
            </c:strRef>
          </c:cat>
          <c:val>
            <c:numRef>
              <c:f>Sheet1!$L$2:$L$48</c:f>
              <c:numCache>
                <c:formatCode>General</c:formatCode>
                <c:ptCount val="47"/>
                <c:pt idx="0">
                  <c:v>0.90410958904109584</c:v>
                </c:pt>
                <c:pt idx="1">
                  <c:v>0.92</c:v>
                </c:pt>
                <c:pt idx="2">
                  <c:v>0.81578947368421051</c:v>
                </c:pt>
                <c:pt idx="3">
                  <c:v>0.91489361702127658</c:v>
                </c:pt>
                <c:pt idx="4">
                  <c:v>0.90625</c:v>
                </c:pt>
                <c:pt idx="5">
                  <c:v>0.86885245901639341</c:v>
                </c:pt>
                <c:pt idx="6">
                  <c:v>0.91228070175438591</c:v>
                </c:pt>
                <c:pt idx="7">
                  <c:v>0.92682926829268297</c:v>
                </c:pt>
                <c:pt idx="8">
                  <c:v>0.85106382978723405</c:v>
                </c:pt>
                <c:pt idx="9">
                  <c:v>0.68181818181818177</c:v>
                </c:pt>
                <c:pt idx="10">
                  <c:v>0.90196078431372551</c:v>
                </c:pt>
                <c:pt idx="11">
                  <c:v>0.77500000000000002</c:v>
                </c:pt>
                <c:pt idx="12">
                  <c:v>0.90566037735849059</c:v>
                </c:pt>
                <c:pt idx="13">
                  <c:v>0.95454545454545459</c:v>
                </c:pt>
                <c:pt idx="14">
                  <c:v>0.65957446808510634</c:v>
                </c:pt>
                <c:pt idx="15">
                  <c:v>0.91489361702127658</c:v>
                </c:pt>
                <c:pt idx="16">
                  <c:v>0.88095238095238093</c:v>
                </c:pt>
                <c:pt idx="17">
                  <c:v>0.88095238095238093</c:v>
                </c:pt>
                <c:pt idx="18">
                  <c:v>0.83098591549295775</c:v>
                </c:pt>
                <c:pt idx="19">
                  <c:v>0.90384615384615385</c:v>
                </c:pt>
                <c:pt idx="20">
                  <c:v>0.76923076923076927</c:v>
                </c:pt>
                <c:pt idx="21">
                  <c:v>0.87142857142857144</c:v>
                </c:pt>
                <c:pt idx="22">
                  <c:v>0.83132530120481929</c:v>
                </c:pt>
                <c:pt idx="23">
                  <c:v>0.77142857142857146</c:v>
                </c:pt>
                <c:pt idx="24">
                  <c:v>0.91489361702127658</c:v>
                </c:pt>
                <c:pt idx="25">
                  <c:v>0.7857142857142857</c:v>
                </c:pt>
                <c:pt idx="26">
                  <c:v>0.72131147540983609</c:v>
                </c:pt>
                <c:pt idx="27">
                  <c:v>0.91666666666666663</c:v>
                </c:pt>
                <c:pt idx="28">
                  <c:v>0.86792452830188682</c:v>
                </c:pt>
                <c:pt idx="29">
                  <c:v>0.76041666666666663</c:v>
                </c:pt>
                <c:pt idx="30">
                  <c:v>0.77358490566037741</c:v>
                </c:pt>
                <c:pt idx="31">
                  <c:v>0.8571428571428571</c:v>
                </c:pt>
                <c:pt idx="32">
                  <c:v>0.81395348837209303</c:v>
                </c:pt>
                <c:pt idx="33">
                  <c:v>0.875</c:v>
                </c:pt>
                <c:pt idx="34">
                  <c:v>0.80327868852459017</c:v>
                </c:pt>
                <c:pt idx="35">
                  <c:v>0.76190476190476186</c:v>
                </c:pt>
                <c:pt idx="36">
                  <c:v>1</c:v>
                </c:pt>
                <c:pt idx="37">
                  <c:v>0.95833333333333337</c:v>
                </c:pt>
                <c:pt idx="38">
                  <c:v>0.72413793103448276</c:v>
                </c:pt>
                <c:pt idx="39">
                  <c:v>0.93023255813953487</c:v>
                </c:pt>
                <c:pt idx="40">
                  <c:v>0.76119402985074625</c:v>
                </c:pt>
                <c:pt idx="41">
                  <c:v>0.71186440677966101</c:v>
                </c:pt>
                <c:pt idx="42">
                  <c:v>0.94339622641509435</c:v>
                </c:pt>
                <c:pt idx="43">
                  <c:v>0.90322580645161288</c:v>
                </c:pt>
                <c:pt idx="44">
                  <c:v>0.84810126582278478</c:v>
                </c:pt>
                <c:pt idx="45">
                  <c:v>0.91304347826086951</c:v>
                </c:pt>
                <c:pt idx="46">
                  <c:v>0.87058823529411766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9-4962-829D-E8F774C7A16E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new # of TPU articles/ old # of TPU articles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Sheet1!$C$2:$C$48</c:f>
              <c:strCache>
                <c:ptCount val="47"/>
                <c:pt idx="0">
                  <c:v>2017M1</c:v>
                </c:pt>
                <c:pt idx="1">
                  <c:v>2017M2</c:v>
                </c:pt>
                <c:pt idx="2">
                  <c:v>2017M3</c:v>
                </c:pt>
                <c:pt idx="3">
                  <c:v>2017M4</c:v>
                </c:pt>
                <c:pt idx="4">
                  <c:v>2017M5</c:v>
                </c:pt>
                <c:pt idx="5">
                  <c:v>2017M6</c:v>
                </c:pt>
                <c:pt idx="6">
                  <c:v>2017M7</c:v>
                </c:pt>
                <c:pt idx="7">
                  <c:v>2017M8</c:v>
                </c:pt>
                <c:pt idx="8">
                  <c:v>2017M9</c:v>
                </c:pt>
                <c:pt idx="9">
                  <c:v>2017M10</c:v>
                </c:pt>
                <c:pt idx="10">
                  <c:v>2017M11</c:v>
                </c:pt>
                <c:pt idx="11">
                  <c:v>2017M12</c:v>
                </c:pt>
                <c:pt idx="12">
                  <c:v>2018M1</c:v>
                </c:pt>
                <c:pt idx="13">
                  <c:v>2018M2</c:v>
                </c:pt>
                <c:pt idx="14">
                  <c:v>2018M3</c:v>
                </c:pt>
                <c:pt idx="15">
                  <c:v>2018M4</c:v>
                </c:pt>
                <c:pt idx="16">
                  <c:v>2018M5</c:v>
                </c:pt>
                <c:pt idx="17">
                  <c:v>2018M6</c:v>
                </c:pt>
                <c:pt idx="18">
                  <c:v>2018M7</c:v>
                </c:pt>
                <c:pt idx="19">
                  <c:v>2018M8</c:v>
                </c:pt>
                <c:pt idx="20">
                  <c:v>2018M9</c:v>
                </c:pt>
                <c:pt idx="21">
                  <c:v>2018M10</c:v>
                </c:pt>
                <c:pt idx="22">
                  <c:v>2018M11</c:v>
                </c:pt>
                <c:pt idx="23">
                  <c:v>2018M12</c:v>
                </c:pt>
                <c:pt idx="24">
                  <c:v>2019M1</c:v>
                </c:pt>
                <c:pt idx="25">
                  <c:v>2019M2</c:v>
                </c:pt>
                <c:pt idx="26">
                  <c:v>2019M3</c:v>
                </c:pt>
                <c:pt idx="27">
                  <c:v>2019M4</c:v>
                </c:pt>
                <c:pt idx="28">
                  <c:v>2019M5</c:v>
                </c:pt>
                <c:pt idx="29">
                  <c:v>2019M6</c:v>
                </c:pt>
                <c:pt idx="30">
                  <c:v>2019M7</c:v>
                </c:pt>
                <c:pt idx="31">
                  <c:v>2019M8</c:v>
                </c:pt>
                <c:pt idx="32">
                  <c:v>2019M9</c:v>
                </c:pt>
                <c:pt idx="33">
                  <c:v>2019M10</c:v>
                </c:pt>
                <c:pt idx="34">
                  <c:v>2019M11</c:v>
                </c:pt>
                <c:pt idx="35">
                  <c:v>2019M12</c:v>
                </c:pt>
                <c:pt idx="36">
                  <c:v>2020M1</c:v>
                </c:pt>
                <c:pt idx="37">
                  <c:v>2020M2</c:v>
                </c:pt>
                <c:pt idx="38">
                  <c:v>2020M3</c:v>
                </c:pt>
                <c:pt idx="39">
                  <c:v>2020M4</c:v>
                </c:pt>
                <c:pt idx="40">
                  <c:v>2020M5</c:v>
                </c:pt>
                <c:pt idx="41">
                  <c:v>2020M6</c:v>
                </c:pt>
                <c:pt idx="42">
                  <c:v>2020M7</c:v>
                </c:pt>
                <c:pt idx="43">
                  <c:v>2020M8</c:v>
                </c:pt>
                <c:pt idx="44">
                  <c:v>2020M9</c:v>
                </c:pt>
                <c:pt idx="45">
                  <c:v>2020M10</c:v>
                </c:pt>
                <c:pt idx="46">
                  <c:v>2020M11</c:v>
                </c:pt>
              </c:strCache>
            </c:strRef>
          </c:cat>
          <c:val>
            <c:numRef>
              <c:f>Sheet1!$M$2:$M$48</c:f>
              <c:numCache>
                <c:formatCode>General</c:formatCode>
                <c:ptCount val="47"/>
                <c:pt idx="0">
                  <c:v>0.90322580645161288</c:v>
                </c:pt>
                <c:pt idx="1">
                  <c:v>0.94117647058823528</c:v>
                </c:pt>
                <c:pt idx="2">
                  <c:v>0.69444444444444442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0.89473684210526316</c:v>
                </c:pt>
                <c:pt idx="7">
                  <c:v>0.8125</c:v>
                </c:pt>
                <c:pt idx="8">
                  <c:v>0.8</c:v>
                </c:pt>
                <c:pt idx="9">
                  <c:v>0.83333333333333337</c:v>
                </c:pt>
                <c:pt idx="10">
                  <c:v>0.88888888888888884</c:v>
                </c:pt>
                <c:pt idx="11">
                  <c:v>0.66666666666666663</c:v>
                </c:pt>
                <c:pt idx="12">
                  <c:v>0.9285714285714286</c:v>
                </c:pt>
                <c:pt idx="13">
                  <c:v>1</c:v>
                </c:pt>
                <c:pt idx="14">
                  <c:v>0.55172413793103448</c:v>
                </c:pt>
                <c:pt idx="15">
                  <c:v>0.9285714285714286</c:v>
                </c:pt>
                <c:pt idx="16">
                  <c:v>0.9285714285714286</c:v>
                </c:pt>
                <c:pt idx="17">
                  <c:v>0.80952380952380953</c:v>
                </c:pt>
                <c:pt idx="18">
                  <c:v>0.77142857142857146</c:v>
                </c:pt>
                <c:pt idx="19">
                  <c:v>0.83333333333333337</c:v>
                </c:pt>
                <c:pt idx="20">
                  <c:v>0.6875</c:v>
                </c:pt>
                <c:pt idx="21">
                  <c:v>0.86842105263157898</c:v>
                </c:pt>
                <c:pt idx="22">
                  <c:v>0.85964912280701755</c:v>
                </c:pt>
                <c:pt idx="23">
                  <c:v>0.70588235294117652</c:v>
                </c:pt>
                <c:pt idx="24">
                  <c:v>0.94444444444444442</c:v>
                </c:pt>
                <c:pt idx="25">
                  <c:v>0.69230769230769229</c:v>
                </c:pt>
                <c:pt idx="26">
                  <c:v>0.63888888888888884</c:v>
                </c:pt>
                <c:pt idx="27">
                  <c:v>0.95238095238095233</c:v>
                </c:pt>
                <c:pt idx="28">
                  <c:v>0.80952380952380953</c:v>
                </c:pt>
                <c:pt idx="29">
                  <c:v>0.80701754385964908</c:v>
                </c:pt>
                <c:pt idx="30">
                  <c:v>0.78260869565217395</c:v>
                </c:pt>
                <c:pt idx="31">
                  <c:v>0.8</c:v>
                </c:pt>
                <c:pt idx="32">
                  <c:v>0.70833333333333337</c:v>
                </c:pt>
                <c:pt idx="33">
                  <c:v>0.8</c:v>
                </c:pt>
                <c:pt idx="34">
                  <c:v>0.7567567567567568</c:v>
                </c:pt>
                <c:pt idx="35">
                  <c:v>0.61904761904761907</c:v>
                </c:pt>
                <c:pt idx="36">
                  <c:v>1</c:v>
                </c:pt>
                <c:pt idx="37">
                  <c:v>0.8</c:v>
                </c:pt>
                <c:pt idx="38">
                  <c:v>1</c:v>
                </c:pt>
                <c:pt idx="39">
                  <c:v>1</c:v>
                </c:pt>
                <c:pt idx="40">
                  <c:v>0.61904761904761907</c:v>
                </c:pt>
                <c:pt idx="41">
                  <c:v>0.77777777777777779</c:v>
                </c:pt>
                <c:pt idx="42">
                  <c:v>0.92307692307692313</c:v>
                </c:pt>
                <c:pt idx="43">
                  <c:v>0.90476190476190477</c:v>
                </c:pt>
                <c:pt idx="44">
                  <c:v>0.93103448275862066</c:v>
                </c:pt>
                <c:pt idx="45">
                  <c:v>0.72727272727272729</c:v>
                </c:pt>
                <c:pt idx="46">
                  <c:v>0.83720930232558144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9-4962-829D-E8F774C7A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909904"/>
        <c:axId val="1038910560"/>
      </c:lineChart>
      <c:catAx>
        <c:axId val="103890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10560"/>
        <c:crosses val="autoZero"/>
        <c:auto val="1"/>
        <c:lblAlgn val="ctr"/>
        <c:lblOffset val="100"/>
        <c:noMultiLvlLbl val="0"/>
      </c:catAx>
      <c:valAx>
        <c:axId val="1038910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0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176213</xdr:rowOff>
    </xdr:from>
    <xdr:to>
      <xdr:col>11</xdr:col>
      <xdr:colOff>340518</xdr:colOff>
      <xdr:row>20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74D29-95DC-4C21-8F4B-6939AFC35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workbookViewId="0">
      <selection activeCell="K1" sqref="K1:N1"/>
    </sheetView>
  </sheetViews>
  <sheetFormatPr defaultRowHeight="14.25" x14ac:dyDescent="0.45"/>
  <cols>
    <col min="7" max="7" width="10.59765625" bestFit="1" customWidth="1"/>
    <col min="11" max="11" width="16.86328125" bestFit="1" customWidth="1"/>
  </cols>
  <sheetData>
    <row r="1" spans="1:13" x14ac:dyDescent="0.45">
      <c r="A1" s="1" t="s">
        <v>6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K1" s="4" t="s">
        <v>11</v>
      </c>
      <c r="L1" t="s">
        <v>9</v>
      </c>
      <c r="M1" t="s">
        <v>10</v>
      </c>
    </row>
    <row r="2" spans="1:13" x14ac:dyDescent="0.45">
      <c r="A2" s="3">
        <v>2017</v>
      </c>
      <c r="B2" s="1">
        <v>1</v>
      </c>
      <c r="C2" s="2" t="str">
        <f>A2&amp;"M"&amp;B2</f>
        <v>2017M1</v>
      </c>
      <c r="D2">
        <v>3050</v>
      </c>
      <c r="E2">
        <v>73</v>
      </c>
      <c r="F2">
        <v>31</v>
      </c>
      <c r="G2">
        <v>2864</v>
      </c>
      <c r="H2">
        <v>66</v>
      </c>
      <c r="I2">
        <v>28</v>
      </c>
      <c r="K2">
        <f>G2/D2</f>
        <v>0.939016393442623</v>
      </c>
      <c r="L2">
        <f>H2/E2</f>
        <v>0.90410958904109584</v>
      </c>
      <c r="M2">
        <f>I2/F2</f>
        <v>0.90322580645161288</v>
      </c>
    </row>
    <row r="3" spans="1:13" x14ac:dyDescent="0.45">
      <c r="A3" s="3">
        <v>2017</v>
      </c>
      <c r="B3" s="1">
        <v>2</v>
      </c>
      <c r="C3" s="2" t="str">
        <f t="shared" ref="C3:C48" si="0">A3&amp;"M"&amp;B3</f>
        <v>2017M2</v>
      </c>
      <c r="D3">
        <v>3070</v>
      </c>
      <c r="E3">
        <v>50</v>
      </c>
      <c r="F3">
        <v>17</v>
      </c>
      <c r="G3">
        <v>2951</v>
      </c>
      <c r="H3">
        <v>46</v>
      </c>
      <c r="I3">
        <v>16</v>
      </c>
      <c r="K3">
        <f t="shared" ref="K3:K48" si="1">G3/D3</f>
        <v>0.96123778501628665</v>
      </c>
      <c r="L3">
        <f t="shared" ref="L3:L48" si="2">H3/E3</f>
        <v>0.92</v>
      </c>
      <c r="M3">
        <f t="shared" ref="M3:M48" si="3">I3/F3</f>
        <v>0.94117647058823528</v>
      </c>
    </row>
    <row r="4" spans="1:13" x14ac:dyDescent="0.45">
      <c r="A4" s="3">
        <v>2017</v>
      </c>
      <c r="B4" s="1">
        <v>3</v>
      </c>
      <c r="C4" s="2" t="str">
        <f t="shared" si="0"/>
        <v>2017M3</v>
      </c>
      <c r="D4">
        <v>2917</v>
      </c>
      <c r="E4">
        <v>76</v>
      </c>
      <c r="F4">
        <v>36</v>
      </c>
      <c r="G4">
        <v>2633</v>
      </c>
      <c r="H4">
        <v>62</v>
      </c>
      <c r="I4">
        <v>25</v>
      </c>
      <c r="K4">
        <f t="shared" si="1"/>
        <v>0.90263969832019197</v>
      </c>
      <c r="L4">
        <f t="shared" si="2"/>
        <v>0.81578947368421051</v>
      </c>
      <c r="M4">
        <f t="shared" si="3"/>
        <v>0.69444444444444442</v>
      </c>
    </row>
    <row r="5" spans="1:13" x14ac:dyDescent="0.45">
      <c r="A5" s="3">
        <v>2017</v>
      </c>
      <c r="B5" s="1">
        <v>4</v>
      </c>
      <c r="C5" s="2" t="str">
        <f t="shared" si="0"/>
        <v>2017M4</v>
      </c>
      <c r="D5">
        <v>3181</v>
      </c>
      <c r="E5">
        <v>47</v>
      </c>
      <c r="F5">
        <v>15</v>
      </c>
      <c r="G5">
        <v>3010</v>
      </c>
      <c r="H5">
        <v>43</v>
      </c>
      <c r="I5">
        <v>15</v>
      </c>
      <c r="K5">
        <f t="shared" si="1"/>
        <v>0.94624331971078279</v>
      </c>
      <c r="L5">
        <f t="shared" si="2"/>
        <v>0.91489361702127658</v>
      </c>
      <c r="M5">
        <f t="shared" si="3"/>
        <v>1</v>
      </c>
    </row>
    <row r="6" spans="1:13" x14ac:dyDescent="0.45">
      <c r="A6" s="3">
        <v>2017</v>
      </c>
      <c r="B6" s="1">
        <v>5</v>
      </c>
      <c r="C6" s="2" t="str">
        <f t="shared" si="0"/>
        <v>2017M5</v>
      </c>
      <c r="D6">
        <v>3290</v>
      </c>
      <c r="E6">
        <v>32</v>
      </c>
      <c r="F6">
        <v>7</v>
      </c>
      <c r="G6">
        <v>3076</v>
      </c>
      <c r="H6">
        <v>29</v>
      </c>
      <c r="I6">
        <v>7</v>
      </c>
      <c r="K6">
        <f t="shared" si="1"/>
        <v>0.93495440729483281</v>
      </c>
      <c r="L6">
        <f t="shared" si="2"/>
        <v>0.90625</v>
      </c>
      <c r="M6">
        <f t="shared" si="3"/>
        <v>1</v>
      </c>
    </row>
    <row r="7" spans="1:13" x14ac:dyDescent="0.45">
      <c r="A7" s="3">
        <v>2017</v>
      </c>
      <c r="B7" s="1">
        <v>6</v>
      </c>
      <c r="C7" s="2" t="str">
        <f t="shared" si="0"/>
        <v>2017M6</v>
      </c>
      <c r="D7">
        <v>3556</v>
      </c>
      <c r="E7">
        <v>61</v>
      </c>
      <c r="F7">
        <v>16</v>
      </c>
      <c r="G7">
        <v>3356</v>
      </c>
      <c r="H7">
        <v>53</v>
      </c>
      <c r="I7">
        <v>12</v>
      </c>
      <c r="K7">
        <f t="shared" si="1"/>
        <v>0.94375703037120362</v>
      </c>
      <c r="L7">
        <f t="shared" si="2"/>
        <v>0.86885245901639341</v>
      </c>
      <c r="M7">
        <f t="shared" si="3"/>
        <v>0.75</v>
      </c>
    </row>
    <row r="8" spans="1:13" x14ac:dyDescent="0.45">
      <c r="A8" s="3">
        <v>2017</v>
      </c>
      <c r="B8" s="1">
        <v>7</v>
      </c>
      <c r="C8" s="2" t="str">
        <f t="shared" si="0"/>
        <v>2017M7</v>
      </c>
      <c r="D8">
        <v>3345</v>
      </c>
      <c r="E8">
        <v>57</v>
      </c>
      <c r="F8">
        <v>19</v>
      </c>
      <c r="G8">
        <v>3156</v>
      </c>
      <c r="H8">
        <v>52</v>
      </c>
      <c r="I8">
        <v>17</v>
      </c>
      <c r="K8">
        <f t="shared" si="1"/>
        <v>0.94349775784753365</v>
      </c>
      <c r="L8">
        <f t="shared" si="2"/>
        <v>0.91228070175438591</v>
      </c>
      <c r="M8">
        <f t="shared" si="3"/>
        <v>0.89473684210526316</v>
      </c>
    </row>
    <row r="9" spans="1:13" x14ac:dyDescent="0.45">
      <c r="A9" s="3">
        <v>2017</v>
      </c>
      <c r="B9" s="1">
        <v>8</v>
      </c>
      <c r="C9" s="2" t="str">
        <f t="shared" si="0"/>
        <v>2017M8</v>
      </c>
      <c r="D9">
        <v>2974</v>
      </c>
      <c r="E9">
        <v>41</v>
      </c>
      <c r="F9">
        <v>16</v>
      </c>
      <c r="G9">
        <v>2755</v>
      </c>
      <c r="H9">
        <v>38</v>
      </c>
      <c r="I9">
        <v>13</v>
      </c>
      <c r="K9">
        <f t="shared" si="1"/>
        <v>0.9263618022864829</v>
      </c>
      <c r="L9">
        <f t="shared" si="2"/>
        <v>0.92682926829268297</v>
      </c>
      <c r="M9">
        <f t="shared" si="3"/>
        <v>0.8125</v>
      </c>
    </row>
    <row r="10" spans="1:13" x14ac:dyDescent="0.45">
      <c r="A10" s="3">
        <v>2017</v>
      </c>
      <c r="B10" s="1">
        <v>9</v>
      </c>
      <c r="C10" s="2" t="str">
        <f t="shared" si="0"/>
        <v>2017M9</v>
      </c>
      <c r="D10">
        <v>2864</v>
      </c>
      <c r="E10">
        <v>47</v>
      </c>
      <c r="F10">
        <v>25</v>
      </c>
      <c r="G10">
        <v>2603</v>
      </c>
      <c r="H10">
        <v>40</v>
      </c>
      <c r="I10">
        <v>20</v>
      </c>
      <c r="K10">
        <f t="shared" si="1"/>
        <v>0.90886871508379885</v>
      </c>
      <c r="L10">
        <f t="shared" si="2"/>
        <v>0.85106382978723405</v>
      </c>
      <c r="M10">
        <f t="shared" si="3"/>
        <v>0.8</v>
      </c>
    </row>
    <row r="11" spans="1:13" x14ac:dyDescent="0.45">
      <c r="A11" s="3">
        <v>2017</v>
      </c>
      <c r="B11" s="1">
        <v>10</v>
      </c>
      <c r="C11" s="2" t="str">
        <f t="shared" si="0"/>
        <v>2017M10</v>
      </c>
      <c r="D11">
        <v>2126</v>
      </c>
      <c r="E11">
        <v>22</v>
      </c>
      <c r="F11">
        <v>6</v>
      </c>
      <c r="G11">
        <v>1884</v>
      </c>
      <c r="H11">
        <v>15</v>
      </c>
      <c r="I11">
        <v>5</v>
      </c>
      <c r="K11">
        <f t="shared" si="1"/>
        <v>0.88617121354656636</v>
      </c>
      <c r="L11">
        <f t="shared" si="2"/>
        <v>0.68181818181818177</v>
      </c>
      <c r="M11">
        <f t="shared" si="3"/>
        <v>0.83333333333333337</v>
      </c>
    </row>
    <row r="12" spans="1:13" x14ac:dyDescent="0.45">
      <c r="A12" s="3">
        <v>2017</v>
      </c>
      <c r="B12" s="1">
        <v>11</v>
      </c>
      <c r="C12" s="2" t="str">
        <f t="shared" si="0"/>
        <v>2017M11</v>
      </c>
      <c r="D12">
        <v>3385</v>
      </c>
      <c r="E12">
        <v>51</v>
      </c>
      <c r="F12">
        <v>18</v>
      </c>
      <c r="G12">
        <v>3185</v>
      </c>
      <c r="H12">
        <v>46</v>
      </c>
      <c r="I12">
        <v>16</v>
      </c>
      <c r="K12">
        <f t="shared" si="1"/>
        <v>0.94091580502215655</v>
      </c>
      <c r="L12">
        <f t="shared" si="2"/>
        <v>0.90196078431372551</v>
      </c>
      <c r="M12">
        <f t="shared" si="3"/>
        <v>0.88888888888888884</v>
      </c>
    </row>
    <row r="13" spans="1:13" x14ac:dyDescent="0.45">
      <c r="A13" s="3">
        <v>2017</v>
      </c>
      <c r="B13" s="1">
        <v>12</v>
      </c>
      <c r="C13" s="2" t="str">
        <f t="shared" si="0"/>
        <v>2017M12</v>
      </c>
      <c r="D13">
        <v>3039</v>
      </c>
      <c r="E13">
        <v>40</v>
      </c>
      <c r="F13">
        <v>18</v>
      </c>
      <c r="G13">
        <v>2771</v>
      </c>
      <c r="H13">
        <v>31</v>
      </c>
      <c r="I13">
        <v>12</v>
      </c>
      <c r="K13">
        <f t="shared" si="1"/>
        <v>0.91181309641329389</v>
      </c>
      <c r="L13">
        <f t="shared" si="2"/>
        <v>0.77500000000000002</v>
      </c>
      <c r="M13">
        <f t="shared" si="3"/>
        <v>0.66666666666666663</v>
      </c>
    </row>
    <row r="14" spans="1:13" x14ac:dyDescent="0.45">
      <c r="A14" s="3">
        <v>2018</v>
      </c>
      <c r="B14" s="1">
        <v>1</v>
      </c>
      <c r="C14" s="2" t="str">
        <f t="shared" si="0"/>
        <v>2018M1</v>
      </c>
      <c r="D14">
        <v>3508</v>
      </c>
      <c r="E14">
        <v>53</v>
      </c>
      <c r="F14">
        <v>14</v>
      </c>
      <c r="G14">
        <v>3359</v>
      </c>
      <c r="H14">
        <v>48</v>
      </c>
      <c r="I14">
        <v>13</v>
      </c>
      <c r="K14">
        <f t="shared" si="1"/>
        <v>0.95752565564424175</v>
      </c>
      <c r="L14">
        <f t="shared" si="2"/>
        <v>0.90566037735849059</v>
      </c>
      <c r="M14">
        <f t="shared" si="3"/>
        <v>0.9285714285714286</v>
      </c>
    </row>
    <row r="15" spans="1:13" x14ac:dyDescent="0.45">
      <c r="A15" s="3">
        <v>2018</v>
      </c>
      <c r="B15" s="1">
        <v>2</v>
      </c>
      <c r="C15" s="2" t="str">
        <f t="shared" si="0"/>
        <v>2018M2</v>
      </c>
      <c r="D15">
        <v>2519</v>
      </c>
      <c r="E15">
        <v>22</v>
      </c>
      <c r="F15">
        <v>2</v>
      </c>
      <c r="G15">
        <v>2367</v>
      </c>
      <c r="H15">
        <v>21</v>
      </c>
      <c r="I15">
        <v>2</v>
      </c>
      <c r="K15">
        <f t="shared" si="1"/>
        <v>0.93965859468042878</v>
      </c>
      <c r="L15">
        <f t="shared" si="2"/>
        <v>0.95454545454545459</v>
      </c>
      <c r="M15">
        <f t="shared" si="3"/>
        <v>1</v>
      </c>
    </row>
    <row r="16" spans="1:13" x14ac:dyDescent="0.45">
      <c r="A16" s="3">
        <v>2018</v>
      </c>
      <c r="B16" s="1">
        <v>3</v>
      </c>
      <c r="C16" s="2" t="str">
        <f t="shared" si="0"/>
        <v>2018M3</v>
      </c>
      <c r="D16">
        <v>2633</v>
      </c>
      <c r="E16">
        <v>47</v>
      </c>
      <c r="F16">
        <v>29</v>
      </c>
      <c r="G16">
        <v>2375</v>
      </c>
      <c r="H16">
        <v>31</v>
      </c>
      <c r="I16">
        <v>16</v>
      </c>
      <c r="K16">
        <f t="shared" si="1"/>
        <v>0.9020129130269654</v>
      </c>
      <c r="L16">
        <f t="shared" si="2"/>
        <v>0.65957446808510634</v>
      </c>
      <c r="M16">
        <f t="shared" si="3"/>
        <v>0.55172413793103448</v>
      </c>
    </row>
    <row r="17" spans="1:13" x14ac:dyDescent="0.45">
      <c r="A17" s="3">
        <v>2018</v>
      </c>
      <c r="B17" s="1">
        <v>4</v>
      </c>
      <c r="C17" s="2" t="str">
        <f t="shared" si="0"/>
        <v>2018M4</v>
      </c>
      <c r="D17">
        <v>2999</v>
      </c>
      <c r="E17">
        <v>47</v>
      </c>
      <c r="F17">
        <v>28</v>
      </c>
      <c r="G17">
        <v>2813</v>
      </c>
      <c r="H17">
        <v>43</v>
      </c>
      <c r="I17">
        <v>26</v>
      </c>
      <c r="K17">
        <f t="shared" si="1"/>
        <v>0.93797932644214743</v>
      </c>
      <c r="L17">
        <f t="shared" si="2"/>
        <v>0.91489361702127658</v>
      </c>
      <c r="M17">
        <f t="shared" si="3"/>
        <v>0.9285714285714286</v>
      </c>
    </row>
    <row r="18" spans="1:13" x14ac:dyDescent="0.45">
      <c r="A18" s="3">
        <v>2018</v>
      </c>
      <c r="B18" s="1">
        <v>5</v>
      </c>
      <c r="C18" s="2" t="str">
        <f t="shared" si="0"/>
        <v>2018M5</v>
      </c>
      <c r="D18">
        <v>3521</v>
      </c>
      <c r="E18">
        <v>42</v>
      </c>
      <c r="F18">
        <v>14</v>
      </c>
      <c r="G18">
        <v>3296</v>
      </c>
      <c r="H18">
        <v>37</v>
      </c>
      <c r="I18">
        <v>13</v>
      </c>
      <c r="K18">
        <f t="shared" si="1"/>
        <v>0.93609769951718258</v>
      </c>
      <c r="L18">
        <f t="shared" si="2"/>
        <v>0.88095238095238093</v>
      </c>
      <c r="M18">
        <f t="shared" si="3"/>
        <v>0.9285714285714286</v>
      </c>
    </row>
    <row r="19" spans="1:13" x14ac:dyDescent="0.45">
      <c r="A19" s="3">
        <v>2018</v>
      </c>
      <c r="B19" s="1">
        <v>6</v>
      </c>
      <c r="C19" s="2" t="str">
        <f t="shared" si="0"/>
        <v>2018M6</v>
      </c>
      <c r="D19">
        <v>3286</v>
      </c>
      <c r="E19">
        <v>42</v>
      </c>
      <c r="F19">
        <v>21</v>
      </c>
      <c r="G19">
        <v>3086</v>
      </c>
      <c r="H19">
        <v>37</v>
      </c>
      <c r="I19">
        <v>17</v>
      </c>
      <c r="K19">
        <f t="shared" si="1"/>
        <v>0.93913572732805839</v>
      </c>
      <c r="L19">
        <f t="shared" si="2"/>
        <v>0.88095238095238093</v>
      </c>
      <c r="M19">
        <f t="shared" si="3"/>
        <v>0.80952380952380953</v>
      </c>
    </row>
    <row r="20" spans="1:13" x14ac:dyDescent="0.45">
      <c r="A20" s="3">
        <v>2018</v>
      </c>
      <c r="B20" s="1">
        <v>7</v>
      </c>
      <c r="C20" s="2" t="str">
        <f t="shared" si="0"/>
        <v>2018M7</v>
      </c>
      <c r="D20">
        <v>3438</v>
      </c>
      <c r="E20">
        <v>71</v>
      </c>
      <c r="F20">
        <v>35</v>
      </c>
      <c r="G20">
        <v>3210</v>
      </c>
      <c r="H20">
        <v>59</v>
      </c>
      <c r="I20">
        <v>27</v>
      </c>
      <c r="K20">
        <f t="shared" si="1"/>
        <v>0.93368237347294936</v>
      </c>
      <c r="L20">
        <f t="shared" si="2"/>
        <v>0.83098591549295775</v>
      </c>
      <c r="M20">
        <f t="shared" si="3"/>
        <v>0.77142857142857146</v>
      </c>
    </row>
    <row r="21" spans="1:13" x14ac:dyDescent="0.45">
      <c r="A21" s="3">
        <v>2018</v>
      </c>
      <c r="B21" s="1">
        <v>8</v>
      </c>
      <c r="C21" s="2" t="str">
        <f t="shared" si="0"/>
        <v>2018M8</v>
      </c>
      <c r="D21">
        <v>3469</v>
      </c>
      <c r="E21">
        <v>52</v>
      </c>
      <c r="F21">
        <v>24</v>
      </c>
      <c r="G21">
        <v>3266</v>
      </c>
      <c r="H21">
        <v>47</v>
      </c>
      <c r="I21">
        <v>20</v>
      </c>
      <c r="K21">
        <f t="shared" si="1"/>
        <v>0.94148169501297208</v>
      </c>
      <c r="L21">
        <f t="shared" si="2"/>
        <v>0.90384615384615385</v>
      </c>
      <c r="M21">
        <f t="shared" si="3"/>
        <v>0.83333333333333337</v>
      </c>
    </row>
    <row r="22" spans="1:13" x14ac:dyDescent="0.45">
      <c r="A22" s="3">
        <v>2018</v>
      </c>
      <c r="B22" s="1">
        <v>9</v>
      </c>
      <c r="C22" s="2" t="str">
        <f t="shared" si="0"/>
        <v>2018M9</v>
      </c>
      <c r="D22">
        <v>2823</v>
      </c>
      <c r="E22">
        <v>52</v>
      </c>
      <c r="F22">
        <v>32</v>
      </c>
      <c r="G22">
        <v>2635</v>
      </c>
      <c r="H22">
        <v>40</v>
      </c>
      <c r="I22">
        <v>22</v>
      </c>
      <c r="K22">
        <f t="shared" si="1"/>
        <v>0.93340417995040736</v>
      </c>
      <c r="L22">
        <f t="shared" si="2"/>
        <v>0.76923076923076927</v>
      </c>
      <c r="M22">
        <f t="shared" si="3"/>
        <v>0.6875</v>
      </c>
    </row>
    <row r="23" spans="1:13" x14ac:dyDescent="0.45">
      <c r="A23" s="3">
        <v>2018</v>
      </c>
      <c r="B23" s="1">
        <v>10</v>
      </c>
      <c r="C23" s="2" t="str">
        <f t="shared" si="0"/>
        <v>2018M10</v>
      </c>
      <c r="D23">
        <v>2793</v>
      </c>
      <c r="E23">
        <v>70</v>
      </c>
      <c r="F23">
        <v>38</v>
      </c>
      <c r="G23">
        <v>2572</v>
      </c>
      <c r="H23">
        <v>61</v>
      </c>
      <c r="I23">
        <v>33</v>
      </c>
      <c r="K23">
        <f t="shared" si="1"/>
        <v>0.92087361260293588</v>
      </c>
      <c r="L23">
        <f t="shared" si="2"/>
        <v>0.87142857142857144</v>
      </c>
      <c r="M23">
        <f t="shared" si="3"/>
        <v>0.86842105263157898</v>
      </c>
    </row>
    <row r="24" spans="1:13" x14ac:dyDescent="0.45">
      <c r="A24" s="3">
        <v>2018</v>
      </c>
      <c r="B24" s="1">
        <v>11</v>
      </c>
      <c r="C24" s="2" t="str">
        <f t="shared" si="0"/>
        <v>2018M11</v>
      </c>
      <c r="D24">
        <v>2902</v>
      </c>
      <c r="E24">
        <v>83</v>
      </c>
      <c r="F24">
        <v>57</v>
      </c>
      <c r="G24">
        <v>2676</v>
      </c>
      <c r="H24">
        <v>69</v>
      </c>
      <c r="I24">
        <v>49</v>
      </c>
      <c r="K24">
        <f t="shared" si="1"/>
        <v>0.9221226740179187</v>
      </c>
      <c r="L24">
        <f t="shared" si="2"/>
        <v>0.83132530120481929</v>
      </c>
      <c r="M24">
        <f t="shared" si="3"/>
        <v>0.85964912280701755</v>
      </c>
    </row>
    <row r="25" spans="1:13" x14ac:dyDescent="0.45">
      <c r="A25" s="3">
        <v>2018</v>
      </c>
      <c r="B25" s="1">
        <v>12</v>
      </c>
      <c r="C25" s="2" t="str">
        <f t="shared" si="0"/>
        <v>2018M12</v>
      </c>
      <c r="D25">
        <v>2561</v>
      </c>
      <c r="E25">
        <v>35</v>
      </c>
      <c r="F25">
        <v>17</v>
      </c>
      <c r="G25">
        <v>2221</v>
      </c>
      <c r="H25">
        <v>27</v>
      </c>
      <c r="I25">
        <v>12</v>
      </c>
      <c r="K25">
        <f t="shared" si="1"/>
        <v>0.86723935962514642</v>
      </c>
      <c r="L25">
        <f t="shared" si="2"/>
        <v>0.77142857142857146</v>
      </c>
      <c r="M25">
        <f t="shared" si="3"/>
        <v>0.70588235294117652</v>
      </c>
    </row>
    <row r="26" spans="1:13" x14ac:dyDescent="0.45">
      <c r="A26" s="3">
        <v>2019</v>
      </c>
      <c r="B26" s="1">
        <v>1</v>
      </c>
      <c r="C26" s="2" t="str">
        <f t="shared" si="0"/>
        <v>2019M1</v>
      </c>
      <c r="D26">
        <v>2234</v>
      </c>
      <c r="E26">
        <v>47</v>
      </c>
      <c r="F26">
        <v>18</v>
      </c>
      <c r="G26">
        <v>2090</v>
      </c>
      <c r="H26">
        <v>43</v>
      </c>
      <c r="I26">
        <v>17</v>
      </c>
      <c r="K26">
        <f t="shared" si="1"/>
        <v>0.9355416293643688</v>
      </c>
      <c r="L26">
        <f t="shared" si="2"/>
        <v>0.91489361702127658</v>
      </c>
      <c r="M26">
        <f t="shared" si="3"/>
        <v>0.94444444444444442</v>
      </c>
    </row>
    <row r="27" spans="1:13" x14ac:dyDescent="0.45">
      <c r="A27" s="3">
        <v>2019</v>
      </c>
      <c r="B27" s="1">
        <v>2</v>
      </c>
      <c r="C27" s="2" t="str">
        <f t="shared" si="0"/>
        <v>2019M2</v>
      </c>
      <c r="D27">
        <v>1842</v>
      </c>
      <c r="E27">
        <v>28</v>
      </c>
      <c r="F27">
        <v>13</v>
      </c>
      <c r="G27">
        <v>1713</v>
      </c>
      <c r="H27">
        <v>22</v>
      </c>
      <c r="I27">
        <v>9</v>
      </c>
      <c r="K27">
        <f t="shared" si="1"/>
        <v>0.92996742671009769</v>
      </c>
      <c r="L27">
        <f t="shared" si="2"/>
        <v>0.7857142857142857</v>
      </c>
      <c r="M27">
        <f t="shared" si="3"/>
        <v>0.69230769230769229</v>
      </c>
    </row>
    <row r="28" spans="1:13" x14ac:dyDescent="0.45">
      <c r="A28" s="3">
        <v>2019</v>
      </c>
      <c r="B28" s="1">
        <v>3</v>
      </c>
      <c r="C28" s="2" t="str">
        <f t="shared" si="0"/>
        <v>2019M3</v>
      </c>
      <c r="D28">
        <v>2200</v>
      </c>
      <c r="E28">
        <v>61</v>
      </c>
      <c r="F28">
        <v>36</v>
      </c>
      <c r="G28">
        <v>1993</v>
      </c>
      <c r="H28">
        <v>44</v>
      </c>
      <c r="I28">
        <v>23</v>
      </c>
      <c r="K28">
        <f t="shared" si="1"/>
        <v>0.90590909090909089</v>
      </c>
      <c r="L28">
        <f t="shared" si="2"/>
        <v>0.72131147540983609</v>
      </c>
      <c r="M28">
        <f t="shared" si="3"/>
        <v>0.63888888888888884</v>
      </c>
    </row>
    <row r="29" spans="1:13" x14ac:dyDescent="0.45">
      <c r="A29" s="3">
        <v>2019</v>
      </c>
      <c r="B29" s="1">
        <v>4</v>
      </c>
      <c r="C29" s="2" t="str">
        <f t="shared" si="0"/>
        <v>2019M4</v>
      </c>
      <c r="D29">
        <v>2501</v>
      </c>
      <c r="E29">
        <v>48</v>
      </c>
      <c r="F29">
        <v>21</v>
      </c>
      <c r="G29">
        <v>2331</v>
      </c>
      <c r="H29">
        <v>44</v>
      </c>
      <c r="I29">
        <v>20</v>
      </c>
      <c r="K29">
        <f t="shared" si="1"/>
        <v>0.93202718912435023</v>
      </c>
      <c r="L29">
        <f t="shared" si="2"/>
        <v>0.91666666666666663</v>
      </c>
      <c r="M29">
        <f t="shared" si="3"/>
        <v>0.95238095238095233</v>
      </c>
    </row>
    <row r="30" spans="1:13" x14ac:dyDescent="0.45">
      <c r="A30" s="3">
        <v>2019</v>
      </c>
      <c r="B30" s="1">
        <v>5</v>
      </c>
      <c r="C30" s="2" t="str">
        <f t="shared" si="0"/>
        <v>2019M5</v>
      </c>
      <c r="D30">
        <v>2457</v>
      </c>
      <c r="E30">
        <v>53</v>
      </c>
      <c r="F30">
        <v>21</v>
      </c>
      <c r="G30">
        <v>2301</v>
      </c>
      <c r="H30">
        <v>46</v>
      </c>
      <c r="I30">
        <v>17</v>
      </c>
      <c r="K30">
        <f t="shared" si="1"/>
        <v>0.93650793650793651</v>
      </c>
      <c r="L30">
        <f t="shared" si="2"/>
        <v>0.86792452830188682</v>
      </c>
      <c r="M30">
        <f t="shared" si="3"/>
        <v>0.80952380952380953</v>
      </c>
    </row>
    <row r="31" spans="1:13" x14ac:dyDescent="0.45">
      <c r="A31" s="3">
        <v>2019</v>
      </c>
      <c r="B31" s="1">
        <v>6</v>
      </c>
      <c r="C31" s="2" t="str">
        <f t="shared" si="0"/>
        <v>2019M6</v>
      </c>
      <c r="D31">
        <v>2251</v>
      </c>
      <c r="E31">
        <v>96</v>
      </c>
      <c r="F31">
        <v>57</v>
      </c>
      <c r="G31">
        <v>2066</v>
      </c>
      <c r="H31">
        <v>73</v>
      </c>
      <c r="I31">
        <v>46</v>
      </c>
      <c r="K31">
        <f t="shared" si="1"/>
        <v>0.91781430475344294</v>
      </c>
      <c r="L31">
        <f t="shared" si="2"/>
        <v>0.76041666666666663</v>
      </c>
      <c r="M31">
        <f t="shared" si="3"/>
        <v>0.80701754385964908</v>
      </c>
    </row>
    <row r="32" spans="1:13" x14ac:dyDescent="0.45">
      <c r="A32" s="3">
        <v>2019</v>
      </c>
      <c r="B32" s="1">
        <v>7</v>
      </c>
      <c r="C32" s="2" t="str">
        <f t="shared" si="0"/>
        <v>2019M7</v>
      </c>
      <c r="D32">
        <v>2447</v>
      </c>
      <c r="E32">
        <v>53</v>
      </c>
      <c r="F32">
        <v>23</v>
      </c>
      <c r="G32">
        <v>2276</v>
      </c>
      <c r="H32">
        <v>41</v>
      </c>
      <c r="I32">
        <v>18</v>
      </c>
      <c r="K32">
        <f t="shared" si="1"/>
        <v>0.93011851246424193</v>
      </c>
      <c r="L32">
        <f t="shared" si="2"/>
        <v>0.77358490566037741</v>
      </c>
      <c r="M32">
        <f t="shared" si="3"/>
        <v>0.78260869565217395</v>
      </c>
    </row>
    <row r="33" spans="1:13" x14ac:dyDescent="0.45">
      <c r="A33" s="3">
        <v>2019</v>
      </c>
      <c r="B33" s="1">
        <v>8</v>
      </c>
      <c r="C33" s="2" t="str">
        <f t="shared" si="0"/>
        <v>2019M8</v>
      </c>
      <c r="D33">
        <v>2039</v>
      </c>
      <c r="E33">
        <v>56</v>
      </c>
      <c r="F33">
        <v>25</v>
      </c>
      <c r="G33">
        <v>1906</v>
      </c>
      <c r="H33">
        <v>48</v>
      </c>
      <c r="I33">
        <v>20</v>
      </c>
      <c r="K33">
        <f t="shared" si="1"/>
        <v>0.93477194703285926</v>
      </c>
      <c r="L33">
        <f t="shared" si="2"/>
        <v>0.8571428571428571</v>
      </c>
      <c r="M33">
        <f t="shared" si="3"/>
        <v>0.8</v>
      </c>
    </row>
    <row r="34" spans="1:13" x14ac:dyDescent="0.45">
      <c r="A34" s="3">
        <v>2019</v>
      </c>
      <c r="B34" s="1">
        <v>9</v>
      </c>
      <c r="C34" s="2" t="str">
        <f t="shared" si="0"/>
        <v>2019M9</v>
      </c>
      <c r="D34">
        <v>1730</v>
      </c>
      <c r="E34">
        <v>43</v>
      </c>
      <c r="F34">
        <v>24</v>
      </c>
      <c r="G34">
        <v>1575</v>
      </c>
      <c r="H34">
        <v>35</v>
      </c>
      <c r="I34">
        <v>17</v>
      </c>
      <c r="K34">
        <f t="shared" si="1"/>
        <v>0.91040462427745661</v>
      </c>
      <c r="L34">
        <f t="shared" si="2"/>
        <v>0.81395348837209303</v>
      </c>
      <c r="M34">
        <f t="shared" si="3"/>
        <v>0.70833333333333337</v>
      </c>
    </row>
    <row r="35" spans="1:13" x14ac:dyDescent="0.45">
      <c r="A35" s="3">
        <v>2019</v>
      </c>
      <c r="B35" s="1">
        <v>10</v>
      </c>
      <c r="C35" s="2" t="str">
        <f t="shared" si="0"/>
        <v>2019M10</v>
      </c>
      <c r="D35">
        <v>2147</v>
      </c>
      <c r="E35">
        <v>32</v>
      </c>
      <c r="F35">
        <v>15</v>
      </c>
      <c r="G35">
        <v>1971</v>
      </c>
      <c r="H35">
        <v>28</v>
      </c>
      <c r="I35">
        <v>12</v>
      </c>
      <c r="K35">
        <f t="shared" si="1"/>
        <v>0.9180251513740102</v>
      </c>
      <c r="L35">
        <f t="shared" si="2"/>
        <v>0.875</v>
      </c>
      <c r="M35">
        <f t="shared" si="3"/>
        <v>0.8</v>
      </c>
    </row>
    <row r="36" spans="1:13" x14ac:dyDescent="0.45">
      <c r="A36" s="3">
        <v>2019</v>
      </c>
      <c r="B36" s="1">
        <v>11</v>
      </c>
      <c r="C36" s="2" t="str">
        <f t="shared" si="0"/>
        <v>2019M11</v>
      </c>
      <c r="D36">
        <v>2397</v>
      </c>
      <c r="E36">
        <v>61</v>
      </c>
      <c r="F36">
        <v>37</v>
      </c>
      <c r="G36">
        <v>2250</v>
      </c>
      <c r="H36">
        <v>49</v>
      </c>
      <c r="I36">
        <v>28</v>
      </c>
      <c r="K36">
        <f t="shared" si="1"/>
        <v>0.93867334167709637</v>
      </c>
      <c r="L36">
        <f t="shared" si="2"/>
        <v>0.80327868852459017</v>
      </c>
      <c r="M36">
        <f t="shared" si="3"/>
        <v>0.7567567567567568</v>
      </c>
    </row>
    <row r="37" spans="1:13" x14ac:dyDescent="0.45">
      <c r="A37" s="3">
        <v>2019</v>
      </c>
      <c r="B37" s="1">
        <v>12</v>
      </c>
      <c r="C37" s="2" t="str">
        <f t="shared" si="0"/>
        <v>2019M12</v>
      </c>
      <c r="D37">
        <v>2411</v>
      </c>
      <c r="E37">
        <v>42</v>
      </c>
      <c r="F37">
        <v>21</v>
      </c>
      <c r="G37">
        <v>2272</v>
      </c>
      <c r="H37">
        <v>32</v>
      </c>
      <c r="I37">
        <v>13</v>
      </c>
      <c r="K37">
        <f t="shared" si="1"/>
        <v>0.94234757362090416</v>
      </c>
      <c r="L37">
        <f t="shared" si="2"/>
        <v>0.76190476190476186</v>
      </c>
      <c r="M37">
        <f t="shared" si="3"/>
        <v>0.61904761904761907</v>
      </c>
    </row>
    <row r="38" spans="1:13" x14ac:dyDescent="0.45">
      <c r="A38" s="3">
        <v>2020</v>
      </c>
      <c r="B38" s="1">
        <v>1</v>
      </c>
      <c r="C38" s="2" t="str">
        <f t="shared" si="0"/>
        <v>2020M1</v>
      </c>
      <c r="D38">
        <v>2238</v>
      </c>
      <c r="E38">
        <v>36</v>
      </c>
      <c r="F38">
        <v>14</v>
      </c>
      <c r="G38">
        <v>2113</v>
      </c>
      <c r="H38">
        <v>36</v>
      </c>
      <c r="I38">
        <v>14</v>
      </c>
      <c r="K38">
        <f t="shared" si="1"/>
        <v>0.94414655942806081</v>
      </c>
      <c r="L38">
        <f t="shared" si="2"/>
        <v>1</v>
      </c>
      <c r="M38">
        <f t="shared" si="3"/>
        <v>1</v>
      </c>
    </row>
    <row r="39" spans="1:13" x14ac:dyDescent="0.45">
      <c r="A39" s="3">
        <v>2020</v>
      </c>
      <c r="B39" s="1">
        <v>2</v>
      </c>
      <c r="C39" s="2" t="str">
        <f t="shared" si="0"/>
        <v>2020M2</v>
      </c>
      <c r="D39">
        <v>2275</v>
      </c>
      <c r="E39">
        <v>24</v>
      </c>
      <c r="F39">
        <v>5</v>
      </c>
      <c r="G39">
        <v>2194</v>
      </c>
      <c r="H39">
        <v>23</v>
      </c>
      <c r="I39">
        <v>4</v>
      </c>
      <c r="K39">
        <f t="shared" si="1"/>
        <v>0.96439560439560434</v>
      </c>
      <c r="L39">
        <f t="shared" si="2"/>
        <v>0.95833333333333337</v>
      </c>
      <c r="M39">
        <f t="shared" si="3"/>
        <v>0.8</v>
      </c>
    </row>
    <row r="40" spans="1:13" x14ac:dyDescent="0.45">
      <c r="A40" s="3">
        <v>2020</v>
      </c>
      <c r="B40" s="1">
        <v>3</v>
      </c>
      <c r="C40" s="2" t="str">
        <f t="shared" si="0"/>
        <v>2020M3</v>
      </c>
      <c r="D40">
        <v>2420</v>
      </c>
      <c r="E40">
        <v>29</v>
      </c>
      <c r="F40">
        <v>2</v>
      </c>
      <c r="G40">
        <v>2323</v>
      </c>
      <c r="H40">
        <v>21</v>
      </c>
      <c r="I40">
        <v>2</v>
      </c>
      <c r="K40">
        <f t="shared" si="1"/>
        <v>0.95991735537190082</v>
      </c>
      <c r="L40">
        <f t="shared" si="2"/>
        <v>0.72413793103448276</v>
      </c>
      <c r="M40">
        <f t="shared" si="3"/>
        <v>1</v>
      </c>
    </row>
    <row r="41" spans="1:13" x14ac:dyDescent="0.45">
      <c r="A41" s="3">
        <v>2020</v>
      </c>
      <c r="B41" s="1">
        <v>4</v>
      </c>
      <c r="C41" s="2" t="str">
        <f t="shared" si="0"/>
        <v>2020M4</v>
      </c>
      <c r="D41">
        <v>2435</v>
      </c>
      <c r="E41">
        <v>43</v>
      </c>
      <c r="F41">
        <v>6</v>
      </c>
      <c r="G41">
        <v>2342</v>
      </c>
      <c r="H41">
        <v>40</v>
      </c>
      <c r="I41">
        <v>6</v>
      </c>
      <c r="K41">
        <f t="shared" si="1"/>
        <v>0.96180698151950716</v>
      </c>
      <c r="L41">
        <f t="shared" si="2"/>
        <v>0.93023255813953487</v>
      </c>
      <c r="M41">
        <f t="shared" si="3"/>
        <v>1</v>
      </c>
    </row>
    <row r="42" spans="1:13" x14ac:dyDescent="0.45">
      <c r="A42" s="3">
        <v>2020</v>
      </c>
      <c r="B42" s="1">
        <v>5</v>
      </c>
      <c r="C42" s="2" t="str">
        <f t="shared" si="0"/>
        <v>2020M5</v>
      </c>
      <c r="D42">
        <v>1957</v>
      </c>
      <c r="E42">
        <v>67</v>
      </c>
      <c r="F42">
        <v>21</v>
      </c>
      <c r="G42">
        <v>1844</v>
      </c>
      <c r="H42">
        <v>51</v>
      </c>
      <c r="I42">
        <v>13</v>
      </c>
      <c r="K42">
        <f t="shared" si="1"/>
        <v>0.94225855901890654</v>
      </c>
      <c r="L42">
        <f t="shared" si="2"/>
        <v>0.76119402985074625</v>
      </c>
      <c r="M42">
        <f t="shared" si="3"/>
        <v>0.61904761904761907</v>
      </c>
    </row>
    <row r="43" spans="1:13" x14ac:dyDescent="0.45">
      <c r="A43" s="3">
        <v>2020</v>
      </c>
      <c r="B43" s="1">
        <v>6</v>
      </c>
      <c r="C43" s="2" t="str">
        <f t="shared" si="0"/>
        <v>2020M6</v>
      </c>
      <c r="D43">
        <v>2361</v>
      </c>
      <c r="E43">
        <v>59</v>
      </c>
      <c r="F43">
        <v>18</v>
      </c>
      <c r="G43">
        <v>2234</v>
      </c>
      <c r="H43">
        <v>42</v>
      </c>
      <c r="I43">
        <v>14</v>
      </c>
      <c r="K43">
        <f t="shared" si="1"/>
        <v>0.9462092333756883</v>
      </c>
      <c r="L43">
        <f t="shared" si="2"/>
        <v>0.71186440677966101</v>
      </c>
      <c r="M43">
        <f t="shared" si="3"/>
        <v>0.77777777777777779</v>
      </c>
    </row>
    <row r="44" spans="1:13" x14ac:dyDescent="0.45">
      <c r="A44" s="3">
        <v>2020</v>
      </c>
      <c r="B44" s="1">
        <v>7</v>
      </c>
      <c r="C44" s="2" t="str">
        <f t="shared" si="0"/>
        <v>2020M7</v>
      </c>
      <c r="D44">
        <v>2683</v>
      </c>
      <c r="E44">
        <v>53</v>
      </c>
      <c r="F44">
        <v>13</v>
      </c>
      <c r="G44">
        <v>2557</v>
      </c>
      <c r="H44">
        <v>50</v>
      </c>
      <c r="I44">
        <v>12</v>
      </c>
      <c r="K44">
        <f t="shared" si="1"/>
        <v>0.95303764442787919</v>
      </c>
      <c r="L44">
        <f t="shared" si="2"/>
        <v>0.94339622641509435</v>
      </c>
      <c r="M44">
        <f t="shared" si="3"/>
        <v>0.92307692307692313</v>
      </c>
    </row>
    <row r="45" spans="1:13" x14ac:dyDescent="0.45">
      <c r="A45" s="3">
        <v>2020</v>
      </c>
      <c r="B45" s="1">
        <v>8</v>
      </c>
      <c r="C45" s="2" t="str">
        <f t="shared" si="0"/>
        <v>2020M8</v>
      </c>
      <c r="D45">
        <v>2376</v>
      </c>
      <c r="E45">
        <v>62</v>
      </c>
      <c r="F45">
        <v>21</v>
      </c>
      <c r="G45">
        <v>2257</v>
      </c>
      <c r="H45">
        <v>56</v>
      </c>
      <c r="I45">
        <v>19</v>
      </c>
      <c r="K45">
        <f t="shared" si="1"/>
        <v>0.94991582491582494</v>
      </c>
      <c r="L45">
        <f t="shared" si="2"/>
        <v>0.90322580645161288</v>
      </c>
      <c r="M45">
        <f t="shared" si="3"/>
        <v>0.90476190476190477</v>
      </c>
    </row>
    <row r="46" spans="1:13" x14ac:dyDescent="0.45">
      <c r="A46" s="3">
        <v>2020</v>
      </c>
      <c r="B46" s="1">
        <v>9</v>
      </c>
      <c r="C46" s="2" t="str">
        <f t="shared" si="0"/>
        <v>2020M9</v>
      </c>
      <c r="D46">
        <v>2226</v>
      </c>
      <c r="E46">
        <v>79</v>
      </c>
      <c r="F46">
        <v>29</v>
      </c>
      <c r="G46">
        <v>2105</v>
      </c>
      <c r="H46">
        <v>67</v>
      </c>
      <c r="I46">
        <v>27</v>
      </c>
      <c r="K46">
        <f t="shared" si="1"/>
        <v>0.94564240790655885</v>
      </c>
      <c r="L46">
        <f t="shared" si="2"/>
        <v>0.84810126582278478</v>
      </c>
      <c r="M46">
        <f t="shared" si="3"/>
        <v>0.93103448275862066</v>
      </c>
    </row>
    <row r="47" spans="1:13" x14ac:dyDescent="0.45">
      <c r="A47" s="3">
        <v>2020</v>
      </c>
      <c r="B47" s="1">
        <v>10</v>
      </c>
      <c r="C47" s="2" t="str">
        <f t="shared" si="0"/>
        <v>2020M10</v>
      </c>
      <c r="D47">
        <v>1940</v>
      </c>
      <c r="E47">
        <v>46</v>
      </c>
      <c r="F47">
        <v>11</v>
      </c>
      <c r="G47">
        <v>1812</v>
      </c>
      <c r="H47">
        <v>42</v>
      </c>
      <c r="I47">
        <v>8</v>
      </c>
      <c r="K47">
        <f t="shared" si="1"/>
        <v>0.93402061855670104</v>
      </c>
      <c r="L47">
        <f t="shared" si="2"/>
        <v>0.91304347826086951</v>
      </c>
      <c r="M47">
        <f t="shared" si="3"/>
        <v>0.72727272727272729</v>
      </c>
    </row>
    <row r="48" spans="1:13" x14ac:dyDescent="0.45">
      <c r="A48" s="3">
        <v>2020</v>
      </c>
      <c r="B48" s="1">
        <v>11</v>
      </c>
      <c r="C48" s="2" t="str">
        <f t="shared" si="0"/>
        <v>2020M11</v>
      </c>
      <c r="D48">
        <v>2136</v>
      </c>
      <c r="E48">
        <v>85</v>
      </c>
      <c r="F48">
        <v>43</v>
      </c>
      <c r="G48">
        <v>1976</v>
      </c>
      <c r="H48">
        <v>74</v>
      </c>
      <c r="I48">
        <v>36</v>
      </c>
      <c r="K48">
        <f t="shared" si="1"/>
        <v>0.92509363295880154</v>
      </c>
      <c r="L48">
        <f t="shared" si="2"/>
        <v>0.87058823529411766</v>
      </c>
      <c r="M48">
        <f t="shared" si="3"/>
        <v>0.83720930232558144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dingq</cp:lastModifiedBy>
  <dcterms:created xsi:type="dcterms:W3CDTF">2020-12-07T21:26:05Z</dcterms:created>
  <dcterms:modified xsi:type="dcterms:W3CDTF">2021-01-07T18:59:41Z</dcterms:modified>
</cp:coreProperties>
</file>