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gq\Documents\200_academic\220_Academic_My dissertation\225_data_txt\RMRB_compelete\"/>
    </mc:Choice>
  </mc:AlternateContent>
  <xr:revisionPtr revIDLastSave="0" documentId="13_ncr:1_{0DC57896-605D-48FB-AC8A-262C91E89BE1}" xr6:coauthVersionLast="47" xr6:coauthVersionMax="47" xr10:uidLastSave="{00000000-0000-0000-0000-000000000000}"/>
  <bookViews>
    <workbookView xWindow="-120" yWindow="330" windowWidth="29040" windowHeight="15990" activeTab="4" xr2:uid="{00722915-5A8F-46EB-8893-418A616C5F87}"/>
  </bookViews>
  <sheets>
    <sheet name="era1" sheetId="1" r:id="rId1"/>
    <sheet name="era2" sheetId="2" r:id="rId2"/>
    <sheet name="era3" sheetId="3" r:id="rId3"/>
    <sheet name="gmrb era3" sheetId="4" r:id="rId4"/>
    <sheet name="era3_2new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" i="5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2" i="5"/>
  <c r="E2" i="5" s="1"/>
  <c r="F273" i="4"/>
  <c r="E273" i="4"/>
  <c r="E272" i="4"/>
  <c r="F272" i="4" s="1"/>
  <c r="F271" i="4"/>
  <c r="E271" i="4"/>
  <c r="E270" i="4"/>
  <c r="F270" i="4" s="1"/>
  <c r="F269" i="4"/>
  <c r="E269" i="4"/>
  <c r="E268" i="4"/>
  <c r="F268" i="4" s="1"/>
  <c r="F267" i="4"/>
  <c r="E267" i="4"/>
  <c r="E266" i="4"/>
  <c r="F266" i="4" s="1"/>
  <c r="F265" i="4"/>
  <c r="E265" i="4"/>
  <c r="E264" i="4"/>
  <c r="F264" i="4" s="1"/>
  <c r="F263" i="4"/>
  <c r="E263" i="4"/>
  <c r="E262" i="4"/>
  <c r="F262" i="4" s="1"/>
  <c r="F261" i="4"/>
  <c r="E261" i="4"/>
  <c r="E260" i="4"/>
  <c r="F260" i="4" s="1"/>
  <c r="F259" i="4"/>
  <c r="E259" i="4"/>
  <c r="E258" i="4"/>
  <c r="F258" i="4" s="1"/>
  <c r="F257" i="4"/>
  <c r="E257" i="4"/>
  <c r="E256" i="4"/>
  <c r="F256" i="4" s="1"/>
  <c r="F255" i="4"/>
  <c r="E255" i="4"/>
  <c r="E254" i="4"/>
  <c r="F254" i="4" s="1"/>
  <c r="F253" i="4"/>
  <c r="E253" i="4"/>
  <c r="E252" i="4"/>
  <c r="F252" i="4" s="1"/>
  <c r="F251" i="4"/>
  <c r="E251" i="4"/>
  <c r="E250" i="4"/>
  <c r="F250" i="4" s="1"/>
  <c r="F249" i="4"/>
  <c r="E249" i="4"/>
  <c r="E248" i="4"/>
  <c r="F248" i="4" s="1"/>
  <c r="F247" i="4"/>
  <c r="E247" i="4"/>
  <c r="E246" i="4"/>
  <c r="F246" i="4" s="1"/>
  <c r="F245" i="4"/>
  <c r="E245" i="4"/>
  <c r="E244" i="4"/>
  <c r="F244" i="4" s="1"/>
  <c r="F243" i="4"/>
  <c r="E243" i="4"/>
  <c r="E242" i="4"/>
  <c r="F242" i="4" s="1"/>
  <c r="F241" i="4"/>
  <c r="E241" i="4"/>
  <c r="E240" i="4"/>
  <c r="F240" i="4" s="1"/>
  <c r="F239" i="4"/>
  <c r="E239" i="4"/>
  <c r="E238" i="4"/>
  <c r="F238" i="4" s="1"/>
  <c r="F237" i="4"/>
  <c r="E237" i="4"/>
  <c r="E236" i="4"/>
  <c r="F236" i="4" s="1"/>
  <c r="F235" i="4"/>
  <c r="E235" i="4"/>
  <c r="E234" i="4"/>
  <c r="F234" i="4" s="1"/>
  <c r="F233" i="4"/>
  <c r="E233" i="4"/>
  <c r="E232" i="4"/>
  <c r="F232" i="4" s="1"/>
  <c r="F231" i="4"/>
  <c r="E231" i="4"/>
  <c r="E230" i="4"/>
  <c r="F230" i="4" s="1"/>
  <c r="F229" i="4"/>
  <c r="E229" i="4"/>
  <c r="E228" i="4"/>
  <c r="F228" i="4" s="1"/>
  <c r="F227" i="4"/>
  <c r="E227" i="4"/>
  <c r="E226" i="4"/>
  <c r="F226" i="4" s="1"/>
  <c r="F225" i="4"/>
  <c r="E225" i="4"/>
  <c r="E224" i="4"/>
  <c r="F224" i="4" s="1"/>
  <c r="F223" i="4"/>
  <c r="E223" i="4"/>
  <c r="E222" i="4"/>
  <c r="F222" i="4" s="1"/>
  <c r="F221" i="4"/>
  <c r="E221" i="4"/>
  <c r="E220" i="4"/>
  <c r="F220" i="4" s="1"/>
  <c r="F219" i="4"/>
  <c r="E219" i="4"/>
  <c r="E218" i="4"/>
  <c r="F218" i="4" s="1"/>
  <c r="F217" i="4"/>
  <c r="E217" i="4"/>
  <c r="E216" i="4"/>
  <c r="F216" i="4" s="1"/>
  <c r="F215" i="4"/>
  <c r="E215" i="4"/>
  <c r="E214" i="4"/>
  <c r="F214" i="4" s="1"/>
  <c r="F213" i="4"/>
  <c r="E213" i="4"/>
  <c r="E212" i="4"/>
  <c r="F212" i="4" s="1"/>
  <c r="F211" i="4"/>
  <c r="E211" i="4"/>
  <c r="E210" i="4"/>
  <c r="F210" i="4" s="1"/>
  <c r="F209" i="4"/>
  <c r="E209" i="4"/>
  <c r="E208" i="4"/>
  <c r="F208" i="4" s="1"/>
  <c r="F207" i="4"/>
  <c r="E207" i="4"/>
  <c r="E206" i="4"/>
  <c r="F206" i="4" s="1"/>
  <c r="F205" i="4"/>
  <c r="E205" i="4"/>
  <c r="E204" i="4"/>
  <c r="F204" i="4" s="1"/>
  <c r="F203" i="4"/>
  <c r="E203" i="4"/>
  <c r="E202" i="4"/>
  <c r="F202" i="4" s="1"/>
  <c r="F201" i="4"/>
  <c r="E201" i="4"/>
  <c r="E200" i="4"/>
  <c r="F200" i="4" s="1"/>
  <c r="F199" i="4"/>
  <c r="E199" i="4"/>
  <c r="E198" i="4"/>
  <c r="F198" i="4" s="1"/>
  <c r="F197" i="4"/>
  <c r="E197" i="4"/>
  <c r="E196" i="4"/>
  <c r="F196" i="4" s="1"/>
  <c r="F195" i="4"/>
  <c r="E195" i="4"/>
  <c r="E194" i="4"/>
  <c r="F194" i="4" s="1"/>
  <c r="F193" i="4"/>
  <c r="E193" i="4"/>
  <c r="E192" i="4"/>
  <c r="F192" i="4" s="1"/>
  <c r="F191" i="4"/>
  <c r="E191" i="4"/>
  <c r="E190" i="4"/>
  <c r="F190" i="4" s="1"/>
  <c r="F189" i="4"/>
  <c r="E189" i="4"/>
  <c r="E188" i="4"/>
  <c r="F188" i="4" s="1"/>
  <c r="F187" i="4"/>
  <c r="E187" i="4"/>
  <c r="E186" i="4"/>
  <c r="F186" i="4" s="1"/>
  <c r="F185" i="4"/>
  <c r="E185" i="4"/>
  <c r="E184" i="4"/>
  <c r="F184" i="4" s="1"/>
  <c r="F183" i="4"/>
  <c r="E183" i="4"/>
  <c r="E182" i="4"/>
  <c r="F182" i="4" s="1"/>
  <c r="F181" i="4"/>
  <c r="E181" i="4"/>
  <c r="E180" i="4"/>
  <c r="F180" i="4" s="1"/>
  <c r="F179" i="4"/>
  <c r="E179" i="4"/>
  <c r="E178" i="4"/>
  <c r="F178" i="4" s="1"/>
  <c r="F177" i="4"/>
  <c r="E177" i="4"/>
  <c r="E176" i="4"/>
  <c r="F176" i="4" s="1"/>
  <c r="F175" i="4"/>
  <c r="E175" i="4"/>
  <c r="E174" i="4"/>
  <c r="F174" i="4" s="1"/>
  <c r="F173" i="4"/>
  <c r="E173" i="4"/>
  <c r="E172" i="4"/>
  <c r="F172" i="4" s="1"/>
  <c r="F171" i="4"/>
  <c r="E171" i="4"/>
  <c r="E170" i="4"/>
  <c r="F170" i="4" s="1"/>
  <c r="F169" i="4"/>
  <c r="E169" i="4"/>
  <c r="E168" i="4"/>
  <c r="F168" i="4" s="1"/>
  <c r="F167" i="4"/>
  <c r="E167" i="4"/>
  <c r="E166" i="4"/>
  <c r="F166" i="4" s="1"/>
  <c r="F165" i="4"/>
  <c r="E165" i="4"/>
  <c r="E164" i="4"/>
  <c r="F164" i="4" s="1"/>
  <c r="F163" i="4"/>
  <c r="E163" i="4"/>
  <c r="E162" i="4"/>
  <c r="F162" i="4" s="1"/>
  <c r="F161" i="4"/>
  <c r="E161" i="4"/>
  <c r="E160" i="4"/>
  <c r="F160" i="4" s="1"/>
  <c r="F159" i="4"/>
  <c r="E159" i="4"/>
  <c r="E158" i="4"/>
  <c r="F158" i="4" s="1"/>
  <c r="F157" i="4"/>
  <c r="E157" i="4"/>
  <c r="E156" i="4"/>
  <c r="F156" i="4" s="1"/>
  <c r="F155" i="4"/>
  <c r="E155" i="4"/>
  <c r="E154" i="4"/>
  <c r="F154" i="4" s="1"/>
  <c r="F153" i="4"/>
  <c r="E153" i="4"/>
  <c r="E152" i="4"/>
  <c r="F152" i="4" s="1"/>
  <c r="F151" i="4"/>
  <c r="E151" i="4"/>
  <c r="E150" i="4"/>
  <c r="F150" i="4" s="1"/>
  <c r="F149" i="4"/>
  <c r="E149" i="4"/>
  <c r="E148" i="4"/>
  <c r="F148" i="4" s="1"/>
  <c r="F147" i="4"/>
  <c r="E147" i="4"/>
  <c r="E146" i="4"/>
  <c r="F146" i="4" s="1"/>
  <c r="F145" i="4"/>
  <c r="E145" i="4"/>
  <c r="E144" i="4"/>
  <c r="F144" i="4" s="1"/>
  <c r="F143" i="4"/>
  <c r="E143" i="4"/>
  <c r="E142" i="4"/>
  <c r="F142" i="4" s="1"/>
  <c r="F141" i="4"/>
  <c r="E141" i="4"/>
  <c r="E140" i="4"/>
  <c r="F140" i="4" s="1"/>
  <c r="F139" i="4"/>
  <c r="E139" i="4"/>
  <c r="E138" i="4"/>
  <c r="F138" i="4" s="1"/>
  <c r="F137" i="4"/>
  <c r="E137" i="4"/>
  <c r="E136" i="4"/>
  <c r="F136" i="4" s="1"/>
  <c r="F135" i="4"/>
  <c r="E135" i="4"/>
  <c r="E134" i="4"/>
  <c r="F134" i="4" s="1"/>
  <c r="F133" i="4"/>
  <c r="E133" i="4"/>
  <c r="E132" i="4"/>
  <c r="F132" i="4" s="1"/>
  <c r="F131" i="4"/>
  <c r="E131" i="4"/>
  <c r="E130" i="4"/>
  <c r="F130" i="4" s="1"/>
  <c r="F129" i="4"/>
  <c r="E129" i="4"/>
  <c r="E128" i="4"/>
  <c r="F128" i="4" s="1"/>
  <c r="F127" i="4"/>
  <c r="E127" i="4"/>
  <c r="E126" i="4"/>
  <c r="F126" i="4" s="1"/>
  <c r="F125" i="4"/>
  <c r="E125" i="4"/>
  <c r="E124" i="4"/>
  <c r="F124" i="4" s="1"/>
  <c r="F123" i="4"/>
  <c r="E123" i="4"/>
  <c r="E122" i="4"/>
  <c r="F122" i="4" s="1"/>
  <c r="F121" i="4"/>
  <c r="E121" i="4"/>
  <c r="E120" i="4"/>
  <c r="F120" i="4" s="1"/>
  <c r="F119" i="4"/>
  <c r="E119" i="4"/>
  <c r="E118" i="4"/>
  <c r="F118" i="4" s="1"/>
  <c r="F117" i="4"/>
  <c r="E117" i="4"/>
  <c r="E116" i="4"/>
  <c r="F116" i="4" s="1"/>
  <c r="F115" i="4"/>
  <c r="E115" i="4"/>
  <c r="E114" i="4"/>
  <c r="F114" i="4" s="1"/>
  <c r="F113" i="4"/>
  <c r="E113" i="4"/>
  <c r="E112" i="4"/>
  <c r="F112" i="4" s="1"/>
  <c r="F111" i="4"/>
  <c r="E111" i="4"/>
  <c r="E110" i="4"/>
  <c r="F110" i="4" s="1"/>
  <c r="F109" i="4"/>
  <c r="E109" i="4"/>
  <c r="E108" i="4"/>
  <c r="F108" i="4" s="1"/>
  <c r="F107" i="4"/>
  <c r="E107" i="4"/>
  <c r="E106" i="4"/>
  <c r="F106" i="4" s="1"/>
  <c r="F105" i="4"/>
  <c r="E105" i="4"/>
  <c r="E104" i="4"/>
  <c r="F104" i="4" s="1"/>
  <c r="F103" i="4"/>
  <c r="E103" i="4"/>
  <c r="E102" i="4"/>
  <c r="F102" i="4" s="1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E92" i="4"/>
  <c r="F92" i="4" s="1"/>
  <c r="F91" i="4"/>
  <c r="E91" i="4"/>
  <c r="E90" i="4"/>
  <c r="F90" i="4" s="1"/>
  <c r="F89" i="4"/>
  <c r="E89" i="4"/>
  <c r="E88" i="4"/>
  <c r="F88" i="4" s="1"/>
  <c r="F87" i="4"/>
  <c r="E87" i="4"/>
  <c r="E86" i="4"/>
  <c r="F86" i="4" s="1"/>
  <c r="F85" i="4"/>
  <c r="E85" i="4"/>
  <c r="E84" i="4"/>
  <c r="F84" i="4" s="1"/>
  <c r="F83" i="4"/>
  <c r="E83" i="4"/>
  <c r="E82" i="4"/>
  <c r="F82" i="4" s="1"/>
  <c r="F81" i="4"/>
  <c r="E81" i="4"/>
  <c r="E80" i="4"/>
  <c r="F80" i="4" s="1"/>
  <c r="F79" i="4"/>
  <c r="E79" i="4"/>
  <c r="E78" i="4"/>
  <c r="F78" i="4" s="1"/>
  <c r="F77" i="4"/>
  <c r="E77" i="4"/>
  <c r="E76" i="4"/>
  <c r="F76" i="4" s="1"/>
  <c r="F75" i="4"/>
  <c r="E75" i="4"/>
  <c r="E74" i="4"/>
  <c r="F74" i="4" s="1"/>
  <c r="F73" i="4"/>
  <c r="E73" i="4"/>
  <c r="E72" i="4"/>
  <c r="F72" i="4" s="1"/>
  <c r="F71" i="4"/>
  <c r="E71" i="4"/>
  <c r="E70" i="4"/>
  <c r="F70" i="4" s="1"/>
  <c r="F69" i="4"/>
  <c r="E69" i="4"/>
  <c r="E68" i="4"/>
  <c r="F68" i="4" s="1"/>
  <c r="F67" i="4"/>
  <c r="E67" i="4"/>
  <c r="E66" i="4"/>
  <c r="F66" i="4" s="1"/>
  <c r="F65" i="4"/>
  <c r="E65" i="4"/>
  <c r="E64" i="4"/>
  <c r="F64" i="4" s="1"/>
  <c r="F63" i="4"/>
  <c r="E63" i="4"/>
  <c r="E62" i="4"/>
  <c r="F62" i="4" s="1"/>
  <c r="F61" i="4"/>
  <c r="E61" i="4"/>
  <c r="E60" i="4"/>
  <c r="F60" i="4" s="1"/>
  <c r="F59" i="4"/>
  <c r="E59" i="4"/>
  <c r="E58" i="4"/>
  <c r="F58" i="4" s="1"/>
  <c r="F57" i="4"/>
  <c r="E57" i="4"/>
  <c r="E56" i="4"/>
  <c r="F56" i="4" s="1"/>
  <c r="F55" i="4"/>
  <c r="E55" i="4"/>
  <c r="E54" i="4"/>
  <c r="F54" i="4" s="1"/>
  <c r="F53" i="4"/>
  <c r="E53" i="4"/>
  <c r="E52" i="4"/>
  <c r="F52" i="4" s="1"/>
  <c r="F51" i="4"/>
  <c r="E51" i="4"/>
  <c r="E50" i="4"/>
  <c r="F50" i="4" s="1"/>
  <c r="F49" i="4"/>
  <c r="E49" i="4"/>
  <c r="E48" i="4"/>
  <c r="F48" i="4" s="1"/>
  <c r="F47" i="4"/>
  <c r="E47" i="4"/>
  <c r="E46" i="4"/>
  <c r="F46" i="4" s="1"/>
  <c r="F45" i="4"/>
  <c r="E45" i="4"/>
  <c r="E44" i="4"/>
  <c r="F44" i="4" s="1"/>
  <c r="F43" i="4"/>
  <c r="E43" i="4"/>
  <c r="E42" i="4"/>
  <c r="F42" i="4" s="1"/>
  <c r="F41" i="4"/>
  <c r="E41" i="4"/>
  <c r="E40" i="4"/>
  <c r="F40" i="4" s="1"/>
  <c r="F39" i="4"/>
  <c r="E39" i="4"/>
  <c r="E38" i="4"/>
  <c r="F38" i="4" s="1"/>
  <c r="F37" i="4"/>
  <c r="E37" i="4"/>
  <c r="E36" i="4"/>
  <c r="F36" i="4" s="1"/>
  <c r="F35" i="4"/>
  <c r="E35" i="4"/>
  <c r="E34" i="4"/>
  <c r="F34" i="4" s="1"/>
  <c r="F33" i="4"/>
  <c r="E33" i="4"/>
  <c r="E32" i="4"/>
  <c r="F32" i="4" s="1"/>
  <c r="F31" i="4"/>
  <c r="E31" i="4"/>
  <c r="E30" i="4"/>
  <c r="F30" i="4" s="1"/>
  <c r="F29" i="4"/>
  <c r="E29" i="4"/>
  <c r="E28" i="4"/>
  <c r="F28" i="4" s="1"/>
  <c r="F27" i="4"/>
  <c r="E27" i="4"/>
  <c r="E26" i="4"/>
  <c r="F26" i="4" s="1"/>
  <c r="F25" i="4"/>
  <c r="E25" i="4"/>
  <c r="E24" i="4"/>
  <c r="F24" i="4" s="1"/>
  <c r="F23" i="4"/>
  <c r="E23" i="4"/>
  <c r="E22" i="4"/>
  <c r="F22" i="4" s="1"/>
  <c r="F21" i="4"/>
  <c r="E21" i="4"/>
  <c r="E20" i="4"/>
  <c r="F20" i="4" s="1"/>
  <c r="F19" i="4"/>
  <c r="E19" i="4"/>
  <c r="E18" i="4"/>
  <c r="F18" i="4" s="1"/>
  <c r="F17" i="4"/>
  <c r="E17" i="4"/>
  <c r="E16" i="4"/>
  <c r="F16" i="4" s="1"/>
  <c r="F15" i="4"/>
  <c r="E15" i="4"/>
  <c r="E14" i="4"/>
  <c r="F14" i="4" s="1"/>
  <c r="F13" i="4"/>
  <c r="E13" i="4"/>
  <c r="E12" i="4"/>
  <c r="F12" i="4" s="1"/>
  <c r="F11" i="4"/>
  <c r="E11" i="4"/>
  <c r="E10" i="4"/>
  <c r="F10" i="4" s="1"/>
  <c r="F9" i="4"/>
  <c r="E9" i="4"/>
  <c r="E8" i="4"/>
  <c r="F8" i="4" s="1"/>
  <c r="F7" i="4"/>
  <c r="E7" i="4"/>
  <c r="E6" i="4"/>
  <c r="F6" i="4" s="1"/>
  <c r="F5" i="4"/>
  <c r="E5" i="4"/>
  <c r="E4" i="4"/>
  <c r="F4" i="4" s="1"/>
  <c r="F3" i="4"/>
  <c r="E3" i="4"/>
  <c r="E2" i="4"/>
  <c r="F2" i="4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" i="3"/>
</calcChain>
</file>

<file path=xl/sharedStrings.xml><?xml version="1.0" encoding="utf-8"?>
<sst xmlns="http://schemas.openxmlformats.org/spreadsheetml/2006/main" count="433" uniqueCount="39">
  <si>
    <t>year</t>
  </si>
  <si>
    <t>month</t>
  </si>
  <si>
    <t>count</t>
  </si>
  <si>
    <t>epu1</t>
  </si>
  <si>
    <t>epu2</t>
  </si>
  <si>
    <t>epu3</t>
  </si>
  <si>
    <t>tpu</t>
  </si>
  <si>
    <t>epu1_index</t>
  </si>
  <si>
    <t>tpu_index</t>
  </si>
  <si>
    <t>epu2_index</t>
  </si>
  <si>
    <t>epu</t>
  </si>
  <si>
    <t>epu3_count</t>
  </si>
  <si>
    <t>epu3_count_sd</t>
  </si>
  <si>
    <t>epu_count</t>
  </si>
  <si>
    <t>epu_count_sd</t>
  </si>
  <si>
    <t>2000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</si>
  <si>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</si>
  <si>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</si>
  <si>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</si>
  <si>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</si>
  <si>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</si>
  <si>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</si>
  <si>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</si>
  <si>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</si>
  <si>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</si>
  <si>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</si>
  <si>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</si>
  <si>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</si>
  <si>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2001</t>
  </si>
  <si>
    <t>2002</t>
  </si>
  <si>
    <t>2003</t>
  </si>
  <si>
    <t>2004</t>
  </si>
  <si>
    <t>2005</t>
  </si>
  <si>
    <t>2006</t>
  </si>
  <si>
    <t>2007</t>
  </si>
  <si>
    <t>epu_count_sd_ave</t>
  </si>
  <si>
    <t>Month</t>
  </si>
  <si>
    <t>EPU w original P terms</t>
  </si>
  <si>
    <t>EPU w new P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</si>
</sst>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era3_2news!$E$1</c:f>
              <c:strCache>
                <c:ptCount val="1"/>
                <c:pt idx="0">
                  <c:v>EPU w new P terms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era3_2news!$C$2:$C$265</c:f>
              <c:strCache>
                <c:ptCount val="264"/>
                <c:pt idx="0">
                  <c:v>2000M1</c:v>
                </c:pt>
                <c:pt idx="1">
                  <c:v>2000M2</c:v>
                </c:pt>
                <c:pt idx="2">
                  <c:v>2000M3</c:v>
                </c:pt>
                <c:pt idx="3">
                  <c:v>2000M4</c:v>
                </c:pt>
                <c:pt idx="4">
                  <c:v>2000M5</c:v>
                </c:pt>
                <c:pt idx="5">
                  <c:v>2000M6</c:v>
                </c:pt>
                <c:pt idx="6">
                  <c:v>2000M7</c:v>
                </c:pt>
                <c:pt idx="7">
                  <c:v>2000M8</c:v>
                </c:pt>
                <c:pt idx="8">
                  <c:v>2000M9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2001M1</c:v>
                </c:pt>
                <c:pt idx="13">
                  <c:v>2001M2</c:v>
                </c:pt>
                <c:pt idx="14">
                  <c:v>2001M3</c:v>
                </c:pt>
                <c:pt idx="15">
                  <c:v>2001M4</c:v>
                </c:pt>
                <c:pt idx="16">
                  <c:v>2001M5</c:v>
                </c:pt>
                <c:pt idx="17">
                  <c:v>2001M6</c:v>
                </c:pt>
                <c:pt idx="18">
                  <c:v>2001M7</c:v>
                </c:pt>
                <c:pt idx="19">
                  <c:v>2001M8</c:v>
                </c:pt>
                <c:pt idx="20">
                  <c:v>2001M9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2002M1</c:v>
                </c:pt>
                <c:pt idx="25">
                  <c:v>2002M2</c:v>
                </c:pt>
                <c:pt idx="26">
                  <c:v>2002M3</c:v>
                </c:pt>
                <c:pt idx="27">
                  <c:v>2002M4</c:v>
                </c:pt>
                <c:pt idx="28">
                  <c:v>2002M5</c:v>
                </c:pt>
                <c:pt idx="29">
                  <c:v>2002M6</c:v>
                </c:pt>
                <c:pt idx="30">
                  <c:v>2002M7</c:v>
                </c:pt>
                <c:pt idx="31">
                  <c:v>2002M8</c:v>
                </c:pt>
                <c:pt idx="32">
                  <c:v>2002M9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2003M1</c:v>
                </c:pt>
                <c:pt idx="37">
                  <c:v>2003M2</c:v>
                </c:pt>
                <c:pt idx="38">
                  <c:v>2003M3</c:v>
                </c:pt>
                <c:pt idx="39">
                  <c:v>2003M4</c:v>
                </c:pt>
                <c:pt idx="40">
                  <c:v>2003M5</c:v>
                </c:pt>
                <c:pt idx="41">
                  <c:v>2003M6</c:v>
                </c:pt>
                <c:pt idx="42">
                  <c:v>2003M7</c:v>
                </c:pt>
                <c:pt idx="43">
                  <c:v>2003M8</c:v>
                </c:pt>
                <c:pt idx="44">
                  <c:v>2003M9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2004M1</c:v>
                </c:pt>
                <c:pt idx="49">
                  <c:v>2004M2</c:v>
                </c:pt>
                <c:pt idx="50">
                  <c:v>2004M3</c:v>
                </c:pt>
                <c:pt idx="51">
                  <c:v>2004M4</c:v>
                </c:pt>
                <c:pt idx="52">
                  <c:v>2004M5</c:v>
                </c:pt>
                <c:pt idx="53">
                  <c:v>2004M6</c:v>
                </c:pt>
                <c:pt idx="54">
                  <c:v>2004M7</c:v>
                </c:pt>
                <c:pt idx="55">
                  <c:v>2004M8</c:v>
                </c:pt>
                <c:pt idx="56">
                  <c:v>2004M9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2005M1</c:v>
                </c:pt>
                <c:pt idx="61">
                  <c:v>2005M2</c:v>
                </c:pt>
                <c:pt idx="62">
                  <c:v>2005M3</c:v>
                </c:pt>
                <c:pt idx="63">
                  <c:v>2005M4</c:v>
                </c:pt>
                <c:pt idx="64">
                  <c:v>2005M5</c:v>
                </c:pt>
                <c:pt idx="65">
                  <c:v>2005M6</c:v>
                </c:pt>
                <c:pt idx="66">
                  <c:v>2005M7</c:v>
                </c:pt>
                <c:pt idx="67">
                  <c:v>2005M8</c:v>
                </c:pt>
                <c:pt idx="68">
                  <c:v>2005M9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2006M1</c:v>
                </c:pt>
                <c:pt idx="73">
                  <c:v>2006M2</c:v>
                </c:pt>
                <c:pt idx="74">
                  <c:v>2006M3</c:v>
                </c:pt>
                <c:pt idx="75">
                  <c:v>2006M4</c:v>
                </c:pt>
                <c:pt idx="76">
                  <c:v>2006M5</c:v>
                </c:pt>
                <c:pt idx="77">
                  <c:v>2006M6</c:v>
                </c:pt>
                <c:pt idx="78">
                  <c:v>2006M7</c:v>
                </c:pt>
                <c:pt idx="79">
                  <c:v>2006M8</c:v>
                </c:pt>
                <c:pt idx="80">
                  <c:v>2006M9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2007M1</c:v>
                </c:pt>
                <c:pt idx="85">
                  <c:v>2007M2</c:v>
                </c:pt>
                <c:pt idx="86">
                  <c:v>2007M3</c:v>
                </c:pt>
                <c:pt idx="87">
                  <c:v>2007M4</c:v>
                </c:pt>
                <c:pt idx="88">
                  <c:v>2007M5</c:v>
                </c:pt>
                <c:pt idx="89">
                  <c:v>2007M6</c:v>
                </c:pt>
                <c:pt idx="90">
                  <c:v>2007M7</c:v>
                </c:pt>
                <c:pt idx="91">
                  <c:v>2007M8</c:v>
                </c:pt>
                <c:pt idx="92">
                  <c:v>2007M9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2008M1</c:v>
                </c:pt>
                <c:pt idx="97">
                  <c:v>2008M2</c:v>
                </c:pt>
                <c:pt idx="98">
                  <c:v>2008M3</c:v>
                </c:pt>
                <c:pt idx="99">
                  <c:v>2008M4</c:v>
                </c:pt>
                <c:pt idx="100">
                  <c:v>2008M5</c:v>
                </c:pt>
                <c:pt idx="101">
                  <c:v>2008M6</c:v>
                </c:pt>
                <c:pt idx="102">
                  <c:v>2008M7</c:v>
                </c:pt>
                <c:pt idx="103">
                  <c:v>2008M8</c:v>
                </c:pt>
                <c:pt idx="104">
                  <c:v>2008M9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2009M1</c:v>
                </c:pt>
                <c:pt idx="109">
                  <c:v>2009M2</c:v>
                </c:pt>
                <c:pt idx="110">
                  <c:v>2009M3</c:v>
                </c:pt>
                <c:pt idx="111">
                  <c:v>2009M4</c:v>
                </c:pt>
                <c:pt idx="112">
                  <c:v>2009M5</c:v>
                </c:pt>
                <c:pt idx="113">
                  <c:v>2009M6</c:v>
                </c:pt>
                <c:pt idx="114">
                  <c:v>2009M7</c:v>
                </c:pt>
                <c:pt idx="115">
                  <c:v>2009M8</c:v>
                </c:pt>
                <c:pt idx="116">
                  <c:v>2009M9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2010M1</c:v>
                </c:pt>
                <c:pt idx="121">
                  <c:v>2010M2</c:v>
                </c:pt>
                <c:pt idx="122">
                  <c:v>2010M3</c:v>
                </c:pt>
                <c:pt idx="123">
                  <c:v>2010M4</c:v>
                </c:pt>
                <c:pt idx="124">
                  <c:v>2010M5</c:v>
                </c:pt>
                <c:pt idx="125">
                  <c:v>2010M6</c:v>
                </c:pt>
                <c:pt idx="126">
                  <c:v>2010M7</c:v>
                </c:pt>
                <c:pt idx="127">
                  <c:v>2010M8</c:v>
                </c:pt>
                <c:pt idx="128">
                  <c:v>2010M9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2011M1</c:v>
                </c:pt>
                <c:pt idx="133">
                  <c:v>2011M2</c:v>
                </c:pt>
                <c:pt idx="134">
                  <c:v>2011M3</c:v>
                </c:pt>
                <c:pt idx="135">
                  <c:v>2011M4</c:v>
                </c:pt>
                <c:pt idx="136">
                  <c:v>2011M5</c:v>
                </c:pt>
                <c:pt idx="137">
                  <c:v>2011M6</c:v>
                </c:pt>
                <c:pt idx="138">
                  <c:v>2011M7</c:v>
                </c:pt>
                <c:pt idx="139">
                  <c:v>2011M8</c:v>
                </c:pt>
                <c:pt idx="140">
                  <c:v>2011M9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2012M1</c:v>
                </c:pt>
                <c:pt idx="145">
                  <c:v>2012M2</c:v>
                </c:pt>
                <c:pt idx="146">
                  <c:v>2012M3</c:v>
                </c:pt>
                <c:pt idx="147">
                  <c:v>2012M4</c:v>
                </c:pt>
                <c:pt idx="148">
                  <c:v>2012M5</c:v>
                </c:pt>
                <c:pt idx="149">
                  <c:v>2012M6</c:v>
                </c:pt>
                <c:pt idx="150">
                  <c:v>2012M7</c:v>
                </c:pt>
                <c:pt idx="151">
                  <c:v>2012M8</c:v>
                </c:pt>
                <c:pt idx="152">
                  <c:v>2012M9</c:v>
                </c:pt>
                <c:pt idx="153">
                  <c:v>2012M10</c:v>
                </c:pt>
                <c:pt idx="154">
                  <c:v>2012M11</c:v>
                </c:pt>
                <c:pt idx="155">
                  <c:v>2012M12</c:v>
                </c:pt>
                <c:pt idx="156">
                  <c:v>2013M1</c:v>
                </c:pt>
                <c:pt idx="157">
                  <c:v>2013M2</c:v>
                </c:pt>
                <c:pt idx="158">
                  <c:v>2013M3</c:v>
                </c:pt>
                <c:pt idx="159">
                  <c:v>2013M4</c:v>
                </c:pt>
                <c:pt idx="160">
                  <c:v>2013M5</c:v>
                </c:pt>
                <c:pt idx="161">
                  <c:v>2013M6</c:v>
                </c:pt>
                <c:pt idx="162">
                  <c:v>2013M7</c:v>
                </c:pt>
                <c:pt idx="163">
                  <c:v>2013M8</c:v>
                </c:pt>
                <c:pt idx="164">
                  <c:v>2013M9</c:v>
                </c:pt>
                <c:pt idx="165">
                  <c:v>2013M10</c:v>
                </c:pt>
                <c:pt idx="166">
                  <c:v>2013M11</c:v>
                </c:pt>
                <c:pt idx="167">
                  <c:v>2013M12</c:v>
                </c:pt>
                <c:pt idx="168">
                  <c:v>2014M1</c:v>
                </c:pt>
                <c:pt idx="169">
                  <c:v>2014M2</c:v>
                </c:pt>
                <c:pt idx="170">
                  <c:v>2014M3</c:v>
                </c:pt>
                <c:pt idx="171">
                  <c:v>2014M4</c:v>
                </c:pt>
                <c:pt idx="172">
                  <c:v>2014M5</c:v>
                </c:pt>
                <c:pt idx="173">
                  <c:v>2014M6</c:v>
                </c:pt>
                <c:pt idx="174">
                  <c:v>2014M7</c:v>
                </c:pt>
                <c:pt idx="175">
                  <c:v>2014M8</c:v>
                </c:pt>
                <c:pt idx="176">
                  <c:v>2014M9</c:v>
                </c:pt>
                <c:pt idx="177">
                  <c:v>2014M10</c:v>
                </c:pt>
                <c:pt idx="178">
                  <c:v>2014M11</c:v>
                </c:pt>
                <c:pt idx="179">
                  <c:v>2014M12</c:v>
                </c:pt>
                <c:pt idx="180">
                  <c:v>2015M1</c:v>
                </c:pt>
                <c:pt idx="181">
                  <c:v>2015M2</c:v>
                </c:pt>
                <c:pt idx="182">
                  <c:v>2015M3</c:v>
                </c:pt>
                <c:pt idx="183">
                  <c:v>2015M4</c:v>
                </c:pt>
                <c:pt idx="184">
                  <c:v>2015M5</c:v>
                </c:pt>
                <c:pt idx="185">
                  <c:v>2015M6</c:v>
                </c:pt>
                <c:pt idx="186">
                  <c:v>2015M7</c:v>
                </c:pt>
                <c:pt idx="187">
                  <c:v>2015M8</c:v>
                </c:pt>
                <c:pt idx="188">
                  <c:v>2015M9</c:v>
                </c:pt>
                <c:pt idx="189">
                  <c:v>2015M10</c:v>
                </c:pt>
                <c:pt idx="190">
                  <c:v>2015M11</c:v>
                </c:pt>
                <c:pt idx="191">
                  <c:v>2015M12</c:v>
                </c:pt>
                <c:pt idx="192">
                  <c:v>2016M1</c:v>
                </c:pt>
                <c:pt idx="193">
                  <c:v>2016M2</c:v>
                </c:pt>
                <c:pt idx="194">
                  <c:v>2016M3</c:v>
                </c:pt>
                <c:pt idx="195">
                  <c:v>2016M4</c:v>
                </c:pt>
                <c:pt idx="196">
                  <c:v>2016M5</c:v>
                </c:pt>
                <c:pt idx="197">
                  <c:v>2016M6</c:v>
                </c:pt>
                <c:pt idx="198">
                  <c:v>2016M7</c:v>
                </c:pt>
                <c:pt idx="199">
                  <c:v>2016M8</c:v>
                </c:pt>
                <c:pt idx="200">
                  <c:v>2016M9</c:v>
                </c:pt>
                <c:pt idx="201">
                  <c:v>2016M10</c:v>
                </c:pt>
                <c:pt idx="202">
                  <c:v>2016M11</c:v>
                </c:pt>
                <c:pt idx="203">
                  <c:v>2016M12</c:v>
                </c:pt>
                <c:pt idx="204">
                  <c:v>2017M1</c:v>
                </c:pt>
                <c:pt idx="205">
                  <c:v>2017M2</c:v>
                </c:pt>
                <c:pt idx="206">
                  <c:v>2017M3</c:v>
                </c:pt>
                <c:pt idx="207">
                  <c:v>2017M4</c:v>
                </c:pt>
                <c:pt idx="208">
                  <c:v>2017M5</c:v>
                </c:pt>
                <c:pt idx="209">
                  <c:v>2017M6</c:v>
                </c:pt>
                <c:pt idx="210">
                  <c:v>2017M7</c:v>
                </c:pt>
                <c:pt idx="211">
                  <c:v>2017M8</c:v>
                </c:pt>
                <c:pt idx="212">
                  <c:v>2017M9</c:v>
                </c:pt>
                <c:pt idx="213">
                  <c:v>2017M10</c:v>
                </c:pt>
                <c:pt idx="214">
                  <c:v>2017M11</c:v>
                </c:pt>
                <c:pt idx="215">
                  <c:v>2017M12</c:v>
                </c:pt>
                <c:pt idx="216">
                  <c:v>2018M1</c:v>
                </c:pt>
                <c:pt idx="217">
                  <c:v>2018M2</c:v>
                </c:pt>
                <c:pt idx="218">
                  <c:v>2018M3</c:v>
                </c:pt>
                <c:pt idx="219">
                  <c:v>2018M4</c:v>
                </c:pt>
                <c:pt idx="220">
                  <c:v>2018M5</c:v>
                </c:pt>
                <c:pt idx="221">
                  <c:v>2018M6</c:v>
                </c:pt>
                <c:pt idx="222">
                  <c:v>2018M7</c:v>
                </c:pt>
                <c:pt idx="223">
                  <c:v>2018M8</c:v>
                </c:pt>
                <c:pt idx="224">
                  <c:v>2018M9</c:v>
                </c:pt>
                <c:pt idx="225">
                  <c:v>2018M10</c:v>
                </c:pt>
                <c:pt idx="226">
                  <c:v>2018M11</c:v>
                </c:pt>
                <c:pt idx="227">
                  <c:v>2018M12</c:v>
                </c:pt>
                <c:pt idx="228">
                  <c:v>2019M1</c:v>
                </c:pt>
                <c:pt idx="229">
                  <c:v>2019M2</c:v>
                </c:pt>
                <c:pt idx="230">
                  <c:v>2019M3</c:v>
                </c:pt>
                <c:pt idx="231">
                  <c:v>2019M4</c:v>
                </c:pt>
                <c:pt idx="232">
                  <c:v>2019M5</c:v>
                </c:pt>
                <c:pt idx="233">
                  <c:v>2019M6</c:v>
                </c:pt>
                <c:pt idx="234">
                  <c:v>2019M7</c:v>
                </c:pt>
                <c:pt idx="235">
                  <c:v>2019M8</c:v>
                </c:pt>
                <c:pt idx="236">
                  <c:v>2019M9</c:v>
                </c:pt>
                <c:pt idx="237">
                  <c:v>2019M10</c:v>
                </c:pt>
                <c:pt idx="238">
                  <c:v>2019M11</c:v>
                </c:pt>
                <c:pt idx="239">
                  <c:v>2019M12</c:v>
                </c:pt>
                <c:pt idx="240">
                  <c:v>2020M1</c:v>
                </c:pt>
                <c:pt idx="241">
                  <c:v>2020M2</c:v>
                </c:pt>
                <c:pt idx="242">
                  <c:v>2020M3</c:v>
                </c:pt>
                <c:pt idx="243">
                  <c:v>2020M4</c:v>
                </c:pt>
                <c:pt idx="244">
                  <c:v>2020M5</c:v>
                </c:pt>
                <c:pt idx="245">
                  <c:v>2020M6</c:v>
                </c:pt>
                <c:pt idx="246">
                  <c:v>2020M7</c:v>
                </c:pt>
                <c:pt idx="247">
                  <c:v>2020M8</c:v>
                </c:pt>
                <c:pt idx="248">
                  <c:v>2020M9</c:v>
                </c:pt>
                <c:pt idx="249">
                  <c:v>2020M10</c:v>
                </c:pt>
                <c:pt idx="250">
                  <c:v>2020M11</c:v>
                </c:pt>
                <c:pt idx="251">
                  <c:v>2020M12</c:v>
                </c:pt>
                <c:pt idx="252">
                  <c:v>2021M1</c:v>
                </c:pt>
                <c:pt idx="253">
                  <c:v>2021M2</c:v>
                </c:pt>
                <c:pt idx="254">
                  <c:v>2021M3</c:v>
                </c:pt>
                <c:pt idx="255">
                  <c:v>2021M4</c:v>
                </c:pt>
                <c:pt idx="256">
                  <c:v>2021M5</c:v>
                </c:pt>
                <c:pt idx="257">
                  <c:v>2021M6</c:v>
                </c:pt>
                <c:pt idx="258">
                  <c:v>2021M7</c:v>
                </c:pt>
                <c:pt idx="259">
                  <c:v>2021M8</c:v>
                </c:pt>
                <c:pt idx="260">
                  <c:v>2021M9</c:v>
                </c:pt>
                <c:pt idx="261">
                  <c:v>2021M10</c:v>
                </c:pt>
                <c:pt idx="262">
                  <c:v>2021M11</c:v>
                </c:pt>
                <c:pt idx="263">
                  <c:v>2021M12</c:v>
                </c:pt>
              </c:strCache>
            </c:strRef>
          </c:cat>
          <c:val>
            <c:numRef>
              <c:f>era3_2news!$E$2:$E$265</c:f>
              <c:numCache>
                <c:formatCode>General</c:formatCode>
                <c:ptCount val="264"/>
                <c:pt idx="0">
                  <c:v>71.346705634000656</c:v>
                </c:pt>
                <c:pt idx="1">
                  <c:v>45.189290952306315</c:v>
                </c:pt>
                <c:pt idx="2">
                  <c:v>46.154716769997329</c:v>
                </c:pt>
                <c:pt idx="3">
                  <c:v>22.275651837374173</c:v>
                </c:pt>
                <c:pt idx="4">
                  <c:v>44.436536340759957</c:v>
                </c:pt>
                <c:pt idx="5">
                  <c:v>62.868707004994917</c:v>
                </c:pt>
                <c:pt idx="6">
                  <c:v>55.28271976988497</c:v>
                </c:pt>
                <c:pt idx="7">
                  <c:v>31.270361158462386</c:v>
                </c:pt>
                <c:pt idx="8">
                  <c:v>44.266125143259231</c:v>
                </c:pt>
                <c:pt idx="9">
                  <c:v>35.481364627329896</c:v>
                </c:pt>
                <c:pt idx="10">
                  <c:v>47.410051514964564</c:v>
                </c:pt>
                <c:pt idx="11">
                  <c:v>62.452729505941903</c:v>
                </c:pt>
                <c:pt idx="12">
                  <c:v>44.381631234787484</c:v>
                </c:pt>
                <c:pt idx="13">
                  <c:v>53.030780827891675</c:v>
                </c:pt>
                <c:pt idx="14">
                  <c:v>62.864608491493989</c:v>
                </c:pt>
                <c:pt idx="15">
                  <c:v>38.906265258618447</c:v>
                </c:pt>
                <c:pt idx="16">
                  <c:v>33.241068641076296</c:v>
                </c:pt>
                <c:pt idx="17">
                  <c:v>46.540394783039659</c:v>
                </c:pt>
                <c:pt idx="18">
                  <c:v>43.718575247272547</c:v>
                </c:pt>
                <c:pt idx="19">
                  <c:v>74.901780471944008</c:v>
                </c:pt>
                <c:pt idx="20">
                  <c:v>52.08306245045371</c:v>
                </c:pt>
                <c:pt idx="21">
                  <c:v>46.039789022374919</c:v>
                </c:pt>
                <c:pt idx="22">
                  <c:v>64.813254420661664</c:v>
                </c:pt>
                <c:pt idx="23">
                  <c:v>69.096100518371657</c:v>
                </c:pt>
                <c:pt idx="24">
                  <c:v>75.190613928794349</c:v>
                </c:pt>
                <c:pt idx="25">
                  <c:v>44.761174657789716</c:v>
                </c:pt>
                <c:pt idx="26">
                  <c:v>47.528088947330296</c:v>
                </c:pt>
                <c:pt idx="27">
                  <c:v>60.933015128841703</c:v>
                </c:pt>
                <c:pt idx="28">
                  <c:v>41.335609628445809</c:v>
                </c:pt>
                <c:pt idx="29">
                  <c:v>71.160794493332745</c:v>
                </c:pt>
                <c:pt idx="30">
                  <c:v>37.145849852259836</c:v>
                </c:pt>
                <c:pt idx="31">
                  <c:v>70.041991411343247</c:v>
                </c:pt>
                <c:pt idx="32">
                  <c:v>98.18459712201782</c:v>
                </c:pt>
                <c:pt idx="33">
                  <c:v>73.404951193000727</c:v>
                </c:pt>
                <c:pt idx="34">
                  <c:v>61.726222776699615</c:v>
                </c:pt>
                <c:pt idx="35">
                  <c:v>117.99579526233532</c:v>
                </c:pt>
                <c:pt idx="36">
                  <c:v>93.658355417129314</c:v>
                </c:pt>
                <c:pt idx="37">
                  <c:v>59.250174288482846</c:v>
                </c:pt>
                <c:pt idx="38">
                  <c:v>100.57954207708988</c:v>
                </c:pt>
                <c:pt idx="39">
                  <c:v>81.401983113873669</c:v>
                </c:pt>
                <c:pt idx="40">
                  <c:v>66.833430199425422</c:v>
                </c:pt>
                <c:pt idx="41">
                  <c:v>59.86026030252637</c:v>
                </c:pt>
                <c:pt idx="42">
                  <c:v>56.719371216237434</c:v>
                </c:pt>
                <c:pt idx="43">
                  <c:v>54.604572039692755</c:v>
                </c:pt>
                <c:pt idx="44">
                  <c:v>48.318904233351738</c:v>
                </c:pt>
                <c:pt idx="45">
                  <c:v>79.012728431764316</c:v>
                </c:pt>
                <c:pt idx="46">
                  <c:v>27.702833470881536</c:v>
                </c:pt>
                <c:pt idx="47">
                  <c:v>64.480816871601547</c:v>
                </c:pt>
                <c:pt idx="48">
                  <c:v>70.910138689812939</c:v>
                </c:pt>
                <c:pt idx="49">
                  <c:v>71.422610986685058</c:v>
                </c:pt>
                <c:pt idx="50">
                  <c:v>71.341945921224308</c:v>
                </c:pt>
                <c:pt idx="51">
                  <c:v>54.060079688801601</c:v>
                </c:pt>
                <c:pt idx="52">
                  <c:v>53.760065494682394</c:v>
                </c:pt>
                <c:pt idx="53">
                  <c:v>65.274465365829599</c:v>
                </c:pt>
                <c:pt idx="54">
                  <c:v>70.594194057110087</c:v>
                </c:pt>
                <c:pt idx="55">
                  <c:v>63.891913424267088</c:v>
                </c:pt>
                <c:pt idx="56">
                  <c:v>48.011308832127426</c:v>
                </c:pt>
                <c:pt idx="57">
                  <c:v>61.015792218040254</c:v>
                </c:pt>
                <c:pt idx="58">
                  <c:v>75.675042394311987</c:v>
                </c:pt>
                <c:pt idx="59">
                  <c:v>51.114318283592198</c:v>
                </c:pt>
                <c:pt idx="60">
                  <c:v>54.784216217140738</c:v>
                </c:pt>
                <c:pt idx="61">
                  <c:v>70.45834514125761</c:v>
                </c:pt>
                <c:pt idx="62">
                  <c:v>62.55151687547297</c:v>
                </c:pt>
                <c:pt idx="63">
                  <c:v>67.947921399866857</c:v>
                </c:pt>
                <c:pt idx="64">
                  <c:v>29.675256090995038</c:v>
                </c:pt>
                <c:pt idx="65">
                  <c:v>65.509377559946941</c:v>
                </c:pt>
                <c:pt idx="66">
                  <c:v>94.757233598012704</c:v>
                </c:pt>
                <c:pt idx="67">
                  <c:v>75.385572232501659</c:v>
                </c:pt>
                <c:pt idx="68">
                  <c:v>57.419982882580065</c:v>
                </c:pt>
                <c:pt idx="69">
                  <c:v>55.785959825450306</c:v>
                </c:pt>
                <c:pt idx="70">
                  <c:v>48.907324859157029</c:v>
                </c:pt>
                <c:pt idx="71">
                  <c:v>64.857645197137998</c:v>
                </c:pt>
                <c:pt idx="72">
                  <c:v>73.425271935171651</c:v>
                </c:pt>
                <c:pt idx="73">
                  <c:v>52.096956475795139</c:v>
                </c:pt>
                <c:pt idx="74">
                  <c:v>84.563863931172236</c:v>
                </c:pt>
                <c:pt idx="75">
                  <c:v>74.616998800712082</c:v>
                </c:pt>
                <c:pt idx="76">
                  <c:v>53.831327909351941</c:v>
                </c:pt>
                <c:pt idx="77">
                  <c:v>27.514396831795292</c:v>
                </c:pt>
                <c:pt idx="78">
                  <c:v>37.664252755742112</c:v>
                </c:pt>
                <c:pt idx="79">
                  <c:v>35.322295234270698</c:v>
                </c:pt>
                <c:pt idx="80">
                  <c:v>5.3233773043020589</c:v>
                </c:pt>
                <c:pt idx="81">
                  <c:v>31.418692315378898</c:v>
                </c:pt>
                <c:pt idx="82">
                  <c:v>33.640979172381577</c:v>
                </c:pt>
                <c:pt idx="83">
                  <c:v>43.639685167770565</c:v>
                </c:pt>
                <c:pt idx="84">
                  <c:v>14.841608458403641</c:v>
                </c:pt>
                <c:pt idx="85">
                  <c:v>19.197297897282969</c:v>
                </c:pt>
                <c:pt idx="86">
                  <c:v>33.62133686120422</c:v>
                </c:pt>
                <c:pt idx="87">
                  <c:v>19.098844633273448</c:v>
                </c:pt>
                <c:pt idx="88">
                  <c:v>26.938564161316236</c:v>
                </c:pt>
                <c:pt idx="89">
                  <c:v>34.45930781815597</c:v>
                </c:pt>
                <c:pt idx="90">
                  <c:v>40.338916218251022</c:v>
                </c:pt>
                <c:pt idx="91">
                  <c:v>30.217713703835216</c:v>
                </c:pt>
                <c:pt idx="92">
                  <c:v>30.5624773624459</c:v>
                </c:pt>
                <c:pt idx="93">
                  <c:v>33.633028186345285</c:v>
                </c:pt>
                <c:pt idx="94">
                  <c:v>29.660557972595974</c:v>
                </c:pt>
                <c:pt idx="95">
                  <c:v>46.122422188568152</c:v>
                </c:pt>
                <c:pt idx="96">
                  <c:v>67.829947722689084</c:v>
                </c:pt>
                <c:pt idx="97">
                  <c:v>44.272682307352959</c:v>
                </c:pt>
                <c:pt idx="98">
                  <c:v>73.242630642758357</c:v>
                </c:pt>
                <c:pt idx="99">
                  <c:v>46.15052291120859</c:v>
                </c:pt>
                <c:pt idx="100">
                  <c:v>35.542746930205574</c:v>
                </c:pt>
                <c:pt idx="101">
                  <c:v>49.594588909252991</c:v>
                </c:pt>
                <c:pt idx="102">
                  <c:v>45.299672040174904</c:v>
                </c:pt>
                <c:pt idx="103">
                  <c:v>69.23048312026728</c:v>
                </c:pt>
                <c:pt idx="104">
                  <c:v>39.669383231774432</c:v>
                </c:pt>
                <c:pt idx="105">
                  <c:v>79.861779184799914</c:v>
                </c:pt>
                <c:pt idx="106">
                  <c:v>84.039126311256325</c:v>
                </c:pt>
                <c:pt idx="107">
                  <c:v>98.002190517150723</c:v>
                </c:pt>
                <c:pt idx="108">
                  <c:v>69.316721511220294</c:v>
                </c:pt>
                <c:pt idx="109">
                  <c:v>80.166074130344782</c:v>
                </c:pt>
                <c:pt idx="110">
                  <c:v>72.500137841143399</c:v>
                </c:pt>
                <c:pt idx="111">
                  <c:v>70.962345414870214</c:v>
                </c:pt>
                <c:pt idx="112">
                  <c:v>32.058861096911514</c:v>
                </c:pt>
                <c:pt idx="113">
                  <c:v>98.875563797988008</c:v>
                </c:pt>
                <c:pt idx="114">
                  <c:v>112.42825231438974</c:v>
                </c:pt>
                <c:pt idx="115">
                  <c:v>82.429723953565812</c:v>
                </c:pt>
                <c:pt idx="116">
                  <c:v>118.4379033368342</c:v>
                </c:pt>
                <c:pt idx="117">
                  <c:v>82.444478899509406</c:v>
                </c:pt>
                <c:pt idx="118">
                  <c:v>65.463830954489467</c:v>
                </c:pt>
                <c:pt idx="119">
                  <c:v>81.714681270453681</c:v>
                </c:pt>
                <c:pt idx="120">
                  <c:v>62.101900771219988</c:v>
                </c:pt>
                <c:pt idx="121">
                  <c:v>86.829360129470174</c:v>
                </c:pt>
                <c:pt idx="122">
                  <c:v>100.59744621356255</c:v>
                </c:pt>
                <c:pt idx="123">
                  <c:v>92.424329907195286</c:v>
                </c:pt>
                <c:pt idx="124">
                  <c:v>70.712424412831211</c:v>
                </c:pt>
                <c:pt idx="125">
                  <c:v>83.510871509399763</c:v>
                </c:pt>
                <c:pt idx="126">
                  <c:v>100.31580122981192</c:v>
                </c:pt>
                <c:pt idx="127">
                  <c:v>50.902995791636464</c:v>
                </c:pt>
                <c:pt idx="128">
                  <c:v>57.553750936331838</c:v>
                </c:pt>
                <c:pt idx="129">
                  <c:v>47.541918652107171</c:v>
                </c:pt>
                <c:pt idx="130">
                  <c:v>54.793035811890498</c:v>
                </c:pt>
                <c:pt idx="131">
                  <c:v>64.642179742713964</c:v>
                </c:pt>
                <c:pt idx="132">
                  <c:v>89.174318666258259</c:v>
                </c:pt>
                <c:pt idx="133">
                  <c:v>57.742638656215902</c:v>
                </c:pt>
                <c:pt idx="134">
                  <c:v>76.932568629988921</c:v>
                </c:pt>
                <c:pt idx="135">
                  <c:v>93.735812909157303</c:v>
                </c:pt>
                <c:pt idx="136">
                  <c:v>48.275644998573924</c:v>
                </c:pt>
                <c:pt idx="137">
                  <c:v>66.11679479391735</c:v>
                </c:pt>
                <c:pt idx="138">
                  <c:v>48.27803443959553</c:v>
                </c:pt>
                <c:pt idx="139">
                  <c:v>93.360579552233901</c:v>
                </c:pt>
                <c:pt idx="140">
                  <c:v>105.14499773188615</c:v>
                </c:pt>
                <c:pt idx="141">
                  <c:v>90.132755434495508</c:v>
                </c:pt>
                <c:pt idx="142">
                  <c:v>105.06419359440807</c:v>
                </c:pt>
                <c:pt idx="143">
                  <c:v>84.563526027878737</c:v>
                </c:pt>
                <c:pt idx="144">
                  <c:v>77.208804657924944</c:v>
                </c:pt>
                <c:pt idx="145">
                  <c:v>104.45710536110036</c:v>
                </c:pt>
                <c:pt idx="146">
                  <c:v>78.814058710143456</c:v>
                </c:pt>
                <c:pt idx="147">
                  <c:v>78.071536622033335</c:v>
                </c:pt>
                <c:pt idx="148">
                  <c:v>97.149060432177606</c:v>
                </c:pt>
                <c:pt idx="149">
                  <c:v>83.846799947593297</c:v>
                </c:pt>
                <c:pt idx="150">
                  <c:v>77.212243474789389</c:v>
                </c:pt>
                <c:pt idx="151">
                  <c:v>47.371288636053336</c:v>
                </c:pt>
                <c:pt idx="152">
                  <c:v>95.064030650444238</c:v>
                </c:pt>
                <c:pt idx="153">
                  <c:v>99.045519520623003</c:v>
                </c:pt>
                <c:pt idx="154">
                  <c:v>74.867056793300563</c:v>
                </c:pt>
                <c:pt idx="155">
                  <c:v>62.079574671992823</c:v>
                </c:pt>
                <c:pt idx="156">
                  <c:v>75.805177533243977</c:v>
                </c:pt>
                <c:pt idx="157">
                  <c:v>51.12136676939916</c:v>
                </c:pt>
                <c:pt idx="158">
                  <c:v>58.783117992502632</c:v>
                </c:pt>
                <c:pt idx="159">
                  <c:v>80.188952483620966</c:v>
                </c:pt>
                <c:pt idx="160">
                  <c:v>37.386572729718914</c:v>
                </c:pt>
                <c:pt idx="161">
                  <c:v>54.437528723539167</c:v>
                </c:pt>
                <c:pt idx="162">
                  <c:v>25.931843246275211</c:v>
                </c:pt>
                <c:pt idx="163">
                  <c:v>68.245280661939816</c:v>
                </c:pt>
                <c:pt idx="164">
                  <c:v>65.133885572898748</c:v>
                </c:pt>
                <c:pt idx="165">
                  <c:v>113.53687798297516</c:v>
                </c:pt>
                <c:pt idx="166">
                  <c:v>52.313665443152544</c:v>
                </c:pt>
                <c:pt idx="167">
                  <c:v>67.36417844135984</c:v>
                </c:pt>
                <c:pt idx="168">
                  <c:v>45.688557777223849</c:v>
                </c:pt>
                <c:pt idx="169">
                  <c:v>54.048542864172823</c:v>
                </c:pt>
                <c:pt idx="170">
                  <c:v>57.140192564854011</c:v>
                </c:pt>
                <c:pt idx="171">
                  <c:v>65.572214887795056</c:v>
                </c:pt>
                <c:pt idx="172">
                  <c:v>49.726261308515895</c:v>
                </c:pt>
                <c:pt idx="173">
                  <c:v>62.013359959573364</c:v>
                </c:pt>
                <c:pt idx="174">
                  <c:v>90.841850378643812</c:v>
                </c:pt>
                <c:pt idx="175">
                  <c:v>74.068831515690363</c:v>
                </c:pt>
                <c:pt idx="176">
                  <c:v>66.730083091790632</c:v>
                </c:pt>
                <c:pt idx="177">
                  <c:v>80.120263895883355</c:v>
                </c:pt>
                <c:pt idx="178">
                  <c:v>72.373888779323678</c:v>
                </c:pt>
                <c:pt idx="179">
                  <c:v>49.951622914952871</c:v>
                </c:pt>
                <c:pt idx="180">
                  <c:v>65.461036736067129</c:v>
                </c:pt>
                <c:pt idx="181">
                  <c:v>50.172904742428535</c:v>
                </c:pt>
                <c:pt idx="182">
                  <c:v>79.834015213679109</c:v>
                </c:pt>
                <c:pt idx="183">
                  <c:v>63.032346714227451</c:v>
                </c:pt>
                <c:pt idx="184">
                  <c:v>46.618358617915639</c:v>
                </c:pt>
                <c:pt idx="185">
                  <c:v>60.887148937111448</c:v>
                </c:pt>
                <c:pt idx="186">
                  <c:v>91.011640659108011</c:v>
                </c:pt>
                <c:pt idx="187">
                  <c:v>41.461723580407444</c:v>
                </c:pt>
                <c:pt idx="188">
                  <c:v>58.487228187575688</c:v>
                </c:pt>
                <c:pt idx="189">
                  <c:v>62.58292971868957</c:v>
                </c:pt>
                <c:pt idx="190">
                  <c:v>69.519060561771823</c:v>
                </c:pt>
                <c:pt idx="191">
                  <c:v>63.945045197100157</c:v>
                </c:pt>
                <c:pt idx="192">
                  <c:v>101.6767669616361</c:v>
                </c:pt>
                <c:pt idx="193">
                  <c:v>51.459309367579486</c:v>
                </c:pt>
                <c:pt idx="194">
                  <c:v>94.408587116585281</c:v>
                </c:pt>
                <c:pt idx="195">
                  <c:v>98.514634757600646</c:v>
                </c:pt>
                <c:pt idx="196">
                  <c:v>285.72951610294865</c:v>
                </c:pt>
                <c:pt idx="197">
                  <c:v>239.44086848328553</c:v>
                </c:pt>
                <c:pt idx="198">
                  <c:v>292.0563018956521</c:v>
                </c:pt>
                <c:pt idx="199">
                  <c:v>199.37008876406816</c:v>
                </c:pt>
                <c:pt idx="200">
                  <c:v>176.20673361974161</c:v>
                </c:pt>
                <c:pt idx="201">
                  <c:v>217.66371037415362</c:v>
                </c:pt>
                <c:pt idx="202">
                  <c:v>234.28830665504555</c:v>
                </c:pt>
                <c:pt idx="203">
                  <c:v>200.30263188810648</c:v>
                </c:pt>
                <c:pt idx="204">
                  <c:v>247.34211084932389</c:v>
                </c:pt>
                <c:pt idx="205">
                  <c:v>170.91226743989668</c:v>
                </c:pt>
                <c:pt idx="206">
                  <c:v>299.01573798752537</c:v>
                </c:pt>
                <c:pt idx="207">
                  <c:v>187.09177537007329</c:v>
                </c:pt>
                <c:pt idx="208">
                  <c:v>192.28420021271111</c:v>
                </c:pt>
                <c:pt idx="209">
                  <c:v>189.94860185745495</c:v>
                </c:pt>
                <c:pt idx="210">
                  <c:v>247.91186901584447</c:v>
                </c:pt>
                <c:pt idx="211">
                  <c:v>206.62282069383426</c:v>
                </c:pt>
                <c:pt idx="212">
                  <c:v>178.64604033569555</c:v>
                </c:pt>
                <c:pt idx="213">
                  <c:v>186.97488788311932</c:v>
                </c:pt>
                <c:pt idx="214">
                  <c:v>277.83703416384924</c:v>
                </c:pt>
                <c:pt idx="215">
                  <c:v>203.80587278673769</c:v>
                </c:pt>
                <c:pt idx="216">
                  <c:v>294.90689960042988</c:v>
                </c:pt>
                <c:pt idx="217">
                  <c:v>302.3213810491178</c:v>
                </c:pt>
                <c:pt idx="218">
                  <c:v>342.28229006788308</c:v>
                </c:pt>
                <c:pt idx="219">
                  <c:v>262.23176864974437</c:v>
                </c:pt>
                <c:pt idx="220">
                  <c:v>308.01539557868773</c:v>
                </c:pt>
                <c:pt idx="221">
                  <c:v>246.84423821954508</c:v>
                </c:pt>
                <c:pt idx="222">
                  <c:v>451.01967081837699</c:v>
                </c:pt>
                <c:pt idx="223">
                  <c:v>336.17397372704829</c:v>
                </c:pt>
                <c:pt idx="224">
                  <c:v>339.84507384410961</c:v>
                </c:pt>
                <c:pt idx="225">
                  <c:v>479.47462164360769</c:v>
                </c:pt>
                <c:pt idx="226">
                  <c:v>414.00094906541904</c:v>
                </c:pt>
                <c:pt idx="227">
                  <c:v>413.35584980907021</c:v>
                </c:pt>
                <c:pt idx="228">
                  <c:v>325.75058112131552</c:v>
                </c:pt>
                <c:pt idx="229">
                  <c:v>272.68112040998807</c:v>
                </c:pt>
                <c:pt idx="230">
                  <c:v>395.4723089051916</c:v>
                </c:pt>
                <c:pt idx="231">
                  <c:v>320.49523895249052</c:v>
                </c:pt>
                <c:pt idx="232">
                  <c:v>353.87880655297823</c:v>
                </c:pt>
                <c:pt idx="233">
                  <c:v>413.13483110035776</c:v>
                </c:pt>
                <c:pt idx="234">
                  <c:v>339.48492408940376</c:v>
                </c:pt>
                <c:pt idx="235">
                  <c:v>384.07107319499602</c:v>
                </c:pt>
                <c:pt idx="236">
                  <c:v>437.91710749352734</c:v>
                </c:pt>
                <c:pt idx="237">
                  <c:v>309.85424525777785</c:v>
                </c:pt>
                <c:pt idx="238">
                  <c:v>402.210686286118</c:v>
                </c:pt>
                <c:pt idx="239">
                  <c:v>386.80647999055549</c:v>
                </c:pt>
                <c:pt idx="240">
                  <c:v>414.70418324955426</c:v>
                </c:pt>
                <c:pt idx="241">
                  <c:v>364.38366559524997</c:v>
                </c:pt>
                <c:pt idx="242">
                  <c:v>467.10646478890158</c:v>
                </c:pt>
                <c:pt idx="243">
                  <c:v>490.78621301950591</c:v>
                </c:pt>
                <c:pt idx="244">
                  <c:v>402.50113641289289</c:v>
                </c:pt>
                <c:pt idx="245">
                  <c:v>351.61851853923235</c:v>
                </c:pt>
                <c:pt idx="246">
                  <c:v>415.71997159013011</c:v>
                </c:pt>
                <c:pt idx="247">
                  <c:v>428.51637279535089</c:v>
                </c:pt>
                <c:pt idx="248">
                  <c:v>357.17978753530065</c:v>
                </c:pt>
                <c:pt idx="249">
                  <c:v>352.19957192406696</c:v>
                </c:pt>
                <c:pt idx="250">
                  <c:v>497.24670803832083</c:v>
                </c:pt>
                <c:pt idx="251">
                  <c:v>445.71489134259099</c:v>
                </c:pt>
                <c:pt idx="252">
                  <c:v>458.21940161874898</c:v>
                </c:pt>
                <c:pt idx="253">
                  <c:v>316.57151630370066</c:v>
                </c:pt>
                <c:pt idx="254">
                  <c:v>411.16683866582832</c:v>
                </c:pt>
                <c:pt idx="255">
                  <c:v>362.39530088788439</c:v>
                </c:pt>
                <c:pt idx="256">
                  <c:v>232.46779197325219</c:v>
                </c:pt>
                <c:pt idx="257">
                  <c:v>278.18093327004101</c:v>
                </c:pt>
                <c:pt idx="258">
                  <c:v>248.06073150615671</c:v>
                </c:pt>
                <c:pt idx="259">
                  <c:v>311.45035556366179</c:v>
                </c:pt>
                <c:pt idx="260">
                  <c:v>316.29261256938605</c:v>
                </c:pt>
                <c:pt idx="261">
                  <c:v>391.72041063336212</c:v>
                </c:pt>
                <c:pt idx="262">
                  <c:v>304.37076394059528</c:v>
                </c:pt>
                <c:pt idx="263">
                  <c:v>349.84684949669236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7-446C-AC47-4BD789B179C6}"/>
            </c:ext>
          </c:extLst>
        </c:ser>
        <c:ser>
          <c:idx val="1"/>
          <c:order val="1"/>
          <c:tx>
            <c:strRef>
              <c:f>era3_2news!$F$1</c:f>
              <c:strCache>
                <c:ptCount val="1"/>
                <c:pt idx="0">
                  <c:v>EPU w original P terms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era3_2news!$C$2:$C$265</c:f>
              <c:strCache>
                <c:ptCount val="264"/>
                <c:pt idx="0">
                  <c:v>2000M1</c:v>
                </c:pt>
                <c:pt idx="1">
                  <c:v>2000M2</c:v>
                </c:pt>
                <c:pt idx="2">
                  <c:v>2000M3</c:v>
                </c:pt>
                <c:pt idx="3">
                  <c:v>2000M4</c:v>
                </c:pt>
                <c:pt idx="4">
                  <c:v>2000M5</c:v>
                </c:pt>
                <c:pt idx="5">
                  <c:v>2000M6</c:v>
                </c:pt>
                <c:pt idx="6">
                  <c:v>2000M7</c:v>
                </c:pt>
                <c:pt idx="7">
                  <c:v>2000M8</c:v>
                </c:pt>
                <c:pt idx="8">
                  <c:v>2000M9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2001M1</c:v>
                </c:pt>
                <c:pt idx="13">
                  <c:v>2001M2</c:v>
                </c:pt>
                <c:pt idx="14">
                  <c:v>2001M3</c:v>
                </c:pt>
                <c:pt idx="15">
                  <c:v>2001M4</c:v>
                </c:pt>
                <c:pt idx="16">
                  <c:v>2001M5</c:v>
                </c:pt>
                <c:pt idx="17">
                  <c:v>2001M6</c:v>
                </c:pt>
                <c:pt idx="18">
                  <c:v>2001M7</c:v>
                </c:pt>
                <c:pt idx="19">
                  <c:v>2001M8</c:v>
                </c:pt>
                <c:pt idx="20">
                  <c:v>2001M9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2002M1</c:v>
                </c:pt>
                <c:pt idx="25">
                  <c:v>2002M2</c:v>
                </c:pt>
                <c:pt idx="26">
                  <c:v>2002M3</c:v>
                </c:pt>
                <c:pt idx="27">
                  <c:v>2002M4</c:v>
                </c:pt>
                <c:pt idx="28">
                  <c:v>2002M5</c:v>
                </c:pt>
                <c:pt idx="29">
                  <c:v>2002M6</c:v>
                </c:pt>
                <c:pt idx="30">
                  <c:v>2002M7</c:v>
                </c:pt>
                <c:pt idx="31">
                  <c:v>2002M8</c:v>
                </c:pt>
                <c:pt idx="32">
                  <c:v>2002M9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2003M1</c:v>
                </c:pt>
                <c:pt idx="37">
                  <c:v>2003M2</c:v>
                </c:pt>
                <c:pt idx="38">
                  <c:v>2003M3</c:v>
                </c:pt>
                <c:pt idx="39">
                  <c:v>2003M4</c:v>
                </c:pt>
                <c:pt idx="40">
                  <c:v>2003M5</c:v>
                </c:pt>
                <c:pt idx="41">
                  <c:v>2003M6</c:v>
                </c:pt>
                <c:pt idx="42">
                  <c:v>2003M7</c:v>
                </c:pt>
                <c:pt idx="43">
                  <c:v>2003M8</c:v>
                </c:pt>
                <c:pt idx="44">
                  <c:v>2003M9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2004M1</c:v>
                </c:pt>
                <c:pt idx="49">
                  <c:v>2004M2</c:v>
                </c:pt>
                <c:pt idx="50">
                  <c:v>2004M3</c:v>
                </c:pt>
                <c:pt idx="51">
                  <c:v>2004M4</c:v>
                </c:pt>
                <c:pt idx="52">
                  <c:v>2004M5</c:v>
                </c:pt>
                <c:pt idx="53">
                  <c:v>2004M6</c:v>
                </c:pt>
                <c:pt idx="54">
                  <c:v>2004M7</c:v>
                </c:pt>
                <c:pt idx="55">
                  <c:v>2004M8</c:v>
                </c:pt>
                <c:pt idx="56">
                  <c:v>2004M9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2005M1</c:v>
                </c:pt>
                <c:pt idx="61">
                  <c:v>2005M2</c:v>
                </c:pt>
                <c:pt idx="62">
                  <c:v>2005M3</c:v>
                </c:pt>
                <c:pt idx="63">
                  <c:v>2005M4</c:v>
                </c:pt>
                <c:pt idx="64">
                  <c:v>2005M5</c:v>
                </c:pt>
                <c:pt idx="65">
                  <c:v>2005M6</c:v>
                </c:pt>
                <c:pt idx="66">
                  <c:v>2005M7</c:v>
                </c:pt>
                <c:pt idx="67">
                  <c:v>2005M8</c:v>
                </c:pt>
                <c:pt idx="68">
                  <c:v>2005M9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2006M1</c:v>
                </c:pt>
                <c:pt idx="73">
                  <c:v>2006M2</c:v>
                </c:pt>
                <c:pt idx="74">
                  <c:v>2006M3</c:v>
                </c:pt>
                <c:pt idx="75">
                  <c:v>2006M4</c:v>
                </c:pt>
                <c:pt idx="76">
                  <c:v>2006M5</c:v>
                </c:pt>
                <c:pt idx="77">
                  <c:v>2006M6</c:v>
                </c:pt>
                <c:pt idx="78">
                  <c:v>2006M7</c:v>
                </c:pt>
                <c:pt idx="79">
                  <c:v>2006M8</c:v>
                </c:pt>
                <c:pt idx="80">
                  <c:v>2006M9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2007M1</c:v>
                </c:pt>
                <c:pt idx="85">
                  <c:v>2007M2</c:v>
                </c:pt>
                <c:pt idx="86">
                  <c:v>2007M3</c:v>
                </c:pt>
                <c:pt idx="87">
                  <c:v>2007M4</c:v>
                </c:pt>
                <c:pt idx="88">
                  <c:v>2007M5</c:v>
                </c:pt>
                <c:pt idx="89">
                  <c:v>2007M6</c:v>
                </c:pt>
                <c:pt idx="90">
                  <c:v>2007M7</c:v>
                </c:pt>
                <c:pt idx="91">
                  <c:v>2007M8</c:v>
                </c:pt>
                <c:pt idx="92">
                  <c:v>2007M9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2008M1</c:v>
                </c:pt>
                <c:pt idx="97">
                  <c:v>2008M2</c:v>
                </c:pt>
                <c:pt idx="98">
                  <c:v>2008M3</c:v>
                </c:pt>
                <c:pt idx="99">
                  <c:v>2008M4</c:v>
                </c:pt>
                <c:pt idx="100">
                  <c:v>2008M5</c:v>
                </c:pt>
                <c:pt idx="101">
                  <c:v>2008M6</c:v>
                </c:pt>
                <c:pt idx="102">
                  <c:v>2008M7</c:v>
                </c:pt>
                <c:pt idx="103">
                  <c:v>2008M8</c:v>
                </c:pt>
                <c:pt idx="104">
                  <c:v>2008M9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2009M1</c:v>
                </c:pt>
                <c:pt idx="109">
                  <c:v>2009M2</c:v>
                </c:pt>
                <c:pt idx="110">
                  <c:v>2009M3</c:v>
                </c:pt>
                <c:pt idx="111">
                  <c:v>2009M4</c:v>
                </c:pt>
                <c:pt idx="112">
                  <c:v>2009M5</c:v>
                </c:pt>
                <c:pt idx="113">
                  <c:v>2009M6</c:v>
                </c:pt>
                <c:pt idx="114">
                  <c:v>2009M7</c:v>
                </c:pt>
                <c:pt idx="115">
                  <c:v>2009M8</c:v>
                </c:pt>
                <c:pt idx="116">
                  <c:v>2009M9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2010M1</c:v>
                </c:pt>
                <c:pt idx="121">
                  <c:v>2010M2</c:v>
                </c:pt>
                <c:pt idx="122">
                  <c:v>2010M3</c:v>
                </c:pt>
                <c:pt idx="123">
                  <c:v>2010M4</c:v>
                </c:pt>
                <c:pt idx="124">
                  <c:v>2010M5</c:v>
                </c:pt>
                <c:pt idx="125">
                  <c:v>2010M6</c:v>
                </c:pt>
                <c:pt idx="126">
                  <c:v>2010M7</c:v>
                </c:pt>
                <c:pt idx="127">
                  <c:v>2010M8</c:v>
                </c:pt>
                <c:pt idx="128">
                  <c:v>2010M9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2011M1</c:v>
                </c:pt>
                <c:pt idx="133">
                  <c:v>2011M2</c:v>
                </c:pt>
                <c:pt idx="134">
                  <c:v>2011M3</c:v>
                </c:pt>
                <c:pt idx="135">
                  <c:v>2011M4</c:v>
                </c:pt>
                <c:pt idx="136">
                  <c:v>2011M5</c:v>
                </c:pt>
                <c:pt idx="137">
                  <c:v>2011M6</c:v>
                </c:pt>
                <c:pt idx="138">
                  <c:v>2011M7</c:v>
                </c:pt>
                <c:pt idx="139">
                  <c:v>2011M8</c:v>
                </c:pt>
                <c:pt idx="140">
                  <c:v>2011M9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2012M1</c:v>
                </c:pt>
                <c:pt idx="145">
                  <c:v>2012M2</c:v>
                </c:pt>
                <c:pt idx="146">
                  <c:v>2012M3</c:v>
                </c:pt>
                <c:pt idx="147">
                  <c:v>2012M4</c:v>
                </c:pt>
                <c:pt idx="148">
                  <c:v>2012M5</c:v>
                </c:pt>
                <c:pt idx="149">
                  <c:v>2012M6</c:v>
                </c:pt>
                <c:pt idx="150">
                  <c:v>2012M7</c:v>
                </c:pt>
                <c:pt idx="151">
                  <c:v>2012M8</c:v>
                </c:pt>
                <c:pt idx="152">
                  <c:v>2012M9</c:v>
                </c:pt>
                <c:pt idx="153">
                  <c:v>2012M10</c:v>
                </c:pt>
                <c:pt idx="154">
                  <c:v>2012M11</c:v>
                </c:pt>
                <c:pt idx="155">
                  <c:v>2012M12</c:v>
                </c:pt>
                <c:pt idx="156">
                  <c:v>2013M1</c:v>
                </c:pt>
                <c:pt idx="157">
                  <c:v>2013M2</c:v>
                </c:pt>
                <c:pt idx="158">
                  <c:v>2013M3</c:v>
                </c:pt>
                <c:pt idx="159">
                  <c:v>2013M4</c:v>
                </c:pt>
                <c:pt idx="160">
                  <c:v>2013M5</c:v>
                </c:pt>
                <c:pt idx="161">
                  <c:v>2013M6</c:v>
                </c:pt>
                <c:pt idx="162">
                  <c:v>2013M7</c:v>
                </c:pt>
                <c:pt idx="163">
                  <c:v>2013M8</c:v>
                </c:pt>
                <c:pt idx="164">
                  <c:v>2013M9</c:v>
                </c:pt>
                <c:pt idx="165">
                  <c:v>2013M10</c:v>
                </c:pt>
                <c:pt idx="166">
                  <c:v>2013M11</c:v>
                </c:pt>
                <c:pt idx="167">
                  <c:v>2013M12</c:v>
                </c:pt>
                <c:pt idx="168">
                  <c:v>2014M1</c:v>
                </c:pt>
                <c:pt idx="169">
                  <c:v>2014M2</c:v>
                </c:pt>
                <c:pt idx="170">
                  <c:v>2014M3</c:v>
                </c:pt>
                <c:pt idx="171">
                  <c:v>2014M4</c:v>
                </c:pt>
                <c:pt idx="172">
                  <c:v>2014M5</c:v>
                </c:pt>
                <c:pt idx="173">
                  <c:v>2014M6</c:v>
                </c:pt>
                <c:pt idx="174">
                  <c:v>2014M7</c:v>
                </c:pt>
                <c:pt idx="175">
                  <c:v>2014M8</c:v>
                </c:pt>
                <c:pt idx="176">
                  <c:v>2014M9</c:v>
                </c:pt>
                <c:pt idx="177">
                  <c:v>2014M10</c:v>
                </c:pt>
                <c:pt idx="178">
                  <c:v>2014M11</c:v>
                </c:pt>
                <c:pt idx="179">
                  <c:v>2014M12</c:v>
                </c:pt>
                <c:pt idx="180">
                  <c:v>2015M1</c:v>
                </c:pt>
                <c:pt idx="181">
                  <c:v>2015M2</c:v>
                </c:pt>
                <c:pt idx="182">
                  <c:v>2015M3</c:v>
                </c:pt>
                <c:pt idx="183">
                  <c:v>2015M4</c:v>
                </c:pt>
                <c:pt idx="184">
                  <c:v>2015M5</c:v>
                </c:pt>
                <c:pt idx="185">
                  <c:v>2015M6</c:v>
                </c:pt>
                <c:pt idx="186">
                  <c:v>2015M7</c:v>
                </c:pt>
                <c:pt idx="187">
                  <c:v>2015M8</c:v>
                </c:pt>
                <c:pt idx="188">
                  <c:v>2015M9</c:v>
                </c:pt>
                <c:pt idx="189">
                  <c:v>2015M10</c:v>
                </c:pt>
                <c:pt idx="190">
                  <c:v>2015M11</c:v>
                </c:pt>
                <c:pt idx="191">
                  <c:v>2015M12</c:v>
                </c:pt>
                <c:pt idx="192">
                  <c:v>2016M1</c:v>
                </c:pt>
                <c:pt idx="193">
                  <c:v>2016M2</c:v>
                </c:pt>
                <c:pt idx="194">
                  <c:v>2016M3</c:v>
                </c:pt>
                <c:pt idx="195">
                  <c:v>2016M4</c:v>
                </c:pt>
                <c:pt idx="196">
                  <c:v>2016M5</c:v>
                </c:pt>
                <c:pt idx="197">
                  <c:v>2016M6</c:v>
                </c:pt>
                <c:pt idx="198">
                  <c:v>2016M7</c:v>
                </c:pt>
                <c:pt idx="199">
                  <c:v>2016M8</c:v>
                </c:pt>
                <c:pt idx="200">
                  <c:v>2016M9</c:v>
                </c:pt>
                <c:pt idx="201">
                  <c:v>2016M10</c:v>
                </c:pt>
                <c:pt idx="202">
                  <c:v>2016M11</c:v>
                </c:pt>
                <c:pt idx="203">
                  <c:v>2016M12</c:v>
                </c:pt>
                <c:pt idx="204">
                  <c:v>2017M1</c:v>
                </c:pt>
                <c:pt idx="205">
                  <c:v>2017M2</c:v>
                </c:pt>
                <c:pt idx="206">
                  <c:v>2017M3</c:v>
                </c:pt>
                <c:pt idx="207">
                  <c:v>2017M4</c:v>
                </c:pt>
                <c:pt idx="208">
                  <c:v>2017M5</c:v>
                </c:pt>
                <c:pt idx="209">
                  <c:v>2017M6</c:v>
                </c:pt>
                <c:pt idx="210">
                  <c:v>2017M7</c:v>
                </c:pt>
                <c:pt idx="211">
                  <c:v>2017M8</c:v>
                </c:pt>
                <c:pt idx="212">
                  <c:v>2017M9</c:v>
                </c:pt>
                <c:pt idx="213">
                  <c:v>2017M10</c:v>
                </c:pt>
                <c:pt idx="214">
                  <c:v>2017M11</c:v>
                </c:pt>
                <c:pt idx="215">
                  <c:v>2017M12</c:v>
                </c:pt>
                <c:pt idx="216">
                  <c:v>2018M1</c:v>
                </c:pt>
                <c:pt idx="217">
                  <c:v>2018M2</c:v>
                </c:pt>
                <c:pt idx="218">
                  <c:v>2018M3</c:v>
                </c:pt>
                <c:pt idx="219">
                  <c:v>2018M4</c:v>
                </c:pt>
                <c:pt idx="220">
                  <c:v>2018M5</c:v>
                </c:pt>
                <c:pt idx="221">
                  <c:v>2018M6</c:v>
                </c:pt>
                <c:pt idx="222">
                  <c:v>2018M7</c:v>
                </c:pt>
                <c:pt idx="223">
                  <c:v>2018M8</c:v>
                </c:pt>
                <c:pt idx="224">
                  <c:v>2018M9</c:v>
                </c:pt>
                <c:pt idx="225">
                  <c:v>2018M10</c:v>
                </c:pt>
                <c:pt idx="226">
                  <c:v>2018M11</c:v>
                </c:pt>
                <c:pt idx="227">
                  <c:v>2018M12</c:v>
                </c:pt>
                <c:pt idx="228">
                  <c:v>2019M1</c:v>
                </c:pt>
                <c:pt idx="229">
                  <c:v>2019M2</c:v>
                </c:pt>
                <c:pt idx="230">
                  <c:v>2019M3</c:v>
                </c:pt>
                <c:pt idx="231">
                  <c:v>2019M4</c:v>
                </c:pt>
                <c:pt idx="232">
                  <c:v>2019M5</c:v>
                </c:pt>
                <c:pt idx="233">
                  <c:v>2019M6</c:v>
                </c:pt>
                <c:pt idx="234">
                  <c:v>2019M7</c:v>
                </c:pt>
                <c:pt idx="235">
                  <c:v>2019M8</c:v>
                </c:pt>
                <c:pt idx="236">
                  <c:v>2019M9</c:v>
                </c:pt>
                <c:pt idx="237">
                  <c:v>2019M10</c:v>
                </c:pt>
                <c:pt idx="238">
                  <c:v>2019M11</c:v>
                </c:pt>
                <c:pt idx="239">
                  <c:v>2019M12</c:v>
                </c:pt>
                <c:pt idx="240">
                  <c:v>2020M1</c:v>
                </c:pt>
                <c:pt idx="241">
                  <c:v>2020M2</c:v>
                </c:pt>
                <c:pt idx="242">
                  <c:v>2020M3</c:v>
                </c:pt>
                <c:pt idx="243">
                  <c:v>2020M4</c:v>
                </c:pt>
                <c:pt idx="244">
                  <c:v>2020M5</c:v>
                </c:pt>
                <c:pt idx="245">
                  <c:v>2020M6</c:v>
                </c:pt>
                <c:pt idx="246">
                  <c:v>2020M7</c:v>
                </c:pt>
                <c:pt idx="247">
                  <c:v>2020M8</c:v>
                </c:pt>
                <c:pt idx="248">
                  <c:v>2020M9</c:v>
                </c:pt>
                <c:pt idx="249">
                  <c:v>2020M10</c:v>
                </c:pt>
                <c:pt idx="250">
                  <c:v>2020M11</c:v>
                </c:pt>
                <c:pt idx="251">
                  <c:v>2020M12</c:v>
                </c:pt>
                <c:pt idx="252">
                  <c:v>2021M1</c:v>
                </c:pt>
                <c:pt idx="253">
                  <c:v>2021M2</c:v>
                </c:pt>
                <c:pt idx="254">
                  <c:v>2021M3</c:v>
                </c:pt>
                <c:pt idx="255">
                  <c:v>2021M4</c:v>
                </c:pt>
                <c:pt idx="256">
                  <c:v>2021M5</c:v>
                </c:pt>
                <c:pt idx="257">
                  <c:v>2021M6</c:v>
                </c:pt>
                <c:pt idx="258">
                  <c:v>2021M7</c:v>
                </c:pt>
                <c:pt idx="259">
                  <c:v>2021M8</c:v>
                </c:pt>
                <c:pt idx="260">
                  <c:v>2021M9</c:v>
                </c:pt>
                <c:pt idx="261">
                  <c:v>2021M10</c:v>
                </c:pt>
                <c:pt idx="262">
                  <c:v>2021M11</c:v>
                </c:pt>
                <c:pt idx="263">
                  <c:v>2021M12</c:v>
                </c:pt>
              </c:strCache>
            </c:strRef>
          </c:cat>
          <c:val>
            <c:numRef>
              <c:f>era3_2news!$F$2:$F$272</c:f>
              <c:numCache>
                <c:formatCode>General</c:formatCode>
                <c:ptCount val="271"/>
                <c:pt idx="0">
                  <c:v>58.984503879999998</c:v>
                </c:pt>
                <c:pt idx="1">
                  <c:v>15.919178929999999</c:v>
                </c:pt>
                <c:pt idx="2">
                  <c:v>46.516847329999997</c:v>
                </c:pt>
                <c:pt idx="3">
                  <c:v>28.302972690000001</c:v>
                </c:pt>
                <c:pt idx="4">
                  <c:v>31.42203087</c:v>
                </c:pt>
                <c:pt idx="5">
                  <c:v>43.220948909999997</c:v>
                </c:pt>
                <c:pt idx="6">
                  <c:v>42.661238109999999</c:v>
                </c:pt>
                <c:pt idx="7">
                  <c:v>27.396287040000001</c:v>
                </c:pt>
                <c:pt idx="8">
                  <c:v>31.499938920000002</c:v>
                </c:pt>
                <c:pt idx="9">
                  <c:v>42.288053249999997</c:v>
                </c:pt>
                <c:pt idx="10">
                  <c:v>10.111332750000001</c:v>
                </c:pt>
                <c:pt idx="11">
                  <c:v>48.474645469999999</c:v>
                </c:pt>
                <c:pt idx="12">
                  <c:v>52.628615779999997</c:v>
                </c:pt>
                <c:pt idx="13">
                  <c:v>40.722097580000003</c:v>
                </c:pt>
                <c:pt idx="14">
                  <c:v>58.164616270000003</c:v>
                </c:pt>
                <c:pt idx="15">
                  <c:v>26.102205779999998</c:v>
                </c:pt>
                <c:pt idx="16">
                  <c:v>27.74165868</c:v>
                </c:pt>
                <c:pt idx="17">
                  <c:v>41.252264740000001</c:v>
                </c:pt>
                <c:pt idx="18">
                  <c:v>30.334826029999999</c:v>
                </c:pt>
                <c:pt idx="19">
                  <c:v>38.780875309999999</c:v>
                </c:pt>
                <c:pt idx="20">
                  <c:v>43.49153501</c:v>
                </c:pt>
                <c:pt idx="21">
                  <c:v>51.099769360000003</c:v>
                </c:pt>
                <c:pt idx="22">
                  <c:v>53.284764189999997</c:v>
                </c:pt>
                <c:pt idx="23">
                  <c:v>60.701312350000002</c:v>
                </c:pt>
                <c:pt idx="24">
                  <c:v>62.382644450000001</c:v>
                </c:pt>
                <c:pt idx="25">
                  <c:v>40.89060422</c:v>
                </c:pt>
                <c:pt idx="26">
                  <c:v>54.13427806</c:v>
                </c:pt>
                <c:pt idx="27">
                  <c:v>45.876889920000004</c:v>
                </c:pt>
                <c:pt idx="28">
                  <c:v>46.985458170000001</c:v>
                </c:pt>
                <c:pt idx="29">
                  <c:v>30.367354039999999</c:v>
                </c:pt>
                <c:pt idx="30">
                  <c:v>54.345139580000001</c:v>
                </c:pt>
                <c:pt idx="31">
                  <c:v>44.13366267</c:v>
                </c:pt>
                <c:pt idx="32">
                  <c:v>55.477080729999997</c:v>
                </c:pt>
                <c:pt idx="33">
                  <c:v>56.663858249999997</c:v>
                </c:pt>
                <c:pt idx="34">
                  <c:v>59.875639079999999</c:v>
                </c:pt>
                <c:pt idx="35">
                  <c:v>91.016985879999993</c:v>
                </c:pt>
                <c:pt idx="36">
                  <c:v>46.175380269999998</c:v>
                </c:pt>
                <c:pt idx="37">
                  <c:v>27.99059579</c:v>
                </c:pt>
                <c:pt idx="38">
                  <c:v>71.173072149999996</c:v>
                </c:pt>
                <c:pt idx="39">
                  <c:v>101.5685022</c:v>
                </c:pt>
                <c:pt idx="40">
                  <c:v>68.830519929999994</c:v>
                </c:pt>
                <c:pt idx="41">
                  <c:v>54.981279149999999</c:v>
                </c:pt>
                <c:pt idx="42">
                  <c:v>85.334106140000003</c:v>
                </c:pt>
                <c:pt idx="43">
                  <c:v>61.098278809999996</c:v>
                </c:pt>
                <c:pt idx="44">
                  <c:v>49.722160119999998</c:v>
                </c:pt>
                <c:pt idx="45">
                  <c:v>62.866182549999998</c:v>
                </c:pt>
                <c:pt idx="46">
                  <c:v>38.856265129999997</c:v>
                </c:pt>
                <c:pt idx="47">
                  <c:v>53.13373679</c:v>
                </c:pt>
                <c:pt idx="48">
                  <c:v>55.868370540000001</c:v>
                </c:pt>
                <c:pt idx="49">
                  <c:v>57.555542580000001</c:v>
                </c:pt>
                <c:pt idx="50">
                  <c:v>47.898752299999998</c:v>
                </c:pt>
                <c:pt idx="51">
                  <c:v>58.920705239999997</c:v>
                </c:pt>
                <c:pt idx="52">
                  <c:v>37.121597770000001</c:v>
                </c:pt>
                <c:pt idx="53">
                  <c:v>51.07455418</c:v>
                </c:pt>
                <c:pt idx="54">
                  <c:v>47.370728010000001</c:v>
                </c:pt>
                <c:pt idx="55">
                  <c:v>44.32878307</c:v>
                </c:pt>
                <c:pt idx="56">
                  <c:v>34.604334379999997</c:v>
                </c:pt>
                <c:pt idx="57">
                  <c:v>61.898680059999997</c:v>
                </c:pt>
                <c:pt idx="58">
                  <c:v>48.652495219999999</c:v>
                </c:pt>
                <c:pt idx="59">
                  <c:v>73.231895219999998</c:v>
                </c:pt>
                <c:pt idx="60">
                  <c:v>48.805328029999998</c:v>
                </c:pt>
                <c:pt idx="61">
                  <c:v>39.653266649999999</c:v>
                </c:pt>
                <c:pt idx="62">
                  <c:v>41.163790890000001</c:v>
                </c:pt>
                <c:pt idx="63">
                  <c:v>79.471275079999998</c:v>
                </c:pt>
                <c:pt idx="64">
                  <c:v>23.71642907</c:v>
                </c:pt>
                <c:pt idx="65">
                  <c:v>46.791820739999999</c:v>
                </c:pt>
                <c:pt idx="66">
                  <c:v>61.57892682</c:v>
                </c:pt>
                <c:pt idx="67">
                  <c:v>59.42799789</c:v>
                </c:pt>
                <c:pt idx="68">
                  <c:v>69.968233359999999</c:v>
                </c:pt>
                <c:pt idx="69">
                  <c:v>52.494494230000001</c:v>
                </c:pt>
                <c:pt idx="70">
                  <c:v>35.515949740000003</c:v>
                </c:pt>
                <c:pt idx="71">
                  <c:v>64.147769839999995</c:v>
                </c:pt>
                <c:pt idx="72">
                  <c:v>97.783525130000001</c:v>
                </c:pt>
                <c:pt idx="73">
                  <c:v>63.491650870000001</c:v>
                </c:pt>
                <c:pt idx="74">
                  <c:v>55.148081609999998</c:v>
                </c:pt>
                <c:pt idx="75">
                  <c:v>59.352185419999998</c:v>
                </c:pt>
                <c:pt idx="76">
                  <c:v>37.875954559999997</c:v>
                </c:pt>
                <c:pt idx="77">
                  <c:v>46.967444239999999</c:v>
                </c:pt>
                <c:pt idx="78">
                  <c:v>55.857432670000001</c:v>
                </c:pt>
                <c:pt idx="79">
                  <c:v>59.313617800000003</c:v>
                </c:pt>
                <c:pt idx="80">
                  <c:v>24.8763386</c:v>
                </c:pt>
                <c:pt idx="81">
                  <c:v>70.763221700000003</c:v>
                </c:pt>
                <c:pt idx="82">
                  <c:v>59.047006379999999</c:v>
                </c:pt>
                <c:pt idx="83">
                  <c:v>64.149349709999996</c:v>
                </c:pt>
                <c:pt idx="84">
                  <c:v>28.997230420000001</c:v>
                </c:pt>
                <c:pt idx="85">
                  <c:v>39.755437329999999</c:v>
                </c:pt>
                <c:pt idx="86">
                  <c:v>60.245909859999998</c:v>
                </c:pt>
                <c:pt idx="87">
                  <c:v>41.061600560000002</c:v>
                </c:pt>
                <c:pt idx="88">
                  <c:v>37.013331309999998</c:v>
                </c:pt>
                <c:pt idx="89">
                  <c:v>44.43644407</c:v>
                </c:pt>
                <c:pt idx="90">
                  <c:v>58.835015660000003</c:v>
                </c:pt>
                <c:pt idx="91">
                  <c:v>50.138049350000003</c:v>
                </c:pt>
                <c:pt idx="92">
                  <c:v>59.033218230000003</c:v>
                </c:pt>
                <c:pt idx="93">
                  <c:v>55.082712110000003</c:v>
                </c:pt>
                <c:pt idx="94">
                  <c:v>46.671064960000002</c:v>
                </c:pt>
                <c:pt idx="95">
                  <c:v>84.050545260000007</c:v>
                </c:pt>
                <c:pt idx="96">
                  <c:v>82.042925449999998</c:v>
                </c:pt>
                <c:pt idx="97">
                  <c:v>54.385758260000003</c:v>
                </c:pt>
                <c:pt idx="98">
                  <c:v>135.9465055</c:v>
                </c:pt>
                <c:pt idx="99">
                  <c:v>91.602679240000001</c:v>
                </c:pt>
                <c:pt idx="100">
                  <c:v>67.599628730000006</c:v>
                </c:pt>
                <c:pt idx="101">
                  <c:v>62.944362050000002</c:v>
                </c:pt>
                <c:pt idx="102">
                  <c:v>126.0443442</c:v>
                </c:pt>
                <c:pt idx="103">
                  <c:v>128.41674119999999</c:v>
                </c:pt>
                <c:pt idx="104">
                  <c:v>103.9330504</c:v>
                </c:pt>
                <c:pt idx="105">
                  <c:v>150.53025220000001</c:v>
                </c:pt>
                <c:pt idx="106">
                  <c:v>126.0783957</c:v>
                </c:pt>
                <c:pt idx="107">
                  <c:v>125.1415112</c:v>
                </c:pt>
                <c:pt idx="108">
                  <c:v>133.94778099999999</c:v>
                </c:pt>
                <c:pt idx="109">
                  <c:v>102.8741879</c:v>
                </c:pt>
                <c:pt idx="110">
                  <c:v>116.0514077</c:v>
                </c:pt>
                <c:pt idx="111">
                  <c:v>81.103880610000004</c:v>
                </c:pt>
                <c:pt idx="112">
                  <c:v>57.25819516</c:v>
                </c:pt>
                <c:pt idx="113">
                  <c:v>179.84661980000001</c:v>
                </c:pt>
                <c:pt idx="114">
                  <c:v>134.78488970000001</c:v>
                </c:pt>
                <c:pt idx="115">
                  <c:v>121.93505159999999</c:v>
                </c:pt>
                <c:pt idx="116">
                  <c:v>190.31610259999999</c:v>
                </c:pt>
                <c:pt idx="117">
                  <c:v>121.2544527</c:v>
                </c:pt>
                <c:pt idx="118">
                  <c:v>123.0599435</c:v>
                </c:pt>
                <c:pt idx="119">
                  <c:v>103.5806473</c:v>
                </c:pt>
                <c:pt idx="120">
                  <c:v>119.1620388</c:v>
                </c:pt>
                <c:pt idx="121">
                  <c:v>106.04945840000001</c:v>
                </c:pt>
                <c:pt idx="122">
                  <c:v>143.92237729999999</c:v>
                </c:pt>
                <c:pt idx="123">
                  <c:v>95.04216108</c:v>
                </c:pt>
                <c:pt idx="124">
                  <c:v>106.9251537</c:v>
                </c:pt>
                <c:pt idx="125">
                  <c:v>138.49051030000001</c:v>
                </c:pt>
                <c:pt idx="126">
                  <c:v>127.5013123</c:v>
                </c:pt>
                <c:pt idx="127">
                  <c:v>95.159782710000002</c:v>
                </c:pt>
                <c:pt idx="128">
                  <c:v>82.114615380000004</c:v>
                </c:pt>
                <c:pt idx="129">
                  <c:v>97.899682560000002</c:v>
                </c:pt>
                <c:pt idx="130">
                  <c:v>93.287463389999999</c:v>
                </c:pt>
                <c:pt idx="131">
                  <c:v>125.76593769999999</c:v>
                </c:pt>
                <c:pt idx="132">
                  <c:v>155.04625530000001</c:v>
                </c:pt>
                <c:pt idx="133">
                  <c:v>59.007436779999999</c:v>
                </c:pt>
                <c:pt idx="134">
                  <c:v>120.77013239999999</c:v>
                </c:pt>
                <c:pt idx="135">
                  <c:v>135.17174120000001</c:v>
                </c:pt>
                <c:pt idx="136">
                  <c:v>74.122883349999995</c:v>
                </c:pt>
                <c:pt idx="137">
                  <c:v>102.6547133</c:v>
                </c:pt>
                <c:pt idx="138">
                  <c:v>99.841595089999998</c:v>
                </c:pt>
                <c:pt idx="139">
                  <c:v>140.2647613</c:v>
                </c:pt>
                <c:pt idx="140">
                  <c:v>142.51498799999999</c:v>
                </c:pt>
                <c:pt idx="141">
                  <c:v>157.7215381</c:v>
                </c:pt>
                <c:pt idx="142">
                  <c:v>161.85022140000001</c:v>
                </c:pt>
                <c:pt idx="143">
                  <c:v>159.6143965</c:v>
                </c:pt>
                <c:pt idx="144">
                  <c:v>120.44908940000001</c:v>
                </c:pt>
                <c:pt idx="145">
                  <c:v>139.15250499999999</c:v>
                </c:pt>
                <c:pt idx="146">
                  <c:v>136.77979160000001</c:v>
                </c:pt>
                <c:pt idx="147">
                  <c:v>126.3162952</c:v>
                </c:pt>
                <c:pt idx="148">
                  <c:v>133.15004479999999</c:v>
                </c:pt>
                <c:pt idx="149">
                  <c:v>139.038172</c:v>
                </c:pt>
                <c:pt idx="150">
                  <c:v>120.4032902</c:v>
                </c:pt>
                <c:pt idx="151">
                  <c:v>78.76684521</c:v>
                </c:pt>
                <c:pt idx="152">
                  <c:v>120.4692178</c:v>
                </c:pt>
                <c:pt idx="153">
                  <c:v>113.10463420000001</c:v>
                </c:pt>
                <c:pt idx="154">
                  <c:v>122.3191181</c:v>
                </c:pt>
                <c:pt idx="155">
                  <c:v>142.077437</c:v>
                </c:pt>
                <c:pt idx="156">
                  <c:v>130.1575789</c:v>
                </c:pt>
                <c:pt idx="157">
                  <c:v>84.271350200000001</c:v>
                </c:pt>
                <c:pt idx="158">
                  <c:v>90.5134379</c:v>
                </c:pt>
                <c:pt idx="159">
                  <c:v>119.67111130000001</c:v>
                </c:pt>
                <c:pt idx="160">
                  <c:v>71.521927779999999</c:v>
                </c:pt>
                <c:pt idx="161">
                  <c:v>102.7161109</c:v>
                </c:pt>
                <c:pt idx="162">
                  <c:v>76.239996099999999</c:v>
                </c:pt>
                <c:pt idx="163">
                  <c:v>100.91122489999999</c:v>
                </c:pt>
                <c:pt idx="164">
                  <c:v>100.9327663</c:v>
                </c:pt>
                <c:pt idx="165">
                  <c:v>153.1258459</c:v>
                </c:pt>
                <c:pt idx="166">
                  <c:v>120.5846365</c:v>
                </c:pt>
                <c:pt idx="167">
                  <c:v>124.1559747</c:v>
                </c:pt>
                <c:pt idx="168">
                  <c:v>103.5485547</c:v>
                </c:pt>
                <c:pt idx="169">
                  <c:v>70.579144069999998</c:v>
                </c:pt>
                <c:pt idx="170">
                  <c:v>99.974144170000002</c:v>
                </c:pt>
                <c:pt idx="171">
                  <c:v>129.54638890000001</c:v>
                </c:pt>
                <c:pt idx="172">
                  <c:v>77.431496879999997</c:v>
                </c:pt>
                <c:pt idx="173">
                  <c:v>105.80551560000001</c:v>
                </c:pt>
                <c:pt idx="174">
                  <c:v>94.600665059999997</c:v>
                </c:pt>
                <c:pt idx="175">
                  <c:v>77.599319769999994</c:v>
                </c:pt>
                <c:pt idx="176">
                  <c:v>107.9098285</c:v>
                </c:pt>
                <c:pt idx="177">
                  <c:v>99.813898640000005</c:v>
                </c:pt>
                <c:pt idx="178">
                  <c:v>120.1338512</c:v>
                </c:pt>
                <c:pt idx="179">
                  <c:v>58.899236170000002</c:v>
                </c:pt>
                <c:pt idx="180">
                  <c:v>98.034933719999998</c:v>
                </c:pt>
                <c:pt idx="181">
                  <c:v>95.111939730000003</c:v>
                </c:pt>
                <c:pt idx="182">
                  <c:v>116.26565100000001</c:v>
                </c:pt>
                <c:pt idx="183">
                  <c:v>63.939070569999998</c:v>
                </c:pt>
                <c:pt idx="184">
                  <c:v>68.250765759999993</c:v>
                </c:pt>
                <c:pt idx="185">
                  <c:v>95.536249359999999</c:v>
                </c:pt>
                <c:pt idx="186">
                  <c:v>133.63952019999999</c:v>
                </c:pt>
                <c:pt idx="187">
                  <c:v>60.205907719999999</c:v>
                </c:pt>
                <c:pt idx="188">
                  <c:v>96.430615470000006</c:v>
                </c:pt>
                <c:pt idx="189">
                  <c:v>87.339764990000006</c:v>
                </c:pt>
                <c:pt idx="190">
                  <c:v>96.078010090000006</c:v>
                </c:pt>
                <c:pt idx="191">
                  <c:v>94.538065070000002</c:v>
                </c:pt>
                <c:pt idx="192">
                  <c:v>127.4782714</c:v>
                </c:pt>
                <c:pt idx="193">
                  <c:v>108.05523580000001</c:v>
                </c:pt>
                <c:pt idx="194">
                  <c:v>155.2279389</c:v>
                </c:pt>
                <c:pt idx="195">
                  <c:v>165.2380053</c:v>
                </c:pt>
                <c:pt idx="196">
                  <c:v>117.5464314</c:v>
                </c:pt>
                <c:pt idx="197">
                  <c:v>131.45701539999999</c:v>
                </c:pt>
                <c:pt idx="198">
                  <c:v>112.39947549999999</c:v>
                </c:pt>
                <c:pt idx="199">
                  <c:v>116.325771</c:v>
                </c:pt>
                <c:pt idx="200">
                  <c:v>147.56455260000001</c:v>
                </c:pt>
                <c:pt idx="201">
                  <c:v>106.809263</c:v>
                </c:pt>
                <c:pt idx="202">
                  <c:v>133.09709269999999</c:v>
                </c:pt>
                <c:pt idx="203">
                  <c:v>130.56736169999999</c:v>
                </c:pt>
                <c:pt idx="204">
                  <c:v>306.03749599999998</c:v>
                </c:pt>
                <c:pt idx="205">
                  <c:v>176.39958050000001</c:v>
                </c:pt>
                <c:pt idx="206">
                  <c:v>349.05313289999998</c:v>
                </c:pt>
                <c:pt idx="207">
                  <c:v>174.19277120000001</c:v>
                </c:pt>
                <c:pt idx="208">
                  <c:v>130.75535189999999</c:v>
                </c:pt>
                <c:pt idx="209">
                  <c:v>227.65972830000001</c:v>
                </c:pt>
                <c:pt idx="210">
                  <c:v>228.24149249999999</c:v>
                </c:pt>
                <c:pt idx="211">
                  <c:v>164.68483280000001</c:v>
                </c:pt>
                <c:pt idx="212">
                  <c:v>206.38444920000001</c:v>
                </c:pt>
                <c:pt idx="213">
                  <c:v>142.533602</c:v>
                </c:pt>
                <c:pt idx="214">
                  <c:v>206.03775880000001</c:v>
                </c:pt>
                <c:pt idx="215">
                  <c:v>167.6842327</c:v>
                </c:pt>
                <c:pt idx="216">
                  <c:v>265.07960869999999</c:v>
                </c:pt>
                <c:pt idx="217">
                  <c:v>149.60215199999999</c:v>
                </c:pt>
                <c:pt idx="218">
                  <c:v>254.1363255</c:v>
                </c:pt>
                <c:pt idx="219">
                  <c:v>241.73935700000001</c:v>
                </c:pt>
                <c:pt idx="220">
                  <c:v>210.7990925</c:v>
                </c:pt>
                <c:pt idx="221">
                  <c:v>203.08928209999999</c:v>
                </c:pt>
                <c:pt idx="222">
                  <c:v>395.67206010000001</c:v>
                </c:pt>
                <c:pt idx="223">
                  <c:v>269.47653439999999</c:v>
                </c:pt>
                <c:pt idx="224">
                  <c:v>314.08770320000002</c:v>
                </c:pt>
                <c:pt idx="225">
                  <c:v>343.37034940000001</c:v>
                </c:pt>
                <c:pt idx="226">
                  <c:v>438.23589720000001</c:v>
                </c:pt>
                <c:pt idx="227">
                  <c:v>248.4691029</c:v>
                </c:pt>
                <c:pt idx="228">
                  <c:v>288.09946849856198</c:v>
                </c:pt>
                <c:pt idx="229">
                  <c:v>239.98644436261799</c:v>
                </c:pt>
                <c:pt idx="230">
                  <c:v>411.15006426645402</c:v>
                </c:pt>
                <c:pt idx="231">
                  <c:v>319.41476448201303</c:v>
                </c:pt>
                <c:pt idx="232">
                  <c:v>365.10149999613799</c:v>
                </c:pt>
                <c:pt idx="233">
                  <c:v>649.07253581615396</c:v>
                </c:pt>
                <c:pt idx="234">
                  <c:v>375.902337503833</c:v>
                </c:pt>
                <c:pt idx="235">
                  <c:v>395.98579905966602</c:v>
                </c:pt>
                <c:pt idx="236">
                  <c:v>347.394796595017</c:v>
                </c:pt>
                <c:pt idx="237">
                  <c:v>234.09523247574299</c:v>
                </c:pt>
                <c:pt idx="238">
                  <c:v>396.17900028442199</c:v>
                </c:pt>
                <c:pt idx="239">
                  <c:v>337.92146503386198</c:v>
                </c:pt>
                <c:pt idx="240">
                  <c:v>250.32190350095601</c:v>
                </c:pt>
                <c:pt idx="241">
                  <c:v>195.70616937367399</c:v>
                </c:pt>
                <c:pt idx="242">
                  <c:v>219.40250898034799</c:v>
                </c:pt>
                <c:pt idx="243">
                  <c:v>328.80540030011502</c:v>
                </c:pt>
                <c:pt idx="244">
                  <c:v>501.33444442373002</c:v>
                </c:pt>
                <c:pt idx="245">
                  <c:v>421.64111093387902</c:v>
                </c:pt>
                <c:pt idx="246">
                  <c:v>324.66256617053398</c:v>
                </c:pt>
                <c:pt idx="247">
                  <c:v>451.63108785106903</c:v>
                </c:pt>
                <c:pt idx="248">
                  <c:v>493.40203970561902</c:v>
                </c:pt>
                <c:pt idx="249">
                  <c:v>396.79674987595001</c:v>
                </c:pt>
                <c:pt idx="250">
                  <c:v>661.82804828748999</c:v>
                </c:pt>
                <c:pt idx="251">
                  <c:v>439.12363543021701</c:v>
                </c:pt>
                <c:pt idx="252">
                  <c:v>378.35705309334003</c:v>
                </c:pt>
                <c:pt idx="253">
                  <c:v>237.408613576867</c:v>
                </c:pt>
                <c:pt idx="254">
                  <c:v>302.30058172502999</c:v>
                </c:pt>
                <c:pt idx="255">
                  <c:v>289.63003357167503</c:v>
                </c:pt>
                <c:pt idx="256">
                  <c:v>216.860559066636</c:v>
                </c:pt>
                <c:pt idx="257">
                  <c:v>219.76280479005101</c:v>
                </c:pt>
                <c:pt idx="258">
                  <c:v>227.924511338185</c:v>
                </c:pt>
                <c:pt idx="259">
                  <c:v>294.827804953211</c:v>
                </c:pt>
                <c:pt idx="260">
                  <c:v>274.950023143039</c:v>
                </c:pt>
                <c:pt idx="261">
                  <c:v>248.47363533726801</c:v>
                </c:pt>
                <c:pt idx="262">
                  <c:v>329.06939099489603</c:v>
                </c:pt>
                <c:pt idx="263">
                  <c:v>344.003352178407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7-446C-AC47-4BD789B1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13624"/>
        <c:axId val="592113952"/>
      </c:lineChart>
      <c:catAx>
        <c:axId val="59211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3952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5921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66676</xdr:rowOff>
    </xdr:from>
    <xdr:to>
      <xdr:col>15</xdr:col>
      <xdr:colOff>95250</xdr:colOff>
      <xdr:row>24</xdr:row>
      <xdr:rowOff>85732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6CD22-66FD-7785-94A0-4F415CDF6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A88D-183D-453E-97D5-A93F72147A64}">
  <dimension ref="A1:G350"/>
  <sheetViews>
    <sheetView workbookViewId="0">
      <selection activeCell="F1" sqref="F1:G1048576"/>
    </sheetView>
  </sheetViews>
  <sheetFormatPr defaultRowHeight="18.7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</row>
    <row r="2" spans="1:7" x14ac:dyDescent="0.3">
      <c r="A2">
        <v>1949</v>
      </c>
      <c r="B2">
        <v>10</v>
      </c>
      <c r="C2">
        <v>1816</v>
      </c>
      <c r="D2">
        <v>4</v>
      </c>
      <c r="E2">
        <v>0</v>
      </c>
      <c r="F2">
        <v>137.34091401892039</v>
      </c>
      <c r="G2">
        <v>0</v>
      </c>
    </row>
    <row r="3" spans="1:7" x14ac:dyDescent="0.3">
      <c r="A3">
        <v>1949</v>
      </c>
      <c r="B3">
        <v>11</v>
      </c>
      <c r="C3">
        <v>1616</v>
      </c>
      <c r="D3">
        <v>3</v>
      </c>
      <c r="E3">
        <v>0</v>
      </c>
      <c r="F3">
        <v>115.7539139194119</v>
      </c>
      <c r="G3">
        <v>0</v>
      </c>
    </row>
    <row r="4" spans="1:7" x14ac:dyDescent="0.3">
      <c r="A4">
        <v>1949</v>
      </c>
      <c r="B4">
        <v>12</v>
      </c>
      <c r="C4">
        <v>1634</v>
      </c>
      <c r="D4">
        <v>3</v>
      </c>
      <c r="E4">
        <v>0</v>
      </c>
      <c r="F4">
        <v>114.478779004755</v>
      </c>
      <c r="G4">
        <v>0</v>
      </c>
    </row>
    <row r="5" spans="1:7" x14ac:dyDescent="0.3">
      <c r="A5">
        <v>1950</v>
      </c>
      <c r="B5">
        <v>1</v>
      </c>
      <c r="C5">
        <v>1663</v>
      </c>
      <c r="D5">
        <v>5</v>
      </c>
      <c r="E5">
        <v>0</v>
      </c>
      <c r="F5">
        <v>187.47076056701709</v>
      </c>
      <c r="G5">
        <v>0</v>
      </c>
    </row>
    <row r="6" spans="1:7" x14ac:dyDescent="0.3">
      <c r="A6">
        <v>1950</v>
      </c>
      <c r="B6">
        <v>2</v>
      </c>
      <c r="C6">
        <v>1396</v>
      </c>
      <c r="D6">
        <v>2</v>
      </c>
      <c r="E6">
        <v>0</v>
      </c>
      <c r="F6">
        <v>89.330623158438229</v>
      </c>
      <c r="G6">
        <v>0</v>
      </c>
    </row>
    <row r="7" spans="1:7" x14ac:dyDescent="0.3">
      <c r="A7">
        <v>1950</v>
      </c>
      <c r="B7">
        <v>3</v>
      </c>
      <c r="C7">
        <v>1744</v>
      </c>
      <c r="D7">
        <v>3</v>
      </c>
      <c r="E7">
        <v>0</v>
      </c>
      <c r="F7">
        <v>107.2582138152349</v>
      </c>
      <c r="G7">
        <v>0</v>
      </c>
    </row>
    <row r="8" spans="1:7" x14ac:dyDescent="0.3">
      <c r="A8">
        <v>1950</v>
      </c>
      <c r="B8">
        <v>4</v>
      </c>
      <c r="C8">
        <v>1896</v>
      </c>
      <c r="D8">
        <v>3</v>
      </c>
      <c r="E8">
        <v>0</v>
      </c>
      <c r="F8">
        <v>98.659454057895374</v>
      </c>
      <c r="G8">
        <v>0</v>
      </c>
    </row>
    <row r="9" spans="1:7" x14ac:dyDescent="0.3">
      <c r="A9">
        <v>1950</v>
      </c>
      <c r="B9">
        <v>5</v>
      </c>
      <c r="C9">
        <v>1760</v>
      </c>
      <c r="D9">
        <v>1</v>
      </c>
      <c r="E9">
        <v>0</v>
      </c>
      <c r="F9">
        <v>35.427713048062429</v>
      </c>
      <c r="G9">
        <v>0</v>
      </c>
    </row>
    <row r="10" spans="1:7" x14ac:dyDescent="0.3">
      <c r="A10">
        <v>1950</v>
      </c>
      <c r="B10">
        <v>6</v>
      </c>
      <c r="C10">
        <v>1790</v>
      </c>
      <c r="D10">
        <v>8</v>
      </c>
      <c r="E10">
        <v>0</v>
      </c>
      <c r="F10">
        <v>278.67161995347419</v>
      </c>
      <c r="G10">
        <v>0</v>
      </c>
    </row>
    <row r="11" spans="1:7" x14ac:dyDescent="0.3">
      <c r="A11">
        <v>1950</v>
      </c>
      <c r="B11">
        <v>7</v>
      </c>
      <c r="C11">
        <v>1953</v>
      </c>
      <c r="D11">
        <v>5</v>
      </c>
      <c r="E11">
        <v>0</v>
      </c>
      <c r="F11">
        <v>159.63332044185839</v>
      </c>
      <c r="G11">
        <v>0</v>
      </c>
    </row>
    <row r="12" spans="1:7" x14ac:dyDescent="0.3">
      <c r="A12">
        <v>1950</v>
      </c>
      <c r="B12">
        <v>8</v>
      </c>
      <c r="C12">
        <v>1742</v>
      </c>
      <c r="D12">
        <v>9</v>
      </c>
      <c r="E12">
        <v>0</v>
      </c>
      <c r="F12">
        <v>322.14407272176169</v>
      </c>
      <c r="G12">
        <v>0</v>
      </c>
    </row>
    <row r="13" spans="1:7" x14ac:dyDescent="0.3">
      <c r="A13">
        <v>1950</v>
      </c>
      <c r="B13">
        <v>9</v>
      </c>
      <c r="C13">
        <v>1758</v>
      </c>
      <c r="D13">
        <v>12</v>
      </c>
      <c r="E13">
        <v>1</v>
      </c>
      <c r="F13">
        <v>425.61621136238819</v>
      </c>
      <c r="G13">
        <v>2110.776849815084</v>
      </c>
    </row>
    <row r="14" spans="1:7" x14ac:dyDescent="0.3">
      <c r="A14">
        <v>1950</v>
      </c>
      <c r="B14">
        <v>10</v>
      </c>
      <c r="C14">
        <v>1694</v>
      </c>
      <c r="D14">
        <v>6</v>
      </c>
      <c r="E14">
        <v>0</v>
      </c>
      <c r="F14">
        <v>220.84808133857101</v>
      </c>
      <c r="G14">
        <v>0</v>
      </c>
    </row>
    <row r="15" spans="1:7" x14ac:dyDescent="0.3">
      <c r="A15">
        <v>1950</v>
      </c>
      <c r="B15">
        <v>11</v>
      </c>
      <c r="C15">
        <v>1400</v>
      </c>
      <c r="D15">
        <v>4</v>
      </c>
      <c r="E15">
        <v>0</v>
      </c>
      <c r="F15">
        <v>178.15078561311401</v>
      </c>
      <c r="G15">
        <v>0</v>
      </c>
    </row>
    <row r="16" spans="1:7" x14ac:dyDescent="0.3">
      <c r="A16">
        <v>1950</v>
      </c>
      <c r="B16">
        <v>12</v>
      </c>
      <c r="C16">
        <v>1351</v>
      </c>
      <c r="D16">
        <v>3</v>
      </c>
      <c r="E16">
        <v>0</v>
      </c>
      <c r="F16">
        <v>138.4591598029383</v>
      </c>
      <c r="G16">
        <v>0</v>
      </c>
    </row>
    <row r="17" spans="1:7" x14ac:dyDescent="0.3">
      <c r="A17">
        <v>1951</v>
      </c>
      <c r="B17">
        <v>1</v>
      </c>
      <c r="C17">
        <v>1253</v>
      </c>
      <c r="D17">
        <v>2</v>
      </c>
      <c r="E17">
        <v>1</v>
      </c>
      <c r="F17">
        <v>99.52557855481227</v>
      </c>
      <c r="G17">
        <v>2961.4889880087148</v>
      </c>
    </row>
    <row r="18" spans="1:7" x14ac:dyDescent="0.3">
      <c r="A18">
        <v>1951</v>
      </c>
      <c r="B18">
        <v>2</v>
      </c>
      <c r="C18">
        <v>1020</v>
      </c>
      <c r="D18">
        <v>5</v>
      </c>
      <c r="E18">
        <v>0</v>
      </c>
      <c r="F18">
        <v>305.65085766955832</v>
      </c>
      <c r="G18">
        <v>0</v>
      </c>
    </row>
    <row r="19" spans="1:7" x14ac:dyDescent="0.3">
      <c r="A19">
        <v>1951</v>
      </c>
      <c r="B19">
        <v>3</v>
      </c>
      <c r="C19">
        <v>1240</v>
      </c>
      <c r="D19">
        <v>2</v>
      </c>
      <c r="E19">
        <v>0</v>
      </c>
      <c r="F19">
        <v>100.5689918783708</v>
      </c>
      <c r="G19">
        <v>0</v>
      </c>
    </row>
    <row r="20" spans="1:7" x14ac:dyDescent="0.3">
      <c r="A20">
        <v>1951</v>
      </c>
      <c r="B20">
        <v>4</v>
      </c>
      <c r="C20">
        <v>1254</v>
      </c>
      <c r="D20">
        <v>8</v>
      </c>
      <c r="E20">
        <v>0</v>
      </c>
      <c r="F20">
        <v>397.78484825894662</v>
      </c>
      <c r="G20">
        <v>0</v>
      </c>
    </row>
    <row r="21" spans="1:7" x14ac:dyDescent="0.3">
      <c r="A21">
        <v>1951</v>
      </c>
      <c r="B21">
        <v>5</v>
      </c>
      <c r="C21">
        <v>1343</v>
      </c>
      <c r="D21">
        <v>5</v>
      </c>
      <c r="E21">
        <v>0</v>
      </c>
      <c r="F21">
        <v>232.13989190093031</v>
      </c>
      <c r="G21">
        <v>0</v>
      </c>
    </row>
    <row r="22" spans="1:7" x14ac:dyDescent="0.3">
      <c r="A22">
        <v>1951</v>
      </c>
      <c r="B22">
        <v>6</v>
      </c>
      <c r="C22">
        <v>1338</v>
      </c>
      <c r="D22">
        <v>4</v>
      </c>
      <c r="E22">
        <v>0</v>
      </c>
      <c r="F22">
        <v>186.4059042289683</v>
      </c>
      <c r="G22">
        <v>0</v>
      </c>
    </row>
    <row r="23" spans="1:7" x14ac:dyDescent="0.3">
      <c r="A23">
        <v>1951</v>
      </c>
      <c r="B23">
        <v>7</v>
      </c>
      <c r="C23">
        <v>1203</v>
      </c>
      <c r="D23">
        <v>5</v>
      </c>
      <c r="E23">
        <v>0</v>
      </c>
      <c r="F23">
        <v>259.15534066745579</v>
      </c>
      <c r="G23">
        <v>0</v>
      </c>
    </row>
    <row r="24" spans="1:7" x14ac:dyDescent="0.3">
      <c r="A24">
        <v>1951</v>
      </c>
      <c r="B24">
        <v>8</v>
      </c>
      <c r="C24">
        <v>1127</v>
      </c>
      <c r="D24">
        <v>3</v>
      </c>
      <c r="E24">
        <v>0</v>
      </c>
      <c r="F24">
        <v>165.978992807249</v>
      </c>
      <c r="G24">
        <v>0</v>
      </c>
    </row>
    <row r="25" spans="1:7" x14ac:dyDescent="0.3">
      <c r="A25">
        <v>1951</v>
      </c>
      <c r="B25">
        <v>9</v>
      </c>
      <c r="C25">
        <v>1127</v>
      </c>
      <c r="D25">
        <v>6</v>
      </c>
      <c r="E25">
        <v>0</v>
      </c>
      <c r="F25">
        <v>331.95798561449811</v>
      </c>
      <c r="G25">
        <v>0</v>
      </c>
    </row>
    <row r="26" spans="1:7" x14ac:dyDescent="0.3">
      <c r="A26">
        <v>1951</v>
      </c>
      <c r="B26">
        <v>10</v>
      </c>
      <c r="C26">
        <v>1236</v>
      </c>
      <c r="D26">
        <v>7</v>
      </c>
      <c r="E26">
        <v>0</v>
      </c>
      <c r="F26">
        <v>353.13060255026642</v>
      </c>
      <c r="G26">
        <v>0</v>
      </c>
    </row>
    <row r="27" spans="1:7" x14ac:dyDescent="0.3">
      <c r="A27">
        <v>1951</v>
      </c>
      <c r="B27">
        <v>11</v>
      </c>
      <c r="C27">
        <v>1180</v>
      </c>
      <c r="D27">
        <v>6</v>
      </c>
      <c r="E27">
        <v>0</v>
      </c>
      <c r="F27">
        <v>317.04800829452478</v>
      </c>
      <c r="G27">
        <v>0</v>
      </c>
    </row>
    <row r="28" spans="1:7" x14ac:dyDescent="0.3">
      <c r="A28">
        <v>1951</v>
      </c>
      <c r="B28">
        <v>12</v>
      </c>
      <c r="C28">
        <v>1182</v>
      </c>
      <c r="D28">
        <v>7</v>
      </c>
      <c r="E28">
        <v>0</v>
      </c>
      <c r="F28">
        <v>369.26347271753741</v>
      </c>
      <c r="G28">
        <v>0</v>
      </c>
    </row>
    <row r="29" spans="1:7" x14ac:dyDescent="0.3">
      <c r="A29">
        <v>1952</v>
      </c>
      <c r="B29">
        <v>1</v>
      </c>
      <c r="C29">
        <v>1030</v>
      </c>
      <c r="D29">
        <v>6</v>
      </c>
      <c r="E29">
        <v>0</v>
      </c>
      <c r="F29">
        <v>363.22004833741681</v>
      </c>
      <c r="G29">
        <v>0</v>
      </c>
    </row>
    <row r="30" spans="1:7" x14ac:dyDescent="0.3">
      <c r="A30">
        <v>1952</v>
      </c>
      <c r="B30">
        <v>2</v>
      </c>
      <c r="C30">
        <v>1127</v>
      </c>
      <c r="D30">
        <v>6</v>
      </c>
      <c r="E30">
        <v>1</v>
      </c>
      <c r="F30">
        <v>331.95798561449811</v>
      </c>
      <c r="G30">
        <v>3292.5871357363972</v>
      </c>
    </row>
    <row r="31" spans="1:7" x14ac:dyDescent="0.3">
      <c r="A31">
        <v>1952</v>
      </c>
      <c r="B31">
        <v>3</v>
      </c>
      <c r="C31">
        <v>1239</v>
      </c>
      <c r="D31">
        <v>1</v>
      </c>
      <c r="E31">
        <v>0</v>
      </c>
      <c r="F31">
        <v>50.325080681670613</v>
      </c>
      <c r="G31">
        <v>0</v>
      </c>
    </row>
    <row r="32" spans="1:7" x14ac:dyDescent="0.3">
      <c r="A32">
        <v>1952</v>
      </c>
      <c r="B32">
        <v>4</v>
      </c>
      <c r="C32">
        <v>1128</v>
      </c>
      <c r="D32">
        <v>6</v>
      </c>
      <c r="E32">
        <v>0</v>
      </c>
      <c r="F32">
        <v>331.66369662015887</v>
      </c>
      <c r="G32">
        <v>0</v>
      </c>
    </row>
    <row r="33" spans="1:7" x14ac:dyDescent="0.3">
      <c r="A33">
        <v>1952</v>
      </c>
      <c r="B33">
        <v>5</v>
      </c>
      <c r="C33">
        <v>1191</v>
      </c>
      <c r="D33">
        <v>0</v>
      </c>
      <c r="E33">
        <v>0</v>
      </c>
      <c r="F33">
        <v>0</v>
      </c>
      <c r="G33">
        <v>0</v>
      </c>
    </row>
    <row r="34" spans="1:7" x14ac:dyDescent="0.3">
      <c r="A34">
        <v>1952</v>
      </c>
      <c r="B34">
        <v>6</v>
      </c>
      <c r="C34">
        <v>1121</v>
      </c>
      <c r="D34">
        <v>4</v>
      </c>
      <c r="E34">
        <v>0</v>
      </c>
      <c r="F34">
        <v>222.4898303821227</v>
      </c>
      <c r="G34">
        <v>0</v>
      </c>
    </row>
    <row r="35" spans="1:7" x14ac:dyDescent="0.3">
      <c r="A35">
        <v>1952</v>
      </c>
      <c r="B35">
        <v>7</v>
      </c>
      <c r="C35">
        <v>1250</v>
      </c>
      <c r="D35">
        <v>2</v>
      </c>
      <c r="E35">
        <v>0</v>
      </c>
      <c r="F35">
        <v>99.764439943343802</v>
      </c>
      <c r="G35">
        <v>0</v>
      </c>
    </row>
    <row r="36" spans="1:7" x14ac:dyDescent="0.3">
      <c r="A36">
        <v>1952</v>
      </c>
      <c r="B36">
        <v>8</v>
      </c>
      <c r="C36">
        <v>1272</v>
      </c>
      <c r="D36">
        <v>2</v>
      </c>
      <c r="E36">
        <v>0</v>
      </c>
      <c r="F36">
        <v>98.038954346839432</v>
      </c>
      <c r="G36">
        <v>0</v>
      </c>
    </row>
    <row r="37" spans="1:7" x14ac:dyDescent="0.3">
      <c r="A37">
        <v>1952</v>
      </c>
      <c r="B37">
        <v>9</v>
      </c>
      <c r="C37">
        <v>1116</v>
      </c>
      <c r="D37">
        <v>5</v>
      </c>
      <c r="E37">
        <v>0</v>
      </c>
      <c r="F37">
        <v>279.35831077325207</v>
      </c>
      <c r="G37">
        <v>0</v>
      </c>
    </row>
    <row r="38" spans="1:7" x14ac:dyDescent="0.3">
      <c r="A38">
        <v>1952</v>
      </c>
      <c r="B38">
        <v>10</v>
      </c>
      <c r="C38">
        <v>898</v>
      </c>
      <c r="D38">
        <v>3</v>
      </c>
      <c r="E38">
        <v>0</v>
      </c>
      <c r="F38">
        <v>208.30548429150289</v>
      </c>
      <c r="G38">
        <v>0</v>
      </c>
    </row>
    <row r="39" spans="1:7" x14ac:dyDescent="0.3">
      <c r="A39">
        <v>1952</v>
      </c>
      <c r="B39">
        <v>11</v>
      </c>
      <c r="C39">
        <v>983</v>
      </c>
      <c r="D39">
        <v>4</v>
      </c>
      <c r="E39">
        <v>0</v>
      </c>
      <c r="F39">
        <v>253.72441491186109</v>
      </c>
      <c r="G39">
        <v>0</v>
      </c>
    </row>
    <row r="40" spans="1:7" x14ac:dyDescent="0.3">
      <c r="A40">
        <v>1952</v>
      </c>
      <c r="B40">
        <v>12</v>
      </c>
      <c r="C40">
        <v>1050</v>
      </c>
      <c r="D40">
        <v>10</v>
      </c>
      <c r="E40">
        <v>1</v>
      </c>
      <c r="F40">
        <v>593.83595204371318</v>
      </c>
      <c r="G40">
        <v>3534.0435256903988</v>
      </c>
    </row>
    <row r="41" spans="1:7" x14ac:dyDescent="0.3">
      <c r="A41">
        <v>1953</v>
      </c>
      <c r="B41">
        <v>1</v>
      </c>
      <c r="C41">
        <v>1124</v>
      </c>
      <c r="D41">
        <v>11</v>
      </c>
      <c r="E41">
        <v>0</v>
      </c>
      <c r="F41">
        <v>610.21398986698284</v>
      </c>
      <c r="G41">
        <v>0</v>
      </c>
    </row>
    <row r="42" spans="1:7" x14ac:dyDescent="0.3">
      <c r="A42">
        <v>1953</v>
      </c>
      <c r="B42">
        <v>2</v>
      </c>
      <c r="C42">
        <v>809</v>
      </c>
      <c r="D42">
        <v>7</v>
      </c>
      <c r="E42">
        <v>0</v>
      </c>
      <c r="F42">
        <v>539.51721230176645</v>
      </c>
      <c r="G42">
        <v>0</v>
      </c>
    </row>
    <row r="43" spans="1:7" x14ac:dyDescent="0.3">
      <c r="A43">
        <v>1953</v>
      </c>
      <c r="B43">
        <v>3</v>
      </c>
      <c r="C43">
        <v>1078</v>
      </c>
      <c r="D43">
        <v>3</v>
      </c>
      <c r="E43">
        <v>0</v>
      </c>
      <c r="F43">
        <v>173.5234924803058</v>
      </c>
      <c r="G43">
        <v>0</v>
      </c>
    </row>
    <row r="44" spans="1:7" x14ac:dyDescent="0.3">
      <c r="A44">
        <v>1953</v>
      </c>
      <c r="B44">
        <v>4</v>
      </c>
      <c r="C44">
        <v>1110</v>
      </c>
      <c r="D44">
        <v>12</v>
      </c>
      <c r="E44">
        <v>0</v>
      </c>
      <c r="F44">
        <v>674.08405367124203</v>
      </c>
      <c r="G44">
        <v>0</v>
      </c>
    </row>
    <row r="45" spans="1:7" x14ac:dyDescent="0.3">
      <c r="A45">
        <v>1953</v>
      </c>
      <c r="B45">
        <v>5</v>
      </c>
      <c r="C45">
        <v>1066</v>
      </c>
      <c r="D45">
        <v>10</v>
      </c>
      <c r="E45">
        <v>0</v>
      </c>
      <c r="F45">
        <v>584.92284206932345</v>
      </c>
      <c r="G45">
        <v>0</v>
      </c>
    </row>
    <row r="46" spans="1:7" x14ac:dyDescent="0.3">
      <c r="A46">
        <v>1953</v>
      </c>
      <c r="B46">
        <v>6</v>
      </c>
      <c r="C46">
        <v>1126</v>
      </c>
      <c r="D46">
        <v>14</v>
      </c>
      <c r="E46">
        <v>0</v>
      </c>
      <c r="F46">
        <v>775.25652709081555</v>
      </c>
      <c r="G46">
        <v>0</v>
      </c>
    </row>
    <row r="47" spans="1:7" x14ac:dyDescent="0.3">
      <c r="A47">
        <v>1953</v>
      </c>
      <c r="B47">
        <v>7</v>
      </c>
      <c r="C47">
        <v>1171</v>
      </c>
      <c r="D47">
        <v>7</v>
      </c>
      <c r="E47">
        <v>0</v>
      </c>
      <c r="F47">
        <v>372.7322158429796</v>
      </c>
      <c r="G47">
        <v>0</v>
      </c>
    </row>
    <row r="48" spans="1:7" x14ac:dyDescent="0.3">
      <c r="A48">
        <v>1953</v>
      </c>
      <c r="B48">
        <v>8</v>
      </c>
      <c r="C48">
        <v>1108</v>
      </c>
      <c r="D48">
        <v>5</v>
      </c>
      <c r="E48">
        <v>0</v>
      </c>
      <c r="F48">
        <v>281.37533828786047</v>
      </c>
      <c r="G48">
        <v>0</v>
      </c>
    </row>
    <row r="49" spans="1:7" x14ac:dyDescent="0.3">
      <c r="A49">
        <v>1953</v>
      </c>
      <c r="B49">
        <v>9</v>
      </c>
      <c r="C49">
        <v>1075</v>
      </c>
      <c r="D49">
        <v>4</v>
      </c>
      <c r="E49">
        <v>0</v>
      </c>
      <c r="F49">
        <v>232.01032544963681</v>
      </c>
      <c r="G49">
        <v>0</v>
      </c>
    </row>
    <row r="50" spans="1:7" x14ac:dyDescent="0.3">
      <c r="A50">
        <v>1953</v>
      </c>
      <c r="B50">
        <v>10</v>
      </c>
      <c r="C50">
        <v>1070</v>
      </c>
      <c r="D50">
        <v>8</v>
      </c>
      <c r="E50">
        <v>0</v>
      </c>
      <c r="F50">
        <v>466.18897169786828</v>
      </c>
      <c r="G50">
        <v>0</v>
      </c>
    </row>
    <row r="51" spans="1:7" x14ac:dyDescent="0.3">
      <c r="A51">
        <v>1953</v>
      </c>
      <c r="B51">
        <v>11</v>
      </c>
      <c r="C51">
        <v>1029</v>
      </c>
      <c r="D51">
        <v>4</v>
      </c>
      <c r="E51">
        <v>0</v>
      </c>
      <c r="F51">
        <v>242.38202124233189</v>
      </c>
      <c r="G51">
        <v>0</v>
      </c>
    </row>
    <row r="52" spans="1:7" x14ac:dyDescent="0.3">
      <c r="A52">
        <v>1953</v>
      </c>
      <c r="B52">
        <v>12</v>
      </c>
      <c r="C52">
        <v>1060</v>
      </c>
      <c r="D52">
        <v>6</v>
      </c>
      <c r="E52">
        <v>0</v>
      </c>
      <c r="F52">
        <v>352.94023564862192</v>
      </c>
      <c r="G52">
        <v>0</v>
      </c>
    </row>
    <row r="53" spans="1:7" x14ac:dyDescent="0.3">
      <c r="A53">
        <v>1954</v>
      </c>
      <c r="B53">
        <v>1</v>
      </c>
      <c r="C53">
        <v>1031</v>
      </c>
      <c r="D53">
        <v>4</v>
      </c>
      <c r="E53">
        <v>0</v>
      </c>
      <c r="F53">
        <v>241.91183303429631</v>
      </c>
      <c r="G53">
        <v>0</v>
      </c>
    </row>
    <row r="54" spans="1:7" x14ac:dyDescent="0.3">
      <c r="A54">
        <v>1954</v>
      </c>
      <c r="B54">
        <v>2</v>
      </c>
      <c r="C54">
        <v>963</v>
      </c>
      <c r="D54">
        <v>5</v>
      </c>
      <c r="E54">
        <v>0</v>
      </c>
      <c r="F54">
        <v>323.74234145685301</v>
      </c>
      <c r="G54">
        <v>0</v>
      </c>
    </row>
    <row r="55" spans="1:7" x14ac:dyDescent="0.3">
      <c r="A55">
        <v>1954</v>
      </c>
      <c r="B55">
        <v>3</v>
      </c>
      <c r="C55">
        <v>1124</v>
      </c>
      <c r="D55">
        <v>8</v>
      </c>
      <c r="E55">
        <v>1</v>
      </c>
      <c r="F55">
        <v>443.79199263053289</v>
      </c>
      <c r="G55">
        <v>3301.3751796929878</v>
      </c>
    </row>
    <row r="56" spans="1:7" x14ac:dyDescent="0.3">
      <c r="A56">
        <v>1954</v>
      </c>
      <c r="B56">
        <v>4</v>
      </c>
      <c r="C56">
        <v>1199</v>
      </c>
      <c r="D56">
        <v>6</v>
      </c>
      <c r="E56">
        <v>0</v>
      </c>
      <c r="F56">
        <v>312.02389473522868</v>
      </c>
      <c r="G56">
        <v>0</v>
      </c>
    </row>
    <row r="57" spans="1:7" x14ac:dyDescent="0.3">
      <c r="A57">
        <v>1954</v>
      </c>
      <c r="B57">
        <v>5</v>
      </c>
      <c r="C57">
        <v>1226</v>
      </c>
      <c r="D57">
        <v>5</v>
      </c>
      <c r="E57">
        <v>0</v>
      </c>
      <c r="F57">
        <v>254.29353574465691</v>
      </c>
      <c r="G57">
        <v>0</v>
      </c>
    </row>
    <row r="58" spans="1:7" x14ac:dyDescent="0.3">
      <c r="A58">
        <v>1954</v>
      </c>
      <c r="B58">
        <v>6</v>
      </c>
      <c r="C58">
        <v>1169</v>
      </c>
      <c r="D58">
        <v>3</v>
      </c>
      <c r="E58">
        <v>0</v>
      </c>
      <c r="F58">
        <v>160.01567570040169</v>
      </c>
      <c r="G58">
        <v>0</v>
      </c>
    </row>
    <row r="59" spans="1:7" x14ac:dyDescent="0.3">
      <c r="A59">
        <v>1954</v>
      </c>
      <c r="B59">
        <v>7</v>
      </c>
      <c r="C59">
        <v>1354</v>
      </c>
      <c r="D59">
        <v>3</v>
      </c>
      <c r="E59">
        <v>0</v>
      </c>
      <c r="F59">
        <v>138.15238175315329</v>
      </c>
      <c r="G59">
        <v>0</v>
      </c>
    </row>
    <row r="60" spans="1:7" x14ac:dyDescent="0.3">
      <c r="A60">
        <v>1954</v>
      </c>
      <c r="B60">
        <v>8</v>
      </c>
      <c r="C60">
        <v>1313</v>
      </c>
      <c r="D60">
        <v>1</v>
      </c>
      <c r="E60">
        <v>0</v>
      </c>
      <c r="F60">
        <v>47.48878519770745</v>
      </c>
      <c r="G60">
        <v>0</v>
      </c>
    </row>
    <row r="61" spans="1:7" x14ac:dyDescent="0.3">
      <c r="A61">
        <v>1954</v>
      </c>
      <c r="B61">
        <v>9</v>
      </c>
      <c r="C61">
        <v>986</v>
      </c>
      <c r="D61">
        <v>5</v>
      </c>
      <c r="E61">
        <v>0</v>
      </c>
      <c r="F61">
        <v>316.19054241678441</v>
      </c>
      <c r="G61">
        <v>0</v>
      </c>
    </row>
    <row r="62" spans="1:7" x14ac:dyDescent="0.3">
      <c r="A62">
        <v>1954</v>
      </c>
      <c r="B62">
        <v>10</v>
      </c>
      <c r="C62">
        <v>1178</v>
      </c>
      <c r="D62">
        <v>4</v>
      </c>
      <c r="E62">
        <v>0</v>
      </c>
      <c r="F62">
        <v>211.72419342814899</v>
      </c>
      <c r="G62">
        <v>0</v>
      </c>
    </row>
    <row r="63" spans="1:7" x14ac:dyDescent="0.3">
      <c r="A63">
        <v>1954</v>
      </c>
      <c r="B63">
        <v>11</v>
      </c>
      <c r="C63">
        <v>1366</v>
      </c>
      <c r="D63">
        <v>4</v>
      </c>
      <c r="E63">
        <v>0</v>
      </c>
      <c r="F63">
        <v>182.58499257566581</v>
      </c>
      <c r="G63">
        <v>0</v>
      </c>
    </row>
    <row r="64" spans="1:7" x14ac:dyDescent="0.3">
      <c r="A64">
        <v>1954</v>
      </c>
      <c r="B64">
        <v>12</v>
      </c>
      <c r="C64">
        <v>1131</v>
      </c>
      <c r="D64">
        <v>6</v>
      </c>
      <c r="E64">
        <v>1</v>
      </c>
      <c r="F64">
        <v>330.78395206678982</v>
      </c>
      <c r="G64">
        <v>3280.942265229814</v>
      </c>
    </row>
    <row r="65" spans="1:7" x14ac:dyDescent="0.3">
      <c r="A65">
        <v>1955</v>
      </c>
      <c r="B65">
        <v>1</v>
      </c>
      <c r="C65">
        <v>1304</v>
      </c>
      <c r="D65">
        <v>4</v>
      </c>
      <c r="E65">
        <v>0</v>
      </c>
      <c r="F65">
        <v>191.2661808729751</v>
      </c>
      <c r="G65">
        <v>0</v>
      </c>
    </row>
    <row r="66" spans="1:7" x14ac:dyDescent="0.3">
      <c r="A66">
        <v>1955</v>
      </c>
      <c r="B66">
        <v>2</v>
      </c>
      <c r="C66">
        <v>1060</v>
      </c>
      <c r="D66">
        <v>3</v>
      </c>
      <c r="E66">
        <v>0</v>
      </c>
      <c r="F66">
        <v>176.47011782431099</v>
      </c>
      <c r="G66">
        <v>0</v>
      </c>
    </row>
    <row r="67" spans="1:7" x14ac:dyDescent="0.3">
      <c r="A67">
        <v>1955</v>
      </c>
      <c r="B67">
        <v>3</v>
      </c>
      <c r="C67">
        <v>1460</v>
      </c>
      <c r="D67">
        <v>5</v>
      </c>
      <c r="E67">
        <v>0</v>
      </c>
      <c r="F67">
        <v>213.53690056366389</v>
      </c>
      <c r="G67">
        <v>0</v>
      </c>
    </row>
    <row r="68" spans="1:7" x14ac:dyDescent="0.3">
      <c r="A68">
        <v>1955</v>
      </c>
      <c r="B68">
        <v>4</v>
      </c>
      <c r="C68">
        <v>1283</v>
      </c>
      <c r="D68">
        <v>7</v>
      </c>
      <c r="E68">
        <v>0</v>
      </c>
      <c r="F68">
        <v>340.19440744515128</v>
      </c>
      <c r="G68">
        <v>0</v>
      </c>
    </row>
    <row r="69" spans="1:7" x14ac:dyDescent="0.3">
      <c r="A69">
        <v>1955</v>
      </c>
      <c r="B69">
        <v>5</v>
      </c>
      <c r="C69">
        <v>1460</v>
      </c>
      <c r="D69">
        <v>2</v>
      </c>
      <c r="E69">
        <v>0</v>
      </c>
      <c r="F69">
        <v>85.414760225465585</v>
      </c>
      <c r="G69">
        <v>0</v>
      </c>
    </row>
    <row r="70" spans="1:7" x14ac:dyDescent="0.3">
      <c r="A70">
        <v>1955</v>
      </c>
      <c r="B70">
        <v>6</v>
      </c>
      <c r="C70">
        <v>1317</v>
      </c>
      <c r="D70">
        <v>5</v>
      </c>
      <c r="E70">
        <v>0</v>
      </c>
      <c r="F70">
        <v>236.72275992630941</v>
      </c>
      <c r="G70">
        <v>0</v>
      </c>
    </row>
    <row r="71" spans="1:7" x14ac:dyDescent="0.3">
      <c r="A71">
        <v>1955</v>
      </c>
      <c r="B71">
        <v>7</v>
      </c>
      <c r="C71">
        <v>1072</v>
      </c>
      <c r="D71">
        <v>9</v>
      </c>
      <c r="E71">
        <v>1</v>
      </c>
      <c r="F71">
        <v>523.48411817286274</v>
      </c>
      <c r="G71">
        <v>3461.5165130363048</v>
      </c>
    </row>
    <row r="72" spans="1:7" x14ac:dyDescent="0.3">
      <c r="A72">
        <v>1955</v>
      </c>
      <c r="B72">
        <v>8</v>
      </c>
      <c r="C72">
        <v>1406</v>
      </c>
      <c r="D72">
        <v>4</v>
      </c>
      <c r="E72">
        <v>0</v>
      </c>
      <c r="F72">
        <v>177.3905404398005</v>
      </c>
      <c r="G72">
        <v>0</v>
      </c>
    </row>
    <row r="73" spans="1:7" x14ac:dyDescent="0.3">
      <c r="A73">
        <v>1955</v>
      </c>
      <c r="B73">
        <v>9</v>
      </c>
      <c r="C73">
        <v>1286</v>
      </c>
      <c r="D73">
        <v>2</v>
      </c>
      <c r="E73">
        <v>0</v>
      </c>
      <c r="F73">
        <v>96.971656243530134</v>
      </c>
      <c r="G73">
        <v>0</v>
      </c>
    </row>
    <row r="74" spans="1:7" x14ac:dyDescent="0.3">
      <c r="A74">
        <v>1955</v>
      </c>
      <c r="B74">
        <v>10</v>
      </c>
      <c r="C74">
        <v>1318</v>
      </c>
      <c r="D74">
        <v>5</v>
      </c>
      <c r="E74">
        <v>0</v>
      </c>
      <c r="F74">
        <v>236.5431523694609</v>
      </c>
      <c r="G74">
        <v>0</v>
      </c>
    </row>
    <row r="75" spans="1:7" x14ac:dyDescent="0.3">
      <c r="A75">
        <v>1955</v>
      </c>
      <c r="B75">
        <v>11</v>
      </c>
      <c r="C75">
        <v>1330</v>
      </c>
      <c r="D75">
        <v>5</v>
      </c>
      <c r="E75">
        <v>0</v>
      </c>
      <c r="F75">
        <v>234.40892843830781</v>
      </c>
      <c r="G75">
        <v>0</v>
      </c>
    </row>
    <row r="76" spans="1:7" x14ac:dyDescent="0.3">
      <c r="A76">
        <v>1955</v>
      </c>
      <c r="B76">
        <v>12</v>
      </c>
      <c r="C76">
        <v>1370</v>
      </c>
      <c r="D76">
        <v>1</v>
      </c>
      <c r="E76">
        <v>0</v>
      </c>
      <c r="F76">
        <v>45.512974426707942</v>
      </c>
      <c r="G76">
        <v>0</v>
      </c>
    </row>
    <row r="77" spans="1:7" x14ac:dyDescent="0.3">
      <c r="A77">
        <v>1956</v>
      </c>
      <c r="B77">
        <v>1</v>
      </c>
      <c r="C77">
        <v>1270</v>
      </c>
      <c r="D77">
        <v>4</v>
      </c>
      <c r="E77">
        <v>1</v>
      </c>
      <c r="F77">
        <v>196.38669280185789</v>
      </c>
      <c r="G77">
        <v>2921.847009429071</v>
      </c>
    </row>
    <row r="78" spans="1:7" x14ac:dyDescent="0.3">
      <c r="A78">
        <v>1956</v>
      </c>
      <c r="B78">
        <v>2</v>
      </c>
      <c r="C78">
        <v>1301</v>
      </c>
      <c r="D78">
        <v>5</v>
      </c>
      <c r="E78">
        <v>0</v>
      </c>
      <c r="F78">
        <v>239.63403137813171</v>
      </c>
      <c r="G78">
        <v>0</v>
      </c>
    </row>
    <row r="79" spans="1:7" x14ac:dyDescent="0.3">
      <c r="A79">
        <v>1956</v>
      </c>
      <c r="B79">
        <v>3</v>
      </c>
      <c r="C79">
        <v>1479</v>
      </c>
      <c r="D79">
        <v>2</v>
      </c>
      <c r="E79">
        <v>0</v>
      </c>
      <c r="F79">
        <v>84.317477977809162</v>
      </c>
      <c r="G79">
        <v>0</v>
      </c>
    </row>
    <row r="80" spans="1:7" x14ac:dyDescent="0.3">
      <c r="A80">
        <v>1956</v>
      </c>
      <c r="B80">
        <v>4</v>
      </c>
      <c r="C80">
        <v>1499</v>
      </c>
      <c r="D80">
        <v>2</v>
      </c>
      <c r="E80">
        <v>0</v>
      </c>
      <c r="F80">
        <v>83.192494949419455</v>
      </c>
      <c r="G80">
        <v>0</v>
      </c>
    </row>
    <row r="81" spans="1:7" x14ac:dyDescent="0.3">
      <c r="A81">
        <v>1956</v>
      </c>
      <c r="B81">
        <v>5</v>
      </c>
      <c r="C81">
        <v>1527</v>
      </c>
      <c r="D81">
        <v>1</v>
      </c>
      <c r="E81">
        <v>0</v>
      </c>
      <c r="F81">
        <v>40.833513401827027</v>
      </c>
      <c r="G81">
        <v>0</v>
      </c>
    </row>
    <row r="82" spans="1:7" x14ac:dyDescent="0.3">
      <c r="A82">
        <v>1956</v>
      </c>
      <c r="B82">
        <v>6</v>
      </c>
      <c r="C82">
        <v>1388</v>
      </c>
      <c r="D82">
        <v>4</v>
      </c>
      <c r="E82">
        <v>0</v>
      </c>
      <c r="F82">
        <v>179.6909941342648</v>
      </c>
      <c r="G82">
        <v>0</v>
      </c>
    </row>
    <row r="83" spans="1:7" x14ac:dyDescent="0.3">
      <c r="A83">
        <v>1956</v>
      </c>
      <c r="B83">
        <v>7</v>
      </c>
      <c r="C83">
        <v>3048</v>
      </c>
      <c r="D83">
        <v>3</v>
      </c>
      <c r="E83">
        <v>1</v>
      </c>
      <c r="F83">
        <v>61.370841500580589</v>
      </c>
      <c r="G83">
        <v>1217.436253928779</v>
      </c>
    </row>
    <row r="84" spans="1:7" x14ac:dyDescent="0.3">
      <c r="A84">
        <v>1956</v>
      </c>
      <c r="B84">
        <v>8</v>
      </c>
      <c r="C84">
        <v>2838</v>
      </c>
      <c r="D84">
        <v>4</v>
      </c>
      <c r="E84">
        <v>0</v>
      </c>
      <c r="F84">
        <v>87.88269903395333</v>
      </c>
      <c r="G84">
        <v>0</v>
      </c>
    </row>
    <row r="85" spans="1:7" x14ac:dyDescent="0.3">
      <c r="A85">
        <v>1956</v>
      </c>
      <c r="B85">
        <v>9</v>
      </c>
      <c r="C85">
        <v>2081</v>
      </c>
      <c r="D85">
        <v>7</v>
      </c>
      <c r="E85">
        <v>0</v>
      </c>
      <c r="F85">
        <v>209.74023294191699</v>
      </c>
      <c r="G85">
        <v>0</v>
      </c>
    </row>
    <row r="86" spans="1:7" x14ac:dyDescent="0.3">
      <c r="A86">
        <v>1956</v>
      </c>
      <c r="B86">
        <v>10</v>
      </c>
      <c r="C86">
        <v>2644</v>
      </c>
      <c r="D86">
        <v>3</v>
      </c>
      <c r="E86">
        <v>0</v>
      </c>
      <c r="F86">
        <v>70.748231805510471</v>
      </c>
      <c r="G86">
        <v>0</v>
      </c>
    </row>
    <row r="87" spans="1:7" x14ac:dyDescent="0.3">
      <c r="A87">
        <v>1956</v>
      </c>
      <c r="B87">
        <v>11</v>
      </c>
      <c r="C87">
        <v>2394</v>
      </c>
      <c r="D87">
        <v>3</v>
      </c>
      <c r="E87">
        <v>0</v>
      </c>
      <c r="F87">
        <v>78.136309479435923</v>
      </c>
      <c r="G87">
        <v>0</v>
      </c>
    </row>
    <row r="88" spans="1:7" x14ac:dyDescent="0.3">
      <c r="A88">
        <v>1956</v>
      </c>
      <c r="B88">
        <v>12</v>
      </c>
      <c r="C88">
        <v>2527</v>
      </c>
      <c r="D88">
        <v>8</v>
      </c>
      <c r="E88">
        <v>0</v>
      </c>
      <c r="F88">
        <v>197.3969923691013</v>
      </c>
      <c r="G88">
        <v>0</v>
      </c>
    </row>
    <row r="89" spans="1:7" x14ac:dyDescent="0.3">
      <c r="A89">
        <v>1957</v>
      </c>
      <c r="B89">
        <v>1</v>
      </c>
      <c r="C89">
        <v>2604</v>
      </c>
      <c r="D89">
        <v>4</v>
      </c>
      <c r="E89">
        <v>0</v>
      </c>
      <c r="F89">
        <v>95.779992265115027</v>
      </c>
      <c r="G89">
        <v>0</v>
      </c>
    </row>
    <row r="90" spans="1:7" x14ac:dyDescent="0.3">
      <c r="A90">
        <v>1957</v>
      </c>
      <c r="B90">
        <v>2</v>
      </c>
      <c r="C90">
        <v>2229</v>
      </c>
      <c r="D90">
        <v>1</v>
      </c>
      <c r="E90">
        <v>0</v>
      </c>
      <c r="F90">
        <v>27.97342977325701</v>
      </c>
      <c r="G90">
        <v>0</v>
      </c>
    </row>
    <row r="91" spans="1:7" x14ac:dyDescent="0.3">
      <c r="A91">
        <v>1957</v>
      </c>
      <c r="B91">
        <v>3</v>
      </c>
      <c r="C91">
        <v>2205</v>
      </c>
      <c r="D91">
        <v>9</v>
      </c>
      <c r="E91">
        <v>0</v>
      </c>
      <c r="F91">
        <v>254.5011223044485</v>
      </c>
      <c r="G91">
        <v>0</v>
      </c>
    </row>
    <row r="92" spans="1:7" x14ac:dyDescent="0.3">
      <c r="A92">
        <v>1957</v>
      </c>
      <c r="B92">
        <v>4</v>
      </c>
      <c r="C92">
        <v>2021</v>
      </c>
      <c r="D92">
        <v>2</v>
      </c>
      <c r="E92">
        <v>0</v>
      </c>
      <c r="F92">
        <v>61.70487378979702</v>
      </c>
      <c r="G92">
        <v>0</v>
      </c>
    </row>
    <row r="93" spans="1:7" x14ac:dyDescent="0.3">
      <c r="A93">
        <v>1957</v>
      </c>
      <c r="B93">
        <v>5</v>
      </c>
      <c r="C93">
        <v>1861</v>
      </c>
      <c r="D93">
        <v>11</v>
      </c>
      <c r="E93">
        <v>0</v>
      </c>
      <c r="F93">
        <v>368.5548224666785</v>
      </c>
      <c r="G93">
        <v>0</v>
      </c>
    </row>
    <row r="94" spans="1:7" x14ac:dyDescent="0.3">
      <c r="A94">
        <v>1957</v>
      </c>
      <c r="B94">
        <v>6</v>
      </c>
      <c r="C94">
        <v>1783</v>
      </c>
      <c r="D94">
        <v>5</v>
      </c>
      <c r="E94">
        <v>0</v>
      </c>
      <c r="F94">
        <v>174.85354729273661</v>
      </c>
      <c r="G94">
        <v>0</v>
      </c>
    </row>
    <row r="95" spans="1:7" x14ac:dyDescent="0.3">
      <c r="A95">
        <v>1957</v>
      </c>
      <c r="B95">
        <v>7</v>
      </c>
      <c r="C95">
        <v>1848</v>
      </c>
      <c r="D95">
        <v>5</v>
      </c>
      <c r="E95">
        <v>0</v>
      </c>
      <c r="F95">
        <v>168.703395466964</v>
      </c>
      <c r="G95">
        <v>0</v>
      </c>
    </row>
    <row r="96" spans="1:7" x14ac:dyDescent="0.3">
      <c r="A96">
        <v>1957</v>
      </c>
      <c r="B96">
        <v>8</v>
      </c>
      <c r="C96">
        <v>2299</v>
      </c>
      <c r="D96">
        <v>2</v>
      </c>
      <c r="E96">
        <v>0</v>
      </c>
      <c r="F96">
        <v>54.243388398947253</v>
      </c>
      <c r="G96">
        <v>0</v>
      </c>
    </row>
    <row r="97" spans="1:7" x14ac:dyDescent="0.3">
      <c r="A97">
        <v>1957</v>
      </c>
      <c r="B97">
        <v>9</v>
      </c>
      <c r="C97">
        <v>2171</v>
      </c>
      <c r="D97">
        <v>6</v>
      </c>
      <c r="E97">
        <v>0</v>
      </c>
      <c r="F97">
        <v>172.32457383120189</v>
      </c>
      <c r="G97">
        <v>0</v>
      </c>
    </row>
    <row r="98" spans="1:7" x14ac:dyDescent="0.3">
      <c r="A98">
        <v>1957</v>
      </c>
      <c r="B98">
        <v>10</v>
      </c>
      <c r="C98">
        <v>2184</v>
      </c>
      <c r="D98">
        <v>1</v>
      </c>
      <c r="E98">
        <v>0</v>
      </c>
      <c r="F98">
        <v>28.549805386716979</v>
      </c>
      <c r="G98">
        <v>0</v>
      </c>
    </row>
    <row r="99" spans="1:7" x14ac:dyDescent="0.3">
      <c r="A99">
        <v>1957</v>
      </c>
      <c r="B99">
        <v>11</v>
      </c>
      <c r="C99">
        <v>2038</v>
      </c>
      <c r="D99">
        <v>1</v>
      </c>
      <c r="E99">
        <v>0</v>
      </c>
      <c r="F99">
        <v>30.59508094435224</v>
      </c>
      <c r="G99">
        <v>0</v>
      </c>
    </row>
    <row r="100" spans="1:7" x14ac:dyDescent="0.3">
      <c r="A100">
        <v>1957</v>
      </c>
      <c r="B100">
        <v>12</v>
      </c>
      <c r="C100">
        <v>2360</v>
      </c>
      <c r="D100">
        <v>6</v>
      </c>
      <c r="E100">
        <v>0</v>
      </c>
      <c r="F100">
        <v>158.52400414726239</v>
      </c>
      <c r="G100">
        <v>0</v>
      </c>
    </row>
    <row r="101" spans="1:7" x14ac:dyDescent="0.3">
      <c r="A101">
        <v>1958</v>
      </c>
      <c r="B101">
        <v>1</v>
      </c>
      <c r="C101">
        <v>2408</v>
      </c>
      <c r="D101">
        <v>4</v>
      </c>
      <c r="E101">
        <v>0</v>
      </c>
      <c r="F101">
        <v>103.5760381471593</v>
      </c>
      <c r="G101">
        <v>0</v>
      </c>
    </row>
    <row r="102" spans="1:7" x14ac:dyDescent="0.3">
      <c r="A102">
        <v>1958</v>
      </c>
      <c r="B102">
        <v>2</v>
      </c>
      <c r="C102">
        <v>1981</v>
      </c>
      <c r="D102">
        <v>8</v>
      </c>
      <c r="E102">
        <v>0</v>
      </c>
      <c r="F102">
        <v>251.80323054857101</v>
      </c>
      <c r="G102">
        <v>0</v>
      </c>
    </row>
    <row r="103" spans="1:7" x14ac:dyDescent="0.3">
      <c r="A103">
        <v>1958</v>
      </c>
      <c r="B103">
        <v>3</v>
      </c>
      <c r="C103">
        <v>2781</v>
      </c>
      <c r="D103">
        <v>3</v>
      </c>
      <c r="E103">
        <v>0</v>
      </c>
      <c r="F103">
        <v>67.262971914336433</v>
      </c>
      <c r="G103">
        <v>0</v>
      </c>
    </row>
    <row r="104" spans="1:7" x14ac:dyDescent="0.3">
      <c r="A104">
        <v>1958</v>
      </c>
      <c r="B104">
        <v>4</v>
      </c>
      <c r="C104">
        <v>2763</v>
      </c>
      <c r="D104">
        <v>8</v>
      </c>
      <c r="E104">
        <v>0</v>
      </c>
      <c r="F104">
        <v>180.53644578961959</v>
      </c>
      <c r="G104">
        <v>0</v>
      </c>
    </row>
    <row r="105" spans="1:7" x14ac:dyDescent="0.3">
      <c r="A105">
        <v>1958</v>
      </c>
      <c r="B105">
        <v>5</v>
      </c>
      <c r="C105">
        <v>2574</v>
      </c>
      <c r="D105">
        <v>5</v>
      </c>
      <c r="E105">
        <v>0</v>
      </c>
      <c r="F105">
        <v>121.1203864891023</v>
      </c>
      <c r="G105">
        <v>0</v>
      </c>
    </row>
    <row r="106" spans="1:7" x14ac:dyDescent="0.3">
      <c r="A106">
        <v>1958</v>
      </c>
      <c r="B106">
        <v>6</v>
      </c>
      <c r="C106">
        <v>2340</v>
      </c>
      <c r="D106">
        <v>3</v>
      </c>
      <c r="E106">
        <v>0</v>
      </c>
      <c r="F106">
        <v>79.939455082807527</v>
      </c>
      <c r="G106">
        <v>0</v>
      </c>
    </row>
    <row r="107" spans="1:7" x14ac:dyDescent="0.3">
      <c r="A107">
        <v>1958</v>
      </c>
      <c r="B107">
        <v>7</v>
      </c>
      <c r="C107">
        <v>2695</v>
      </c>
      <c r="D107">
        <v>1</v>
      </c>
      <c r="E107">
        <v>0</v>
      </c>
      <c r="F107">
        <v>23.13646566404077</v>
      </c>
      <c r="G107">
        <v>0</v>
      </c>
    </row>
    <row r="108" spans="1:7" x14ac:dyDescent="0.3">
      <c r="A108">
        <v>1958</v>
      </c>
      <c r="B108">
        <v>8</v>
      </c>
      <c r="C108">
        <v>2475</v>
      </c>
      <c r="D108">
        <v>3</v>
      </c>
      <c r="E108">
        <v>0</v>
      </c>
      <c r="F108">
        <v>75.579121169199865</v>
      </c>
      <c r="G108">
        <v>0</v>
      </c>
    </row>
    <row r="109" spans="1:7" x14ac:dyDescent="0.3">
      <c r="A109">
        <v>1958</v>
      </c>
      <c r="B109">
        <v>9</v>
      </c>
      <c r="C109">
        <v>2090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>
        <v>1958</v>
      </c>
      <c r="B110">
        <v>10</v>
      </c>
      <c r="C110">
        <v>2210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>
        <v>1958</v>
      </c>
      <c r="B111">
        <v>11</v>
      </c>
      <c r="C111">
        <v>2034</v>
      </c>
      <c r="D111">
        <v>2</v>
      </c>
      <c r="E111">
        <v>0</v>
      </c>
      <c r="F111">
        <v>61.310496523687213</v>
      </c>
      <c r="G111">
        <v>0</v>
      </c>
    </row>
    <row r="112" spans="1:7" x14ac:dyDescent="0.3">
      <c r="A112">
        <v>1958</v>
      </c>
      <c r="B112">
        <v>12</v>
      </c>
      <c r="C112">
        <v>2023</v>
      </c>
      <c r="D112">
        <v>2</v>
      </c>
      <c r="E112">
        <v>0</v>
      </c>
      <c r="F112">
        <v>61.643870454364681</v>
      </c>
      <c r="G112">
        <v>0</v>
      </c>
    </row>
    <row r="113" spans="1:7" x14ac:dyDescent="0.3">
      <c r="A113">
        <v>1959</v>
      </c>
      <c r="B113">
        <v>1</v>
      </c>
      <c r="C113">
        <v>2024</v>
      </c>
      <c r="D113">
        <v>1</v>
      </c>
      <c r="E113">
        <v>0</v>
      </c>
      <c r="F113">
        <v>30.80670699831515</v>
      </c>
      <c r="G113">
        <v>0</v>
      </c>
    </row>
    <row r="114" spans="1:7" x14ac:dyDescent="0.3">
      <c r="A114">
        <v>1959</v>
      </c>
      <c r="B114">
        <v>2</v>
      </c>
      <c r="C114">
        <v>1528</v>
      </c>
      <c r="D114">
        <v>5</v>
      </c>
      <c r="E114">
        <v>1</v>
      </c>
      <c r="F114">
        <v>204.033949491459</v>
      </c>
      <c r="G114">
        <v>2428.498496056885</v>
      </c>
    </row>
    <row r="115" spans="1:7" x14ac:dyDescent="0.3">
      <c r="A115">
        <v>1959</v>
      </c>
      <c r="B115">
        <v>3</v>
      </c>
      <c r="C115">
        <v>2019</v>
      </c>
      <c r="D115">
        <v>2</v>
      </c>
      <c r="E115">
        <v>0</v>
      </c>
      <c r="F115">
        <v>61.765997983744313</v>
      </c>
      <c r="G115">
        <v>0</v>
      </c>
    </row>
    <row r="116" spans="1:7" x14ac:dyDescent="0.3">
      <c r="A116">
        <v>1959</v>
      </c>
      <c r="B116">
        <v>4</v>
      </c>
      <c r="C116">
        <v>2100</v>
      </c>
      <c r="D116">
        <v>1</v>
      </c>
      <c r="E116">
        <v>0</v>
      </c>
      <c r="F116">
        <v>29.691797602185659</v>
      </c>
      <c r="G116">
        <v>0</v>
      </c>
    </row>
    <row r="117" spans="1:7" x14ac:dyDescent="0.3">
      <c r="A117">
        <v>1959</v>
      </c>
      <c r="B117">
        <v>5</v>
      </c>
      <c r="C117">
        <v>2296</v>
      </c>
      <c r="D117">
        <v>6</v>
      </c>
      <c r="E117">
        <v>0</v>
      </c>
      <c r="F117">
        <v>162.94279171931149</v>
      </c>
      <c r="G117">
        <v>0</v>
      </c>
    </row>
    <row r="118" spans="1:7" x14ac:dyDescent="0.3">
      <c r="A118">
        <v>1959</v>
      </c>
      <c r="B118">
        <v>6</v>
      </c>
      <c r="C118">
        <v>2082</v>
      </c>
      <c r="D118">
        <v>4</v>
      </c>
      <c r="E118">
        <v>0</v>
      </c>
      <c r="F118">
        <v>119.7939960895098</v>
      </c>
      <c r="G118">
        <v>0</v>
      </c>
    </row>
    <row r="119" spans="1:7" x14ac:dyDescent="0.3">
      <c r="A119">
        <v>1959</v>
      </c>
      <c r="B119">
        <v>7</v>
      </c>
      <c r="C119">
        <v>2165</v>
      </c>
      <c r="D119">
        <v>2</v>
      </c>
      <c r="E119">
        <v>0</v>
      </c>
      <c r="F119">
        <v>57.600715902623442</v>
      </c>
      <c r="G119">
        <v>0</v>
      </c>
    </row>
    <row r="120" spans="1:7" x14ac:dyDescent="0.3">
      <c r="A120">
        <v>1959</v>
      </c>
      <c r="B120">
        <v>8</v>
      </c>
      <c r="C120">
        <v>2080</v>
      </c>
      <c r="D120">
        <v>2</v>
      </c>
      <c r="E120">
        <v>0</v>
      </c>
      <c r="F120">
        <v>59.954591312105663</v>
      </c>
      <c r="G120">
        <v>0</v>
      </c>
    </row>
    <row r="121" spans="1:7" x14ac:dyDescent="0.3">
      <c r="A121">
        <v>1959</v>
      </c>
      <c r="B121">
        <v>10</v>
      </c>
      <c r="C121">
        <v>1862</v>
      </c>
      <c r="D121">
        <v>4</v>
      </c>
      <c r="E121">
        <v>0</v>
      </c>
      <c r="F121">
        <v>133.9479591076045</v>
      </c>
      <c r="G121">
        <v>0</v>
      </c>
    </row>
    <row r="122" spans="1:7" x14ac:dyDescent="0.3">
      <c r="A122">
        <v>1959</v>
      </c>
      <c r="B122">
        <v>11</v>
      </c>
      <c r="C122">
        <v>2010</v>
      </c>
      <c r="D122">
        <v>4</v>
      </c>
      <c r="E122">
        <v>1</v>
      </c>
      <c r="F122">
        <v>124.08512430764149</v>
      </c>
      <c r="G122">
        <v>1846.1421402860301</v>
      </c>
    </row>
    <row r="123" spans="1:7" x14ac:dyDescent="0.3">
      <c r="A123">
        <v>1959</v>
      </c>
      <c r="B123">
        <v>12</v>
      </c>
      <c r="C123">
        <v>1989</v>
      </c>
      <c r="D123">
        <v>3</v>
      </c>
      <c r="E123">
        <v>0</v>
      </c>
      <c r="F123">
        <v>94.046417744479456</v>
      </c>
      <c r="G123">
        <v>0</v>
      </c>
    </row>
    <row r="124" spans="1:7" x14ac:dyDescent="0.3">
      <c r="A124">
        <v>1960</v>
      </c>
      <c r="B124">
        <v>1</v>
      </c>
      <c r="C124">
        <v>1801</v>
      </c>
      <c r="D124">
        <v>1</v>
      </c>
      <c r="E124">
        <v>0</v>
      </c>
      <c r="F124">
        <v>34.621196537806718</v>
      </c>
      <c r="G124">
        <v>0</v>
      </c>
    </row>
    <row r="125" spans="1:7" x14ac:dyDescent="0.3">
      <c r="A125">
        <v>1960</v>
      </c>
      <c r="B125">
        <v>2</v>
      </c>
      <c r="C125">
        <v>1854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>
        <v>1960</v>
      </c>
      <c r="B126">
        <v>4</v>
      </c>
      <c r="C126">
        <v>2182</v>
      </c>
      <c r="D126">
        <v>8</v>
      </c>
      <c r="E126">
        <v>0</v>
      </c>
      <c r="F126">
        <v>228.60779088758889</v>
      </c>
      <c r="G126">
        <v>0</v>
      </c>
    </row>
    <row r="127" spans="1:7" x14ac:dyDescent="0.3">
      <c r="A127">
        <v>1960</v>
      </c>
      <c r="B127">
        <v>5</v>
      </c>
      <c r="C127">
        <v>2075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>
        <v>1960</v>
      </c>
      <c r="B128">
        <v>6</v>
      </c>
      <c r="C128">
        <v>1959</v>
      </c>
      <c r="D128">
        <v>1</v>
      </c>
      <c r="E128">
        <v>0</v>
      </c>
      <c r="F128">
        <v>31.828879512297028</v>
      </c>
      <c r="G128">
        <v>0</v>
      </c>
    </row>
    <row r="129" spans="1:7" x14ac:dyDescent="0.3">
      <c r="A129">
        <v>1960</v>
      </c>
      <c r="B129">
        <v>7</v>
      </c>
      <c r="C129">
        <v>1967</v>
      </c>
      <c r="D129">
        <v>1</v>
      </c>
      <c r="E129">
        <v>0</v>
      </c>
      <c r="F129">
        <v>31.699428045038069</v>
      </c>
      <c r="G129">
        <v>0</v>
      </c>
    </row>
    <row r="130" spans="1:7" x14ac:dyDescent="0.3">
      <c r="A130">
        <v>1960</v>
      </c>
      <c r="B130">
        <v>8</v>
      </c>
      <c r="C130">
        <v>2014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>
        <v>1960</v>
      </c>
      <c r="B131">
        <v>9</v>
      </c>
      <c r="C131">
        <v>1953</v>
      </c>
      <c r="D131">
        <v>1</v>
      </c>
      <c r="E131">
        <v>0</v>
      </c>
      <c r="F131">
        <v>31.92666408837168</v>
      </c>
      <c r="G131">
        <v>0</v>
      </c>
    </row>
    <row r="132" spans="1:7" x14ac:dyDescent="0.3">
      <c r="A132">
        <v>1960</v>
      </c>
      <c r="B132">
        <v>10</v>
      </c>
      <c r="C132">
        <v>2050</v>
      </c>
      <c r="D132">
        <v>2</v>
      </c>
      <c r="E132">
        <v>0</v>
      </c>
      <c r="F132">
        <v>60.83197557520964</v>
      </c>
      <c r="G132">
        <v>0</v>
      </c>
    </row>
    <row r="133" spans="1:7" x14ac:dyDescent="0.3">
      <c r="A133">
        <v>1960</v>
      </c>
      <c r="B133">
        <v>11</v>
      </c>
      <c r="C133">
        <v>2146</v>
      </c>
      <c r="D133">
        <v>4</v>
      </c>
      <c r="E133">
        <v>0</v>
      </c>
      <c r="F133">
        <v>116.2213885640072</v>
      </c>
      <c r="G133">
        <v>0</v>
      </c>
    </row>
    <row r="134" spans="1:7" x14ac:dyDescent="0.3">
      <c r="A134">
        <v>1960</v>
      </c>
      <c r="B134">
        <v>12</v>
      </c>
      <c r="C134">
        <v>2137</v>
      </c>
      <c r="D134">
        <v>2</v>
      </c>
      <c r="E134">
        <v>1</v>
      </c>
      <c r="F134">
        <v>58.355428137192213</v>
      </c>
      <c r="G134">
        <v>1736.427562926963</v>
      </c>
    </row>
    <row r="135" spans="1:7" x14ac:dyDescent="0.3">
      <c r="A135">
        <v>1961</v>
      </c>
      <c r="B135">
        <v>1</v>
      </c>
      <c r="C135">
        <v>2067</v>
      </c>
      <c r="D135">
        <v>2</v>
      </c>
      <c r="E135">
        <v>0</v>
      </c>
      <c r="F135">
        <v>60.331664213439652</v>
      </c>
      <c r="G135">
        <v>0</v>
      </c>
    </row>
    <row r="136" spans="1:7" x14ac:dyDescent="0.3">
      <c r="A136">
        <v>1961</v>
      </c>
      <c r="B136">
        <v>2</v>
      </c>
      <c r="C136">
        <v>1688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>
        <v>1961</v>
      </c>
      <c r="B137">
        <v>3</v>
      </c>
      <c r="C137">
        <v>2042</v>
      </c>
      <c r="D137">
        <v>1</v>
      </c>
      <c r="E137">
        <v>0</v>
      </c>
      <c r="F137">
        <v>30.535149346028341</v>
      </c>
      <c r="G137">
        <v>0</v>
      </c>
    </row>
    <row r="138" spans="1:7" x14ac:dyDescent="0.3">
      <c r="A138">
        <v>1961</v>
      </c>
      <c r="B138">
        <v>4</v>
      </c>
      <c r="C138">
        <v>1862</v>
      </c>
      <c r="D138">
        <v>3</v>
      </c>
      <c r="E138">
        <v>0</v>
      </c>
      <c r="F138">
        <v>100.46096933070341</v>
      </c>
      <c r="G138">
        <v>0</v>
      </c>
    </row>
    <row r="139" spans="1:7" x14ac:dyDescent="0.3">
      <c r="A139">
        <v>1961</v>
      </c>
      <c r="B139">
        <v>5</v>
      </c>
      <c r="C139">
        <v>2092</v>
      </c>
      <c r="D139">
        <v>4</v>
      </c>
      <c r="E139">
        <v>0</v>
      </c>
      <c r="F139">
        <v>119.2213670451049</v>
      </c>
      <c r="G139">
        <v>0</v>
      </c>
    </row>
    <row r="140" spans="1:7" x14ac:dyDescent="0.3">
      <c r="A140">
        <v>1961</v>
      </c>
      <c r="B140">
        <v>6</v>
      </c>
      <c r="C140">
        <v>1969</v>
      </c>
      <c r="D140">
        <v>3</v>
      </c>
      <c r="E140">
        <v>0</v>
      </c>
      <c r="F140">
        <v>95.001688620502605</v>
      </c>
      <c r="G140">
        <v>0</v>
      </c>
    </row>
    <row r="141" spans="1:7" x14ac:dyDescent="0.3">
      <c r="A141">
        <v>1961</v>
      </c>
      <c r="B141">
        <v>7</v>
      </c>
      <c r="C141">
        <v>1882</v>
      </c>
      <c r="D141">
        <v>1</v>
      </c>
      <c r="E141">
        <v>0</v>
      </c>
      <c r="F141">
        <v>33.131123785648178</v>
      </c>
      <c r="G141">
        <v>0</v>
      </c>
    </row>
    <row r="142" spans="1:7" x14ac:dyDescent="0.3">
      <c r="A142">
        <v>1961</v>
      </c>
      <c r="B142">
        <v>8</v>
      </c>
      <c r="C142">
        <v>2058</v>
      </c>
      <c r="D142">
        <v>1</v>
      </c>
      <c r="E142">
        <v>0</v>
      </c>
      <c r="F142">
        <v>30.297752655291479</v>
      </c>
      <c r="G142">
        <v>0</v>
      </c>
    </row>
    <row r="143" spans="1:7" x14ac:dyDescent="0.3">
      <c r="A143">
        <v>1961</v>
      </c>
      <c r="B143">
        <v>9</v>
      </c>
      <c r="C143">
        <v>1931</v>
      </c>
      <c r="D143">
        <v>1</v>
      </c>
      <c r="E143">
        <v>0</v>
      </c>
      <c r="F143">
        <v>32.290406506778801</v>
      </c>
      <c r="G143">
        <v>0</v>
      </c>
    </row>
    <row r="144" spans="1:7" x14ac:dyDescent="0.3">
      <c r="A144">
        <v>1961</v>
      </c>
      <c r="B144">
        <v>10</v>
      </c>
      <c r="C144">
        <v>1938</v>
      </c>
      <c r="D144">
        <v>1</v>
      </c>
      <c r="E144">
        <v>0</v>
      </c>
      <c r="F144">
        <v>32.173774491532441</v>
      </c>
      <c r="G144">
        <v>0</v>
      </c>
    </row>
    <row r="145" spans="1:7" x14ac:dyDescent="0.3">
      <c r="A145">
        <v>1961</v>
      </c>
      <c r="B145">
        <v>11</v>
      </c>
      <c r="C145">
        <v>1708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>
        <v>1961</v>
      </c>
      <c r="B146">
        <v>12</v>
      </c>
      <c r="C146">
        <v>1584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>
        <v>1962</v>
      </c>
      <c r="B147">
        <v>1</v>
      </c>
      <c r="C147">
        <v>1602</v>
      </c>
      <c r="D147">
        <v>1</v>
      </c>
      <c r="E147">
        <v>0</v>
      </c>
      <c r="F147">
        <v>38.921832062790187</v>
      </c>
      <c r="G147">
        <v>0</v>
      </c>
    </row>
    <row r="148" spans="1:7" x14ac:dyDescent="0.3">
      <c r="A148">
        <v>1962</v>
      </c>
      <c r="B148">
        <v>2</v>
      </c>
      <c r="C148">
        <v>1464</v>
      </c>
      <c r="D148">
        <v>2</v>
      </c>
      <c r="E148">
        <v>0</v>
      </c>
      <c r="F148">
        <v>85.181386563647365</v>
      </c>
      <c r="G148">
        <v>0</v>
      </c>
    </row>
    <row r="149" spans="1:7" x14ac:dyDescent="0.3">
      <c r="A149">
        <v>1962</v>
      </c>
      <c r="B149">
        <v>3</v>
      </c>
      <c r="C149">
        <v>1769</v>
      </c>
      <c r="D149">
        <v>1</v>
      </c>
      <c r="E149">
        <v>0</v>
      </c>
      <c r="F149">
        <v>35.247470302198913</v>
      </c>
      <c r="G149">
        <v>0</v>
      </c>
    </row>
    <row r="150" spans="1:7" x14ac:dyDescent="0.3">
      <c r="A150">
        <v>1962</v>
      </c>
      <c r="B150">
        <v>4</v>
      </c>
      <c r="C150">
        <v>1548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>
        <v>1962</v>
      </c>
      <c r="B151">
        <v>5</v>
      </c>
      <c r="C151">
        <v>1690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>
        <v>1962</v>
      </c>
      <c r="B152">
        <v>6</v>
      </c>
      <c r="C152">
        <v>1451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>
        <v>1962</v>
      </c>
      <c r="B153">
        <v>7</v>
      </c>
      <c r="C153">
        <v>1460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>
        <v>1962</v>
      </c>
      <c r="B154">
        <v>8</v>
      </c>
      <c r="C154">
        <v>1437</v>
      </c>
      <c r="D154">
        <v>1</v>
      </c>
      <c r="E154">
        <v>0</v>
      </c>
      <c r="F154">
        <v>43.390935953089688</v>
      </c>
      <c r="G154">
        <v>0</v>
      </c>
    </row>
    <row r="155" spans="1:7" x14ac:dyDescent="0.3">
      <c r="A155">
        <v>1962</v>
      </c>
      <c r="B155">
        <v>9</v>
      </c>
      <c r="C155">
        <v>1410</v>
      </c>
      <c r="D155">
        <v>2</v>
      </c>
      <c r="E155">
        <v>0</v>
      </c>
      <c r="F155">
        <v>88.443652432042398</v>
      </c>
      <c r="G155">
        <v>0</v>
      </c>
    </row>
    <row r="156" spans="1:7" x14ac:dyDescent="0.3">
      <c r="A156">
        <v>1962</v>
      </c>
      <c r="B156">
        <v>10</v>
      </c>
      <c r="C156">
        <v>1174</v>
      </c>
      <c r="D156">
        <v>1</v>
      </c>
      <c r="E156">
        <v>0</v>
      </c>
      <c r="F156">
        <v>53.11139264445476</v>
      </c>
      <c r="G156">
        <v>0</v>
      </c>
    </row>
    <row r="157" spans="1:7" x14ac:dyDescent="0.3">
      <c r="A157">
        <v>1962</v>
      </c>
      <c r="B157">
        <v>11</v>
      </c>
      <c r="C157">
        <v>1300</v>
      </c>
      <c r="D157">
        <v>1</v>
      </c>
      <c r="E157">
        <v>0</v>
      </c>
      <c r="F157">
        <v>47.963673049684523</v>
      </c>
      <c r="G157">
        <v>0</v>
      </c>
    </row>
    <row r="158" spans="1:7" x14ac:dyDescent="0.3">
      <c r="A158">
        <v>1962</v>
      </c>
      <c r="B158">
        <v>12</v>
      </c>
      <c r="C158">
        <v>1438</v>
      </c>
      <c r="D158">
        <v>2</v>
      </c>
      <c r="E158">
        <v>0</v>
      </c>
      <c r="F158">
        <v>86.721522899290505</v>
      </c>
      <c r="G158">
        <v>0</v>
      </c>
    </row>
    <row r="159" spans="1:7" x14ac:dyDescent="0.3">
      <c r="A159">
        <v>1963</v>
      </c>
      <c r="B159">
        <v>1</v>
      </c>
      <c r="C159">
        <v>1357</v>
      </c>
      <c r="D159">
        <v>2</v>
      </c>
      <c r="E159">
        <v>0</v>
      </c>
      <c r="F159">
        <v>91.897973418702833</v>
      </c>
      <c r="G159">
        <v>0</v>
      </c>
    </row>
    <row r="160" spans="1:7" x14ac:dyDescent="0.3">
      <c r="A160">
        <v>1963</v>
      </c>
      <c r="B160">
        <v>2</v>
      </c>
      <c r="C160">
        <v>1308</v>
      </c>
      <c r="D160">
        <v>2</v>
      </c>
      <c r="E160">
        <v>0</v>
      </c>
      <c r="F160">
        <v>95.340634502431016</v>
      </c>
      <c r="G160">
        <v>0</v>
      </c>
    </row>
    <row r="161" spans="1:7" x14ac:dyDescent="0.3">
      <c r="A161">
        <v>1963</v>
      </c>
      <c r="B161">
        <v>3</v>
      </c>
      <c r="C161">
        <v>1398</v>
      </c>
      <c r="D161">
        <v>2</v>
      </c>
      <c r="E161">
        <v>0</v>
      </c>
      <c r="F161">
        <v>89.202825414291681</v>
      </c>
      <c r="G161">
        <v>0</v>
      </c>
    </row>
    <row r="162" spans="1:7" x14ac:dyDescent="0.3">
      <c r="A162">
        <v>1963</v>
      </c>
      <c r="B162">
        <v>4</v>
      </c>
      <c r="C162">
        <v>1388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>
        <v>1963</v>
      </c>
      <c r="B163">
        <v>5</v>
      </c>
      <c r="C163">
        <v>1443</v>
      </c>
      <c r="D163">
        <v>1</v>
      </c>
      <c r="E163">
        <v>0</v>
      </c>
      <c r="F163">
        <v>43.210516260977052</v>
      </c>
      <c r="G163">
        <v>0</v>
      </c>
    </row>
    <row r="164" spans="1:7" x14ac:dyDescent="0.3">
      <c r="A164">
        <v>1963</v>
      </c>
      <c r="B164">
        <v>6</v>
      </c>
      <c r="C164">
        <v>1391</v>
      </c>
      <c r="D164">
        <v>1</v>
      </c>
      <c r="E164">
        <v>0</v>
      </c>
      <c r="F164">
        <v>44.825862663256572</v>
      </c>
      <c r="G164">
        <v>0</v>
      </c>
    </row>
    <row r="165" spans="1:7" x14ac:dyDescent="0.3">
      <c r="A165">
        <v>1963</v>
      </c>
      <c r="B165">
        <v>7</v>
      </c>
      <c r="C165">
        <v>1258</v>
      </c>
      <c r="D165">
        <v>1</v>
      </c>
      <c r="E165">
        <v>0</v>
      </c>
      <c r="F165">
        <v>49.565003946414848</v>
      </c>
      <c r="G165">
        <v>0</v>
      </c>
    </row>
    <row r="166" spans="1:7" x14ac:dyDescent="0.3">
      <c r="A166">
        <v>1963</v>
      </c>
      <c r="B166">
        <v>8</v>
      </c>
      <c r="C166">
        <v>710</v>
      </c>
      <c r="D166">
        <v>1</v>
      </c>
      <c r="E166">
        <v>0</v>
      </c>
      <c r="F166">
        <v>87.820809809281528</v>
      </c>
      <c r="G166">
        <v>0</v>
      </c>
    </row>
    <row r="167" spans="1:7" x14ac:dyDescent="0.3">
      <c r="A167">
        <v>1963</v>
      </c>
      <c r="B167">
        <v>9</v>
      </c>
      <c r="C167">
        <v>1211</v>
      </c>
      <c r="D167">
        <v>1</v>
      </c>
      <c r="E167">
        <v>0</v>
      </c>
      <c r="F167">
        <v>51.488666362171656</v>
      </c>
      <c r="G167">
        <v>0</v>
      </c>
    </row>
    <row r="168" spans="1:7" x14ac:dyDescent="0.3">
      <c r="A168">
        <v>1963</v>
      </c>
      <c r="B168">
        <v>10</v>
      </c>
      <c r="C168">
        <v>1531</v>
      </c>
      <c r="D168">
        <v>2</v>
      </c>
      <c r="E168">
        <v>0</v>
      </c>
      <c r="F168">
        <v>81.453657693781693</v>
      </c>
      <c r="G168">
        <v>0</v>
      </c>
    </row>
    <row r="169" spans="1:7" x14ac:dyDescent="0.3">
      <c r="A169">
        <v>1963</v>
      </c>
      <c r="B169">
        <v>11</v>
      </c>
      <c r="C169">
        <v>1285</v>
      </c>
      <c r="D169">
        <v>2</v>
      </c>
      <c r="E169">
        <v>0</v>
      </c>
      <c r="F169">
        <v>97.047120567455067</v>
      </c>
      <c r="G169">
        <v>0</v>
      </c>
    </row>
    <row r="170" spans="1:7" x14ac:dyDescent="0.3">
      <c r="A170">
        <v>1963</v>
      </c>
      <c r="B170">
        <v>12</v>
      </c>
      <c r="C170">
        <v>1313</v>
      </c>
      <c r="D170">
        <v>3</v>
      </c>
      <c r="E170">
        <v>0</v>
      </c>
      <c r="F170">
        <v>142.46635559312239</v>
      </c>
      <c r="G170">
        <v>0</v>
      </c>
    </row>
    <row r="171" spans="1:7" x14ac:dyDescent="0.3">
      <c r="A171">
        <v>1964</v>
      </c>
      <c r="B171">
        <v>1</v>
      </c>
      <c r="C171">
        <v>1237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>
        <v>1964</v>
      </c>
      <c r="B172">
        <v>2</v>
      </c>
      <c r="C172">
        <v>1097</v>
      </c>
      <c r="D172">
        <v>1</v>
      </c>
      <c r="E172">
        <v>0</v>
      </c>
      <c r="F172">
        <v>56.839357305916018</v>
      </c>
      <c r="G172">
        <v>0</v>
      </c>
    </row>
    <row r="173" spans="1:7" x14ac:dyDescent="0.3">
      <c r="A173">
        <v>1964</v>
      </c>
      <c r="B173">
        <v>3</v>
      </c>
      <c r="C173">
        <v>1322</v>
      </c>
      <c r="D173">
        <v>2</v>
      </c>
      <c r="E173">
        <v>1</v>
      </c>
      <c r="F173">
        <v>94.330975740680614</v>
      </c>
      <c r="G173">
        <v>2806.9180801625712</v>
      </c>
    </row>
    <row r="174" spans="1:7" x14ac:dyDescent="0.3">
      <c r="A174">
        <v>1964</v>
      </c>
      <c r="B174">
        <v>4</v>
      </c>
      <c r="C174">
        <v>1499</v>
      </c>
      <c r="D174">
        <v>1</v>
      </c>
      <c r="E174">
        <v>0</v>
      </c>
      <c r="F174">
        <v>41.596247474709727</v>
      </c>
      <c r="G174">
        <v>0</v>
      </c>
    </row>
    <row r="175" spans="1:7" x14ac:dyDescent="0.3">
      <c r="A175">
        <v>1964</v>
      </c>
      <c r="B175">
        <v>5</v>
      </c>
      <c r="C175">
        <v>1552</v>
      </c>
      <c r="D175">
        <v>1</v>
      </c>
      <c r="E175">
        <v>0</v>
      </c>
      <c r="F175">
        <v>40.175757064813062</v>
      </c>
      <c r="G175">
        <v>0</v>
      </c>
    </row>
    <row r="176" spans="1:7" x14ac:dyDescent="0.3">
      <c r="A176">
        <v>1964</v>
      </c>
      <c r="B176">
        <v>6</v>
      </c>
      <c r="C176">
        <v>1527</v>
      </c>
      <c r="D176">
        <v>3</v>
      </c>
      <c r="E176">
        <v>0</v>
      </c>
      <c r="F176">
        <v>122.5005402054811</v>
      </c>
      <c r="G176">
        <v>0</v>
      </c>
    </row>
    <row r="177" spans="1:7" x14ac:dyDescent="0.3">
      <c r="A177">
        <v>1964</v>
      </c>
      <c r="B177">
        <v>7</v>
      </c>
      <c r="C177">
        <v>1414</v>
      </c>
      <c r="D177">
        <v>1</v>
      </c>
      <c r="E177">
        <v>0</v>
      </c>
      <c r="F177">
        <v>44.096729112156922</v>
      </c>
      <c r="G177">
        <v>0</v>
      </c>
    </row>
    <row r="178" spans="1:7" x14ac:dyDescent="0.3">
      <c r="A178">
        <v>1964</v>
      </c>
      <c r="B178">
        <v>8</v>
      </c>
      <c r="C178">
        <v>1350</v>
      </c>
      <c r="D178">
        <v>5</v>
      </c>
      <c r="E178">
        <v>0</v>
      </c>
      <c r="F178">
        <v>230.93620357255509</v>
      </c>
      <c r="G178">
        <v>0</v>
      </c>
    </row>
    <row r="179" spans="1:7" x14ac:dyDescent="0.3">
      <c r="A179">
        <v>1964</v>
      </c>
      <c r="B179">
        <v>9</v>
      </c>
      <c r="C179">
        <v>1615</v>
      </c>
      <c r="D179">
        <v>2</v>
      </c>
      <c r="E179">
        <v>0</v>
      </c>
      <c r="F179">
        <v>77.21705877967787</v>
      </c>
      <c r="G179">
        <v>0</v>
      </c>
    </row>
    <row r="180" spans="1:7" x14ac:dyDescent="0.3">
      <c r="A180">
        <v>1964</v>
      </c>
      <c r="B180">
        <v>10</v>
      </c>
      <c r="C180">
        <v>1632</v>
      </c>
      <c r="D180">
        <v>2</v>
      </c>
      <c r="E180">
        <v>0</v>
      </c>
      <c r="F180">
        <v>76.412714417389566</v>
      </c>
      <c r="G180">
        <v>0</v>
      </c>
    </row>
    <row r="181" spans="1:7" x14ac:dyDescent="0.3">
      <c r="A181">
        <v>1964</v>
      </c>
      <c r="B181">
        <v>11</v>
      </c>
      <c r="C181">
        <v>1300</v>
      </c>
      <c r="D181">
        <v>2</v>
      </c>
      <c r="E181">
        <v>0</v>
      </c>
      <c r="F181">
        <v>95.927346099369046</v>
      </c>
      <c r="G181">
        <v>0</v>
      </c>
    </row>
    <row r="182" spans="1:7" x14ac:dyDescent="0.3">
      <c r="A182">
        <v>1964</v>
      </c>
      <c r="B182">
        <v>12</v>
      </c>
      <c r="C182">
        <v>1519</v>
      </c>
      <c r="D182">
        <v>4</v>
      </c>
      <c r="E182">
        <v>0</v>
      </c>
      <c r="F182">
        <v>164.1942724544829</v>
      </c>
      <c r="G182">
        <v>0</v>
      </c>
    </row>
    <row r="183" spans="1:7" x14ac:dyDescent="0.3">
      <c r="A183">
        <v>1965</v>
      </c>
      <c r="B183">
        <v>1</v>
      </c>
      <c r="C183">
        <v>1433</v>
      </c>
      <c r="D183">
        <v>2</v>
      </c>
      <c r="E183">
        <v>0</v>
      </c>
      <c r="F183">
        <v>87.024110208778609</v>
      </c>
      <c r="G183">
        <v>0</v>
      </c>
    </row>
    <row r="184" spans="1:7" x14ac:dyDescent="0.3">
      <c r="A184">
        <v>1965</v>
      </c>
      <c r="B184">
        <v>2</v>
      </c>
      <c r="C184">
        <v>1282</v>
      </c>
      <c r="D184">
        <v>2</v>
      </c>
      <c r="E184">
        <v>0</v>
      </c>
      <c r="F184">
        <v>97.274219913556763</v>
      </c>
      <c r="G184">
        <v>0</v>
      </c>
    </row>
    <row r="185" spans="1:7" x14ac:dyDescent="0.3">
      <c r="A185">
        <v>1965</v>
      </c>
      <c r="B185">
        <v>3</v>
      </c>
      <c r="C185">
        <v>1295</v>
      </c>
      <c r="D185">
        <v>1</v>
      </c>
      <c r="E185">
        <v>0</v>
      </c>
      <c r="F185">
        <v>48.148860976517277</v>
      </c>
      <c r="G185">
        <v>0</v>
      </c>
    </row>
    <row r="186" spans="1:7" x14ac:dyDescent="0.3">
      <c r="A186">
        <v>1965</v>
      </c>
      <c r="B186">
        <v>4</v>
      </c>
      <c r="C186">
        <v>1463</v>
      </c>
      <c r="D186">
        <v>2</v>
      </c>
      <c r="E186">
        <v>0</v>
      </c>
      <c r="F186">
        <v>85.239610341202848</v>
      </c>
      <c r="G186">
        <v>0</v>
      </c>
    </row>
    <row r="187" spans="1:7" x14ac:dyDescent="0.3">
      <c r="A187">
        <v>1965</v>
      </c>
      <c r="B187">
        <v>5</v>
      </c>
      <c r="C187">
        <v>1445</v>
      </c>
      <c r="D187">
        <v>3</v>
      </c>
      <c r="E187">
        <v>0</v>
      </c>
      <c r="F187">
        <v>129.45212795416589</v>
      </c>
      <c r="G187">
        <v>0</v>
      </c>
    </row>
    <row r="188" spans="1:7" x14ac:dyDescent="0.3">
      <c r="A188">
        <v>1965</v>
      </c>
      <c r="B188">
        <v>6</v>
      </c>
      <c r="C188">
        <v>1389</v>
      </c>
      <c r="D188">
        <v>3</v>
      </c>
      <c r="E188">
        <v>0</v>
      </c>
      <c r="F188">
        <v>134.67122022589609</v>
      </c>
      <c r="G188">
        <v>0</v>
      </c>
    </row>
    <row r="189" spans="1:7" x14ac:dyDescent="0.3">
      <c r="A189">
        <v>1965</v>
      </c>
      <c r="B189">
        <v>7</v>
      </c>
      <c r="C189">
        <v>1460</v>
      </c>
      <c r="D189">
        <v>4</v>
      </c>
      <c r="E189">
        <v>0</v>
      </c>
      <c r="F189">
        <v>170.8295204509312</v>
      </c>
      <c r="G189">
        <v>0</v>
      </c>
    </row>
    <row r="190" spans="1:7" x14ac:dyDescent="0.3">
      <c r="A190">
        <v>1965</v>
      </c>
      <c r="B190">
        <v>8</v>
      </c>
      <c r="C190">
        <v>1376</v>
      </c>
      <c r="D190">
        <v>4</v>
      </c>
      <c r="E190">
        <v>0</v>
      </c>
      <c r="F190">
        <v>181.2580667575287</v>
      </c>
      <c r="G190">
        <v>0</v>
      </c>
    </row>
    <row r="191" spans="1:7" x14ac:dyDescent="0.3">
      <c r="A191">
        <v>1965</v>
      </c>
      <c r="B191">
        <v>9</v>
      </c>
      <c r="C191">
        <v>1456</v>
      </c>
      <c r="D191">
        <v>1</v>
      </c>
      <c r="E191">
        <v>0</v>
      </c>
      <c r="F191">
        <v>42.824708080075467</v>
      </c>
      <c r="G191">
        <v>0</v>
      </c>
    </row>
    <row r="192" spans="1:7" x14ac:dyDescent="0.3">
      <c r="A192">
        <v>1965</v>
      </c>
      <c r="B192">
        <v>10</v>
      </c>
      <c r="C192">
        <v>1484</v>
      </c>
      <c r="D192">
        <v>2</v>
      </c>
      <c r="E192">
        <v>0</v>
      </c>
      <c r="F192">
        <v>84.033389440148085</v>
      </c>
      <c r="G192">
        <v>0</v>
      </c>
    </row>
    <row r="193" spans="1:7" x14ac:dyDescent="0.3">
      <c r="A193">
        <v>1965</v>
      </c>
      <c r="B193">
        <v>11</v>
      </c>
      <c r="C193">
        <v>1358</v>
      </c>
      <c r="D193">
        <v>1</v>
      </c>
      <c r="E193">
        <v>0</v>
      </c>
      <c r="F193">
        <v>45.915150931214932</v>
      </c>
      <c r="G193">
        <v>0</v>
      </c>
    </row>
    <row r="194" spans="1:7" x14ac:dyDescent="0.3">
      <c r="A194">
        <v>1965</v>
      </c>
      <c r="B194">
        <v>12</v>
      </c>
      <c r="C194">
        <v>1381</v>
      </c>
      <c r="D194">
        <v>1</v>
      </c>
      <c r="E194">
        <v>0</v>
      </c>
      <c r="F194">
        <v>45.150452544960082</v>
      </c>
      <c r="G194">
        <v>0</v>
      </c>
    </row>
    <row r="195" spans="1:7" x14ac:dyDescent="0.3">
      <c r="A195">
        <v>1966</v>
      </c>
      <c r="B195">
        <v>1</v>
      </c>
      <c r="C195">
        <v>1155</v>
      </c>
      <c r="D195">
        <v>3</v>
      </c>
      <c r="E195">
        <v>0</v>
      </c>
      <c r="F195">
        <v>161.95525964828539</v>
      </c>
      <c r="G195">
        <v>0</v>
      </c>
    </row>
    <row r="196" spans="1:7" x14ac:dyDescent="0.3">
      <c r="A196">
        <v>1966</v>
      </c>
      <c r="B196">
        <v>2</v>
      </c>
      <c r="C196">
        <v>1151</v>
      </c>
      <c r="D196">
        <v>2</v>
      </c>
      <c r="E196">
        <v>0</v>
      </c>
      <c r="F196">
        <v>108.34539524689809</v>
      </c>
      <c r="G196">
        <v>0</v>
      </c>
    </row>
    <row r="197" spans="1:7" x14ac:dyDescent="0.3">
      <c r="A197">
        <v>1966</v>
      </c>
      <c r="B197">
        <v>3</v>
      </c>
      <c r="C197">
        <v>1231</v>
      </c>
      <c r="D197">
        <v>5</v>
      </c>
      <c r="E197">
        <v>0</v>
      </c>
      <c r="F197">
        <v>253.2606619195364</v>
      </c>
      <c r="G197">
        <v>0</v>
      </c>
    </row>
    <row r="198" spans="1:7" x14ac:dyDescent="0.3">
      <c r="A198">
        <v>1966</v>
      </c>
      <c r="B198">
        <v>4</v>
      </c>
      <c r="C198">
        <v>1148</v>
      </c>
      <c r="D198">
        <v>5</v>
      </c>
      <c r="E198">
        <v>0</v>
      </c>
      <c r="F198">
        <v>271.5713195321859</v>
      </c>
      <c r="G198">
        <v>0</v>
      </c>
    </row>
    <row r="199" spans="1:7" x14ac:dyDescent="0.3">
      <c r="A199">
        <v>1966</v>
      </c>
      <c r="B199">
        <v>5</v>
      </c>
      <c r="C199">
        <v>1114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1966</v>
      </c>
      <c r="B200">
        <v>6</v>
      </c>
      <c r="C200">
        <v>1022</v>
      </c>
      <c r="D200">
        <v>1</v>
      </c>
      <c r="E200">
        <v>0</v>
      </c>
      <c r="F200">
        <v>61.010543018189701</v>
      </c>
      <c r="G200">
        <v>0</v>
      </c>
    </row>
    <row r="201" spans="1:7" x14ac:dyDescent="0.3">
      <c r="A201">
        <v>1966</v>
      </c>
      <c r="B201">
        <v>7</v>
      </c>
      <c r="C201">
        <v>962</v>
      </c>
      <c r="D201">
        <v>1</v>
      </c>
      <c r="E201">
        <v>0</v>
      </c>
      <c r="F201">
        <v>64.815774391465581</v>
      </c>
      <c r="G201">
        <v>0</v>
      </c>
    </row>
    <row r="202" spans="1:7" x14ac:dyDescent="0.3">
      <c r="A202">
        <v>1966</v>
      </c>
      <c r="B202">
        <v>8</v>
      </c>
      <c r="C202">
        <v>992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1966</v>
      </c>
      <c r="B203">
        <v>9</v>
      </c>
      <c r="C203">
        <v>985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1966</v>
      </c>
      <c r="B204">
        <v>10</v>
      </c>
      <c r="C204">
        <v>949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1966</v>
      </c>
      <c r="B205">
        <v>11</v>
      </c>
      <c r="C205">
        <v>868</v>
      </c>
      <c r="D205">
        <v>1</v>
      </c>
      <c r="E205">
        <v>0</v>
      </c>
      <c r="F205">
        <v>71.834994198836284</v>
      </c>
      <c r="G205">
        <v>0</v>
      </c>
    </row>
    <row r="206" spans="1:7" x14ac:dyDescent="0.3">
      <c r="A206">
        <v>1966</v>
      </c>
      <c r="B206">
        <v>12</v>
      </c>
      <c r="C206">
        <v>965</v>
      </c>
      <c r="D206">
        <v>2</v>
      </c>
      <c r="E206">
        <v>0</v>
      </c>
      <c r="F206">
        <v>129.2285491494091</v>
      </c>
      <c r="G206">
        <v>0</v>
      </c>
    </row>
    <row r="207" spans="1:7" x14ac:dyDescent="0.3">
      <c r="A207">
        <v>1967</v>
      </c>
      <c r="B207">
        <v>1</v>
      </c>
      <c r="C207">
        <v>829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1967</v>
      </c>
      <c r="B208">
        <v>2</v>
      </c>
      <c r="C208">
        <v>765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1967</v>
      </c>
      <c r="B209">
        <v>3</v>
      </c>
      <c r="C209">
        <v>862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1967</v>
      </c>
      <c r="B210">
        <v>4</v>
      </c>
      <c r="C210">
        <v>744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1967</v>
      </c>
      <c r="B211">
        <v>5</v>
      </c>
      <c r="C211">
        <v>775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1967</v>
      </c>
      <c r="B212">
        <v>6</v>
      </c>
      <c r="C212">
        <v>751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1967</v>
      </c>
      <c r="B213">
        <v>7</v>
      </c>
      <c r="C213">
        <v>802</v>
      </c>
      <c r="D213">
        <v>2</v>
      </c>
      <c r="E213">
        <v>0</v>
      </c>
      <c r="F213">
        <v>155.4932044004735</v>
      </c>
      <c r="G213">
        <v>0</v>
      </c>
    </row>
    <row r="214" spans="1:7" x14ac:dyDescent="0.3">
      <c r="A214">
        <v>1967</v>
      </c>
      <c r="B214">
        <v>8</v>
      </c>
      <c r="C214">
        <v>713</v>
      </c>
      <c r="D214">
        <v>1</v>
      </c>
      <c r="E214">
        <v>0</v>
      </c>
      <c r="F214">
        <v>87.451297285539795</v>
      </c>
      <c r="G214">
        <v>0</v>
      </c>
    </row>
    <row r="215" spans="1:7" x14ac:dyDescent="0.3">
      <c r="A215">
        <v>1967</v>
      </c>
      <c r="B215">
        <v>9</v>
      </c>
      <c r="C215">
        <v>856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1967</v>
      </c>
      <c r="B216">
        <v>10</v>
      </c>
      <c r="C216">
        <v>773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1967</v>
      </c>
      <c r="B217">
        <v>11</v>
      </c>
      <c r="C217">
        <v>750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1967</v>
      </c>
      <c r="B218">
        <v>12</v>
      </c>
      <c r="C218">
        <v>777</v>
      </c>
      <c r="D218">
        <v>1</v>
      </c>
      <c r="E218">
        <v>0</v>
      </c>
      <c r="F218">
        <v>80.248101627528797</v>
      </c>
      <c r="G218">
        <v>0</v>
      </c>
    </row>
    <row r="219" spans="1:7" x14ac:dyDescent="0.3">
      <c r="A219">
        <v>1968</v>
      </c>
      <c r="B219">
        <v>1</v>
      </c>
      <c r="C219">
        <v>694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1968</v>
      </c>
      <c r="B220">
        <v>2</v>
      </c>
      <c r="C220">
        <v>686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1968</v>
      </c>
      <c r="B221">
        <v>3</v>
      </c>
      <c r="C221">
        <v>784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1968</v>
      </c>
      <c r="B222">
        <v>4</v>
      </c>
      <c r="C222">
        <v>797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1968</v>
      </c>
      <c r="B223">
        <v>5</v>
      </c>
      <c r="C223">
        <v>785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1968</v>
      </c>
      <c r="B224">
        <v>6</v>
      </c>
      <c r="C224">
        <v>857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1968</v>
      </c>
      <c r="B225">
        <v>7</v>
      </c>
      <c r="C225">
        <v>795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1968</v>
      </c>
      <c r="B226">
        <v>8</v>
      </c>
      <c r="C226">
        <v>732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1968</v>
      </c>
      <c r="B227">
        <v>9</v>
      </c>
      <c r="C227">
        <v>730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1968</v>
      </c>
      <c r="B228">
        <v>10</v>
      </c>
      <c r="C228">
        <v>783</v>
      </c>
      <c r="D228">
        <v>1</v>
      </c>
      <c r="E228">
        <v>0</v>
      </c>
      <c r="F228">
        <v>79.633173645708666</v>
      </c>
      <c r="G228">
        <v>0</v>
      </c>
    </row>
    <row r="229" spans="1:7" x14ac:dyDescent="0.3">
      <c r="A229">
        <v>1968</v>
      </c>
      <c r="B229">
        <v>11</v>
      </c>
      <c r="C229">
        <v>780</v>
      </c>
      <c r="D229">
        <v>1</v>
      </c>
      <c r="E229">
        <v>0</v>
      </c>
      <c r="F229">
        <v>79.939455082807527</v>
      </c>
      <c r="G229">
        <v>0</v>
      </c>
    </row>
    <row r="230" spans="1:7" x14ac:dyDescent="0.3">
      <c r="A230">
        <v>1968</v>
      </c>
      <c r="B230">
        <v>12</v>
      </c>
      <c r="C230">
        <v>820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1969</v>
      </c>
      <c r="B231">
        <v>1</v>
      </c>
      <c r="C231">
        <v>861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1969</v>
      </c>
      <c r="B232">
        <v>2</v>
      </c>
      <c r="C232">
        <v>805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1969</v>
      </c>
      <c r="B233">
        <v>3</v>
      </c>
      <c r="C233">
        <v>901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1969</v>
      </c>
      <c r="B234">
        <v>4</v>
      </c>
      <c r="C234">
        <v>789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1969</v>
      </c>
      <c r="B235">
        <v>5</v>
      </c>
      <c r="C235">
        <v>731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1969</v>
      </c>
      <c r="B236">
        <v>6</v>
      </c>
      <c r="C236">
        <v>822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1969</v>
      </c>
      <c r="B237">
        <v>7</v>
      </c>
      <c r="C237">
        <v>785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1969</v>
      </c>
      <c r="B238">
        <v>8</v>
      </c>
      <c r="C238">
        <v>824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1969</v>
      </c>
      <c r="B239">
        <v>9</v>
      </c>
      <c r="C239">
        <v>797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1969</v>
      </c>
      <c r="B240">
        <v>10</v>
      </c>
      <c r="C240">
        <v>934</v>
      </c>
      <c r="D240">
        <v>1</v>
      </c>
      <c r="E240">
        <v>0</v>
      </c>
      <c r="F240">
        <v>66.758859705128344</v>
      </c>
      <c r="G240">
        <v>0</v>
      </c>
    </row>
    <row r="241" spans="1:7" x14ac:dyDescent="0.3">
      <c r="A241">
        <v>1969</v>
      </c>
      <c r="B241">
        <v>11</v>
      </c>
      <c r="C241">
        <v>927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1969</v>
      </c>
      <c r="B242">
        <v>12</v>
      </c>
      <c r="C242">
        <v>930</v>
      </c>
      <c r="D242">
        <v>1</v>
      </c>
      <c r="E242">
        <v>0</v>
      </c>
      <c r="F242">
        <v>67.045994585580516</v>
      </c>
      <c r="G242">
        <v>0</v>
      </c>
    </row>
    <row r="243" spans="1:7" x14ac:dyDescent="0.3">
      <c r="A243">
        <v>1970</v>
      </c>
      <c r="B243">
        <v>1</v>
      </c>
      <c r="C243">
        <v>891</v>
      </c>
      <c r="D243">
        <v>2</v>
      </c>
      <c r="E243">
        <v>0</v>
      </c>
      <c r="F243">
        <v>139.96133549851831</v>
      </c>
      <c r="G243">
        <v>0</v>
      </c>
    </row>
    <row r="244" spans="1:7" x14ac:dyDescent="0.3">
      <c r="A244">
        <v>1970</v>
      </c>
      <c r="B244">
        <v>2</v>
      </c>
      <c r="C244">
        <v>879</v>
      </c>
      <c r="D244">
        <v>1</v>
      </c>
      <c r="E244">
        <v>0</v>
      </c>
      <c r="F244">
        <v>70.936035227064693</v>
      </c>
      <c r="G244">
        <v>0</v>
      </c>
    </row>
    <row r="245" spans="1:7" x14ac:dyDescent="0.3">
      <c r="A245">
        <v>1970</v>
      </c>
      <c r="B245">
        <v>3</v>
      </c>
      <c r="C245">
        <v>974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1970</v>
      </c>
      <c r="B246">
        <v>4</v>
      </c>
      <c r="C246">
        <v>863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1970</v>
      </c>
      <c r="B247">
        <v>5</v>
      </c>
      <c r="C247">
        <v>766</v>
      </c>
      <c r="D247">
        <v>1</v>
      </c>
      <c r="E247">
        <v>0</v>
      </c>
      <c r="F247">
        <v>81.400489509908454</v>
      </c>
      <c r="G247">
        <v>0</v>
      </c>
    </row>
    <row r="248" spans="1:7" x14ac:dyDescent="0.3">
      <c r="A248">
        <v>1970</v>
      </c>
      <c r="B248">
        <v>6</v>
      </c>
      <c r="C248">
        <v>846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1970</v>
      </c>
      <c r="B249">
        <v>7</v>
      </c>
      <c r="C249">
        <v>841</v>
      </c>
      <c r="D249">
        <v>1</v>
      </c>
      <c r="E249">
        <v>0</v>
      </c>
      <c r="F249">
        <v>74.141230635659767</v>
      </c>
      <c r="G249">
        <v>0</v>
      </c>
    </row>
    <row r="250" spans="1:7" x14ac:dyDescent="0.3">
      <c r="A250">
        <v>1970</v>
      </c>
      <c r="B250">
        <v>8</v>
      </c>
      <c r="C250">
        <v>965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1970</v>
      </c>
      <c r="B251">
        <v>9</v>
      </c>
      <c r="C251">
        <v>840</v>
      </c>
      <c r="D251">
        <v>1</v>
      </c>
      <c r="E251">
        <v>0</v>
      </c>
      <c r="F251">
        <v>74.229494005464147</v>
      </c>
      <c r="G251">
        <v>0</v>
      </c>
    </row>
    <row r="252" spans="1:7" x14ac:dyDescent="0.3">
      <c r="A252">
        <v>1970</v>
      </c>
      <c r="B252">
        <v>10</v>
      </c>
      <c r="C252">
        <v>914</v>
      </c>
      <c r="D252">
        <v>1</v>
      </c>
      <c r="E252">
        <v>0</v>
      </c>
      <c r="F252">
        <v>68.219666263227424</v>
      </c>
      <c r="G252">
        <v>0</v>
      </c>
    </row>
    <row r="253" spans="1:7" x14ac:dyDescent="0.3">
      <c r="A253">
        <v>1970</v>
      </c>
      <c r="B253">
        <v>11</v>
      </c>
      <c r="C253">
        <v>946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1970</v>
      </c>
      <c r="B254">
        <v>12</v>
      </c>
      <c r="C254">
        <v>915</v>
      </c>
      <c r="D254">
        <v>1</v>
      </c>
      <c r="E254">
        <v>0</v>
      </c>
      <c r="F254">
        <v>68.145109250917884</v>
      </c>
      <c r="G254">
        <v>0</v>
      </c>
    </row>
    <row r="255" spans="1:7" x14ac:dyDescent="0.3">
      <c r="A255">
        <v>1971</v>
      </c>
      <c r="B255">
        <v>1</v>
      </c>
      <c r="C255">
        <v>932</v>
      </c>
      <c r="D255">
        <v>1</v>
      </c>
      <c r="E255">
        <v>0</v>
      </c>
      <c r="F255">
        <v>66.902119060718761</v>
      </c>
      <c r="G255">
        <v>0</v>
      </c>
    </row>
    <row r="256" spans="1:7" x14ac:dyDescent="0.3">
      <c r="A256">
        <v>1971</v>
      </c>
      <c r="B256">
        <v>2</v>
      </c>
      <c r="C256">
        <v>841</v>
      </c>
      <c r="D256">
        <v>2</v>
      </c>
      <c r="E256">
        <v>0</v>
      </c>
      <c r="F256">
        <v>148.28246127131951</v>
      </c>
      <c r="G256">
        <v>0</v>
      </c>
    </row>
    <row r="257" spans="1:7" x14ac:dyDescent="0.3">
      <c r="A257">
        <v>1971</v>
      </c>
      <c r="B257">
        <v>3</v>
      </c>
      <c r="C257">
        <v>935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1971</v>
      </c>
      <c r="B258">
        <v>4</v>
      </c>
      <c r="C258">
        <v>839</v>
      </c>
      <c r="D258">
        <v>2</v>
      </c>
      <c r="E258">
        <v>0</v>
      </c>
      <c r="F258">
        <v>148.6359355532536</v>
      </c>
      <c r="G258">
        <v>0</v>
      </c>
    </row>
    <row r="259" spans="1:7" x14ac:dyDescent="0.3">
      <c r="A259">
        <v>1971</v>
      </c>
      <c r="B259">
        <v>5</v>
      </c>
      <c r="C259">
        <v>967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1971</v>
      </c>
      <c r="B260">
        <v>6</v>
      </c>
      <c r="C260">
        <v>872</v>
      </c>
      <c r="D260">
        <v>1</v>
      </c>
      <c r="E260">
        <v>0</v>
      </c>
      <c r="F260">
        <v>71.505475876823269</v>
      </c>
      <c r="G260">
        <v>0</v>
      </c>
    </row>
    <row r="261" spans="1:7" x14ac:dyDescent="0.3">
      <c r="A261">
        <v>1971</v>
      </c>
      <c r="B261">
        <v>7</v>
      </c>
      <c r="C261">
        <v>888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1971</v>
      </c>
      <c r="B262">
        <v>8</v>
      </c>
      <c r="C262">
        <v>1011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1971</v>
      </c>
      <c r="B263">
        <v>9</v>
      </c>
      <c r="C263">
        <v>1016</v>
      </c>
      <c r="D263">
        <v>1</v>
      </c>
      <c r="E263">
        <v>0</v>
      </c>
      <c r="F263">
        <v>61.370841500580589</v>
      </c>
      <c r="G263">
        <v>0</v>
      </c>
    </row>
    <row r="264" spans="1:7" x14ac:dyDescent="0.3">
      <c r="A264">
        <v>1971</v>
      </c>
      <c r="B264">
        <v>10</v>
      </c>
      <c r="C264">
        <v>1044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1971</v>
      </c>
      <c r="B265">
        <v>11</v>
      </c>
      <c r="C265">
        <v>1037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1971</v>
      </c>
      <c r="B266">
        <v>12</v>
      </c>
      <c r="C266">
        <v>1069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1972</v>
      </c>
      <c r="B267">
        <v>1</v>
      </c>
      <c r="C267">
        <v>1098</v>
      </c>
      <c r="D267">
        <v>1</v>
      </c>
      <c r="E267">
        <v>0</v>
      </c>
      <c r="F267">
        <v>56.787591042431593</v>
      </c>
      <c r="G267">
        <v>0</v>
      </c>
    </row>
    <row r="268" spans="1:7" x14ac:dyDescent="0.3">
      <c r="A268">
        <v>1972</v>
      </c>
      <c r="B268">
        <v>2</v>
      </c>
      <c r="C268">
        <v>927</v>
      </c>
      <c r="D268">
        <v>2</v>
      </c>
      <c r="E268">
        <v>0</v>
      </c>
      <c r="F268">
        <v>134.52594382867289</v>
      </c>
      <c r="G268">
        <v>0</v>
      </c>
    </row>
    <row r="269" spans="1:7" x14ac:dyDescent="0.3">
      <c r="A269">
        <v>1972</v>
      </c>
      <c r="B269">
        <v>3</v>
      </c>
      <c r="C269">
        <v>1061</v>
      </c>
      <c r="D269">
        <v>1</v>
      </c>
      <c r="E269">
        <v>0</v>
      </c>
      <c r="F269">
        <v>58.767931163609688</v>
      </c>
      <c r="G269">
        <v>0</v>
      </c>
    </row>
    <row r="270" spans="1:7" x14ac:dyDescent="0.3">
      <c r="A270">
        <v>1972</v>
      </c>
      <c r="B270">
        <v>4</v>
      </c>
      <c r="C270">
        <v>1077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1972</v>
      </c>
      <c r="B271">
        <v>5</v>
      </c>
      <c r="C271">
        <v>1103</v>
      </c>
      <c r="D271">
        <v>1</v>
      </c>
      <c r="E271">
        <v>0</v>
      </c>
      <c r="F271">
        <v>56.530167692284572</v>
      </c>
      <c r="G271">
        <v>0</v>
      </c>
    </row>
    <row r="272" spans="1:7" x14ac:dyDescent="0.3">
      <c r="A272">
        <v>1972</v>
      </c>
      <c r="B272">
        <v>6</v>
      </c>
      <c r="C272">
        <v>1057</v>
      </c>
      <c r="D272">
        <v>2</v>
      </c>
      <c r="E272">
        <v>0</v>
      </c>
      <c r="F272">
        <v>117.98065272391651</v>
      </c>
      <c r="G272">
        <v>0</v>
      </c>
    </row>
    <row r="273" spans="1:7" x14ac:dyDescent="0.3">
      <c r="A273">
        <v>1972</v>
      </c>
      <c r="B273">
        <v>7</v>
      </c>
      <c r="C273">
        <v>1221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1972</v>
      </c>
      <c r="B274">
        <v>8</v>
      </c>
      <c r="C274">
        <v>1392</v>
      </c>
      <c r="D274">
        <v>3</v>
      </c>
      <c r="E274">
        <v>0</v>
      </c>
      <c r="F274">
        <v>134.38098052713329</v>
      </c>
      <c r="G274">
        <v>0</v>
      </c>
    </row>
    <row r="275" spans="1:7" x14ac:dyDescent="0.3">
      <c r="A275">
        <v>1972</v>
      </c>
      <c r="B275">
        <v>9</v>
      </c>
      <c r="C275">
        <v>1327</v>
      </c>
      <c r="D275">
        <v>2</v>
      </c>
      <c r="E275">
        <v>0</v>
      </c>
      <c r="F275">
        <v>93.975546291770726</v>
      </c>
      <c r="G275">
        <v>0</v>
      </c>
    </row>
    <row r="276" spans="1:7" x14ac:dyDescent="0.3">
      <c r="A276">
        <v>1972</v>
      </c>
      <c r="B276">
        <v>10</v>
      </c>
      <c r="C276">
        <v>1411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1972</v>
      </c>
      <c r="B277">
        <v>11</v>
      </c>
      <c r="C277">
        <v>1331</v>
      </c>
      <c r="D277">
        <v>1</v>
      </c>
      <c r="E277">
        <v>0</v>
      </c>
      <c r="F277">
        <v>46.846562708181743</v>
      </c>
      <c r="G277">
        <v>0</v>
      </c>
    </row>
    <row r="278" spans="1:7" x14ac:dyDescent="0.3">
      <c r="A278">
        <v>1972</v>
      </c>
      <c r="B278">
        <v>12</v>
      </c>
      <c r="C278">
        <v>1294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1973</v>
      </c>
      <c r="B279">
        <v>1</v>
      </c>
      <c r="C279">
        <v>1243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1973</v>
      </c>
      <c r="B280">
        <v>2</v>
      </c>
      <c r="C280">
        <v>1160</v>
      </c>
      <c r="D280">
        <v>1</v>
      </c>
      <c r="E280">
        <v>0</v>
      </c>
      <c r="F280">
        <v>53.752392210853337</v>
      </c>
      <c r="G280">
        <v>0</v>
      </c>
    </row>
    <row r="281" spans="1:7" x14ac:dyDescent="0.3">
      <c r="A281">
        <v>1973</v>
      </c>
      <c r="B281">
        <v>3</v>
      </c>
      <c r="C281">
        <v>1296</v>
      </c>
      <c r="D281">
        <v>2</v>
      </c>
      <c r="E281">
        <v>0</v>
      </c>
      <c r="F281">
        <v>96.223418155231286</v>
      </c>
      <c r="G281">
        <v>0</v>
      </c>
    </row>
    <row r="282" spans="1:7" x14ac:dyDescent="0.3">
      <c r="A282">
        <v>1973</v>
      </c>
      <c r="B282">
        <v>4</v>
      </c>
      <c r="C282">
        <v>1190</v>
      </c>
      <c r="D282">
        <v>1</v>
      </c>
      <c r="E282">
        <v>0</v>
      </c>
      <c r="F282">
        <v>52.397289886209983</v>
      </c>
      <c r="G282">
        <v>0</v>
      </c>
    </row>
    <row r="283" spans="1:7" x14ac:dyDescent="0.3">
      <c r="A283">
        <v>1973</v>
      </c>
      <c r="B283">
        <v>5</v>
      </c>
      <c r="C283">
        <v>1275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>
        <v>1973</v>
      </c>
      <c r="B284">
        <v>6</v>
      </c>
      <c r="C284">
        <v>1327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>
        <v>1973</v>
      </c>
      <c r="B285">
        <v>7</v>
      </c>
      <c r="C285">
        <v>1213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>
        <v>1973</v>
      </c>
      <c r="B286">
        <v>8</v>
      </c>
      <c r="C286">
        <v>1261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>
        <v>1973</v>
      </c>
      <c r="B287">
        <v>9</v>
      </c>
      <c r="C287">
        <v>1111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>
        <v>1973</v>
      </c>
      <c r="B288">
        <v>10</v>
      </c>
      <c r="C288">
        <v>1341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1973</v>
      </c>
      <c r="B289">
        <v>11</v>
      </c>
      <c r="C289">
        <v>1181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>
        <v>1973</v>
      </c>
      <c r="B290">
        <v>12</v>
      </c>
      <c r="C290">
        <v>1141</v>
      </c>
      <c r="D290">
        <v>1</v>
      </c>
      <c r="E290">
        <v>0</v>
      </c>
      <c r="F290">
        <v>54.647480249421463</v>
      </c>
      <c r="G290">
        <v>0</v>
      </c>
    </row>
    <row r="291" spans="1:7" x14ac:dyDescent="0.3">
      <c r="A291">
        <v>1974</v>
      </c>
      <c r="B291">
        <v>1</v>
      </c>
      <c r="C291">
        <v>1028</v>
      </c>
      <c r="D291">
        <v>1</v>
      </c>
      <c r="E291">
        <v>0</v>
      </c>
      <c r="F291">
        <v>60.654450354659417</v>
      </c>
      <c r="G291">
        <v>0</v>
      </c>
    </row>
    <row r="292" spans="1:7" x14ac:dyDescent="0.3">
      <c r="A292">
        <v>1974</v>
      </c>
      <c r="B292">
        <v>2</v>
      </c>
      <c r="C292">
        <v>944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>
        <v>1974</v>
      </c>
      <c r="B293">
        <v>3</v>
      </c>
      <c r="C293">
        <v>1075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>
        <v>1974</v>
      </c>
      <c r="B294">
        <v>4</v>
      </c>
      <c r="C294">
        <v>1026</v>
      </c>
      <c r="D294">
        <v>1</v>
      </c>
      <c r="E294">
        <v>0</v>
      </c>
      <c r="F294">
        <v>60.772685150672388</v>
      </c>
      <c r="G294">
        <v>0</v>
      </c>
    </row>
    <row r="295" spans="1:7" x14ac:dyDescent="0.3">
      <c r="A295">
        <v>1974</v>
      </c>
      <c r="B295">
        <v>5</v>
      </c>
      <c r="C295">
        <v>1038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>
        <v>1974</v>
      </c>
      <c r="B296">
        <v>6</v>
      </c>
      <c r="C296">
        <v>1080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>
        <v>1974</v>
      </c>
      <c r="B297">
        <v>7</v>
      </c>
      <c r="C297">
        <v>1073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>
        <v>1974</v>
      </c>
      <c r="B298">
        <v>8</v>
      </c>
      <c r="C298">
        <v>1202</v>
      </c>
      <c r="D298">
        <v>1</v>
      </c>
      <c r="E298">
        <v>0</v>
      </c>
      <c r="F298">
        <v>51.874188822454137</v>
      </c>
      <c r="G298">
        <v>0</v>
      </c>
    </row>
    <row r="299" spans="1:7" x14ac:dyDescent="0.3">
      <c r="A299">
        <v>1974</v>
      </c>
      <c r="B299">
        <v>9</v>
      </c>
      <c r="C299">
        <v>1021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>
        <v>1974</v>
      </c>
      <c r="B300">
        <v>10</v>
      </c>
      <c r="C300">
        <v>1163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>
        <v>1974</v>
      </c>
      <c r="B301">
        <v>11</v>
      </c>
      <c r="C301">
        <v>1087</v>
      </c>
      <c r="D301">
        <v>1</v>
      </c>
      <c r="E301">
        <v>0</v>
      </c>
      <c r="F301">
        <v>57.362258477083607</v>
      </c>
      <c r="G301">
        <v>0</v>
      </c>
    </row>
    <row r="302" spans="1:7" x14ac:dyDescent="0.3">
      <c r="A302">
        <v>1974</v>
      </c>
      <c r="B302">
        <v>12</v>
      </c>
      <c r="C302">
        <v>1021</v>
      </c>
      <c r="D302">
        <v>1</v>
      </c>
      <c r="E302">
        <v>0</v>
      </c>
      <c r="F302">
        <v>61.070298692056689</v>
      </c>
      <c r="G302">
        <v>0</v>
      </c>
    </row>
    <row r="303" spans="1:7" x14ac:dyDescent="0.3">
      <c r="A303">
        <v>1975</v>
      </c>
      <c r="B303">
        <v>1</v>
      </c>
      <c r="C303">
        <v>1080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>
        <v>1975</v>
      </c>
      <c r="B304">
        <v>2</v>
      </c>
      <c r="C304">
        <v>1001</v>
      </c>
      <c r="D304">
        <v>1</v>
      </c>
      <c r="E304">
        <v>0</v>
      </c>
      <c r="F304">
        <v>62.290484480109782</v>
      </c>
      <c r="G304">
        <v>0</v>
      </c>
    </row>
    <row r="305" spans="1:7" x14ac:dyDescent="0.3">
      <c r="A305">
        <v>1975</v>
      </c>
      <c r="B305">
        <v>3</v>
      </c>
      <c r="C305">
        <v>1145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>
        <v>1975</v>
      </c>
      <c r="B306">
        <v>4</v>
      </c>
      <c r="C306">
        <v>1213</v>
      </c>
      <c r="D306">
        <v>3</v>
      </c>
      <c r="E306">
        <v>0</v>
      </c>
      <c r="F306">
        <v>154.2113148341052</v>
      </c>
      <c r="G306">
        <v>0</v>
      </c>
    </row>
    <row r="307" spans="1:7" x14ac:dyDescent="0.3">
      <c r="A307">
        <v>1975</v>
      </c>
      <c r="B307">
        <v>5</v>
      </c>
      <c r="C307">
        <v>1060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>
        <v>1975</v>
      </c>
      <c r="B308">
        <v>6</v>
      </c>
      <c r="C308">
        <v>1084</v>
      </c>
      <c r="D308">
        <v>1</v>
      </c>
      <c r="E308">
        <v>0</v>
      </c>
      <c r="F308">
        <v>57.521010114935308</v>
      </c>
      <c r="G308">
        <v>0</v>
      </c>
    </row>
    <row r="309" spans="1:7" x14ac:dyDescent="0.3">
      <c r="A309">
        <v>1975</v>
      </c>
      <c r="B309">
        <v>7</v>
      </c>
      <c r="C309">
        <v>1153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>
        <v>1975</v>
      </c>
      <c r="B310">
        <v>8</v>
      </c>
      <c r="C310">
        <v>1091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>
        <v>1975</v>
      </c>
      <c r="B311">
        <v>9</v>
      </c>
      <c r="C311">
        <v>990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>
        <v>1975</v>
      </c>
      <c r="B312">
        <v>10</v>
      </c>
      <c r="C312">
        <v>1234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>
        <v>1975</v>
      </c>
      <c r="B313">
        <v>11</v>
      </c>
      <c r="C313">
        <v>1093</v>
      </c>
      <c r="D313">
        <v>0</v>
      </c>
      <c r="E313">
        <v>0</v>
      </c>
      <c r="F313">
        <v>0</v>
      </c>
      <c r="G313">
        <v>0</v>
      </c>
    </row>
    <row r="314" spans="1:7" x14ac:dyDescent="0.3">
      <c r="A314">
        <v>1975</v>
      </c>
      <c r="B314">
        <v>12</v>
      </c>
      <c r="C314">
        <v>1184</v>
      </c>
      <c r="D314">
        <v>1</v>
      </c>
      <c r="E314">
        <v>0</v>
      </c>
      <c r="F314">
        <v>52.662816693065771</v>
      </c>
      <c r="G314">
        <v>0</v>
      </c>
    </row>
    <row r="315" spans="1:7" x14ac:dyDescent="0.3">
      <c r="A315">
        <v>1976</v>
      </c>
      <c r="B315">
        <v>1</v>
      </c>
      <c r="C315">
        <v>1154</v>
      </c>
      <c r="D315">
        <v>1</v>
      </c>
      <c r="E315">
        <v>0</v>
      </c>
      <c r="F315">
        <v>54.031867386992957</v>
      </c>
      <c r="G315">
        <v>0</v>
      </c>
    </row>
    <row r="316" spans="1:7" x14ac:dyDescent="0.3">
      <c r="A316">
        <v>1976</v>
      </c>
      <c r="B316">
        <v>2</v>
      </c>
      <c r="C316">
        <v>963</v>
      </c>
      <c r="D316">
        <v>1</v>
      </c>
      <c r="E316">
        <v>0</v>
      </c>
      <c r="F316">
        <v>64.748468291370585</v>
      </c>
      <c r="G316">
        <v>0</v>
      </c>
    </row>
    <row r="317" spans="1:7" x14ac:dyDescent="0.3">
      <c r="A317">
        <v>1976</v>
      </c>
      <c r="B317">
        <v>3</v>
      </c>
      <c r="C317">
        <v>1067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>
        <v>1976</v>
      </c>
      <c r="B318">
        <v>4</v>
      </c>
      <c r="C318">
        <v>998</v>
      </c>
      <c r="D318">
        <v>0</v>
      </c>
      <c r="E318">
        <v>0</v>
      </c>
      <c r="F318">
        <v>0</v>
      </c>
      <c r="G318">
        <v>0</v>
      </c>
    </row>
    <row r="319" spans="1:7" x14ac:dyDescent="0.3">
      <c r="A319">
        <v>1976</v>
      </c>
      <c r="B319">
        <v>5</v>
      </c>
      <c r="C319">
        <v>1013</v>
      </c>
      <c r="D319">
        <v>2</v>
      </c>
      <c r="E319">
        <v>0</v>
      </c>
      <c r="F319">
        <v>123.1051825559524</v>
      </c>
      <c r="G319">
        <v>0</v>
      </c>
    </row>
    <row r="320" spans="1:7" x14ac:dyDescent="0.3">
      <c r="A320">
        <v>1976</v>
      </c>
      <c r="B320">
        <v>6</v>
      </c>
      <c r="C320">
        <v>1050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>
        <v>1976</v>
      </c>
      <c r="B321">
        <v>7</v>
      </c>
      <c r="C321">
        <v>1223</v>
      </c>
      <c r="D321">
        <v>1</v>
      </c>
      <c r="E321">
        <v>0</v>
      </c>
      <c r="F321">
        <v>50.983462767448813</v>
      </c>
      <c r="G321">
        <v>0</v>
      </c>
    </row>
    <row r="322" spans="1:7" x14ac:dyDescent="0.3">
      <c r="A322">
        <v>1976</v>
      </c>
      <c r="B322">
        <v>8</v>
      </c>
      <c r="C322">
        <v>971</v>
      </c>
      <c r="D322">
        <v>1</v>
      </c>
      <c r="E322">
        <v>0</v>
      </c>
      <c r="F322">
        <v>64.215010262193488</v>
      </c>
      <c r="G322">
        <v>0</v>
      </c>
    </row>
    <row r="323" spans="1:7" x14ac:dyDescent="0.3">
      <c r="A323">
        <v>1976</v>
      </c>
      <c r="B323">
        <v>9</v>
      </c>
      <c r="C323">
        <v>1021</v>
      </c>
      <c r="D323">
        <v>1</v>
      </c>
      <c r="E323">
        <v>0</v>
      </c>
      <c r="F323">
        <v>61.070298692056689</v>
      </c>
      <c r="G323">
        <v>0</v>
      </c>
    </row>
    <row r="324" spans="1:7" x14ac:dyDescent="0.3">
      <c r="A324">
        <v>1976</v>
      </c>
      <c r="B324">
        <v>10</v>
      </c>
      <c r="C324">
        <v>1055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>
        <v>1976</v>
      </c>
      <c r="B325">
        <v>11</v>
      </c>
      <c r="C325">
        <v>998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>
        <v>1976</v>
      </c>
      <c r="B326">
        <v>12</v>
      </c>
      <c r="C326">
        <v>818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>
        <v>1977</v>
      </c>
      <c r="B327">
        <v>1</v>
      </c>
      <c r="C327">
        <v>952</v>
      </c>
      <c r="D327">
        <v>0</v>
      </c>
      <c r="E327">
        <v>0</v>
      </c>
      <c r="F327">
        <v>0</v>
      </c>
      <c r="G327">
        <v>0</v>
      </c>
    </row>
    <row r="328" spans="1:7" x14ac:dyDescent="0.3">
      <c r="A328">
        <v>1977</v>
      </c>
      <c r="B328">
        <v>2</v>
      </c>
      <c r="C328">
        <v>954</v>
      </c>
      <c r="D328">
        <v>0</v>
      </c>
      <c r="E328">
        <v>0</v>
      </c>
      <c r="F328">
        <v>0</v>
      </c>
      <c r="G328">
        <v>0</v>
      </c>
    </row>
    <row r="329" spans="1:7" x14ac:dyDescent="0.3">
      <c r="A329">
        <v>1977</v>
      </c>
      <c r="B329">
        <v>3</v>
      </c>
      <c r="C329">
        <v>1108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>
        <v>1977</v>
      </c>
      <c r="B330">
        <v>4</v>
      </c>
      <c r="C330">
        <v>981</v>
      </c>
      <c r="D330">
        <v>0</v>
      </c>
      <c r="E330">
        <v>0</v>
      </c>
      <c r="F330">
        <v>0</v>
      </c>
      <c r="G330">
        <v>0</v>
      </c>
    </row>
    <row r="331" spans="1:7" x14ac:dyDescent="0.3">
      <c r="A331">
        <v>1977</v>
      </c>
      <c r="B331">
        <v>5</v>
      </c>
      <c r="C331">
        <v>943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>
        <v>1977</v>
      </c>
      <c r="B332">
        <v>6</v>
      </c>
      <c r="C332">
        <v>1109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>
        <v>1977</v>
      </c>
      <c r="B333">
        <v>7</v>
      </c>
      <c r="C333">
        <v>1104</v>
      </c>
      <c r="D333">
        <v>1</v>
      </c>
      <c r="E333">
        <v>0</v>
      </c>
      <c r="F333">
        <v>56.478962830244448</v>
      </c>
      <c r="G333">
        <v>0</v>
      </c>
    </row>
    <row r="334" spans="1:7" x14ac:dyDescent="0.3">
      <c r="A334">
        <v>1977</v>
      </c>
      <c r="B334">
        <v>8</v>
      </c>
      <c r="C334">
        <v>1083</v>
      </c>
      <c r="D334">
        <v>2</v>
      </c>
      <c r="E334">
        <v>0</v>
      </c>
      <c r="F334">
        <v>115.14824554864239</v>
      </c>
      <c r="G334">
        <v>0</v>
      </c>
    </row>
    <row r="335" spans="1:7" x14ac:dyDescent="0.3">
      <c r="A335">
        <v>1977</v>
      </c>
      <c r="B335">
        <v>9</v>
      </c>
      <c r="C335">
        <v>949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>
        <v>1977</v>
      </c>
      <c r="B336">
        <v>10</v>
      </c>
      <c r="C336">
        <v>1215</v>
      </c>
      <c r="D336">
        <v>1</v>
      </c>
      <c r="E336">
        <v>0</v>
      </c>
      <c r="F336">
        <v>51.319156349456676</v>
      </c>
      <c r="G336">
        <v>0</v>
      </c>
    </row>
    <row r="337" spans="1:7" x14ac:dyDescent="0.3">
      <c r="A337">
        <v>1977</v>
      </c>
      <c r="B337">
        <v>11</v>
      </c>
      <c r="C337">
        <v>1233</v>
      </c>
      <c r="D337">
        <v>1</v>
      </c>
      <c r="E337">
        <v>0</v>
      </c>
      <c r="F337">
        <v>50.569971585231052</v>
      </c>
      <c r="G337">
        <v>0</v>
      </c>
    </row>
    <row r="338" spans="1:7" x14ac:dyDescent="0.3">
      <c r="A338">
        <v>1977</v>
      </c>
      <c r="B338">
        <v>12</v>
      </c>
      <c r="C338">
        <v>1199</v>
      </c>
      <c r="D338">
        <v>1</v>
      </c>
      <c r="E338">
        <v>0</v>
      </c>
      <c r="F338">
        <v>52.003982455871459</v>
      </c>
      <c r="G338">
        <v>0</v>
      </c>
    </row>
    <row r="339" spans="1:7" x14ac:dyDescent="0.3">
      <c r="A339">
        <v>1978</v>
      </c>
      <c r="B339">
        <v>1</v>
      </c>
      <c r="C339">
        <v>1197</v>
      </c>
      <c r="D339">
        <v>1</v>
      </c>
      <c r="E339">
        <v>0</v>
      </c>
      <c r="F339">
        <v>52.090872986290613</v>
      </c>
      <c r="G339">
        <v>0</v>
      </c>
    </row>
    <row r="340" spans="1:7" x14ac:dyDescent="0.3">
      <c r="A340">
        <v>1978</v>
      </c>
      <c r="B340">
        <v>2</v>
      </c>
      <c r="C340">
        <v>972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>
        <v>1978</v>
      </c>
      <c r="B341">
        <v>3</v>
      </c>
      <c r="C341">
        <v>1057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>
        <v>1978</v>
      </c>
      <c r="B342">
        <v>4</v>
      </c>
      <c r="C342">
        <v>1175</v>
      </c>
      <c r="D342">
        <v>1</v>
      </c>
      <c r="E342">
        <v>0</v>
      </c>
      <c r="F342">
        <v>53.066191459225429</v>
      </c>
      <c r="G342">
        <v>0</v>
      </c>
    </row>
    <row r="343" spans="1:7" x14ac:dyDescent="0.3">
      <c r="A343">
        <v>1978</v>
      </c>
      <c r="B343">
        <v>5</v>
      </c>
      <c r="C343">
        <v>1128</v>
      </c>
      <c r="D343">
        <v>2</v>
      </c>
      <c r="E343">
        <v>0</v>
      </c>
      <c r="F343">
        <v>110.55456554005301</v>
      </c>
      <c r="G343">
        <v>0</v>
      </c>
    </row>
    <row r="344" spans="1:7" x14ac:dyDescent="0.3">
      <c r="A344">
        <v>1978</v>
      </c>
      <c r="B344">
        <v>6</v>
      </c>
      <c r="C344">
        <v>1106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>
        <v>1978</v>
      </c>
      <c r="B345">
        <v>7</v>
      </c>
      <c r="C345">
        <v>1133</v>
      </c>
      <c r="D345">
        <v>1</v>
      </c>
      <c r="E345">
        <v>0</v>
      </c>
      <c r="F345">
        <v>55.033340657184361</v>
      </c>
      <c r="G345">
        <v>0</v>
      </c>
    </row>
    <row r="346" spans="1:7" x14ac:dyDescent="0.3">
      <c r="A346">
        <v>1978</v>
      </c>
      <c r="B346">
        <v>8</v>
      </c>
      <c r="C346">
        <v>1073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1978</v>
      </c>
      <c r="B347">
        <v>9</v>
      </c>
      <c r="C347">
        <v>1153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>
        <v>1978</v>
      </c>
      <c r="B348">
        <v>10</v>
      </c>
      <c r="C348">
        <v>1201</v>
      </c>
      <c r="D348">
        <v>1</v>
      </c>
      <c r="E348">
        <v>0</v>
      </c>
      <c r="F348">
        <v>51.917381319392078</v>
      </c>
      <c r="G348">
        <v>0</v>
      </c>
    </row>
    <row r="349" spans="1:7" x14ac:dyDescent="0.3">
      <c r="A349">
        <v>1978</v>
      </c>
      <c r="B349">
        <v>11</v>
      </c>
      <c r="C349">
        <v>1265</v>
      </c>
      <c r="D349">
        <v>1</v>
      </c>
      <c r="E349">
        <v>0</v>
      </c>
      <c r="F349">
        <v>49.290731197304247</v>
      </c>
      <c r="G349">
        <v>0</v>
      </c>
    </row>
    <row r="350" spans="1:7" x14ac:dyDescent="0.3">
      <c r="A350">
        <v>1978</v>
      </c>
      <c r="B350">
        <v>12</v>
      </c>
      <c r="C350">
        <v>1206</v>
      </c>
      <c r="D350">
        <v>2</v>
      </c>
      <c r="E350">
        <v>0</v>
      </c>
      <c r="F350">
        <v>103.40427025636799</v>
      </c>
      <c r="G35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80EE-ED30-4187-96EE-865F7ADA0C5B}">
  <dimension ref="A1:G253"/>
  <sheetViews>
    <sheetView workbookViewId="0">
      <selection activeCell="E7" sqref="E7"/>
    </sheetView>
  </sheetViews>
  <sheetFormatPr defaultRowHeight="18.7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9</v>
      </c>
      <c r="G1" s="1" t="s">
        <v>8</v>
      </c>
    </row>
    <row r="2" spans="1:7" x14ac:dyDescent="0.3">
      <c r="A2">
        <v>1979</v>
      </c>
      <c r="B2">
        <v>1</v>
      </c>
      <c r="C2">
        <v>1256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1979</v>
      </c>
      <c r="B3">
        <v>2</v>
      </c>
      <c r="C3">
        <v>1180</v>
      </c>
      <c r="D3">
        <v>2</v>
      </c>
      <c r="E3">
        <v>0</v>
      </c>
      <c r="F3">
        <v>96.207916870696806</v>
      </c>
      <c r="G3">
        <v>0</v>
      </c>
    </row>
    <row r="4" spans="1:7" x14ac:dyDescent="0.3">
      <c r="A4">
        <v>1979</v>
      </c>
      <c r="B4">
        <v>3</v>
      </c>
      <c r="C4">
        <v>1430</v>
      </c>
      <c r="D4">
        <v>2</v>
      </c>
      <c r="E4">
        <v>0</v>
      </c>
      <c r="F4">
        <v>79.388350984211357</v>
      </c>
      <c r="G4">
        <v>0</v>
      </c>
    </row>
    <row r="5" spans="1:7" x14ac:dyDescent="0.3">
      <c r="A5">
        <v>1979</v>
      </c>
      <c r="B5">
        <v>4</v>
      </c>
      <c r="C5">
        <v>1445</v>
      </c>
      <c r="D5">
        <v>3</v>
      </c>
      <c r="E5">
        <v>0</v>
      </c>
      <c r="F5">
        <v>117.8463756824452</v>
      </c>
      <c r="G5">
        <v>0</v>
      </c>
    </row>
    <row r="6" spans="1:7" x14ac:dyDescent="0.3">
      <c r="A6">
        <v>1979</v>
      </c>
      <c r="B6">
        <v>5</v>
      </c>
      <c r="C6">
        <v>1428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v>1979</v>
      </c>
      <c r="B7">
        <v>6</v>
      </c>
      <c r="C7">
        <v>1352</v>
      </c>
      <c r="D7">
        <v>3</v>
      </c>
      <c r="E7">
        <v>0</v>
      </c>
      <c r="F7">
        <v>125.95267223456609</v>
      </c>
      <c r="G7">
        <v>0</v>
      </c>
    </row>
    <row r="8" spans="1:7" x14ac:dyDescent="0.3">
      <c r="A8">
        <v>1979</v>
      </c>
      <c r="B8">
        <v>7</v>
      </c>
      <c r="C8">
        <v>1337</v>
      </c>
      <c r="D8">
        <v>2</v>
      </c>
      <c r="E8">
        <v>0</v>
      </c>
      <c r="F8">
        <v>84.910502548558156</v>
      </c>
      <c r="G8">
        <v>0</v>
      </c>
    </row>
    <row r="9" spans="1:7" x14ac:dyDescent="0.3">
      <c r="A9">
        <v>1979</v>
      </c>
      <c r="B9">
        <v>8</v>
      </c>
      <c r="C9">
        <v>1449</v>
      </c>
      <c r="D9">
        <v>2</v>
      </c>
      <c r="E9">
        <v>0</v>
      </c>
      <c r="F9">
        <v>78.347371916785548</v>
      </c>
      <c r="G9">
        <v>0</v>
      </c>
    </row>
    <row r="10" spans="1:7" x14ac:dyDescent="0.3">
      <c r="A10">
        <v>1979</v>
      </c>
      <c r="B10">
        <v>9</v>
      </c>
      <c r="C10">
        <v>1575</v>
      </c>
      <c r="D10">
        <v>1</v>
      </c>
      <c r="E10">
        <v>0</v>
      </c>
      <c r="F10">
        <v>36.039791081721347</v>
      </c>
      <c r="G10">
        <v>0</v>
      </c>
    </row>
    <row r="11" spans="1:7" x14ac:dyDescent="0.3">
      <c r="A11">
        <v>1979</v>
      </c>
      <c r="B11">
        <v>10</v>
      </c>
      <c r="C11">
        <v>1694</v>
      </c>
      <c r="D11">
        <v>5</v>
      </c>
      <c r="E11">
        <v>0</v>
      </c>
      <c r="F11">
        <v>167.54035110304341</v>
      </c>
      <c r="G11">
        <v>0</v>
      </c>
    </row>
    <row r="12" spans="1:7" x14ac:dyDescent="0.3">
      <c r="A12">
        <v>1979</v>
      </c>
      <c r="B12">
        <v>11</v>
      </c>
      <c r="C12">
        <v>1678</v>
      </c>
      <c r="D12">
        <v>9</v>
      </c>
      <c r="E12">
        <v>0</v>
      </c>
      <c r="F12">
        <v>304.44817555625752</v>
      </c>
      <c r="G12">
        <v>0</v>
      </c>
    </row>
    <row r="13" spans="1:7" x14ac:dyDescent="0.3">
      <c r="A13">
        <v>1979</v>
      </c>
      <c r="B13">
        <v>12</v>
      </c>
      <c r="C13">
        <v>2047</v>
      </c>
      <c r="D13">
        <v>6</v>
      </c>
      <c r="E13">
        <v>0</v>
      </c>
      <c r="F13">
        <v>166.3781268794659</v>
      </c>
      <c r="G13">
        <v>0</v>
      </c>
    </row>
    <row r="14" spans="1:7" x14ac:dyDescent="0.3">
      <c r="A14">
        <v>1980</v>
      </c>
      <c r="B14">
        <v>1</v>
      </c>
      <c r="C14">
        <v>2392</v>
      </c>
      <c r="D14">
        <v>4</v>
      </c>
      <c r="E14">
        <v>0</v>
      </c>
      <c r="F14">
        <v>94.92085443764401</v>
      </c>
      <c r="G14">
        <v>0</v>
      </c>
    </row>
    <row r="15" spans="1:7" x14ac:dyDescent="0.3">
      <c r="A15">
        <v>1980</v>
      </c>
      <c r="B15">
        <v>2</v>
      </c>
      <c r="C15">
        <v>2186</v>
      </c>
      <c r="D15">
        <v>2</v>
      </c>
      <c r="E15">
        <v>0</v>
      </c>
      <c r="F15">
        <v>51.932910296167542</v>
      </c>
      <c r="G15">
        <v>0</v>
      </c>
    </row>
    <row r="16" spans="1:7" x14ac:dyDescent="0.3">
      <c r="A16">
        <v>1980</v>
      </c>
      <c r="B16">
        <v>3</v>
      </c>
      <c r="C16">
        <v>2209</v>
      </c>
      <c r="D16">
        <v>1</v>
      </c>
      <c r="E16">
        <v>0</v>
      </c>
      <c r="F16">
        <v>25.696093686605298</v>
      </c>
      <c r="G16">
        <v>0</v>
      </c>
    </row>
    <row r="17" spans="1:7" x14ac:dyDescent="0.3">
      <c r="A17">
        <v>1980</v>
      </c>
      <c r="B17">
        <v>4</v>
      </c>
      <c r="C17">
        <v>2236</v>
      </c>
      <c r="D17">
        <v>2</v>
      </c>
      <c r="E17">
        <v>0</v>
      </c>
      <c r="F17">
        <v>50.771619815484023</v>
      </c>
      <c r="G17">
        <v>0</v>
      </c>
    </row>
    <row r="18" spans="1:7" x14ac:dyDescent="0.3">
      <c r="A18">
        <v>1980</v>
      </c>
      <c r="B18">
        <v>5</v>
      </c>
      <c r="C18">
        <v>2108</v>
      </c>
      <c r="D18">
        <v>2</v>
      </c>
      <c r="E18">
        <v>0</v>
      </c>
      <c r="F18">
        <v>53.854526521547562</v>
      </c>
      <c r="G18">
        <v>0</v>
      </c>
    </row>
    <row r="19" spans="1:7" x14ac:dyDescent="0.3">
      <c r="A19">
        <v>1980</v>
      </c>
      <c r="B19">
        <v>6</v>
      </c>
      <c r="C19">
        <v>2365</v>
      </c>
      <c r="D19">
        <v>5</v>
      </c>
      <c r="E19">
        <v>0</v>
      </c>
      <c r="F19">
        <v>120.0056468365986</v>
      </c>
      <c r="G19">
        <v>0</v>
      </c>
    </row>
    <row r="20" spans="1:7" x14ac:dyDescent="0.3">
      <c r="A20">
        <v>1980</v>
      </c>
      <c r="B20">
        <v>7</v>
      </c>
      <c r="C20">
        <v>2392</v>
      </c>
      <c r="D20">
        <v>5</v>
      </c>
      <c r="E20">
        <v>0</v>
      </c>
      <c r="F20">
        <v>118.65106804705501</v>
      </c>
      <c r="G20">
        <v>0</v>
      </c>
    </row>
    <row r="21" spans="1:7" x14ac:dyDescent="0.3">
      <c r="A21">
        <v>1980</v>
      </c>
      <c r="B21">
        <v>8</v>
      </c>
      <c r="C21">
        <v>2414</v>
      </c>
      <c r="D21">
        <v>5</v>
      </c>
      <c r="E21">
        <v>1</v>
      </c>
      <c r="F21">
        <v>117.5697409977447</v>
      </c>
      <c r="G21">
        <v>294.81906380607899</v>
      </c>
    </row>
    <row r="22" spans="1:7" x14ac:dyDescent="0.3">
      <c r="A22">
        <v>1980</v>
      </c>
      <c r="B22">
        <v>9</v>
      </c>
      <c r="C22">
        <v>2396</v>
      </c>
      <c r="D22">
        <v>4</v>
      </c>
      <c r="E22">
        <v>0</v>
      </c>
      <c r="F22">
        <v>94.762388904359142</v>
      </c>
      <c r="G22">
        <v>0</v>
      </c>
    </row>
    <row r="23" spans="1:7" x14ac:dyDescent="0.3">
      <c r="A23">
        <v>1980</v>
      </c>
      <c r="B23">
        <v>10</v>
      </c>
      <c r="C23">
        <v>2493</v>
      </c>
      <c r="D23">
        <v>3</v>
      </c>
      <c r="E23">
        <v>0</v>
      </c>
      <c r="F23">
        <v>68.306463241529642</v>
      </c>
      <c r="G23">
        <v>0</v>
      </c>
    </row>
    <row r="24" spans="1:7" x14ac:dyDescent="0.3">
      <c r="A24">
        <v>1980</v>
      </c>
      <c r="B24">
        <v>11</v>
      </c>
      <c r="C24">
        <v>2322</v>
      </c>
      <c r="D24">
        <v>7</v>
      </c>
      <c r="E24">
        <v>1</v>
      </c>
      <c r="F24">
        <v>171.11916308181651</v>
      </c>
      <c r="G24">
        <v>306.50009475791342</v>
      </c>
    </row>
    <row r="25" spans="1:7" x14ac:dyDescent="0.3">
      <c r="A25">
        <v>1980</v>
      </c>
      <c r="B25">
        <v>12</v>
      </c>
      <c r="C25">
        <v>2469</v>
      </c>
      <c r="D25">
        <v>4</v>
      </c>
      <c r="E25">
        <v>0</v>
      </c>
      <c r="F25">
        <v>91.960584777174759</v>
      </c>
      <c r="G25">
        <v>0</v>
      </c>
    </row>
    <row r="26" spans="1:7" x14ac:dyDescent="0.3">
      <c r="A26">
        <v>1981</v>
      </c>
      <c r="B26">
        <v>1</v>
      </c>
      <c r="C26">
        <v>2389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1981</v>
      </c>
      <c r="B27">
        <v>2</v>
      </c>
      <c r="C27">
        <v>2142</v>
      </c>
      <c r="D27">
        <v>0</v>
      </c>
      <c r="E27">
        <v>0</v>
      </c>
      <c r="F27">
        <v>0</v>
      </c>
      <c r="G27">
        <v>0</v>
      </c>
    </row>
    <row r="28" spans="1:7" x14ac:dyDescent="0.3">
      <c r="A28">
        <v>1981</v>
      </c>
      <c r="B28">
        <v>3</v>
      </c>
      <c r="C28">
        <v>2371</v>
      </c>
      <c r="D28">
        <v>3</v>
      </c>
      <c r="E28">
        <v>0</v>
      </c>
      <c r="F28">
        <v>71.821177925404186</v>
      </c>
      <c r="G28">
        <v>0</v>
      </c>
    </row>
    <row r="29" spans="1:7" x14ac:dyDescent="0.3">
      <c r="A29">
        <v>1981</v>
      </c>
      <c r="B29">
        <v>4</v>
      </c>
      <c r="C29">
        <v>2398</v>
      </c>
      <c r="D29">
        <v>8</v>
      </c>
      <c r="E29">
        <v>0</v>
      </c>
      <c r="F29">
        <v>189.36670876967841</v>
      </c>
      <c r="G29">
        <v>0</v>
      </c>
    </row>
    <row r="30" spans="1:7" x14ac:dyDescent="0.3">
      <c r="A30">
        <v>1981</v>
      </c>
      <c r="B30">
        <v>5</v>
      </c>
      <c r="C30">
        <v>2421</v>
      </c>
      <c r="D30">
        <v>3</v>
      </c>
      <c r="E30">
        <v>0</v>
      </c>
      <c r="F30">
        <v>70.337882222690368</v>
      </c>
      <c r="G30">
        <v>0</v>
      </c>
    </row>
    <row r="31" spans="1:7" x14ac:dyDescent="0.3">
      <c r="A31">
        <v>1981</v>
      </c>
      <c r="B31">
        <v>6</v>
      </c>
      <c r="C31">
        <v>2259</v>
      </c>
      <c r="D31">
        <v>0</v>
      </c>
      <c r="E31">
        <v>0</v>
      </c>
      <c r="F31">
        <v>0</v>
      </c>
      <c r="G31">
        <v>0</v>
      </c>
    </row>
    <row r="32" spans="1:7" x14ac:dyDescent="0.3">
      <c r="A32">
        <v>1981</v>
      </c>
      <c r="B32">
        <v>7</v>
      </c>
      <c r="C32">
        <v>2360</v>
      </c>
      <c r="D32">
        <v>1</v>
      </c>
      <c r="E32">
        <v>0</v>
      </c>
      <c r="F32">
        <v>24.051979217674202</v>
      </c>
      <c r="G32">
        <v>0</v>
      </c>
    </row>
    <row r="33" spans="1:7" x14ac:dyDescent="0.3">
      <c r="A33">
        <v>1981</v>
      </c>
      <c r="B33">
        <v>8</v>
      </c>
      <c r="C33">
        <v>2551</v>
      </c>
      <c r="D33">
        <v>4</v>
      </c>
      <c r="E33">
        <v>0</v>
      </c>
      <c r="F33">
        <v>89.004580092059783</v>
      </c>
      <c r="G33">
        <v>0</v>
      </c>
    </row>
    <row r="34" spans="1:7" x14ac:dyDescent="0.3">
      <c r="A34">
        <v>1981</v>
      </c>
      <c r="B34">
        <v>9</v>
      </c>
      <c r="C34">
        <v>2601</v>
      </c>
      <c r="D34">
        <v>3</v>
      </c>
      <c r="E34">
        <v>0</v>
      </c>
      <c r="F34">
        <v>65.470208712469571</v>
      </c>
      <c r="G34">
        <v>0</v>
      </c>
    </row>
    <row r="35" spans="1:7" x14ac:dyDescent="0.3">
      <c r="A35">
        <v>1981</v>
      </c>
      <c r="B35">
        <v>10</v>
      </c>
      <c r="C35">
        <v>2667</v>
      </c>
      <c r="D35">
        <v>4</v>
      </c>
      <c r="E35">
        <v>0</v>
      </c>
      <c r="F35">
        <v>85.133364759971684</v>
      </c>
      <c r="G35">
        <v>0</v>
      </c>
    </row>
    <row r="36" spans="1:7" x14ac:dyDescent="0.3">
      <c r="A36">
        <v>1981</v>
      </c>
      <c r="B36">
        <v>11</v>
      </c>
      <c r="C36">
        <v>2650</v>
      </c>
      <c r="D36">
        <v>2</v>
      </c>
      <c r="E36">
        <v>0</v>
      </c>
      <c r="F36">
        <v>42.839751663178198</v>
      </c>
      <c r="G36">
        <v>0</v>
      </c>
    </row>
    <row r="37" spans="1:7" x14ac:dyDescent="0.3">
      <c r="A37">
        <v>1981</v>
      </c>
      <c r="B37">
        <v>12</v>
      </c>
      <c r="C37">
        <v>2506</v>
      </c>
      <c r="D37">
        <v>5</v>
      </c>
      <c r="E37">
        <v>0</v>
      </c>
      <c r="F37">
        <v>113.253533427197</v>
      </c>
      <c r="G37">
        <v>0</v>
      </c>
    </row>
    <row r="38" spans="1:7" x14ac:dyDescent="0.3">
      <c r="A38">
        <v>1982</v>
      </c>
      <c r="B38">
        <v>1</v>
      </c>
      <c r="C38">
        <v>2464</v>
      </c>
      <c r="D38">
        <v>3</v>
      </c>
      <c r="E38">
        <v>0</v>
      </c>
      <c r="F38">
        <v>69.110394830005433</v>
      </c>
      <c r="G38">
        <v>0</v>
      </c>
    </row>
    <row r="39" spans="1:7" x14ac:dyDescent="0.3">
      <c r="A39">
        <v>1982</v>
      </c>
      <c r="B39">
        <v>2</v>
      </c>
      <c r="C39">
        <v>2386</v>
      </c>
      <c r="D39">
        <v>2</v>
      </c>
      <c r="E39">
        <v>0</v>
      </c>
      <c r="F39">
        <v>47.579774479221378</v>
      </c>
      <c r="G39">
        <v>0</v>
      </c>
    </row>
    <row r="40" spans="1:7" x14ac:dyDescent="0.3">
      <c r="A40">
        <v>1982</v>
      </c>
      <c r="B40">
        <v>3</v>
      </c>
      <c r="C40">
        <v>2674</v>
      </c>
      <c r="D40">
        <v>1</v>
      </c>
      <c r="E40">
        <v>0</v>
      </c>
      <c r="F40">
        <v>21.227625637139539</v>
      </c>
      <c r="G40">
        <v>0</v>
      </c>
    </row>
    <row r="41" spans="1:7" x14ac:dyDescent="0.3">
      <c r="A41">
        <v>1982</v>
      </c>
      <c r="B41">
        <v>4</v>
      </c>
      <c r="C41">
        <v>2530</v>
      </c>
      <c r="D41">
        <v>5</v>
      </c>
      <c r="E41">
        <v>0</v>
      </c>
      <c r="F41">
        <v>112.1791916081248</v>
      </c>
      <c r="G41">
        <v>0</v>
      </c>
    </row>
    <row r="42" spans="1:7" x14ac:dyDescent="0.3">
      <c r="A42">
        <v>1982</v>
      </c>
      <c r="B42">
        <v>5</v>
      </c>
      <c r="C42">
        <v>2576</v>
      </c>
      <c r="D42">
        <v>4</v>
      </c>
      <c r="E42">
        <v>0</v>
      </c>
      <c r="F42">
        <v>88.140793406383722</v>
      </c>
      <c r="G42">
        <v>0</v>
      </c>
    </row>
    <row r="43" spans="1:7" x14ac:dyDescent="0.3">
      <c r="A43">
        <v>1982</v>
      </c>
      <c r="B43">
        <v>6</v>
      </c>
      <c r="C43">
        <v>2435</v>
      </c>
      <c r="D43">
        <v>5</v>
      </c>
      <c r="E43">
        <v>0</v>
      </c>
      <c r="F43">
        <v>116.5557925127539</v>
      </c>
      <c r="G43">
        <v>0</v>
      </c>
    </row>
    <row r="44" spans="1:7" x14ac:dyDescent="0.3">
      <c r="A44">
        <v>1982</v>
      </c>
      <c r="B44">
        <v>7</v>
      </c>
      <c r="C44">
        <v>2583</v>
      </c>
      <c r="D44">
        <v>2</v>
      </c>
      <c r="E44">
        <v>0</v>
      </c>
      <c r="F44">
        <v>43.950964733806522</v>
      </c>
      <c r="G44">
        <v>0</v>
      </c>
    </row>
    <row r="45" spans="1:7" x14ac:dyDescent="0.3">
      <c r="A45">
        <v>1982</v>
      </c>
      <c r="B45">
        <v>8</v>
      </c>
      <c r="C45">
        <v>2573</v>
      </c>
      <c r="D45">
        <v>4</v>
      </c>
      <c r="E45">
        <v>0</v>
      </c>
      <c r="F45">
        <v>88.243561529282729</v>
      </c>
      <c r="G45">
        <v>0</v>
      </c>
    </row>
    <row r="46" spans="1:7" x14ac:dyDescent="0.3">
      <c r="A46">
        <v>1982</v>
      </c>
      <c r="B46">
        <v>9</v>
      </c>
      <c r="C46">
        <v>2084</v>
      </c>
      <c r="D46">
        <v>4</v>
      </c>
      <c r="E46">
        <v>0</v>
      </c>
      <c r="F46">
        <v>108.9494644025165</v>
      </c>
      <c r="G46">
        <v>0</v>
      </c>
    </row>
    <row r="47" spans="1:7" x14ac:dyDescent="0.3">
      <c r="A47">
        <v>1982</v>
      </c>
      <c r="B47">
        <v>10</v>
      </c>
      <c r="C47">
        <v>2495</v>
      </c>
      <c r="D47">
        <v>1</v>
      </c>
      <c r="E47">
        <v>0</v>
      </c>
      <c r="F47">
        <v>22.750569520525499</v>
      </c>
      <c r="G47">
        <v>0</v>
      </c>
    </row>
    <row r="48" spans="1:7" x14ac:dyDescent="0.3">
      <c r="A48">
        <v>1982</v>
      </c>
      <c r="B48">
        <v>11</v>
      </c>
      <c r="C48">
        <v>2393</v>
      </c>
      <c r="D48">
        <v>3</v>
      </c>
      <c r="E48">
        <v>0</v>
      </c>
      <c r="F48">
        <v>71.160891291739802</v>
      </c>
      <c r="G48">
        <v>0</v>
      </c>
    </row>
    <row r="49" spans="1:7" x14ac:dyDescent="0.3">
      <c r="A49">
        <v>1982</v>
      </c>
      <c r="B49">
        <v>12</v>
      </c>
      <c r="C49">
        <v>2125</v>
      </c>
      <c r="D49">
        <v>1</v>
      </c>
      <c r="E49">
        <v>0</v>
      </c>
      <c r="F49">
        <v>26.711845154687591</v>
      </c>
      <c r="G49">
        <v>0</v>
      </c>
    </row>
    <row r="50" spans="1:7" x14ac:dyDescent="0.3">
      <c r="A50">
        <v>1983</v>
      </c>
      <c r="B50">
        <v>1</v>
      </c>
      <c r="C50">
        <v>2628</v>
      </c>
      <c r="D50">
        <v>2</v>
      </c>
      <c r="E50">
        <v>1</v>
      </c>
      <c r="F50">
        <v>43.198379721241338</v>
      </c>
      <c r="G50">
        <v>270.81172756007408</v>
      </c>
    </row>
    <row r="51" spans="1:7" x14ac:dyDescent="0.3">
      <c r="A51">
        <v>1983</v>
      </c>
      <c r="B51">
        <v>2</v>
      </c>
      <c r="C51">
        <v>2442</v>
      </c>
      <c r="D51">
        <v>4</v>
      </c>
      <c r="E51">
        <v>0</v>
      </c>
      <c r="F51">
        <v>92.977347999526813</v>
      </c>
      <c r="G51">
        <v>0</v>
      </c>
    </row>
    <row r="52" spans="1:7" x14ac:dyDescent="0.3">
      <c r="A52">
        <v>1983</v>
      </c>
      <c r="B52">
        <v>3</v>
      </c>
      <c r="C52">
        <v>2871</v>
      </c>
      <c r="D52">
        <v>6</v>
      </c>
      <c r="E52">
        <v>0</v>
      </c>
      <c r="F52">
        <v>118.62627158560321</v>
      </c>
      <c r="G52">
        <v>0</v>
      </c>
    </row>
    <row r="53" spans="1:7" x14ac:dyDescent="0.3">
      <c r="A53">
        <v>1983</v>
      </c>
      <c r="B53">
        <v>4</v>
      </c>
      <c r="C53">
        <v>2797</v>
      </c>
      <c r="D53">
        <v>3</v>
      </c>
      <c r="E53">
        <v>0</v>
      </c>
      <c r="F53">
        <v>60.882378570301519</v>
      </c>
      <c r="G53">
        <v>0</v>
      </c>
    </row>
    <row r="54" spans="1:7" x14ac:dyDescent="0.3">
      <c r="A54">
        <v>1983</v>
      </c>
      <c r="B54">
        <v>5</v>
      </c>
      <c r="C54">
        <v>2805</v>
      </c>
      <c r="D54">
        <v>4</v>
      </c>
      <c r="E54">
        <v>0</v>
      </c>
      <c r="F54">
        <v>80.944985317235108</v>
      </c>
      <c r="G54">
        <v>0</v>
      </c>
    </row>
    <row r="55" spans="1:7" x14ac:dyDescent="0.3">
      <c r="A55">
        <v>1983</v>
      </c>
      <c r="B55">
        <v>6</v>
      </c>
      <c r="C55">
        <v>2200</v>
      </c>
      <c r="D55">
        <v>5</v>
      </c>
      <c r="E55">
        <v>0</v>
      </c>
      <c r="F55">
        <v>129.00607034934339</v>
      </c>
      <c r="G55">
        <v>0</v>
      </c>
    </row>
    <row r="56" spans="1:7" x14ac:dyDescent="0.3">
      <c r="A56">
        <v>1983</v>
      </c>
      <c r="B56">
        <v>7</v>
      </c>
      <c r="C56">
        <v>2783</v>
      </c>
      <c r="D56">
        <v>7</v>
      </c>
      <c r="E56">
        <v>1</v>
      </c>
      <c r="F56">
        <v>142.77351659215881</v>
      </c>
      <c r="G56">
        <v>255.72878908655221</v>
      </c>
    </row>
    <row r="57" spans="1:7" x14ac:dyDescent="0.3">
      <c r="A57">
        <v>1983</v>
      </c>
      <c r="B57">
        <v>8</v>
      </c>
      <c r="C57">
        <v>2891</v>
      </c>
      <c r="D57">
        <v>2</v>
      </c>
      <c r="E57">
        <v>0</v>
      </c>
      <c r="F57">
        <v>39.268537498243603</v>
      </c>
      <c r="G57">
        <v>0</v>
      </c>
    </row>
    <row r="58" spans="1:7" x14ac:dyDescent="0.3">
      <c r="A58">
        <v>1983</v>
      </c>
      <c r="B58">
        <v>9</v>
      </c>
      <c r="C58">
        <v>2783</v>
      </c>
      <c r="D58">
        <v>0</v>
      </c>
      <c r="E58">
        <v>0</v>
      </c>
      <c r="F58">
        <v>0</v>
      </c>
      <c r="G58">
        <v>0</v>
      </c>
    </row>
    <row r="59" spans="1:7" x14ac:dyDescent="0.3">
      <c r="A59">
        <v>1983</v>
      </c>
      <c r="B59">
        <v>10</v>
      </c>
      <c r="C59">
        <v>2865</v>
      </c>
      <c r="D59">
        <v>1</v>
      </c>
      <c r="E59">
        <v>0</v>
      </c>
      <c r="F59">
        <v>19.81245059466357</v>
      </c>
      <c r="G59">
        <v>0</v>
      </c>
    </row>
    <row r="60" spans="1:7" x14ac:dyDescent="0.3">
      <c r="A60">
        <v>1983</v>
      </c>
      <c r="B60">
        <v>11</v>
      </c>
      <c r="C60">
        <v>2697</v>
      </c>
      <c r="D60">
        <v>2</v>
      </c>
      <c r="E60">
        <v>0</v>
      </c>
      <c r="F60">
        <v>42.093193143278548</v>
      </c>
      <c r="G60">
        <v>0</v>
      </c>
    </row>
    <row r="61" spans="1:7" x14ac:dyDescent="0.3">
      <c r="A61">
        <v>1983</v>
      </c>
      <c r="B61">
        <v>12</v>
      </c>
      <c r="C61">
        <v>2500</v>
      </c>
      <c r="D61">
        <v>0</v>
      </c>
      <c r="E61">
        <v>0</v>
      </c>
      <c r="F61">
        <v>0</v>
      </c>
      <c r="G61">
        <v>0</v>
      </c>
    </row>
    <row r="62" spans="1:7" x14ac:dyDescent="0.3">
      <c r="A62">
        <v>1984</v>
      </c>
      <c r="B62">
        <v>1</v>
      </c>
      <c r="C62">
        <v>2482</v>
      </c>
      <c r="D62">
        <v>5</v>
      </c>
      <c r="E62">
        <v>0</v>
      </c>
      <c r="F62">
        <v>114.34865220328589</v>
      </c>
      <c r="G62">
        <v>0</v>
      </c>
    </row>
    <row r="63" spans="1:7" x14ac:dyDescent="0.3">
      <c r="A63">
        <v>1984</v>
      </c>
      <c r="B63">
        <v>2</v>
      </c>
      <c r="C63">
        <v>2390</v>
      </c>
      <c r="D63">
        <v>4</v>
      </c>
      <c r="E63">
        <v>1</v>
      </c>
      <c r="F63">
        <v>95.000286114997692</v>
      </c>
      <c r="G63">
        <v>297.7795899698221</v>
      </c>
    </row>
    <row r="64" spans="1:7" x14ac:dyDescent="0.3">
      <c r="A64">
        <v>1984</v>
      </c>
      <c r="B64">
        <v>3</v>
      </c>
      <c r="C64">
        <v>2593</v>
      </c>
      <c r="D64">
        <v>3</v>
      </c>
      <c r="E64">
        <v>0</v>
      </c>
      <c r="F64">
        <v>65.672199329399675</v>
      </c>
      <c r="G64">
        <v>0</v>
      </c>
    </row>
    <row r="65" spans="1:7" x14ac:dyDescent="0.3">
      <c r="A65">
        <v>1984</v>
      </c>
      <c r="B65">
        <v>4</v>
      </c>
      <c r="C65">
        <v>2793</v>
      </c>
      <c r="D65">
        <v>4</v>
      </c>
      <c r="E65">
        <v>0</v>
      </c>
      <c r="F65">
        <v>81.292761838469204</v>
      </c>
      <c r="G65">
        <v>0</v>
      </c>
    </row>
    <row r="66" spans="1:7" x14ac:dyDescent="0.3">
      <c r="A66">
        <v>1984</v>
      </c>
      <c r="B66">
        <v>5</v>
      </c>
      <c r="C66">
        <v>2592</v>
      </c>
      <c r="D66">
        <v>1</v>
      </c>
      <c r="E66">
        <v>0</v>
      </c>
      <c r="F66">
        <v>21.899178608684839</v>
      </c>
      <c r="G66">
        <v>0</v>
      </c>
    </row>
    <row r="67" spans="1:7" x14ac:dyDescent="0.3">
      <c r="A67">
        <v>1984</v>
      </c>
      <c r="B67">
        <v>6</v>
      </c>
      <c r="C67">
        <v>2672</v>
      </c>
      <c r="D67">
        <v>1</v>
      </c>
      <c r="E67">
        <v>0</v>
      </c>
      <c r="F67">
        <v>21.243514578484699</v>
      </c>
      <c r="G67">
        <v>0</v>
      </c>
    </row>
    <row r="68" spans="1:7" x14ac:dyDescent="0.3">
      <c r="A68">
        <v>1984</v>
      </c>
      <c r="B68">
        <v>7</v>
      </c>
      <c r="C68">
        <v>2935</v>
      </c>
      <c r="D68">
        <v>2</v>
      </c>
      <c r="E68">
        <v>0</v>
      </c>
      <c r="F68">
        <v>38.67984392075715</v>
      </c>
      <c r="G68">
        <v>0</v>
      </c>
    </row>
    <row r="69" spans="1:7" x14ac:dyDescent="0.3">
      <c r="A69">
        <v>1984</v>
      </c>
      <c r="B69">
        <v>8</v>
      </c>
      <c r="C69">
        <v>2731</v>
      </c>
      <c r="D69">
        <v>2</v>
      </c>
      <c r="E69">
        <v>0</v>
      </c>
      <c r="F69">
        <v>41.569147531095659</v>
      </c>
      <c r="G69">
        <v>0</v>
      </c>
    </row>
    <row r="70" spans="1:7" x14ac:dyDescent="0.3">
      <c r="A70">
        <v>1984</v>
      </c>
      <c r="B70">
        <v>9</v>
      </c>
      <c r="C70">
        <v>2601</v>
      </c>
      <c r="D70">
        <v>5</v>
      </c>
      <c r="E70">
        <v>0</v>
      </c>
      <c r="F70">
        <v>109.1170145207826</v>
      </c>
      <c r="G70">
        <v>0</v>
      </c>
    </row>
    <row r="71" spans="1:7" x14ac:dyDescent="0.3">
      <c r="A71">
        <v>1984</v>
      </c>
      <c r="B71">
        <v>10</v>
      </c>
      <c r="C71">
        <v>2829</v>
      </c>
      <c r="D71">
        <v>1</v>
      </c>
      <c r="E71">
        <v>0</v>
      </c>
      <c r="F71">
        <v>20.06457085673776</v>
      </c>
      <c r="G71">
        <v>0</v>
      </c>
    </row>
    <row r="72" spans="1:7" x14ac:dyDescent="0.3">
      <c r="A72">
        <v>1984</v>
      </c>
      <c r="B72">
        <v>11</v>
      </c>
      <c r="C72">
        <v>3012</v>
      </c>
      <c r="D72">
        <v>1</v>
      </c>
      <c r="E72">
        <v>0</v>
      </c>
      <c r="F72">
        <v>18.845508284764641</v>
      </c>
      <c r="G72">
        <v>0</v>
      </c>
    </row>
    <row r="73" spans="1:7" x14ac:dyDescent="0.3">
      <c r="A73">
        <v>1984</v>
      </c>
      <c r="B73">
        <v>12</v>
      </c>
      <c r="C73">
        <v>3191</v>
      </c>
      <c r="D73">
        <v>4</v>
      </c>
      <c r="E73">
        <v>0</v>
      </c>
      <c r="F73">
        <v>71.153457792179395</v>
      </c>
      <c r="G73">
        <v>0</v>
      </c>
    </row>
    <row r="74" spans="1:7" x14ac:dyDescent="0.3">
      <c r="A74">
        <v>1985</v>
      </c>
      <c r="B74">
        <v>1</v>
      </c>
      <c r="C74">
        <v>3109</v>
      </c>
      <c r="D74">
        <v>6</v>
      </c>
      <c r="E74">
        <v>1</v>
      </c>
      <c r="F74">
        <v>109.54519965335049</v>
      </c>
      <c r="G74">
        <v>228.91386942035211</v>
      </c>
    </row>
    <row r="75" spans="1:7" x14ac:dyDescent="0.3">
      <c r="A75">
        <v>1985</v>
      </c>
      <c r="B75">
        <v>2</v>
      </c>
      <c r="C75">
        <v>2812</v>
      </c>
      <c r="D75">
        <v>1</v>
      </c>
      <c r="E75">
        <v>0</v>
      </c>
      <c r="F75">
        <v>20.185871605160429</v>
      </c>
      <c r="G75">
        <v>0</v>
      </c>
    </row>
    <row r="76" spans="1:7" x14ac:dyDescent="0.3">
      <c r="A76">
        <v>1985</v>
      </c>
      <c r="B76">
        <v>3</v>
      </c>
      <c r="C76">
        <v>3025</v>
      </c>
      <c r="D76">
        <v>4</v>
      </c>
      <c r="E76">
        <v>0</v>
      </c>
      <c r="F76">
        <v>75.058077294163468</v>
      </c>
      <c r="G76">
        <v>0</v>
      </c>
    </row>
    <row r="77" spans="1:7" x14ac:dyDescent="0.3">
      <c r="A77">
        <v>1985</v>
      </c>
      <c r="B77">
        <v>4</v>
      </c>
      <c r="C77">
        <v>2780</v>
      </c>
      <c r="D77">
        <v>4</v>
      </c>
      <c r="E77">
        <v>0</v>
      </c>
      <c r="F77">
        <v>81.672907847066369</v>
      </c>
      <c r="G77">
        <v>0</v>
      </c>
    </row>
    <row r="78" spans="1:7" x14ac:dyDescent="0.3">
      <c r="A78">
        <v>1985</v>
      </c>
      <c r="B78">
        <v>5</v>
      </c>
      <c r="C78">
        <v>3147</v>
      </c>
      <c r="D78">
        <v>2</v>
      </c>
      <c r="E78">
        <v>0</v>
      </c>
      <c r="F78">
        <v>36.074147412590477</v>
      </c>
      <c r="G78">
        <v>0</v>
      </c>
    </row>
    <row r="79" spans="1:7" x14ac:dyDescent="0.3">
      <c r="A79">
        <v>1985</v>
      </c>
      <c r="B79">
        <v>6</v>
      </c>
      <c r="C79">
        <v>2991</v>
      </c>
      <c r="D79">
        <v>4</v>
      </c>
      <c r="E79">
        <v>0</v>
      </c>
      <c r="F79">
        <v>75.911295157086073</v>
      </c>
      <c r="G79">
        <v>0</v>
      </c>
    </row>
    <row r="80" spans="1:7" x14ac:dyDescent="0.3">
      <c r="A80">
        <v>1985</v>
      </c>
      <c r="B80">
        <v>7</v>
      </c>
      <c r="C80">
        <v>3045</v>
      </c>
      <c r="D80">
        <v>3</v>
      </c>
      <c r="E80">
        <v>0</v>
      </c>
      <c r="F80">
        <v>55.923813747498627</v>
      </c>
      <c r="G80">
        <v>0</v>
      </c>
    </row>
    <row r="81" spans="1:7" x14ac:dyDescent="0.3">
      <c r="A81">
        <v>1985</v>
      </c>
      <c r="B81">
        <v>8</v>
      </c>
      <c r="C81">
        <v>2958</v>
      </c>
      <c r="D81">
        <v>3</v>
      </c>
      <c r="E81">
        <v>0</v>
      </c>
      <c r="F81">
        <v>57.568631798895673</v>
      </c>
      <c r="G81">
        <v>0</v>
      </c>
    </row>
    <row r="82" spans="1:7" x14ac:dyDescent="0.3">
      <c r="A82">
        <v>1985</v>
      </c>
      <c r="B82">
        <v>9</v>
      </c>
      <c r="C82">
        <v>2782</v>
      </c>
      <c r="D82">
        <v>1</v>
      </c>
      <c r="E82">
        <v>1</v>
      </c>
      <c r="F82">
        <v>20.403548150147781</v>
      </c>
      <c r="G82">
        <v>255.8207117282081</v>
      </c>
    </row>
    <row r="83" spans="1:7" x14ac:dyDescent="0.3">
      <c r="A83">
        <v>1985</v>
      </c>
      <c r="B83">
        <v>10</v>
      </c>
      <c r="C83">
        <v>2884</v>
      </c>
      <c r="D83">
        <v>2</v>
      </c>
      <c r="E83">
        <v>1</v>
      </c>
      <c r="F83">
        <v>39.363849482462633</v>
      </c>
      <c r="G83">
        <v>246.77296117471391</v>
      </c>
    </row>
    <row r="84" spans="1:7" x14ac:dyDescent="0.3">
      <c r="A84">
        <v>1985</v>
      </c>
      <c r="B84">
        <v>11</v>
      </c>
      <c r="C84">
        <v>2908</v>
      </c>
      <c r="D84">
        <v>0</v>
      </c>
      <c r="E84">
        <v>0</v>
      </c>
      <c r="F84">
        <v>0</v>
      </c>
      <c r="G84">
        <v>0</v>
      </c>
    </row>
    <row r="85" spans="1:7" x14ac:dyDescent="0.3">
      <c r="A85">
        <v>1985</v>
      </c>
      <c r="B85">
        <v>12</v>
      </c>
      <c r="C85">
        <v>2952</v>
      </c>
      <c r="D85">
        <v>2</v>
      </c>
      <c r="E85">
        <v>0</v>
      </c>
      <c r="F85">
        <v>38.457094142080713</v>
      </c>
      <c r="G85">
        <v>0</v>
      </c>
    </row>
    <row r="86" spans="1:7" x14ac:dyDescent="0.3">
      <c r="A86">
        <v>1986</v>
      </c>
      <c r="B86">
        <v>1</v>
      </c>
      <c r="C86">
        <v>2924</v>
      </c>
      <c r="D86">
        <v>5</v>
      </c>
      <c r="E86">
        <v>0</v>
      </c>
      <c r="F86">
        <v>97.063390823719416</v>
      </c>
      <c r="G86">
        <v>0</v>
      </c>
    </row>
    <row r="87" spans="1:7" x14ac:dyDescent="0.3">
      <c r="A87">
        <v>1986</v>
      </c>
      <c r="B87">
        <v>2</v>
      </c>
      <c r="C87">
        <v>2604</v>
      </c>
      <c r="D87">
        <v>3</v>
      </c>
      <c r="E87">
        <v>0</v>
      </c>
      <c r="F87">
        <v>65.394782204736316</v>
      </c>
      <c r="G87">
        <v>0</v>
      </c>
    </row>
    <row r="88" spans="1:7" x14ac:dyDescent="0.3">
      <c r="A88">
        <v>1986</v>
      </c>
      <c r="B88">
        <v>3</v>
      </c>
      <c r="C88">
        <v>2810</v>
      </c>
      <c r="D88">
        <v>5</v>
      </c>
      <c r="E88">
        <v>0</v>
      </c>
      <c r="F88">
        <v>101.0011938678134</v>
      </c>
      <c r="G88">
        <v>0</v>
      </c>
    </row>
    <row r="89" spans="1:7" x14ac:dyDescent="0.3">
      <c r="A89">
        <v>1986</v>
      </c>
      <c r="B89">
        <v>4</v>
      </c>
      <c r="C89">
        <v>2626</v>
      </c>
      <c r="D89">
        <v>5</v>
      </c>
      <c r="E89">
        <v>2</v>
      </c>
      <c r="F89">
        <v>108.07820059731741</v>
      </c>
      <c r="G89">
        <v>542.03596346372797</v>
      </c>
    </row>
    <row r="90" spans="1:7" x14ac:dyDescent="0.3">
      <c r="A90">
        <v>1986</v>
      </c>
      <c r="B90">
        <v>5</v>
      </c>
      <c r="C90">
        <v>3037</v>
      </c>
      <c r="D90">
        <v>2</v>
      </c>
      <c r="E90">
        <v>0</v>
      </c>
      <c r="F90">
        <v>37.380751368924017</v>
      </c>
      <c r="G90">
        <v>0</v>
      </c>
    </row>
    <row r="91" spans="1:7" x14ac:dyDescent="0.3">
      <c r="A91">
        <v>1986</v>
      </c>
      <c r="B91">
        <v>6</v>
      </c>
      <c r="C91">
        <v>2796</v>
      </c>
      <c r="D91">
        <v>3</v>
      </c>
      <c r="E91">
        <v>0</v>
      </c>
      <c r="F91">
        <v>60.904153383810211</v>
      </c>
      <c r="G91">
        <v>0</v>
      </c>
    </row>
    <row r="92" spans="1:7" x14ac:dyDescent="0.3">
      <c r="A92">
        <v>1986</v>
      </c>
      <c r="B92">
        <v>7</v>
      </c>
      <c r="C92">
        <v>3058</v>
      </c>
      <c r="D92">
        <v>3</v>
      </c>
      <c r="E92">
        <v>0</v>
      </c>
      <c r="F92">
        <v>55.686073532090703</v>
      </c>
      <c r="G92">
        <v>0</v>
      </c>
    </row>
    <row r="93" spans="1:7" x14ac:dyDescent="0.3">
      <c r="A93">
        <v>1986</v>
      </c>
      <c r="B93">
        <v>8</v>
      </c>
      <c r="C93">
        <v>3205</v>
      </c>
      <c r="D93">
        <v>13</v>
      </c>
      <c r="E93">
        <v>1</v>
      </c>
      <c r="F93">
        <v>230.23860293236959</v>
      </c>
      <c r="G93">
        <v>222.0571669353744</v>
      </c>
    </row>
    <row r="94" spans="1:7" x14ac:dyDescent="0.3">
      <c r="A94">
        <v>1986</v>
      </c>
      <c r="B94">
        <v>9</v>
      </c>
      <c r="C94">
        <v>2870</v>
      </c>
      <c r="D94">
        <v>6</v>
      </c>
      <c r="E94">
        <v>0</v>
      </c>
      <c r="F94">
        <v>118.6676047812776</v>
      </c>
      <c r="G94">
        <v>0</v>
      </c>
    </row>
    <row r="95" spans="1:7" x14ac:dyDescent="0.3">
      <c r="A95">
        <v>1986</v>
      </c>
      <c r="B95">
        <v>10</v>
      </c>
      <c r="C95">
        <v>2905</v>
      </c>
      <c r="D95">
        <v>4</v>
      </c>
      <c r="E95">
        <v>0</v>
      </c>
      <c r="F95">
        <v>78.158583068793291</v>
      </c>
      <c r="G95">
        <v>0</v>
      </c>
    </row>
    <row r="96" spans="1:7" x14ac:dyDescent="0.3">
      <c r="A96">
        <v>1986</v>
      </c>
      <c r="B96">
        <v>11</v>
      </c>
      <c r="C96">
        <v>3000</v>
      </c>
      <c r="D96">
        <v>3</v>
      </c>
      <c r="E96">
        <v>0</v>
      </c>
      <c r="F96">
        <v>56.762670953711122</v>
      </c>
      <c r="G96">
        <v>0</v>
      </c>
    </row>
    <row r="97" spans="1:7" x14ac:dyDescent="0.3">
      <c r="A97">
        <v>1986</v>
      </c>
      <c r="B97">
        <v>12</v>
      </c>
      <c r="C97">
        <v>3018</v>
      </c>
      <c r="D97">
        <v>4</v>
      </c>
      <c r="E97">
        <v>0</v>
      </c>
      <c r="F97">
        <v>75.232168262042563</v>
      </c>
      <c r="G97">
        <v>0</v>
      </c>
    </row>
    <row r="98" spans="1:7" x14ac:dyDescent="0.3">
      <c r="A98">
        <v>1987</v>
      </c>
      <c r="B98">
        <v>1</v>
      </c>
      <c r="C98">
        <v>2966</v>
      </c>
      <c r="D98">
        <v>3</v>
      </c>
      <c r="E98">
        <v>0</v>
      </c>
      <c r="F98">
        <v>57.413355651090143</v>
      </c>
      <c r="G98">
        <v>0</v>
      </c>
    </row>
    <row r="99" spans="1:7" x14ac:dyDescent="0.3">
      <c r="A99">
        <v>1987</v>
      </c>
      <c r="B99">
        <v>2</v>
      </c>
      <c r="C99">
        <v>2746</v>
      </c>
      <c r="D99">
        <v>5</v>
      </c>
      <c r="E99">
        <v>0</v>
      </c>
      <c r="F99">
        <v>103.35519110289719</v>
      </c>
      <c r="G99">
        <v>0</v>
      </c>
    </row>
    <row r="100" spans="1:7" x14ac:dyDescent="0.3">
      <c r="A100">
        <v>1987</v>
      </c>
      <c r="B100">
        <v>3</v>
      </c>
      <c r="C100">
        <v>2984</v>
      </c>
      <c r="D100">
        <v>5</v>
      </c>
      <c r="E100">
        <v>1</v>
      </c>
      <c r="F100">
        <v>95.111714064529352</v>
      </c>
      <c r="G100">
        <v>238.50308982167391</v>
      </c>
    </row>
    <row r="101" spans="1:7" x14ac:dyDescent="0.3">
      <c r="A101">
        <v>1987</v>
      </c>
      <c r="B101">
        <v>4</v>
      </c>
      <c r="C101">
        <v>2785</v>
      </c>
      <c r="D101">
        <v>2</v>
      </c>
      <c r="E101">
        <v>0</v>
      </c>
      <c r="F101">
        <v>40.763138925465803</v>
      </c>
      <c r="G101">
        <v>0</v>
      </c>
    </row>
    <row r="102" spans="1:7" x14ac:dyDescent="0.3">
      <c r="A102">
        <v>1987</v>
      </c>
      <c r="B102">
        <v>5</v>
      </c>
      <c r="C102">
        <v>3055</v>
      </c>
      <c r="D102">
        <v>2</v>
      </c>
      <c r="E102">
        <v>1</v>
      </c>
      <c r="F102">
        <v>37.160504716013833</v>
      </c>
      <c r="G102">
        <v>232.96013748866611</v>
      </c>
    </row>
    <row r="103" spans="1:7" x14ac:dyDescent="0.3">
      <c r="A103">
        <v>1987</v>
      </c>
      <c r="B103">
        <v>6</v>
      </c>
      <c r="C103">
        <v>2689</v>
      </c>
      <c r="D103">
        <v>7</v>
      </c>
      <c r="E103">
        <v>0</v>
      </c>
      <c r="F103">
        <v>147.7644837024834</v>
      </c>
      <c r="G103">
        <v>0</v>
      </c>
    </row>
    <row r="104" spans="1:7" x14ac:dyDescent="0.3">
      <c r="A104">
        <v>1987</v>
      </c>
      <c r="B104">
        <v>7</v>
      </c>
      <c r="C104">
        <v>2830</v>
      </c>
      <c r="D104">
        <v>3</v>
      </c>
      <c r="E104">
        <v>0</v>
      </c>
      <c r="F104">
        <v>60.172442707114257</v>
      </c>
      <c r="G104">
        <v>0</v>
      </c>
    </row>
    <row r="105" spans="1:7" x14ac:dyDescent="0.3">
      <c r="A105">
        <v>1987</v>
      </c>
      <c r="B105">
        <v>8</v>
      </c>
      <c r="C105">
        <v>2903</v>
      </c>
      <c r="D105">
        <v>2</v>
      </c>
      <c r="E105">
        <v>0</v>
      </c>
      <c r="F105">
        <v>39.106214918161299</v>
      </c>
      <c r="G105">
        <v>0</v>
      </c>
    </row>
    <row r="106" spans="1:7" x14ac:dyDescent="0.3">
      <c r="A106">
        <v>1987</v>
      </c>
      <c r="B106">
        <v>9</v>
      </c>
      <c r="C106">
        <v>2749</v>
      </c>
      <c r="D106">
        <v>6</v>
      </c>
      <c r="E106">
        <v>0</v>
      </c>
      <c r="F106">
        <v>123.89087876401121</v>
      </c>
      <c r="G106">
        <v>0</v>
      </c>
    </row>
    <row r="107" spans="1:7" x14ac:dyDescent="0.3">
      <c r="A107">
        <v>1987</v>
      </c>
      <c r="B107">
        <v>10</v>
      </c>
      <c r="C107">
        <v>2686</v>
      </c>
      <c r="D107">
        <v>8</v>
      </c>
      <c r="E107">
        <v>0</v>
      </c>
      <c r="F107">
        <v>169.0623111056176</v>
      </c>
      <c r="G107">
        <v>0</v>
      </c>
    </row>
    <row r="108" spans="1:7" x14ac:dyDescent="0.3">
      <c r="A108">
        <v>1987</v>
      </c>
      <c r="B108">
        <v>11</v>
      </c>
      <c r="C108">
        <v>2561</v>
      </c>
      <c r="D108">
        <v>8</v>
      </c>
      <c r="E108">
        <v>0</v>
      </c>
      <c r="F108">
        <v>177.31408341651269</v>
      </c>
      <c r="G108">
        <v>0</v>
      </c>
    </row>
    <row r="109" spans="1:7" x14ac:dyDescent="0.3">
      <c r="A109">
        <v>1987</v>
      </c>
      <c r="B109">
        <v>12</v>
      </c>
      <c r="C109">
        <v>2844</v>
      </c>
      <c r="D109">
        <v>4</v>
      </c>
      <c r="E109">
        <v>0</v>
      </c>
      <c r="F109">
        <v>79.834980244319425</v>
      </c>
      <c r="G109">
        <v>0</v>
      </c>
    </row>
    <row r="110" spans="1:7" x14ac:dyDescent="0.3">
      <c r="A110">
        <v>1988</v>
      </c>
      <c r="B110">
        <v>1</v>
      </c>
      <c r="C110">
        <v>3111</v>
      </c>
      <c r="D110">
        <v>3</v>
      </c>
      <c r="E110">
        <v>0</v>
      </c>
      <c r="F110">
        <v>54.737387612064722</v>
      </c>
      <c r="G110">
        <v>0</v>
      </c>
    </row>
    <row r="111" spans="1:7" x14ac:dyDescent="0.3">
      <c r="A111">
        <v>1988</v>
      </c>
      <c r="B111">
        <v>2</v>
      </c>
      <c r="C111">
        <v>2765</v>
      </c>
      <c r="D111">
        <v>5</v>
      </c>
      <c r="E111">
        <v>0</v>
      </c>
      <c r="F111">
        <v>102.6449745998393</v>
      </c>
      <c r="G111">
        <v>0</v>
      </c>
    </row>
    <row r="112" spans="1:7" x14ac:dyDescent="0.3">
      <c r="A112">
        <v>1988</v>
      </c>
      <c r="B112">
        <v>3</v>
      </c>
      <c r="C112">
        <v>2812</v>
      </c>
      <c r="D112">
        <v>3</v>
      </c>
      <c r="E112">
        <v>0</v>
      </c>
      <c r="F112">
        <v>60.557614815481287</v>
      </c>
      <c r="G112">
        <v>0</v>
      </c>
    </row>
    <row r="113" spans="1:7" x14ac:dyDescent="0.3">
      <c r="A113">
        <v>1988</v>
      </c>
      <c r="B113">
        <v>4</v>
      </c>
      <c r="C113">
        <v>2522</v>
      </c>
      <c r="D113">
        <v>1</v>
      </c>
      <c r="E113">
        <v>0</v>
      </c>
      <c r="F113">
        <v>22.507006722327962</v>
      </c>
      <c r="G113">
        <v>0</v>
      </c>
    </row>
    <row r="114" spans="1:7" x14ac:dyDescent="0.3">
      <c r="A114">
        <v>1988</v>
      </c>
      <c r="B114">
        <v>5</v>
      </c>
      <c r="C114">
        <v>3061</v>
      </c>
      <c r="D114">
        <v>9</v>
      </c>
      <c r="E114">
        <v>0</v>
      </c>
      <c r="F114">
        <v>166.89449153328979</v>
      </c>
      <c r="G114">
        <v>0</v>
      </c>
    </row>
    <row r="115" spans="1:7" x14ac:dyDescent="0.3">
      <c r="A115">
        <v>1988</v>
      </c>
      <c r="B115">
        <v>6</v>
      </c>
      <c r="C115">
        <v>2922</v>
      </c>
      <c r="D115">
        <v>6</v>
      </c>
      <c r="E115">
        <v>0</v>
      </c>
      <c r="F115">
        <v>116.5557925127539</v>
      </c>
      <c r="G115">
        <v>0</v>
      </c>
    </row>
    <row r="116" spans="1:7" x14ac:dyDescent="0.3">
      <c r="A116">
        <v>1988</v>
      </c>
      <c r="B116">
        <v>7</v>
      </c>
      <c r="C116">
        <v>3024</v>
      </c>
      <c r="D116">
        <v>1</v>
      </c>
      <c r="E116">
        <v>0</v>
      </c>
      <c r="F116">
        <v>18.770724521729871</v>
      </c>
      <c r="G116">
        <v>0</v>
      </c>
    </row>
    <row r="117" spans="1:7" x14ac:dyDescent="0.3">
      <c r="A117">
        <v>1988</v>
      </c>
      <c r="B117">
        <v>8</v>
      </c>
      <c r="C117">
        <v>3084</v>
      </c>
      <c r="D117">
        <v>5</v>
      </c>
      <c r="E117">
        <v>0</v>
      </c>
      <c r="F117">
        <v>92.027676643500527</v>
      </c>
      <c r="G117">
        <v>0</v>
      </c>
    </row>
    <row r="118" spans="1:7" x14ac:dyDescent="0.3">
      <c r="A118">
        <v>1988</v>
      </c>
      <c r="B118">
        <v>9</v>
      </c>
      <c r="C118">
        <v>2767</v>
      </c>
      <c r="D118">
        <v>3</v>
      </c>
      <c r="E118">
        <v>1</v>
      </c>
      <c r="F118">
        <v>61.542469411323943</v>
      </c>
      <c r="G118">
        <v>257.20752440472518</v>
      </c>
    </row>
    <row r="119" spans="1:7" x14ac:dyDescent="0.3">
      <c r="A119">
        <v>1988</v>
      </c>
      <c r="B119">
        <v>10</v>
      </c>
      <c r="C119">
        <v>2868</v>
      </c>
      <c r="D119">
        <v>6</v>
      </c>
      <c r="E119">
        <v>0</v>
      </c>
      <c r="F119">
        <v>118.75035764374709</v>
      </c>
      <c r="G119">
        <v>0</v>
      </c>
    </row>
    <row r="120" spans="1:7" x14ac:dyDescent="0.3">
      <c r="A120">
        <v>1988</v>
      </c>
      <c r="B120">
        <v>11</v>
      </c>
      <c r="C120">
        <v>2889</v>
      </c>
      <c r="D120">
        <v>7</v>
      </c>
      <c r="E120">
        <v>1</v>
      </c>
      <c r="F120">
        <v>137.53502827136651</v>
      </c>
      <c r="G120">
        <v>246.34587055308921</v>
      </c>
    </row>
    <row r="121" spans="1:7" x14ac:dyDescent="0.3">
      <c r="A121">
        <v>1988</v>
      </c>
      <c r="B121">
        <v>12</v>
      </c>
      <c r="C121">
        <v>2975</v>
      </c>
      <c r="D121">
        <v>2</v>
      </c>
      <c r="E121">
        <v>0</v>
      </c>
      <c r="F121">
        <v>38.159778792410833</v>
      </c>
      <c r="G121">
        <v>0</v>
      </c>
    </row>
    <row r="122" spans="1:7" x14ac:dyDescent="0.3">
      <c r="A122">
        <v>1989</v>
      </c>
      <c r="B122">
        <v>1</v>
      </c>
      <c r="C122">
        <v>3057</v>
      </c>
      <c r="D122">
        <v>5</v>
      </c>
      <c r="E122">
        <v>0</v>
      </c>
      <c r="F122">
        <v>92.840482423472551</v>
      </c>
      <c r="G122">
        <v>0</v>
      </c>
    </row>
    <row r="123" spans="1:7" x14ac:dyDescent="0.3">
      <c r="A123">
        <v>1989</v>
      </c>
      <c r="B123">
        <v>2</v>
      </c>
      <c r="C123">
        <v>2585</v>
      </c>
      <c r="D123">
        <v>1</v>
      </c>
      <c r="E123">
        <v>0</v>
      </c>
      <c r="F123">
        <v>21.958480059462719</v>
      </c>
      <c r="G123">
        <v>0</v>
      </c>
    </row>
    <row r="124" spans="1:7" x14ac:dyDescent="0.3">
      <c r="A124">
        <v>1989</v>
      </c>
      <c r="B124">
        <v>3</v>
      </c>
      <c r="C124">
        <v>2899</v>
      </c>
      <c r="D124">
        <v>10</v>
      </c>
      <c r="E124">
        <v>2</v>
      </c>
      <c r="F124">
        <v>195.80086565612669</v>
      </c>
      <c r="G124">
        <v>490.99221802543963</v>
      </c>
    </row>
    <row r="125" spans="1:7" x14ac:dyDescent="0.3">
      <c r="A125">
        <v>1989</v>
      </c>
      <c r="B125">
        <v>4</v>
      </c>
      <c r="C125">
        <v>2597</v>
      </c>
      <c r="D125">
        <v>4</v>
      </c>
      <c r="E125">
        <v>0</v>
      </c>
      <c r="F125">
        <v>87.428064618731028</v>
      </c>
      <c r="G125">
        <v>0</v>
      </c>
    </row>
    <row r="126" spans="1:7" x14ac:dyDescent="0.3">
      <c r="A126">
        <v>1989</v>
      </c>
      <c r="B126">
        <v>5</v>
      </c>
      <c r="C126">
        <v>2783</v>
      </c>
      <c r="D126">
        <v>6</v>
      </c>
      <c r="E126">
        <v>1</v>
      </c>
      <c r="F126">
        <v>122.3772999361361</v>
      </c>
      <c r="G126">
        <v>255.72878908655221</v>
      </c>
    </row>
    <row r="127" spans="1:7" x14ac:dyDescent="0.3">
      <c r="A127">
        <v>1989</v>
      </c>
      <c r="B127">
        <v>6</v>
      </c>
      <c r="C127">
        <v>1765</v>
      </c>
      <c r="D127">
        <v>2</v>
      </c>
      <c r="E127">
        <v>0</v>
      </c>
      <c r="F127">
        <v>64.32030702970097</v>
      </c>
      <c r="G127">
        <v>0</v>
      </c>
    </row>
    <row r="128" spans="1:7" x14ac:dyDescent="0.3">
      <c r="A128">
        <v>1989</v>
      </c>
      <c r="B128">
        <v>7</v>
      </c>
      <c r="C128">
        <v>2829</v>
      </c>
      <c r="D128">
        <v>7</v>
      </c>
      <c r="E128">
        <v>0</v>
      </c>
      <c r="F128">
        <v>140.45199599716429</v>
      </c>
      <c r="G128">
        <v>0</v>
      </c>
    </row>
    <row r="129" spans="1:7" x14ac:dyDescent="0.3">
      <c r="A129">
        <v>1989</v>
      </c>
      <c r="B129">
        <v>8</v>
      </c>
      <c r="C129">
        <v>2746</v>
      </c>
      <c r="D129">
        <v>4</v>
      </c>
      <c r="E129">
        <v>0</v>
      </c>
      <c r="F129">
        <v>82.684152882317733</v>
      </c>
      <c r="G129">
        <v>0</v>
      </c>
    </row>
    <row r="130" spans="1:7" x14ac:dyDescent="0.3">
      <c r="A130">
        <v>1989</v>
      </c>
      <c r="B130">
        <v>9</v>
      </c>
      <c r="C130">
        <v>2257</v>
      </c>
      <c r="D130">
        <v>4</v>
      </c>
      <c r="E130">
        <v>0</v>
      </c>
      <c r="F130">
        <v>100.5984420978487</v>
      </c>
      <c r="G130">
        <v>0</v>
      </c>
    </row>
    <row r="131" spans="1:7" x14ac:dyDescent="0.3">
      <c r="A131">
        <v>1989</v>
      </c>
      <c r="B131">
        <v>10</v>
      </c>
      <c r="C131">
        <v>2469</v>
      </c>
      <c r="D131">
        <v>7</v>
      </c>
      <c r="E131">
        <v>0</v>
      </c>
      <c r="F131">
        <v>160.93102336005589</v>
      </c>
      <c r="G131">
        <v>0</v>
      </c>
    </row>
    <row r="132" spans="1:7" x14ac:dyDescent="0.3">
      <c r="A132">
        <v>1989</v>
      </c>
      <c r="B132">
        <v>11</v>
      </c>
      <c r="C132">
        <v>2635</v>
      </c>
      <c r="D132">
        <v>4</v>
      </c>
      <c r="E132">
        <v>0</v>
      </c>
      <c r="F132">
        <v>86.167242434476094</v>
      </c>
      <c r="G132">
        <v>0</v>
      </c>
    </row>
    <row r="133" spans="1:7" x14ac:dyDescent="0.3">
      <c r="A133">
        <v>1989</v>
      </c>
      <c r="B133">
        <v>12</v>
      </c>
      <c r="C133">
        <v>2777</v>
      </c>
      <c r="D133">
        <v>5</v>
      </c>
      <c r="E133">
        <v>1</v>
      </c>
      <c r="F133">
        <v>102.2014241154323</v>
      </c>
      <c r="G133">
        <v>256.28131797906912</v>
      </c>
    </row>
    <row r="134" spans="1:7" x14ac:dyDescent="0.3">
      <c r="A134">
        <v>1990</v>
      </c>
      <c r="B134">
        <v>1</v>
      </c>
      <c r="C134">
        <v>2580</v>
      </c>
      <c r="D134">
        <v>2</v>
      </c>
      <c r="E134">
        <v>1</v>
      </c>
      <c r="F134">
        <v>44.002070506752808</v>
      </c>
      <c r="G134">
        <v>275.850085282122</v>
      </c>
    </row>
    <row r="135" spans="1:7" x14ac:dyDescent="0.3">
      <c r="A135">
        <v>1990</v>
      </c>
      <c r="B135">
        <v>2</v>
      </c>
      <c r="C135">
        <v>2489</v>
      </c>
      <c r="D135">
        <v>6</v>
      </c>
      <c r="E135">
        <v>0</v>
      </c>
      <c r="F135">
        <v>136.83247317085841</v>
      </c>
      <c r="G135">
        <v>0</v>
      </c>
    </row>
    <row r="136" spans="1:7" x14ac:dyDescent="0.3">
      <c r="A136">
        <v>1990</v>
      </c>
      <c r="B136">
        <v>3</v>
      </c>
      <c r="C136">
        <v>2649</v>
      </c>
      <c r="D136">
        <v>4</v>
      </c>
      <c r="E136">
        <v>0</v>
      </c>
      <c r="F136">
        <v>85.711847419722332</v>
      </c>
      <c r="G136">
        <v>0</v>
      </c>
    </row>
    <row r="137" spans="1:7" x14ac:dyDescent="0.3">
      <c r="A137">
        <v>1990</v>
      </c>
      <c r="B137">
        <v>4</v>
      </c>
      <c r="C137">
        <v>2592</v>
      </c>
      <c r="D137">
        <v>6</v>
      </c>
      <c r="E137">
        <v>0</v>
      </c>
      <c r="F137">
        <v>131.3950716521091</v>
      </c>
      <c r="G137">
        <v>0</v>
      </c>
    </row>
    <row r="138" spans="1:7" x14ac:dyDescent="0.3">
      <c r="A138">
        <v>1990</v>
      </c>
      <c r="B138">
        <v>5</v>
      </c>
      <c r="C138">
        <v>2806</v>
      </c>
      <c r="D138">
        <v>8</v>
      </c>
      <c r="E138">
        <v>1</v>
      </c>
      <c r="F138">
        <v>161.8322764182783</v>
      </c>
      <c r="G138">
        <v>253.63265147108871</v>
      </c>
    </row>
    <row r="139" spans="1:7" x14ac:dyDescent="0.3">
      <c r="A139">
        <v>1990</v>
      </c>
      <c r="B139">
        <v>6</v>
      </c>
      <c r="C139">
        <v>2766</v>
      </c>
      <c r="D139">
        <v>4</v>
      </c>
      <c r="E139">
        <v>0</v>
      </c>
      <c r="F139">
        <v>82.086292051642985</v>
      </c>
      <c r="G139">
        <v>0</v>
      </c>
    </row>
    <row r="140" spans="1:7" x14ac:dyDescent="0.3">
      <c r="A140">
        <v>1990</v>
      </c>
      <c r="B140">
        <v>7</v>
      </c>
      <c r="C140">
        <v>3146</v>
      </c>
      <c r="D140">
        <v>2</v>
      </c>
      <c r="E140">
        <v>0</v>
      </c>
      <c r="F140">
        <v>36.08561408373243</v>
      </c>
      <c r="G140">
        <v>0</v>
      </c>
    </row>
    <row r="141" spans="1:7" x14ac:dyDescent="0.3">
      <c r="A141">
        <v>1990</v>
      </c>
      <c r="B141">
        <v>8</v>
      </c>
      <c r="C141">
        <v>2957</v>
      </c>
      <c r="D141">
        <v>4</v>
      </c>
      <c r="E141">
        <v>0</v>
      </c>
      <c r="F141">
        <v>76.784133856897014</v>
      </c>
      <c r="G141">
        <v>0</v>
      </c>
    </row>
    <row r="142" spans="1:7" x14ac:dyDescent="0.3">
      <c r="A142">
        <v>1990</v>
      </c>
      <c r="B142">
        <v>9</v>
      </c>
      <c r="C142">
        <v>2682</v>
      </c>
      <c r="D142">
        <v>3</v>
      </c>
      <c r="E142">
        <v>0</v>
      </c>
      <c r="F142">
        <v>63.492920529878212</v>
      </c>
      <c r="G142">
        <v>0</v>
      </c>
    </row>
    <row r="143" spans="1:7" x14ac:dyDescent="0.3">
      <c r="A143">
        <v>1990</v>
      </c>
      <c r="B143">
        <v>10</v>
      </c>
      <c r="C143">
        <v>2790</v>
      </c>
      <c r="D143">
        <v>6</v>
      </c>
      <c r="E143">
        <v>1</v>
      </c>
      <c r="F143">
        <v>122.07026011550781</v>
      </c>
      <c r="G143">
        <v>255.0871756372311</v>
      </c>
    </row>
    <row r="144" spans="1:7" x14ac:dyDescent="0.3">
      <c r="A144">
        <v>1990</v>
      </c>
      <c r="B144">
        <v>11</v>
      </c>
      <c r="C144">
        <v>2893</v>
      </c>
      <c r="D144">
        <v>6</v>
      </c>
      <c r="E144">
        <v>1</v>
      </c>
      <c r="F144">
        <v>117.7241706609978</v>
      </c>
      <c r="G144">
        <v>246.0052609844019</v>
      </c>
    </row>
    <row r="145" spans="1:7" x14ac:dyDescent="0.3">
      <c r="A145">
        <v>1990</v>
      </c>
      <c r="B145">
        <v>12</v>
      </c>
      <c r="C145">
        <v>2806</v>
      </c>
      <c r="D145">
        <v>6</v>
      </c>
      <c r="E145">
        <v>2</v>
      </c>
      <c r="F145">
        <v>121.37420731370869</v>
      </c>
      <c r="G145">
        <v>507.26530294217741</v>
      </c>
    </row>
    <row r="146" spans="1:7" x14ac:dyDescent="0.3">
      <c r="A146">
        <v>1991</v>
      </c>
      <c r="B146">
        <v>1</v>
      </c>
      <c r="C146">
        <v>2939</v>
      </c>
      <c r="D146">
        <v>2</v>
      </c>
      <c r="E146">
        <v>0</v>
      </c>
      <c r="F146">
        <v>38.627200376802392</v>
      </c>
      <c r="G146">
        <v>0</v>
      </c>
    </row>
    <row r="147" spans="1:7" x14ac:dyDescent="0.3">
      <c r="A147">
        <v>1991</v>
      </c>
      <c r="B147">
        <v>2</v>
      </c>
      <c r="C147">
        <v>2516</v>
      </c>
      <c r="D147">
        <v>4</v>
      </c>
      <c r="E147">
        <v>1</v>
      </c>
      <c r="F147">
        <v>90.242720117187801</v>
      </c>
      <c r="G147">
        <v>282.86693959772452</v>
      </c>
    </row>
    <row r="148" spans="1:7" x14ac:dyDescent="0.3">
      <c r="A148">
        <v>1991</v>
      </c>
      <c r="B148">
        <v>3</v>
      </c>
      <c r="C148">
        <v>2852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>
        <v>1991</v>
      </c>
      <c r="B149">
        <v>4</v>
      </c>
      <c r="C149">
        <v>2658</v>
      </c>
      <c r="D149">
        <v>5</v>
      </c>
      <c r="E149">
        <v>1</v>
      </c>
      <c r="F149">
        <v>106.7770333967478</v>
      </c>
      <c r="G149">
        <v>267.75516178625838</v>
      </c>
    </row>
    <row r="150" spans="1:7" x14ac:dyDescent="0.3">
      <c r="A150">
        <v>1991</v>
      </c>
      <c r="B150">
        <v>5</v>
      </c>
      <c r="C150">
        <v>2922</v>
      </c>
      <c r="D150">
        <v>3</v>
      </c>
      <c r="E150">
        <v>0</v>
      </c>
      <c r="F150">
        <v>58.277896256376927</v>
      </c>
      <c r="G150">
        <v>0</v>
      </c>
    </row>
    <row r="151" spans="1:7" x14ac:dyDescent="0.3">
      <c r="A151">
        <v>1991</v>
      </c>
      <c r="B151">
        <v>6</v>
      </c>
      <c r="C151">
        <v>2768</v>
      </c>
      <c r="D151">
        <v>8</v>
      </c>
      <c r="E151">
        <v>0</v>
      </c>
      <c r="F151">
        <v>164.0539622939628</v>
      </c>
      <c r="G151">
        <v>0</v>
      </c>
    </row>
    <row r="152" spans="1:7" x14ac:dyDescent="0.3">
      <c r="A152">
        <v>1991</v>
      </c>
      <c r="B152">
        <v>7</v>
      </c>
      <c r="C152">
        <v>2978</v>
      </c>
      <c r="D152">
        <v>5</v>
      </c>
      <c r="E152">
        <v>0</v>
      </c>
      <c r="F152">
        <v>95.303342769830621</v>
      </c>
      <c r="G152">
        <v>0</v>
      </c>
    </row>
    <row r="153" spans="1:7" x14ac:dyDescent="0.3">
      <c r="A153">
        <v>1991</v>
      </c>
      <c r="B153">
        <v>8</v>
      </c>
      <c r="C153">
        <v>3137</v>
      </c>
      <c r="D153">
        <v>4</v>
      </c>
      <c r="E153">
        <v>0</v>
      </c>
      <c r="F153">
        <v>72.378286201735563</v>
      </c>
      <c r="G153">
        <v>0</v>
      </c>
    </row>
    <row r="154" spans="1:7" x14ac:dyDescent="0.3">
      <c r="A154">
        <v>1991</v>
      </c>
      <c r="B154">
        <v>9</v>
      </c>
      <c r="C154">
        <v>2948</v>
      </c>
      <c r="D154">
        <v>4</v>
      </c>
      <c r="E154">
        <v>0</v>
      </c>
      <c r="F154">
        <v>77.018549462294587</v>
      </c>
      <c r="G154">
        <v>0</v>
      </c>
    </row>
    <row r="155" spans="1:7" x14ac:dyDescent="0.3">
      <c r="A155">
        <v>1991</v>
      </c>
      <c r="B155">
        <v>10</v>
      </c>
      <c r="C155">
        <v>3129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>
        <v>1991</v>
      </c>
      <c r="B156">
        <v>11</v>
      </c>
      <c r="C156">
        <v>3181</v>
      </c>
      <c r="D156">
        <v>7</v>
      </c>
      <c r="E156">
        <v>0</v>
      </c>
      <c r="F156">
        <v>124.90999581137309</v>
      </c>
      <c r="G156">
        <v>0</v>
      </c>
    </row>
    <row r="157" spans="1:7" x14ac:dyDescent="0.3">
      <c r="A157">
        <v>1991</v>
      </c>
      <c r="B157">
        <v>12</v>
      </c>
      <c r="C157">
        <v>3088</v>
      </c>
      <c r="D157">
        <v>13</v>
      </c>
      <c r="E157">
        <v>2</v>
      </c>
      <c r="F157">
        <v>238.9620215020222</v>
      </c>
      <c r="G157">
        <v>460.94120468126602</v>
      </c>
    </row>
    <row r="158" spans="1:7" x14ac:dyDescent="0.3">
      <c r="A158">
        <v>1992</v>
      </c>
      <c r="B158">
        <v>1</v>
      </c>
      <c r="C158">
        <v>3170</v>
      </c>
      <c r="D158">
        <v>8</v>
      </c>
      <c r="E158">
        <v>3</v>
      </c>
      <c r="F158">
        <v>143.24964278539079</v>
      </c>
      <c r="G158">
        <v>673.52670665098572</v>
      </c>
    </row>
    <row r="159" spans="1:7" x14ac:dyDescent="0.3">
      <c r="A159">
        <v>1992</v>
      </c>
      <c r="B159">
        <v>2</v>
      </c>
      <c r="C159">
        <v>2850</v>
      </c>
      <c r="D159">
        <v>6</v>
      </c>
      <c r="E159">
        <v>0</v>
      </c>
      <c r="F159">
        <v>119.5003599025497</v>
      </c>
      <c r="G159">
        <v>0</v>
      </c>
    </row>
    <row r="160" spans="1:7" x14ac:dyDescent="0.3">
      <c r="A160">
        <v>1992</v>
      </c>
      <c r="B160">
        <v>3</v>
      </c>
      <c r="C160">
        <v>3069</v>
      </c>
      <c r="D160">
        <v>1</v>
      </c>
      <c r="E160">
        <v>0</v>
      </c>
      <c r="F160">
        <v>18.495493956895121</v>
      </c>
      <c r="G160">
        <v>0</v>
      </c>
    </row>
    <row r="161" spans="1:7" x14ac:dyDescent="0.3">
      <c r="A161">
        <v>1992</v>
      </c>
      <c r="B161">
        <v>4</v>
      </c>
      <c r="C161">
        <v>3049</v>
      </c>
      <c r="D161">
        <v>6</v>
      </c>
      <c r="E161">
        <v>1</v>
      </c>
      <c r="F161">
        <v>111.7008939725374</v>
      </c>
      <c r="G161">
        <v>233.4185700321006</v>
      </c>
    </row>
    <row r="162" spans="1:7" x14ac:dyDescent="0.3">
      <c r="A162">
        <v>1992</v>
      </c>
      <c r="B162">
        <v>5</v>
      </c>
      <c r="C162">
        <v>3396</v>
      </c>
      <c r="D162">
        <v>7</v>
      </c>
      <c r="E162">
        <v>1</v>
      </c>
      <c r="F162">
        <v>117.00197193049991</v>
      </c>
      <c r="G162">
        <v>209.56808599171811</v>
      </c>
    </row>
    <row r="163" spans="1:7" x14ac:dyDescent="0.3">
      <c r="A163">
        <v>1992</v>
      </c>
      <c r="B163">
        <v>6</v>
      </c>
      <c r="C163">
        <v>3116</v>
      </c>
      <c r="D163">
        <v>5</v>
      </c>
      <c r="E163">
        <v>0</v>
      </c>
      <c r="F163">
        <v>91.082591389138528</v>
      </c>
      <c r="G163">
        <v>0</v>
      </c>
    </row>
    <row r="164" spans="1:7" x14ac:dyDescent="0.3">
      <c r="A164">
        <v>1992</v>
      </c>
      <c r="B164">
        <v>7</v>
      </c>
      <c r="C164">
        <v>3351</v>
      </c>
      <c r="D164">
        <v>2</v>
      </c>
      <c r="E164">
        <v>0</v>
      </c>
      <c r="F164">
        <v>33.878048912987843</v>
      </c>
      <c r="G164">
        <v>0</v>
      </c>
    </row>
    <row r="165" spans="1:7" x14ac:dyDescent="0.3">
      <c r="A165">
        <v>1992</v>
      </c>
      <c r="B165">
        <v>8</v>
      </c>
      <c r="C165">
        <v>3514</v>
      </c>
      <c r="D165">
        <v>6</v>
      </c>
      <c r="E165">
        <v>0</v>
      </c>
      <c r="F165">
        <v>96.919756893075331</v>
      </c>
      <c r="G165">
        <v>0</v>
      </c>
    </row>
    <row r="166" spans="1:7" x14ac:dyDescent="0.3">
      <c r="A166">
        <v>1992</v>
      </c>
      <c r="B166">
        <v>9</v>
      </c>
      <c r="C166">
        <v>3388</v>
      </c>
      <c r="D166">
        <v>5</v>
      </c>
      <c r="E166">
        <v>1</v>
      </c>
      <c r="F166">
        <v>83.770175551521717</v>
      </c>
      <c r="G166">
        <v>210.062933892525</v>
      </c>
    </row>
    <row r="167" spans="1:7" x14ac:dyDescent="0.3">
      <c r="A167">
        <v>1992</v>
      </c>
      <c r="B167">
        <v>10</v>
      </c>
      <c r="C167">
        <v>3115</v>
      </c>
      <c r="D167">
        <v>6</v>
      </c>
      <c r="E167">
        <v>0</v>
      </c>
      <c r="F167">
        <v>109.33419766364899</v>
      </c>
      <c r="G167">
        <v>0</v>
      </c>
    </row>
    <row r="168" spans="1:7" x14ac:dyDescent="0.3">
      <c r="A168">
        <v>1992</v>
      </c>
      <c r="B168">
        <v>11</v>
      </c>
      <c r="C168">
        <v>3490</v>
      </c>
      <c r="D168">
        <v>3</v>
      </c>
      <c r="E168">
        <v>1</v>
      </c>
      <c r="F168">
        <v>48.793126894307562</v>
      </c>
      <c r="G168">
        <v>203.923558747242</v>
      </c>
    </row>
    <row r="169" spans="1:7" x14ac:dyDescent="0.3">
      <c r="A169">
        <v>1992</v>
      </c>
      <c r="B169">
        <v>12</v>
      </c>
      <c r="C169">
        <v>3414</v>
      </c>
      <c r="D169">
        <v>6</v>
      </c>
      <c r="E169">
        <v>2</v>
      </c>
      <c r="F169">
        <v>99.758648424799844</v>
      </c>
      <c r="G169">
        <v>416.92631518914749</v>
      </c>
    </row>
    <row r="170" spans="1:7" x14ac:dyDescent="0.3">
      <c r="A170">
        <v>1993</v>
      </c>
      <c r="B170">
        <v>1</v>
      </c>
      <c r="C170">
        <v>3295</v>
      </c>
      <c r="D170">
        <v>8</v>
      </c>
      <c r="E170">
        <v>0</v>
      </c>
      <c r="F170">
        <v>137.81528607881299</v>
      </c>
      <c r="G170">
        <v>0</v>
      </c>
    </row>
    <row r="171" spans="1:7" x14ac:dyDescent="0.3">
      <c r="A171">
        <v>1993</v>
      </c>
      <c r="B171">
        <v>2</v>
      </c>
      <c r="C171">
        <v>3249</v>
      </c>
      <c r="D171">
        <v>6</v>
      </c>
      <c r="E171">
        <v>1</v>
      </c>
      <c r="F171">
        <v>104.8248771074997</v>
      </c>
      <c r="G171">
        <v>219.0499292175669</v>
      </c>
    </row>
    <row r="172" spans="1:7" x14ac:dyDescent="0.3">
      <c r="A172">
        <v>1993</v>
      </c>
      <c r="B172">
        <v>3</v>
      </c>
      <c r="C172">
        <v>2925</v>
      </c>
      <c r="D172">
        <v>7</v>
      </c>
      <c r="E172">
        <v>1</v>
      </c>
      <c r="F172">
        <v>135.84228946187281</v>
      </c>
      <c r="G172">
        <v>243.3139213770512</v>
      </c>
    </row>
    <row r="173" spans="1:7" x14ac:dyDescent="0.3">
      <c r="A173">
        <v>1993</v>
      </c>
      <c r="B173">
        <v>4</v>
      </c>
      <c r="C173">
        <v>3292</v>
      </c>
      <c r="D173">
        <v>5</v>
      </c>
      <c r="E173">
        <v>2</v>
      </c>
      <c r="F173">
        <v>86.213048228601323</v>
      </c>
      <c r="G173">
        <v>432.37741192458981</v>
      </c>
    </row>
    <row r="174" spans="1:7" x14ac:dyDescent="0.3">
      <c r="A174">
        <v>1993</v>
      </c>
      <c r="B174">
        <v>5</v>
      </c>
      <c r="C174">
        <v>3438</v>
      </c>
      <c r="D174">
        <v>4</v>
      </c>
      <c r="E174">
        <v>1</v>
      </c>
      <c r="F174">
        <v>66.041501982211884</v>
      </c>
      <c r="G174">
        <v>207.00791740194151</v>
      </c>
    </row>
    <row r="175" spans="1:7" x14ac:dyDescent="0.3">
      <c r="A175">
        <v>1993</v>
      </c>
      <c r="B175">
        <v>6</v>
      </c>
      <c r="C175">
        <v>3256</v>
      </c>
      <c r="D175">
        <v>6</v>
      </c>
      <c r="E175">
        <v>0</v>
      </c>
      <c r="F175">
        <v>104.5995164994677</v>
      </c>
      <c r="G175">
        <v>0</v>
      </c>
    </row>
    <row r="176" spans="1:7" x14ac:dyDescent="0.3">
      <c r="A176">
        <v>1993</v>
      </c>
      <c r="B176">
        <v>7</v>
      </c>
      <c r="C176">
        <v>3142</v>
      </c>
      <c r="D176">
        <v>7</v>
      </c>
      <c r="E176">
        <v>1</v>
      </c>
      <c r="F176">
        <v>126.4604381527619</v>
      </c>
      <c r="G176">
        <v>226.5096180865292</v>
      </c>
    </row>
    <row r="177" spans="1:7" x14ac:dyDescent="0.3">
      <c r="A177">
        <v>1993</v>
      </c>
      <c r="B177">
        <v>8</v>
      </c>
      <c r="C177">
        <v>3211</v>
      </c>
      <c r="D177">
        <v>7</v>
      </c>
      <c r="E177">
        <v>0</v>
      </c>
      <c r="F177">
        <v>123.74297623045091</v>
      </c>
      <c r="G177">
        <v>0</v>
      </c>
    </row>
    <row r="178" spans="1:7" x14ac:dyDescent="0.3">
      <c r="A178">
        <v>1993</v>
      </c>
      <c r="B178">
        <v>9</v>
      </c>
      <c r="C178">
        <v>2887</v>
      </c>
      <c r="D178">
        <v>3</v>
      </c>
      <c r="E178">
        <v>1</v>
      </c>
      <c r="F178">
        <v>58.984417340191683</v>
      </c>
      <c r="G178">
        <v>246.5165292787928</v>
      </c>
    </row>
    <row r="179" spans="1:7" x14ac:dyDescent="0.3">
      <c r="A179">
        <v>1993</v>
      </c>
      <c r="B179">
        <v>10</v>
      </c>
      <c r="C179">
        <v>3324</v>
      </c>
      <c r="D179">
        <v>3</v>
      </c>
      <c r="E179">
        <v>1</v>
      </c>
      <c r="F179">
        <v>51.229847431147221</v>
      </c>
      <c r="G179">
        <v>214.10746691572649</v>
      </c>
    </row>
    <row r="180" spans="1:7" x14ac:dyDescent="0.3">
      <c r="A180">
        <v>1993</v>
      </c>
      <c r="B180">
        <v>11</v>
      </c>
      <c r="C180">
        <v>3160</v>
      </c>
      <c r="D180">
        <v>5</v>
      </c>
      <c r="E180">
        <v>0</v>
      </c>
      <c r="F180">
        <v>89.814352774859373</v>
      </c>
      <c r="G180">
        <v>0</v>
      </c>
    </row>
    <row r="181" spans="1:7" x14ac:dyDescent="0.3">
      <c r="A181">
        <v>1993</v>
      </c>
      <c r="B181">
        <v>12</v>
      </c>
      <c r="C181">
        <v>2938</v>
      </c>
      <c r="D181">
        <v>8</v>
      </c>
      <c r="E181">
        <v>2</v>
      </c>
      <c r="F181">
        <v>154.56139129669469</v>
      </c>
      <c r="G181">
        <v>484.47462221094258</v>
      </c>
    </row>
    <row r="182" spans="1:7" x14ac:dyDescent="0.3">
      <c r="A182">
        <v>1994</v>
      </c>
      <c r="B182">
        <v>1</v>
      </c>
      <c r="C182">
        <v>3112</v>
      </c>
      <c r="D182">
        <v>5</v>
      </c>
      <c r="E182">
        <v>0</v>
      </c>
      <c r="F182">
        <v>91.199664128713238</v>
      </c>
      <c r="G182">
        <v>0</v>
      </c>
    </row>
    <row r="183" spans="1:7" x14ac:dyDescent="0.3">
      <c r="A183">
        <v>1994</v>
      </c>
      <c r="B183">
        <v>2</v>
      </c>
      <c r="C183">
        <v>2694</v>
      </c>
      <c r="D183">
        <v>3</v>
      </c>
      <c r="E183">
        <v>0</v>
      </c>
      <c r="F183">
        <v>63.210101284756249</v>
      </c>
      <c r="G183">
        <v>0</v>
      </c>
    </row>
    <row r="184" spans="1:7" x14ac:dyDescent="0.3">
      <c r="A184">
        <v>1994</v>
      </c>
      <c r="B184">
        <v>3</v>
      </c>
      <c r="C184">
        <v>2673</v>
      </c>
      <c r="D184">
        <v>6</v>
      </c>
      <c r="E184">
        <v>0</v>
      </c>
      <c r="F184">
        <v>127.4134028141664</v>
      </c>
      <c r="G184">
        <v>0</v>
      </c>
    </row>
    <row r="185" spans="1:7" x14ac:dyDescent="0.3">
      <c r="A185">
        <v>1994</v>
      </c>
      <c r="B185">
        <v>4</v>
      </c>
      <c r="C185">
        <v>3093</v>
      </c>
      <c r="D185">
        <v>14</v>
      </c>
      <c r="E185">
        <v>1</v>
      </c>
      <c r="F185">
        <v>256.9277055777419</v>
      </c>
      <c r="G185">
        <v>230.0980342799466</v>
      </c>
    </row>
    <row r="186" spans="1:7" x14ac:dyDescent="0.3">
      <c r="A186">
        <v>1994</v>
      </c>
      <c r="B186">
        <v>5</v>
      </c>
      <c r="C186">
        <v>2993</v>
      </c>
      <c r="D186">
        <v>4</v>
      </c>
      <c r="E186">
        <v>1</v>
      </c>
      <c r="F186">
        <v>75.860569266570153</v>
      </c>
      <c r="G186">
        <v>237.7859071259187</v>
      </c>
    </row>
    <row r="187" spans="1:7" x14ac:dyDescent="0.3">
      <c r="A187">
        <v>1994</v>
      </c>
      <c r="B187">
        <v>6</v>
      </c>
      <c r="C187">
        <v>2924</v>
      </c>
      <c r="D187">
        <v>7</v>
      </c>
      <c r="E187">
        <v>2</v>
      </c>
      <c r="F187">
        <v>135.88874715320719</v>
      </c>
      <c r="G187">
        <v>486.7942681449212</v>
      </c>
    </row>
    <row r="188" spans="1:7" x14ac:dyDescent="0.3">
      <c r="A188">
        <v>1994</v>
      </c>
      <c r="B188">
        <v>7</v>
      </c>
      <c r="C188">
        <v>3088</v>
      </c>
      <c r="D188">
        <v>6</v>
      </c>
      <c r="E188">
        <v>1</v>
      </c>
      <c r="F188">
        <v>110.2901637701641</v>
      </c>
      <c r="G188">
        <v>230.47060234063301</v>
      </c>
    </row>
    <row r="189" spans="1:7" x14ac:dyDescent="0.3">
      <c r="A189">
        <v>1994</v>
      </c>
      <c r="B189">
        <v>8</v>
      </c>
      <c r="C189">
        <v>3264</v>
      </c>
      <c r="D189">
        <v>5</v>
      </c>
      <c r="E189">
        <v>0</v>
      </c>
      <c r="F189">
        <v>86.952620946248643</v>
      </c>
      <c r="G189">
        <v>0</v>
      </c>
    </row>
    <row r="190" spans="1:7" x14ac:dyDescent="0.3">
      <c r="A190">
        <v>1994</v>
      </c>
      <c r="B190">
        <v>9</v>
      </c>
      <c r="C190">
        <v>2659</v>
      </c>
      <c r="D190">
        <v>6</v>
      </c>
      <c r="E190">
        <v>0</v>
      </c>
      <c r="F190">
        <v>128.08425186997621</v>
      </c>
      <c r="G190">
        <v>0</v>
      </c>
    </row>
    <row r="191" spans="1:7" x14ac:dyDescent="0.3">
      <c r="A191">
        <v>1994</v>
      </c>
      <c r="B191">
        <v>10</v>
      </c>
      <c r="C191">
        <v>2871</v>
      </c>
      <c r="D191">
        <v>3</v>
      </c>
      <c r="E191">
        <v>0</v>
      </c>
      <c r="F191">
        <v>59.313135792801603</v>
      </c>
      <c r="G191">
        <v>0</v>
      </c>
    </row>
    <row r="192" spans="1:7" x14ac:dyDescent="0.3">
      <c r="A192">
        <v>1994</v>
      </c>
      <c r="B192">
        <v>11</v>
      </c>
      <c r="C192">
        <v>3178</v>
      </c>
      <c r="D192">
        <v>6</v>
      </c>
      <c r="E192">
        <v>0</v>
      </c>
      <c r="F192">
        <v>107.1667796482904</v>
      </c>
      <c r="G192">
        <v>0</v>
      </c>
    </row>
    <row r="193" spans="1:7" x14ac:dyDescent="0.3">
      <c r="A193">
        <v>1994</v>
      </c>
      <c r="B193">
        <v>12</v>
      </c>
      <c r="C193">
        <v>3109</v>
      </c>
      <c r="D193">
        <v>8</v>
      </c>
      <c r="E193">
        <v>2</v>
      </c>
      <c r="F193">
        <v>146.06026620446741</v>
      </c>
      <c r="G193">
        <v>457.82773884070423</v>
      </c>
    </row>
    <row r="194" spans="1:7" x14ac:dyDescent="0.3">
      <c r="A194">
        <v>1995</v>
      </c>
      <c r="B194">
        <v>1</v>
      </c>
      <c r="C194">
        <v>3845</v>
      </c>
      <c r="D194">
        <v>11</v>
      </c>
      <c r="E194">
        <v>1</v>
      </c>
      <c r="F194">
        <v>162.38995591438811</v>
      </c>
      <c r="G194">
        <v>185.0957659370286</v>
      </c>
    </row>
    <row r="195" spans="1:7" x14ac:dyDescent="0.3">
      <c r="A195">
        <v>1995</v>
      </c>
      <c r="B195">
        <v>2</v>
      </c>
      <c r="C195">
        <v>3327</v>
      </c>
      <c r="D195">
        <v>10</v>
      </c>
      <c r="E195">
        <v>0</v>
      </c>
      <c r="F195">
        <v>170.61217599552489</v>
      </c>
      <c r="G195">
        <v>0</v>
      </c>
    </row>
    <row r="196" spans="1:7" x14ac:dyDescent="0.3">
      <c r="A196">
        <v>1995</v>
      </c>
      <c r="B196">
        <v>3</v>
      </c>
      <c r="C196">
        <v>3480</v>
      </c>
      <c r="D196">
        <v>10</v>
      </c>
      <c r="E196">
        <v>3</v>
      </c>
      <c r="F196">
        <v>163.11112343020429</v>
      </c>
      <c r="G196">
        <v>613.52863795506448</v>
      </c>
    </row>
    <row r="197" spans="1:7" x14ac:dyDescent="0.3">
      <c r="A197">
        <v>1995</v>
      </c>
      <c r="B197">
        <v>4</v>
      </c>
      <c r="C197">
        <v>3632</v>
      </c>
      <c r="D197">
        <v>7</v>
      </c>
      <c r="E197">
        <v>2</v>
      </c>
      <c r="F197">
        <v>109.3994208909631</v>
      </c>
      <c r="G197">
        <v>391.90155287878571</v>
      </c>
    </row>
    <row r="198" spans="1:7" x14ac:dyDescent="0.3">
      <c r="A198">
        <v>1995</v>
      </c>
      <c r="B198">
        <v>5</v>
      </c>
      <c r="C198">
        <v>3225</v>
      </c>
      <c r="D198">
        <v>3</v>
      </c>
      <c r="E198">
        <v>1</v>
      </c>
      <c r="F198">
        <v>52.80248460810337</v>
      </c>
      <c r="G198">
        <v>220.68006822569771</v>
      </c>
    </row>
    <row r="199" spans="1:7" x14ac:dyDescent="0.3">
      <c r="A199">
        <v>1995</v>
      </c>
      <c r="B199">
        <v>6</v>
      </c>
      <c r="C199">
        <v>3179</v>
      </c>
      <c r="D199">
        <v>9</v>
      </c>
      <c r="E199">
        <v>1</v>
      </c>
      <c r="F199">
        <v>160.69960320333439</v>
      </c>
      <c r="G199">
        <v>223.87329978857341</v>
      </c>
    </row>
    <row r="200" spans="1:7" x14ac:dyDescent="0.3">
      <c r="A200">
        <v>1995</v>
      </c>
      <c r="B200">
        <v>7</v>
      </c>
      <c r="C200">
        <v>3139</v>
      </c>
      <c r="D200">
        <v>14</v>
      </c>
      <c r="E200">
        <v>3</v>
      </c>
      <c r="F200">
        <v>253.16259743611201</v>
      </c>
      <c r="G200">
        <v>680.17829247646523</v>
      </c>
    </row>
    <row r="201" spans="1:7" x14ac:dyDescent="0.3">
      <c r="A201">
        <v>1995</v>
      </c>
      <c r="B201">
        <v>8</v>
      </c>
      <c r="C201">
        <v>3341</v>
      </c>
      <c r="D201">
        <v>6</v>
      </c>
      <c r="E201">
        <v>0</v>
      </c>
      <c r="F201">
        <v>101.9383495128006</v>
      </c>
      <c r="G201">
        <v>0</v>
      </c>
    </row>
    <row r="202" spans="1:7" x14ac:dyDescent="0.3">
      <c r="A202">
        <v>1995</v>
      </c>
      <c r="B202">
        <v>9</v>
      </c>
      <c r="C202">
        <v>3103</v>
      </c>
      <c r="D202">
        <v>8</v>
      </c>
      <c r="E202">
        <v>2</v>
      </c>
      <c r="F202">
        <v>146.34269018037031</v>
      </c>
      <c r="G202">
        <v>458.71300034023523</v>
      </c>
    </row>
    <row r="203" spans="1:7" x14ac:dyDescent="0.3">
      <c r="A203">
        <v>1995</v>
      </c>
      <c r="B203">
        <v>10</v>
      </c>
      <c r="C203">
        <v>2994</v>
      </c>
      <c r="D203">
        <v>5</v>
      </c>
      <c r="E203">
        <v>1</v>
      </c>
      <c r="F203">
        <v>94.794039668856257</v>
      </c>
      <c r="G203">
        <v>237.70648631525549</v>
      </c>
    </row>
    <row r="204" spans="1:7" x14ac:dyDescent="0.3">
      <c r="A204">
        <v>1995</v>
      </c>
      <c r="B204">
        <v>11</v>
      </c>
      <c r="C204">
        <v>3270</v>
      </c>
      <c r="D204">
        <v>9</v>
      </c>
      <c r="E204">
        <v>1</v>
      </c>
      <c r="F204">
        <v>156.22753473498469</v>
      </c>
      <c r="G204">
        <v>217.64318655286689</v>
      </c>
    </row>
    <row r="205" spans="1:7" x14ac:dyDescent="0.3">
      <c r="A205">
        <v>1995</v>
      </c>
      <c r="B205">
        <v>12</v>
      </c>
      <c r="C205">
        <v>3252</v>
      </c>
      <c r="D205">
        <v>4</v>
      </c>
      <c r="E205">
        <v>1</v>
      </c>
      <c r="F205">
        <v>69.818783460899297</v>
      </c>
      <c r="G205">
        <v>218.8478536371079</v>
      </c>
    </row>
    <row r="206" spans="1:7" x14ac:dyDescent="0.3">
      <c r="A206">
        <v>1996</v>
      </c>
      <c r="B206">
        <v>1</v>
      </c>
      <c r="C206">
        <v>3580</v>
      </c>
      <c r="D206">
        <v>10</v>
      </c>
      <c r="E206">
        <v>0</v>
      </c>
      <c r="F206">
        <v>158.55494679807569</v>
      </c>
      <c r="G206">
        <v>0</v>
      </c>
    </row>
    <row r="207" spans="1:7" x14ac:dyDescent="0.3">
      <c r="A207">
        <v>1996</v>
      </c>
      <c r="B207">
        <v>2</v>
      </c>
      <c r="C207">
        <v>2871</v>
      </c>
      <c r="D207">
        <v>8</v>
      </c>
      <c r="E207">
        <v>0</v>
      </c>
      <c r="F207">
        <v>158.16836211413761</v>
      </c>
      <c r="G207">
        <v>0</v>
      </c>
    </row>
    <row r="208" spans="1:7" x14ac:dyDescent="0.3">
      <c r="A208">
        <v>1996</v>
      </c>
      <c r="B208">
        <v>3</v>
      </c>
      <c r="C208">
        <v>2988</v>
      </c>
      <c r="D208">
        <v>6</v>
      </c>
      <c r="E208">
        <v>0</v>
      </c>
      <c r="F208">
        <v>113.98126697532351</v>
      </c>
      <c r="G208">
        <v>0</v>
      </c>
    </row>
    <row r="209" spans="1:7" x14ac:dyDescent="0.3">
      <c r="A209">
        <v>1996</v>
      </c>
      <c r="B209">
        <v>4</v>
      </c>
      <c r="C209">
        <v>3491</v>
      </c>
      <c r="D209">
        <v>5</v>
      </c>
      <c r="E209">
        <v>0</v>
      </c>
      <c r="F209">
        <v>81.298583434132226</v>
      </c>
      <c r="G209">
        <v>0</v>
      </c>
    </row>
    <row r="210" spans="1:7" x14ac:dyDescent="0.3">
      <c r="A210">
        <v>1996</v>
      </c>
      <c r="B210">
        <v>5</v>
      </c>
      <c r="C210">
        <v>3503</v>
      </c>
      <c r="D210">
        <v>7</v>
      </c>
      <c r="E210">
        <v>1</v>
      </c>
      <c r="F210">
        <v>113.4281178064453</v>
      </c>
      <c r="G210">
        <v>203.16677705620179</v>
      </c>
    </row>
    <row r="211" spans="1:7" x14ac:dyDescent="0.3">
      <c r="A211">
        <v>1996</v>
      </c>
      <c r="B211">
        <v>6</v>
      </c>
      <c r="C211">
        <v>3292</v>
      </c>
      <c r="D211">
        <v>4</v>
      </c>
      <c r="E211">
        <v>0</v>
      </c>
      <c r="F211">
        <v>68.970438582881073</v>
      </c>
      <c r="G211">
        <v>0</v>
      </c>
    </row>
    <row r="212" spans="1:7" x14ac:dyDescent="0.3">
      <c r="A212">
        <v>1996</v>
      </c>
      <c r="B212">
        <v>7</v>
      </c>
      <c r="C212">
        <v>3353</v>
      </c>
      <c r="D212">
        <v>4</v>
      </c>
      <c r="E212">
        <v>0</v>
      </c>
      <c r="F212">
        <v>67.715682617012959</v>
      </c>
      <c r="G212">
        <v>0</v>
      </c>
    </row>
    <row r="213" spans="1:7" x14ac:dyDescent="0.3">
      <c r="A213">
        <v>1996</v>
      </c>
      <c r="B213">
        <v>8</v>
      </c>
      <c r="C213">
        <v>3509</v>
      </c>
      <c r="D213">
        <v>2</v>
      </c>
      <c r="E213">
        <v>0</v>
      </c>
      <c r="F213">
        <v>32.35261952334632</v>
      </c>
      <c r="G213">
        <v>0</v>
      </c>
    </row>
    <row r="214" spans="1:7" x14ac:dyDescent="0.3">
      <c r="A214">
        <v>1996</v>
      </c>
      <c r="B214">
        <v>9</v>
      </c>
      <c r="C214">
        <v>2981</v>
      </c>
      <c r="D214">
        <v>2</v>
      </c>
      <c r="E214">
        <v>0</v>
      </c>
      <c r="F214">
        <v>38.082972796854158</v>
      </c>
      <c r="G214">
        <v>0</v>
      </c>
    </row>
    <row r="215" spans="1:7" x14ac:dyDescent="0.3">
      <c r="A215">
        <v>1996</v>
      </c>
      <c r="B215">
        <v>10</v>
      </c>
      <c r="C215">
        <v>3205</v>
      </c>
      <c r="D215">
        <v>9</v>
      </c>
      <c r="E215">
        <v>0</v>
      </c>
      <c r="F215">
        <v>159.3959558762559</v>
      </c>
      <c r="G215">
        <v>0</v>
      </c>
    </row>
    <row r="216" spans="1:7" x14ac:dyDescent="0.3">
      <c r="A216">
        <v>1996</v>
      </c>
      <c r="B216">
        <v>11</v>
      </c>
      <c r="C216">
        <v>3305</v>
      </c>
      <c r="D216">
        <v>1</v>
      </c>
      <c r="E216">
        <v>0</v>
      </c>
      <c r="F216">
        <v>17.17478697540427</v>
      </c>
      <c r="G216">
        <v>0</v>
      </c>
    </row>
    <row r="217" spans="1:7" x14ac:dyDescent="0.3">
      <c r="A217">
        <v>1996</v>
      </c>
      <c r="B217">
        <v>12</v>
      </c>
      <c r="C217">
        <v>3184</v>
      </c>
      <c r="D217">
        <v>5</v>
      </c>
      <c r="E217">
        <v>2</v>
      </c>
      <c r="F217">
        <v>89.13736016600366</v>
      </c>
      <c r="G217">
        <v>447.04347991700678</v>
      </c>
    </row>
    <row r="218" spans="1:7" x14ac:dyDescent="0.3">
      <c r="A218">
        <v>1997</v>
      </c>
      <c r="B218">
        <v>1</v>
      </c>
      <c r="C218">
        <v>3272</v>
      </c>
      <c r="D218">
        <v>5</v>
      </c>
      <c r="E218">
        <v>0</v>
      </c>
      <c r="F218">
        <v>86.740022851025557</v>
      </c>
      <c r="G218">
        <v>0</v>
      </c>
    </row>
    <row r="219" spans="1:7" x14ac:dyDescent="0.3">
      <c r="A219">
        <v>1997</v>
      </c>
      <c r="B219">
        <v>2</v>
      </c>
      <c r="C219">
        <v>2515</v>
      </c>
      <c r="D219">
        <v>7</v>
      </c>
      <c r="E219">
        <v>0</v>
      </c>
      <c r="F219">
        <v>157.9875533502894</v>
      </c>
      <c r="G219">
        <v>0</v>
      </c>
    </row>
    <row r="220" spans="1:7" x14ac:dyDescent="0.3">
      <c r="A220">
        <v>1997</v>
      </c>
      <c r="B220">
        <v>3</v>
      </c>
      <c r="C220">
        <v>2616</v>
      </c>
      <c r="D220">
        <v>6</v>
      </c>
      <c r="E220">
        <v>1</v>
      </c>
      <c r="F220">
        <v>130.18961227915389</v>
      </c>
      <c r="G220">
        <v>272.0539831910836</v>
      </c>
    </row>
    <row r="221" spans="1:7" x14ac:dyDescent="0.3">
      <c r="A221">
        <v>1997</v>
      </c>
      <c r="B221">
        <v>4</v>
      </c>
      <c r="C221">
        <v>2478</v>
      </c>
      <c r="D221">
        <v>3</v>
      </c>
      <c r="E221">
        <v>0</v>
      </c>
      <c r="F221">
        <v>68.719940621926298</v>
      </c>
      <c r="G221">
        <v>0</v>
      </c>
    </row>
    <row r="222" spans="1:7" x14ac:dyDescent="0.3">
      <c r="A222">
        <v>1997</v>
      </c>
      <c r="B222">
        <v>5</v>
      </c>
      <c r="C222">
        <v>3107</v>
      </c>
      <c r="D222">
        <v>6</v>
      </c>
      <c r="E222">
        <v>1</v>
      </c>
      <c r="F222">
        <v>109.6157147480743</v>
      </c>
      <c r="G222">
        <v>229.06122305370931</v>
      </c>
    </row>
    <row r="223" spans="1:7" x14ac:dyDescent="0.3">
      <c r="A223">
        <v>1997</v>
      </c>
      <c r="B223">
        <v>6</v>
      </c>
      <c r="C223">
        <v>3247</v>
      </c>
      <c r="D223">
        <v>4</v>
      </c>
      <c r="E223">
        <v>0</v>
      </c>
      <c r="F223">
        <v>69.926296216459647</v>
      </c>
      <c r="G223">
        <v>0</v>
      </c>
    </row>
    <row r="224" spans="1:7" x14ac:dyDescent="0.3">
      <c r="A224">
        <v>1997</v>
      </c>
      <c r="B224">
        <v>7</v>
      </c>
      <c r="C224">
        <v>3238</v>
      </c>
      <c r="D224">
        <v>3</v>
      </c>
      <c r="E224">
        <v>0</v>
      </c>
      <c r="F224">
        <v>52.590491927465521</v>
      </c>
      <c r="G224">
        <v>0</v>
      </c>
    </row>
    <row r="225" spans="1:7" x14ac:dyDescent="0.3">
      <c r="A225">
        <v>1997</v>
      </c>
      <c r="B225">
        <v>8</v>
      </c>
      <c r="C225">
        <v>3156</v>
      </c>
      <c r="D225">
        <v>6</v>
      </c>
      <c r="E225">
        <v>0</v>
      </c>
      <c r="F225">
        <v>107.9138231059147</v>
      </c>
      <c r="G225">
        <v>0</v>
      </c>
    </row>
    <row r="226" spans="1:7" x14ac:dyDescent="0.3">
      <c r="A226">
        <v>1997</v>
      </c>
      <c r="B226">
        <v>9</v>
      </c>
      <c r="C226">
        <v>2821</v>
      </c>
      <c r="D226">
        <v>5</v>
      </c>
      <c r="E226">
        <v>0</v>
      </c>
      <c r="F226">
        <v>100.6073572380559</v>
      </c>
      <c r="G226">
        <v>0</v>
      </c>
    </row>
    <row r="227" spans="1:7" x14ac:dyDescent="0.3">
      <c r="A227">
        <v>1997</v>
      </c>
      <c r="B227">
        <v>10</v>
      </c>
      <c r="C227">
        <v>3132</v>
      </c>
      <c r="D227">
        <v>9</v>
      </c>
      <c r="E227">
        <v>1</v>
      </c>
      <c r="F227">
        <v>163.11112343020429</v>
      </c>
      <c r="G227">
        <v>227.2328288722461</v>
      </c>
    </row>
    <row r="228" spans="1:7" x14ac:dyDescent="0.3">
      <c r="A228">
        <v>1997</v>
      </c>
      <c r="B228">
        <v>11</v>
      </c>
      <c r="C228">
        <v>3140</v>
      </c>
      <c r="D228">
        <v>4</v>
      </c>
      <c r="E228">
        <v>0</v>
      </c>
      <c r="F228">
        <v>72.3091349728804</v>
      </c>
      <c r="G228">
        <v>0</v>
      </c>
    </row>
    <row r="229" spans="1:7" x14ac:dyDescent="0.3">
      <c r="A229">
        <v>1997</v>
      </c>
      <c r="B229">
        <v>12</v>
      </c>
      <c r="C229">
        <v>3216</v>
      </c>
      <c r="D229">
        <v>5</v>
      </c>
      <c r="E229">
        <v>0</v>
      </c>
      <c r="F229">
        <v>88.250421258879243</v>
      </c>
      <c r="G229">
        <v>0</v>
      </c>
    </row>
    <row r="230" spans="1:7" x14ac:dyDescent="0.3">
      <c r="A230">
        <v>1998</v>
      </c>
      <c r="B230">
        <v>1</v>
      </c>
      <c r="C230">
        <v>2931</v>
      </c>
      <c r="D230">
        <v>11</v>
      </c>
      <c r="E230">
        <v>1</v>
      </c>
      <c r="F230">
        <v>213.02947133770809</v>
      </c>
      <c r="G230">
        <v>242.81583760759969</v>
      </c>
    </row>
    <row r="231" spans="1:7" x14ac:dyDescent="0.3">
      <c r="A231">
        <v>1998</v>
      </c>
      <c r="B231">
        <v>2</v>
      </c>
      <c r="C231">
        <v>2651</v>
      </c>
      <c r="D231">
        <v>8</v>
      </c>
      <c r="E231">
        <v>0</v>
      </c>
      <c r="F231">
        <v>171.29436726883779</v>
      </c>
      <c r="G231">
        <v>0</v>
      </c>
    </row>
    <row r="232" spans="1:7" x14ac:dyDescent="0.3">
      <c r="A232">
        <v>1998</v>
      </c>
      <c r="B232">
        <v>3</v>
      </c>
      <c r="C232">
        <v>2809</v>
      </c>
      <c r="D232">
        <v>8</v>
      </c>
      <c r="E232">
        <v>0</v>
      </c>
      <c r="F232">
        <v>161.65944023840831</v>
      </c>
      <c r="G232">
        <v>0</v>
      </c>
    </row>
    <row r="233" spans="1:7" x14ac:dyDescent="0.3">
      <c r="A233">
        <v>1998</v>
      </c>
      <c r="B233">
        <v>4</v>
      </c>
      <c r="C233">
        <v>3231</v>
      </c>
      <c r="D233">
        <v>5</v>
      </c>
      <c r="E233">
        <v>0</v>
      </c>
      <c r="F233">
        <v>87.840716424808278</v>
      </c>
      <c r="G233">
        <v>0</v>
      </c>
    </row>
    <row r="234" spans="1:7" x14ac:dyDescent="0.3">
      <c r="A234">
        <v>1998</v>
      </c>
      <c r="B234">
        <v>5</v>
      </c>
      <c r="C234">
        <v>3023</v>
      </c>
      <c r="D234">
        <v>18</v>
      </c>
      <c r="E234">
        <v>1</v>
      </c>
      <c r="F234">
        <v>337.98480885438312</v>
      </c>
      <c r="G234">
        <v>235.4261396056483</v>
      </c>
    </row>
    <row r="235" spans="1:7" x14ac:dyDescent="0.3">
      <c r="A235">
        <v>1998</v>
      </c>
      <c r="B235">
        <v>6</v>
      </c>
      <c r="C235">
        <v>3137</v>
      </c>
      <c r="D235">
        <v>9</v>
      </c>
      <c r="E235">
        <v>2</v>
      </c>
      <c r="F235">
        <v>162.85114395390499</v>
      </c>
      <c r="G235">
        <v>453.74129424792773</v>
      </c>
    </row>
    <row r="236" spans="1:7" x14ac:dyDescent="0.3">
      <c r="A236">
        <v>1998</v>
      </c>
      <c r="B236">
        <v>7</v>
      </c>
      <c r="C236">
        <v>3293</v>
      </c>
      <c r="D236">
        <v>13</v>
      </c>
      <c r="E236">
        <v>1</v>
      </c>
      <c r="F236">
        <v>224.08585557189321</v>
      </c>
      <c r="G236">
        <v>216.12305497354231</v>
      </c>
    </row>
    <row r="237" spans="1:7" x14ac:dyDescent="0.3">
      <c r="A237">
        <v>1998</v>
      </c>
      <c r="B237">
        <v>8</v>
      </c>
      <c r="C237">
        <v>3095</v>
      </c>
      <c r="D237">
        <v>15</v>
      </c>
      <c r="E237">
        <v>0</v>
      </c>
      <c r="F237">
        <v>275.10179783704899</v>
      </c>
      <c r="G237">
        <v>0</v>
      </c>
    </row>
    <row r="238" spans="1:7" x14ac:dyDescent="0.3">
      <c r="A238">
        <v>1998</v>
      </c>
      <c r="B238">
        <v>9</v>
      </c>
      <c r="C238">
        <v>3195</v>
      </c>
      <c r="D238">
        <v>14</v>
      </c>
      <c r="E238">
        <v>0</v>
      </c>
      <c r="F238">
        <v>248.7253187330065</v>
      </c>
      <c r="G238">
        <v>0</v>
      </c>
    </row>
    <row r="239" spans="1:7" x14ac:dyDescent="0.3">
      <c r="A239">
        <v>1998</v>
      </c>
      <c r="B239">
        <v>10</v>
      </c>
      <c r="C239">
        <v>3018</v>
      </c>
      <c r="D239">
        <v>7</v>
      </c>
      <c r="E239">
        <v>0</v>
      </c>
      <c r="F239">
        <v>131.65629445857451</v>
      </c>
      <c r="G239">
        <v>0</v>
      </c>
    </row>
    <row r="240" spans="1:7" x14ac:dyDescent="0.3">
      <c r="A240">
        <v>1998</v>
      </c>
      <c r="B240">
        <v>11</v>
      </c>
      <c r="C240">
        <v>3070</v>
      </c>
      <c r="D240">
        <v>7</v>
      </c>
      <c r="E240">
        <v>0</v>
      </c>
      <c r="F240">
        <v>129.4262855622078</v>
      </c>
      <c r="G240">
        <v>0</v>
      </c>
    </row>
    <row r="241" spans="1:7" x14ac:dyDescent="0.3">
      <c r="A241">
        <v>1998</v>
      </c>
      <c r="B241">
        <v>12</v>
      </c>
      <c r="C241">
        <v>2862</v>
      </c>
      <c r="D241">
        <v>10</v>
      </c>
      <c r="E241">
        <v>4</v>
      </c>
      <c r="F241">
        <v>198.332183625825</v>
      </c>
      <c r="G241">
        <v>994.67955279926593</v>
      </c>
    </row>
    <row r="242" spans="1:7" x14ac:dyDescent="0.3">
      <c r="A242">
        <v>1999</v>
      </c>
      <c r="B242">
        <v>1</v>
      </c>
      <c r="C242">
        <v>3335</v>
      </c>
      <c r="D242">
        <v>14</v>
      </c>
      <c r="E242">
        <v>2</v>
      </c>
      <c r="F242">
        <v>238.28407596760289</v>
      </c>
      <c r="G242">
        <v>426.8025307513492</v>
      </c>
    </row>
    <row r="243" spans="1:7" x14ac:dyDescent="0.3">
      <c r="A243">
        <v>1999</v>
      </c>
      <c r="B243">
        <v>2</v>
      </c>
      <c r="C243">
        <v>2593</v>
      </c>
      <c r="D243">
        <v>9</v>
      </c>
      <c r="E243">
        <v>2</v>
      </c>
      <c r="F243">
        <v>197.01659798819901</v>
      </c>
      <c r="G243">
        <v>548.93422292932883</v>
      </c>
    </row>
    <row r="244" spans="1:7" x14ac:dyDescent="0.3">
      <c r="A244">
        <v>1999</v>
      </c>
      <c r="B244">
        <v>3</v>
      </c>
      <c r="C244">
        <v>3136</v>
      </c>
      <c r="D244">
        <v>18</v>
      </c>
      <c r="E244">
        <v>4</v>
      </c>
      <c r="F244">
        <v>325.80614705573993</v>
      </c>
      <c r="G244">
        <v>907.77196432126868</v>
      </c>
    </row>
    <row r="245" spans="1:7" x14ac:dyDescent="0.3">
      <c r="A245">
        <v>1999</v>
      </c>
      <c r="B245">
        <v>4</v>
      </c>
      <c r="C245">
        <v>3233</v>
      </c>
      <c r="D245">
        <v>16</v>
      </c>
      <c r="E245">
        <v>3</v>
      </c>
      <c r="F245">
        <v>280.91640434870948</v>
      </c>
      <c r="G245">
        <v>660.40199817000439</v>
      </c>
    </row>
    <row r="246" spans="1:7" x14ac:dyDescent="0.3">
      <c r="A246">
        <v>1999</v>
      </c>
      <c r="B246">
        <v>5</v>
      </c>
      <c r="C246">
        <v>3115</v>
      </c>
      <c r="D246">
        <v>11</v>
      </c>
      <c r="E246">
        <v>0</v>
      </c>
      <c r="F246">
        <v>200.44602905002321</v>
      </c>
      <c r="G246">
        <v>0</v>
      </c>
    </row>
    <row r="247" spans="1:7" x14ac:dyDescent="0.3">
      <c r="A247">
        <v>1999</v>
      </c>
      <c r="B247">
        <v>6</v>
      </c>
      <c r="C247">
        <v>3181</v>
      </c>
      <c r="D247">
        <v>7</v>
      </c>
      <c r="E247">
        <v>0</v>
      </c>
      <c r="F247">
        <v>124.90999581137309</v>
      </c>
      <c r="G247">
        <v>0</v>
      </c>
    </row>
    <row r="248" spans="1:7" x14ac:dyDescent="0.3">
      <c r="A248">
        <v>1999</v>
      </c>
      <c r="B248">
        <v>7</v>
      </c>
      <c r="C248">
        <v>3269</v>
      </c>
      <c r="D248">
        <v>11</v>
      </c>
      <c r="E248">
        <v>2</v>
      </c>
      <c r="F248">
        <v>191.00317543310561</v>
      </c>
      <c r="G248">
        <v>435.41952892497699</v>
      </c>
    </row>
    <row r="249" spans="1:7" x14ac:dyDescent="0.3">
      <c r="A249">
        <v>1999</v>
      </c>
      <c r="B249">
        <v>8</v>
      </c>
      <c r="C249">
        <v>3248</v>
      </c>
      <c r="D249">
        <v>11</v>
      </c>
      <c r="E249">
        <v>1</v>
      </c>
      <c r="F249">
        <v>192.23810975702659</v>
      </c>
      <c r="G249">
        <v>219.11737069823729</v>
      </c>
    </row>
    <row r="250" spans="1:7" x14ac:dyDescent="0.3">
      <c r="A250">
        <v>1999</v>
      </c>
      <c r="B250">
        <v>9</v>
      </c>
      <c r="C250">
        <v>2480</v>
      </c>
      <c r="D250">
        <v>15</v>
      </c>
      <c r="E250">
        <v>3</v>
      </c>
      <c r="F250">
        <v>343.32260657486569</v>
      </c>
      <c r="G250">
        <v>860.91921777565506</v>
      </c>
    </row>
    <row r="251" spans="1:7" x14ac:dyDescent="0.3">
      <c r="A251">
        <v>1999</v>
      </c>
      <c r="B251">
        <v>10</v>
      </c>
      <c r="C251">
        <v>2790</v>
      </c>
      <c r="D251">
        <v>4</v>
      </c>
      <c r="E251">
        <v>0</v>
      </c>
      <c r="F251">
        <v>81.380173410338529</v>
      </c>
      <c r="G251">
        <v>0</v>
      </c>
    </row>
    <row r="252" spans="1:7" x14ac:dyDescent="0.3">
      <c r="A252">
        <v>1999</v>
      </c>
      <c r="B252">
        <v>11</v>
      </c>
      <c r="C252">
        <v>3263</v>
      </c>
      <c r="D252">
        <v>7</v>
      </c>
      <c r="E252">
        <v>1</v>
      </c>
      <c r="F252">
        <v>121.77097660924851</v>
      </c>
      <c r="G252">
        <v>218.11008888381079</v>
      </c>
    </row>
    <row r="253" spans="1:7" x14ac:dyDescent="0.3">
      <c r="A253">
        <v>1999</v>
      </c>
      <c r="B253">
        <v>12</v>
      </c>
      <c r="C253">
        <v>3333</v>
      </c>
      <c r="D253">
        <v>14</v>
      </c>
      <c r="E253">
        <v>3</v>
      </c>
      <c r="F253">
        <v>238.4270607116579</v>
      </c>
      <c r="G253">
        <v>640.58795682076936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D92D-0DAC-4389-8049-03D7859F093F}">
  <dimension ref="A1:G265"/>
  <sheetViews>
    <sheetView topLeftCell="A255" workbookViewId="0">
      <selection activeCell="G265" sqref="G265"/>
    </sheetView>
  </sheetViews>
  <sheetFormatPr defaultRowHeight="18.7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2" t="s">
        <v>11</v>
      </c>
      <c r="G1" s="2" t="s">
        <v>12</v>
      </c>
    </row>
    <row r="2" spans="1:7" x14ac:dyDescent="0.3">
      <c r="A2">
        <v>2000</v>
      </c>
      <c r="B2">
        <v>1</v>
      </c>
      <c r="C2">
        <v>3321</v>
      </c>
      <c r="D2">
        <v>19</v>
      </c>
      <c r="E2">
        <v>3</v>
      </c>
      <c r="F2">
        <f>D2/C2</f>
        <v>5.7211683227943394E-3</v>
      </c>
      <c r="G2">
        <f>F2/0.004338274</f>
        <v>1.3187660168063013</v>
      </c>
    </row>
    <row r="3" spans="1:7" x14ac:dyDescent="0.3">
      <c r="A3">
        <v>2000</v>
      </c>
      <c r="B3">
        <v>2</v>
      </c>
      <c r="C3">
        <v>2612</v>
      </c>
      <c r="D3">
        <v>3</v>
      </c>
      <c r="E3">
        <v>0</v>
      </c>
      <c r="F3">
        <f t="shared" ref="F3:F66" si="0">D3/C3</f>
        <v>1.1485451761102604E-3</v>
      </c>
      <c r="G3">
        <f t="shared" ref="G3:G66" si="1">F3/0.004338274</f>
        <v>0.26474703444509512</v>
      </c>
    </row>
    <row r="4" spans="1:7" x14ac:dyDescent="0.3">
      <c r="A4">
        <v>2000</v>
      </c>
      <c r="B4">
        <v>3</v>
      </c>
      <c r="C4">
        <v>3189</v>
      </c>
      <c r="D4">
        <v>14</v>
      </c>
      <c r="E4">
        <v>1</v>
      </c>
      <c r="F4">
        <f t="shared" si="0"/>
        <v>4.3900909375979933E-3</v>
      </c>
      <c r="G4">
        <f t="shared" si="1"/>
        <v>1.0119441366769351</v>
      </c>
    </row>
    <row r="5" spans="1:7" x14ac:dyDescent="0.3">
      <c r="A5">
        <v>2000</v>
      </c>
      <c r="B5">
        <v>4</v>
      </c>
      <c r="C5">
        <v>3218</v>
      </c>
      <c r="D5">
        <v>12</v>
      </c>
      <c r="E5">
        <v>1</v>
      </c>
      <c r="F5">
        <f t="shared" si="0"/>
        <v>3.7290242386575512E-3</v>
      </c>
      <c r="G5">
        <f t="shared" si="1"/>
        <v>0.85956401985157038</v>
      </c>
    </row>
    <row r="6" spans="1:7" x14ac:dyDescent="0.3">
      <c r="A6">
        <v>2000</v>
      </c>
      <c r="B6">
        <v>5</v>
      </c>
      <c r="C6">
        <v>2960</v>
      </c>
      <c r="D6">
        <v>5</v>
      </c>
      <c r="E6">
        <v>0</v>
      </c>
      <c r="F6">
        <f t="shared" si="0"/>
        <v>1.6891891891891893E-3</v>
      </c>
      <c r="G6">
        <f t="shared" si="1"/>
        <v>0.38936894930776372</v>
      </c>
    </row>
    <row r="7" spans="1:7" x14ac:dyDescent="0.3">
      <c r="A7">
        <v>2000</v>
      </c>
      <c r="B7">
        <v>6</v>
      </c>
      <c r="C7">
        <v>3175</v>
      </c>
      <c r="D7">
        <v>7</v>
      </c>
      <c r="E7">
        <v>2</v>
      </c>
      <c r="F7">
        <f t="shared" si="0"/>
        <v>2.204724409448819E-3</v>
      </c>
      <c r="G7">
        <f t="shared" si="1"/>
        <v>0.50820312627759778</v>
      </c>
    </row>
    <row r="8" spans="1:7" x14ac:dyDescent="0.3">
      <c r="A8">
        <v>2000</v>
      </c>
      <c r="B8">
        <v>7</v>
      </c>
      <c r="C8">
        <v>3226</v>
      </c>
      <c r="D8">
        <v>14</v>
      </c>
      <c r="E8">
        <v>3</v>
      </c>
      <c r="F8">
        <f t="shared" si="0"/>
        <v>4.3397396156230625E-3</v>
      </c>
      <c r="G8">
        <f t="shared" si="1"/>
        <v>1.0003378338074227</v>
      </c>
    </row>
    <row r="9" spans="1:7" x14ac:dyDescent="0.3">
      <c r="A9">
        <v>2000</v>
      </c>
      <c r="B9">
        <v>8</v>
      </c>
      <c r="C9">
        <v>3226</v>
      </c>
      <c r="D9">
        <v>13</v>
      </c>
      <c r="E9">
        <v>2</v>
      </c>
      <c r="F9">
        <f t="shared" si="0"/>
        <v>4.0297582145071295E-3</v>
      </c>
      <c r="G9">
        <f t="shared" si="1"/>
        <v>0.92888513139260676</v>
      </c>
    </row>
    <row r="10" spans="1:7" x14ac:dyDescent="0.3">
      <c r="A10">
        <v>2000</v>
      </c>
      <c r="B10">
        <v>9</v>
      </c>
      <c r="C10">
        <v>3027</v>
      </c>
      <c r="D10">
        <v>10</v>
      </c>
      <c r="E10">
        <v>3</v>
      </c>
      <c r="F10">
        <f t="shared" si="0"/>
        <v>3.3036009250082591E-3</v>
      </c>
      <c r="G10">
        <f t="shared" si="1"/>
        <v>0.76150121569275231</v>
      </c>
    </row>
    <row r="11" spans="1:7" x14ac:dyDescent="0.3">
      <c r="A11">
        <v>2000</v>
      </c>
      <c r="B11">
        <v>10</v>
      </c>
      <c r="C11">
        <v>2682</v>
      </c>
      <c r="D11">
        <v>7</v>
      </c>
      <c r="E11">
        <v>3</v>
      </c>
      <c r="F11">
        <f t="shared" si="0"/>
        <v>2.609992542878449E-3</v>
      </c>
      <c r="G11">
        <f t="shared" si="1"/>
        <v>0.60162003204003467</v>
      </c>
    </row>
    <row r="12" spans="1:7" x14ac:dyDescent="0.3">
      <c r="A12">
        <v>2000</v>
      </c>
      <c r="B12">
        <v>11</v>
      </c>
      <c r="C12">
        <v>3183</v>
      </c>
      <c r="D12">
        <v>3</v>
      </c>
      <c r="E12">
        <v>0</v>
      </c>
      <c r="F12">
        <f t="shared" si="0"/>
        <v>9.42507068803016E-4</v>
      </c>
      <c r="G12">
        <f t="shared" si="1"/>
        <v>0.21725392836022253</v>
      </c>
    </row>
    <row r="13" spans="1:7" x14ac:dyDescent="0.3">
      <c r="A13">
        <v>2000</v>
      </c>
      <c r="B13">
        <v>12</v>
      </c>
      <c r="C13">
        <v>3009</v>
      </c>
      <c r="D13">
        <v>14</v>
      </c>
      <c r="E13">
        <v>3</v>
      </c>
      <c r="F13">
        <f t="shared" si="0"/>
        <v>4.6527085410435357E-3</v>
      </c>
      <c r="G13">
        <f t="shared" si="1"/>
        <v>1.0724791797483368</v>
      </c>
    </row>
    <row r="14" spans="1:7" x14ac:dyDescent="0.3">
      <c r="A14">
        <v>2001</v>
      </c>
      <c r="B14">
        <v>1</v>
      </c>
      <c r="C14">
        <v>2962</v>
      </c>
      <c r="D14">
        <v>13</v>
      </c>
      <c r="E14">
        <v>3</v>
      </c>
      <c r="F14">
        <f t="shared" si="0"/>
        <v>4.3889264010803508E-3</v>
      </c>
      <c r="G14">
        <f t="shared" si="1"/>
        <v>1.0116757035356345</v>
      </c>
    </row>
    <row r="15" spans="1:7" x14ac:dyDescent="0.3">
      <c r="A15">
        <v>2001</v>
      </c>
      <c r="B15">
        <v>2</v>
      </c>
      <c r="C15">
        <v>2963</v>
      </c>
      <c r="D15">
        <v>11</v>
      </c>
      <c r="E15">
        <v>1</v>
      </c>
      <c r="F15">
        <f t="shared" si="0"/>
        <v>3.7124535943300709E-3</v>
      </c>
      <c r="G15">
        <f t="shared" si="1"/>
        <v>0.85574437998385333</v>
      </c>
    </row>
    <row r="16" spans="1:7" x14ac:dyDescent="0.3">
      <c r="A16">
        <v>2001</v>
      </c>
      <c r="B16">
        <v>3</v>
      </c>
      <c r="C16">
        <v>3227</v>
      </c>
      <c r="D16">
        <v>14</v>
      </c>
      <c r="E16">
        <v>7</v>
      </c>
      <c r="F16">
        <f t="shared" si="0"/>
        <v>4.3383947939262474E-3</v>
      </c>
      <c r="G16">
        <f t="shared" si="1"/>
        <v>1.0000278437752543</v>
      </c>
    </row>
    <row r="17" spans="1:7" x14ac:dyDescent="0.3">
      <c r="A17">
        <v>2001</v>
      </c>
      <c r="B17">
        <v>4</v>
      </c>
      <c r="C17">
        <v>3075</v>
      </c>
      <c r="D17">
        <v>12</v>
      </c>
      <c r="E17">
        <v>4</v>
      </c>
      <c r="F17">
        <f t="shared" si="0"/>
        <v>3.9024390243902439E-3</v>
      </c>
      <c r="G17">
        <f t="shared" si="1"/>
        <v>0.89953724093735077</v>
      </c>
    </row>
    <row r="18" spans="1:7" x14ac:dyDescent="0.3">
      <c r="A18">
        <v>2001</v>
      </c>
      <c r="B18">
        <v>5</v>
      </c>
      <c r="C18">
        <v>2885</v>
      </c>
      <c r="D18">
        <v>9</v>
      </c>
      <c r="E18">
        <v>1</v>
      </c>
      <c r="F18">
        <f t="shared" si="0"/>
        <v>3.1195840554592721E-3</v>
      </c>
      <c r="G18">
        <f t="shared" si="1"/>
        <v>0.71908414624324613</v>
      </c>
    </row>
    <row r="19" spans="1:7" x14ac:dyDescent="0.3">
      <c r="A19">
        <v>2001</v>
      </c>
      <c r="B19">
        <v>6</v>
      </c>
      <c r="C19">
        <v>3323</v>
      </c>
      <c r="D19">
        <v>14</v>
      </c>
      <c r="E19">
        <v>4</v>
      </c>
      <c r="F19">
        <f t="shared" si="0"/>
        <v>4.2130604875112851E-3</v>
      </c>
      <c r="G19">
        <f t="shared" si="1"/>
        <v>0.97113748175225567</v>
      </c>
    </row>
    <row r="20" spans="1:7" x14ac:dyDescent="0.3">
      <c r="A20">
        <v>2001</v>
      </c>
      <c r="B20">
        <v>7</v>
      </c>
      <c r="C20">
        <v>3295</v>
      </c>
      <c r="D20">
        <v>8</v>
      </c>
      <c r="E20">
        <v>5</v>
      </c>
      <c r="F20">
        <f t="shared" si="0"/>
        <v>2.4279210925644916E-3</v>
      </c>
      <c r="G20">
        <f t="shared" si="1"/>
        <v>0.55965139420988441</v>
      </c>
    </row>
    <row r="21" spans="1:7" x14ac:dyDescent="0.3">
      <c r="A21">
        <v>2001</v>
      </c>
      <c r="B21">
        <v>8</v>
      </c>
      <c r="C21">
        <v>3262</v>
      </c>
      <c r="D21">
        <v>12</v>
      </c>
      <c r="E21">
        <v>4</v>
      </c>
      <c r="F21">
        <f t="shared" si="0"/>
        <v>3.678724708767627E-3</v>
      </c>
      <c r="G21">
        <f t="shared" si="1"/>
        <v>0.84796965539005309</v>
      </c>
    </row>
    <row r="22" spans="1:7" x14ac:dyDescent="0.3">
      <c r="A22">
        <v>2001</v>
      </c>
      <c r="B22">
        <v>9</v>
      </c>
      <c r="C22">
        <v>3156</v>
      </c>
      <c r="D22">
        <v>12</v>
      </c>
      <c r="E22">
        <v>4</v>
      </c>
      <c r="F22">
        <f t="shared" si="0"/>
        <v>3.8022813688212928E-3</v>
      </c>
      <c r="G22">
        <f t="shared" si="1"/>
        <v>0.87645025851785596</v>
      </c>
    </row>
    <row r="23" spans="1:7" x14ac:dyDescent="0.3">
      <c r="A23">
        <v>2001</v>
      </c>
      <c r="B23">
        <v>10</v>
      </c>
      <c r="C23">
        <v>2858</v>
      </c>
      <c r="D23">
        <v>20</v>
      </c>
      <c r="E23">
        <v>5</v>
      </c>
      <c r="F23">
        <f t="shared" si="0"/>
        <v>6.9979006298110571E-3</v>
      </c>
      <c r="G23">
        <f t="shared" si="1"/>
        <v>1.6130610076290843</v>
      </c>
    </row>
    <row r="24" spans="1:7" x14ac:dyDescent="0.3">
      <c r="A24">
        <v>2001</v>
      </c>
      <c r="B24">
        <v>11</v>
      </c>
      <c r="C24">
        <v>3213</v>
      </c>
      <c r="D24">
        <v>15</v>
      </c>
      <c r="E24">
        <v>10</v>
      </c>
      <c r="F24">
        <f t="shared" si="0"/>
        <v>4.6685340802987861E-3</v>
      </c>
      <c r="G24">
        <f t="shared" si="1"/>
        <v>1.0761270681148278</v>
      </c>
    </row>
    <row r="25" spans="1:7" x14ac:dyDescent="0.3">
      <c r="A25">
        <v>2001</v>
      </c>
      <c r="B25">
        <v>12</v>
      </c>
      <c r="C25">
        <v>3358</v>
      </c>
      <c r="D25">
        <v>16</v>
      </c>
      <c r="E25">
        <v>9</v>
      </c>
      <c r="F25">
        <f t="shared" si="0"/>
        <v>4.764740917212627E-3</v>
      </c>
      <c r="G25">
        <f t="shared" si="1"/>
        <v>1.0983033614780042</v>
      </c>
    </row>
    <row r="26" spans="1:7" x14ac:dyDescent="0.3">
      <c r="A26">
        <v>2002</v>
      </c>
      <c r="B26">
        <v>1</v>
      </c>
      <c r="C26">
        <v>3451</v>
      </c>
      <c r="D26">
        <v>20</v>
      </c>
      <c r="E26">
        <v>6</v>
      </c>
      <c r="F26">
        <f t="shared" si="0"/>
        <v>5.7954216169226313E-3</v>
      </c>
      <c r="G26">
        <f t="shared" si="1"/>
        <v>1.3358818776597863</v>
      </c>
    </row>
    <row r="27" spans="1:7" x14ac:dyDescent="0.3">
      <c r="A27">
        <v>2002</v>
      </c>
      <c r="B27">
        <v>2</v>
      </c>
      <c r="C27">
        <v>2622</v>
      </c>
      <c r="D27">
        <v>11</v>
      </c>
      <c r="E27">
        <v>4</v>
      </c>
      <c r="F27">
        <f t="shared" si="0"/>
        <v>4.195270785659802E-3</v>
      </c>
      <c r="G27">
        <f t="shared" si="1"/>
        <v>0.96703684130135681</v>
      </c>
    </row>
    <row r="28" spans="1:7" x14ac:dyDescent="0.3">
      <c r="A28">
        <v>2002</v>
      </c>
      <c r="B28">
        <v>3</v>
      </c>
      <c r="C28">
        <v>3082</v>
      </c>
      <c r="D28">
        <v>15</v>
      </c>
      <c r="E28">
        <v>7</v>
      </c>
      <c r="F28">
        <f t="shared" si="0"/>
        <v>4.8669695003244647E-3</v>
      </c>
      <c r="G28">
        <f t="shared" si="1"/>
        <v>1.121867705987327</v>
      </c>
    </row>
    <row r="29" spans="1:7" x14ac:dyDescent="0.3">
      <c r="A29">
        <v>2002</v>
      </c>
      <c r="B29">
        <v>4</v>
      </c>
      <c r="C29">
        <v>3334</v>
      </c>
      <c r="D29">
        <v>15</v>
      </c>
      <c r="E29">
        <v>4</v>
      </c>
      <c r="F29">
        <f t="shared" si="0"/>
        <v>4.499100179964007E-3</v>
      </c>
      <c r="G29">
        <f t="shared" si="1"/>
        <v>1.03707146666255</v>
      </c>
    </row>
    <row r="30" spans="1:7" x14ac:dyDescent="0.3">
      <c r="A30">
        <v>2002</v>
      </c>
      <c r="B30">
        <v>5</v>
      </c>
      <c r="C30">
        <v>2785</v>
      </c>
      <c r="D30">
        <v>12</v>
      </c>
      <c r="E30">
        <v>7</v>
      </c>
      <c r="F30">
        <f t="shared" si="0"/>
        <v>4.3087971274685813E-3</v>
      </c>
      <c r="G30">
        <f t="shared" si="1"/>
        <v>0.99320539169922917</v>
      </c>
    </row>
    <row r="31" spans="1:7" x14ac:dyDescent="0.3">
      <c r="A31">
        <v>2002</v>
      </c>
      <c r="B31">
        <v>6</v>
      </c>
      <c r="C31">
        <v>2881</v>
      </c>
      <c r="D31">
        <v>7</v>
      </c>
      <c r="E31">
        <v>2</v>
      </c>
      <c r="F31">
        <f t="shared" si="0"/>
        <v>2.4297119055883376E-3</v>
      </c>
      <c r="G31">
        <f t="shared" si="1"/>
        <v>0.56006418810530123</v>
      </c>
    </row>
    <row r="32" spans="1:7" x14ac:dyDescent="0.3">
      <c r="A32">
        <v>2002</v>
      </c>
      <c r="B32">
        <v>7</v>
      </c>
      <c r="C32">
        <v>3427</v>
      </c>
      <c r="D32">
        <v>25</v>
      </c>
      <c r="E32">
        <v>13</v>
      </c>
      <c r="F32">
        <f t="shared" si="0"/>
        <v>7.2950102130142983E-3</v>
      </c>
      <c r="G32">
        <f t="shared" si="1"/>
        <v>1.6815466734038236</v>
      </c>
    </row>
    <row r="33" spans="1:7" x14ac:dyDescent="0.3">
      <c r="A33">
        <v>2002</v>
      </c>
      <c r="B33">
        <v>8</v>
      </c>
      <c r="C33">
        <v>3317</v>
      </c>
      <c r="D33">
        <v>12</v>
      </c>
      <c r="E33">
        <v>2</v>
      </c>
      <c r="F33">
        <f t="shared" si="0"/>
        <v>3.6177268616219473E-3</v>
      </c>
      <c r="G33">
        <f t="shared" si="1"/>
        <v>0.83390926013938904</v>
      </c>
    </row>
    <row r="34" spans="1:7" x14ac:dyDescent="0.3">
      <c r="A34">
        <v>2002</v>
      </c>
      <c r="B34">
        <v>9</v>
      </c>
      <c r="C34">
        <v>2921</v>
      </c>
      <c r="D34">
        <v>18</v>
      </c>
      <c r="E34">
        <v>6</v>
      </c>
      <c r="F34">
        <f t="shared" si="0"/>
        <v>6.1622731941116055E-3</v>
      </c>
      <c r="G34">
        <f t="shared" si="1"/>
        <v>1.4204435206516708</v>
      </c>
    </row>
    <row r="35" spans="1:7" x14ac:dyDescent="0.3">
      <c r="A35">
        <v>2002</v>
      </c>
      <c r="B35">
        <v>10</v>
      </c>
      <c r="C35">
        <v>2649</v>
      </c>
      <c r="D35">
        <v>9</v>
      </c>
      <c r="E35">
        <v>8</v>
      </c>
      <c r="F35">
        <f t="shared" si="0"/>
        <v>3.3975084937712344E-3</v>
      </c>
      <c r="G35">
        <f t="shared" si="1"/>
        <v>0.7831475129904738</v>
      </c>
    </row>
    <row r="36" spans="1:7" x14ac:dyDescent="0.3">
      <c r="A36">
        <v>2002</v>
      </c>
      <c r="B36">
        <v>11</v>
      </c>
      <c r="C36">
        <v>3015</v>
      </c>
      <c r="D36">
        <v>17</v>
      </c>
      <c r="E36">
        <v>1</v>
      </c>
      <c r="F36">
        <f t="shared" si="0"/>
        <v>5.6384742951907131E-3</v>
      </c>
      <c r="G36">
        <f t="shared" si="1"/>
        <v>1.2997045127142071</v>
      </c>
    </row>
    <row r="37" spans="1:7" x14ac:dyDescent="0.3">
      <c r="A37">
        <v>2002</v>
      </c>
      <c r="B37">
        <v>12</v>
      </c>
      <c r="C37">
        <v>3228</v>
      </c>
      <c r="D37">
        <v>27</v>
      </c>
      <c r="E37">
        <v>11</v>
      </c>
      <c r="F37">
        <f t="shared" si="0"/>
        <v>8.3643122676579917E-3</v>
      </c>
      <c r="G37">
        <f t="shared" si="1"/>
        <v>1.9280276597692982</v>
      </c>
    </row>
    <row r="38" spans="1:7" x14ac:dyDescent="0.3">
      <c r="A38">
        <v>2003</v>
      </c>
      <c r="B38">
        <v>1</v>
      </c>
      <c r="C38">
        <v>3969</v>
      </c>
      <c r="D38">
        <v>22</v>
      </c>
      <c r="E38">
        <v>5</v>
      </c>
      <c r="F38">
        <f t="shared" si="0"/>
        <v>5.5429579239103044E-3</v>
      </c>
      <c r="G38">
        <f t="shared" si="1"/>
        <v>1.2776873761109384</v>
      </c>
    </row>
    <row r="39" spans="1:7" x14ac:dyDescent="0.3">
      <c r="A39">
        <v>2003</v>
      </c>
      <c r="B39">
        <v>2</v>
      </c>
      <c r="C39">
        <v>3050</v>
      </c>
      <c r="D39">
        <v>10</v>
      </c>
      <c r="E39">
        <v>2</v>
      </c>
      <c r="F39">
        <f t="shared" si="0"/>
        <v>3.2786885245901639E-3</v>
      </c>
      <c r="G39">
        <f t="shared" si="1"/>
        <v>0.75575874750883976</v>
      </c>
    </row>
    <row r="40" spans="1:7" x14ac:dyDescent="0.3">
      <c r="A40">
        <v>2003</v>
      </c>
      <c r="B40">
        <v>3</v>
      </c>
      <c r="C40">
        <v>3452</v>
      </c>
      <c r="D40">
        <v>34</v>
      </c>
      <c r="E40">
        <v>8</v>
      </c>
      <c r="F40">
        <f t="shared" si="0"/>
        <v>9.8493626882966388E-3</v>
      </c>
      <c r="G40">
        <f t="shared" si="1"/>
        <v>2.270341312765547</v>
      </c>
    </row>
    <row r="41" spans="1:7" x14ac:dyDescent="0.3">
      <c r="A41">
        <v>2003</v>
      </c>
      <c r="B41">
        <v>4</v>
      </c>
      <c r="C41">
        <v>3996</v>
      </c>
      <c r="D41">
        <v>35</v>
      </c>
      <c r="E41">
        <v>7</v>
      </c>
      <c r="F41">
        <f t="shared" si="0"/>
        <v>8.7587587587587591E-3</v>
      </c>
      <c r="G41">
        <f t="shared" si="1"/>
        <v>2.018950107521738</v>
      </c>
    </row>
    <row r="42" spans="1:7" x14ac:dyDescent="0.3">
      <c r="A42">
        <v>2003</v>
      </c>
      <c r="B42">
        <v>5</v>
      </c>
      <c r="C42">
        <v>3681</v>
      </c>
      <c r="D42">
        <v>18</v>
      </c>
      <c r="E42">
        <v>1</v>
      </c>
      <c r="F42">
        <f t="shared" si="0"/>
        <v>4.8899755501222494E-3</v>
      </c>
      <c r="G42">
        <f t="shared" si="1"/>
        <v>1.1271707481183184</v>
      </c>
    </row>
    <row r="43" spans="1:7" x14ac:dyDescent="0.3">
      <c r="A43">
        <v>2003</v>
      </c>
      <c r="B43">
        <v>6</v>
      </c>
      <c r="C43">
        <v>4055</v>
      </c>
      <c r="D43">
        <v>23</v>
      </c>
      <c r="E43">
        <v>1</v>
      </c>
      <c r="F43">
        <f t="shared" si="0"/>
        <v>5.6720098643649819E-3</v>
      </c>
      <c r="G43">
        <f t="shared" si="1"/>
        <v>1.3074346766398302</v>
      </c>
    </row>
    <row r="44" spans="1:7" x14ac:dyDescent="0.3">
      <c r="A44">
        <v>2003</v>
      </c>
      <c r="B44">
        <v>7</v>
      </c>
      <c r="C44">
        <v>4002</v>
      </c>
      <c r="D44">
        <v>34</v>
      </c>
      <c r="E44">
        <v>4</v>
      </c>
      <c r="F44">
        <f t="shared" si="0"/>
        <v>8.4957521239380305E-3</v>
      </c>
      <c r="G44">
        <f t="shared" si="1"/>
        <v>1.9583253902215561</v>
      </c>
    </row>
    <row r="45" spans="1:7" x14ac:dyDescent="0.3">
      <c r="A45">
        <v>2003</v>
      </c>
      <c r="B45">
        <v>8</v>
      </c>
      <c r="C45">
        <v>3950</v>
      </c>
      <c r="D45">
        <v>21</v>
      </c>
      <c r="E45">
        <v>2</v>
      </c>
      <c r="F45">
        <f t="shared" si="0"/>
        <v>5.3164556962025317E-3</v>
      </c>
      <c r="G45">
        <f t="shared" si="1"/>
        <v>1.2254771589352198</v>
      </c>
    </row>
    <row r="46" spans="1:7" x14ac:dyDescent="0.3">
      <c r="A46">
        <v>2003</v>
      </c>
      <c r="B46">
        <v>9</v>
      </c>
      <c r="C46">
        <v>3892</v>
      </c>
      <c r="D46">
        <v>16</v>
      </c>
      <c r="E46">
        <v>4</v>
      </c>
      <c r="F46">
        <f t="shared" si="0"/>
        <v>4.1109969167523125E-3</v>
      </c>
      <c r="G46">
        <f t="shared" si="1"/>
        <v>0.94761117364931602</v>
      </c>
    </row>
    <row r="47" spans="1:7" x14ac:dyDescent="0.3">
      <c r="A47">
        <v>2003</v>
      </c>
      <c r="B47">
        <v>10</v>
      </c>
      <c r="C47">
        <v>3475</v>
      </c>
      <c r="D47">
        <v>14</v>
      </c>
      <c r="E47">
        <v>4</v>
      </c>
      <c r="F47">
        <f t="shared" si="0"/>
        <v>4.028776978417266E-3</v>
      </c>
      <c r="G47">
        <f t="shared" si="1"/>
        <v>0.92865895017632971</v>
      </c>
    </row>
    <row r="48" spans="1:7" x14ac:dyDescent="0.3">
      <c r="A48">
        <v>2003</v>
      </c>
      <c r="B48">
        <v>11</v>
      </c>
      <c r="C48">
        <v>3906</v>
      </c>
      <c r="D48">
        <v>16</v>
      </c>
      <c r="E48">
        <v>4</v>
      </c>
      <c r="F48">
        <f t="shared" si="0"/>
        <v>4.0962621607782898E-3</v>
      </c>
      <c r="G48">
        <f t="shared" si="1"/>
        <v>0.94421471782978439</v>
      </c>
    </row>
    <row r="49" spans="1:7" x14ac:dyDescent="0.3">
      <c r="A49">
        <v>2003</v>
      </c>
      <c r="B49">
        <v>12</v>
      </c>
      <c r="C49">
        <v>3996</v>
      </c>
      <c r="D49">
        <v>16</v>
      </c>
      <c r="E49">
        <v>2</v>
      </c>
      <c r="F49">
        <f t="shared" si="0"/>
        <v>4.004004004004004E-3</v>
      </c>
      <c r="G49">
        <f t="shared" si="1"/>
        <v>0.92294862058136584</v>
      </c>
    </row>
    <row r="50" spans="1:7" x14ac:dyDescent="0.3">
      <c r="A50">
        <v>2004</v>
      </c>
      <c r="B50">
        <v>1</v>
      </c>
      <c r="C50">
        <v>3277</v>
      </c>
      <c r="D50">
        <v>11</v>
      </c>
      <c r="E50">
        <v>2</v>
      </c>
      <c r="F50">
        <f t="shared" si="0"/>
        <v>3.3567287152883735E-3</v>
      </c>
      <c r="G50">
        <f t="shared" si="1"/>
        <v>0.77374751232595584</v>
      </c>
    </row>
    <row r="51" spans="1:7" x14ac:dyDescent="0.3">
      <c r="A51">
        <v>2004</v>
      </c>
      <c r="B51">
        <v>2</v>
      </c>
      <c r="C51">
        <v>3854</v>
      </c>
      <c r="D51">
        <v>20</v>
      </c>
      <c r="E51">
        <v>4</v>
      </c>
      <c r="F51">
        <f t="shared" si="0"/>
        <v>5.1894135962636222E-3</v>
      </c>
      <c r="G51">
        <f t="shared" si="1"/>
        <v>1.1961931395443492</v>
      </c>
    </row>
    <row r="52" spans="1:7" x14ac:dyDescent="0.3">
      <c r="A52">
        <v>2004</v>
      </c>
      <c r="B52">
        <v>3</v>
      </c>
      <c r="C52">
        <v>3768</v>
      </c>
      <c r="D52">
        <v>8</v>
      </c>
      <c r="E52">
        <v>1</v>
      </c>
      <c r="F52">
        <f t="shared" si="0"/>
        <v>2.1231422505307855E-3</v>
      </c>
      <c r="G52">
        <f t="shared" si="1"/>
        <v>0.48939791505349495</v>
      </c>
    </row>
    <row r="53" spans="1:7" x14ac:dyDescent="0.3">
      <c r="A53">
        <v>2004</v>
      </c>
      <c r="B53">
        <v>4</v>
      </c>
      <c r="C53">
        <v>4128</v>
      </c>
      <c r="D53">
        <v>21</v>
      </c>
      <c r="E53">
        <v>4</v>
      </c>
      <c r="F53">
        <f t="shared" si="0"/>
        <v>5.0872093023255818E-3</v>
      </c>
      <c r="G53">
        <f t="shared" si="1"/>
        <v>1.1726343938454746</v>
      </c>
    </row>
    <row r="54" spans="1:7" x14ac:dyDescent="0.3">
      <c r="A54">
        <v>2004</v>
      </c>
      <c r="B54">
        <v>5</v>
      </c>
      <c r="C54">
        <v>3533</v>
      </c>
      <c r="D54">
        <v>15</v>
      </c>
      <c r="E54">
        <v>3</v>
      </c>
      <c r="F54">
        <f t="shared" si="0"/>
        <v>4.2456835550523635E-3</v>
      </c>
      <c r="G54">
        <f t="shared" si="1"/>
        <v>0.97865730819500196</v>
      </c>
    </row>
    <row r="55" spans="1:7" x14ac:dyDescent="0.3">
      <c r="A55">
        <v>2004</v>
      </c>
      <c r="B55">
        <v>6</v>
      </c>
      <c r="C55">
        <v>4081</v>
      </c>
      <c r="D55">
        <v>20</v>
      </c>
      <c r="E55">
        <v>5</v>
      </c>
      <c r="F55">
        <f t="shared" si="0"/>
        <v>4.9007596177407502E-3</v>
      </c>
      <c r="G55">
        <f t="shared" si="1"/>
        <v>1.1296565449164231</v>
      </c>
    </row>
    <row r="56" spans="1:7" x14ac:dyDescent="0.3">
      <c r="A56">
        <v>2004</v>
      </c>
      <c r="B56">
        <v>7</v>
      </c>
      <c r="C56">
        <v>4299</v>
      </c>
      <c r="D56">
        <v>21</v>
      </c>
      <c r="E56">
        <v>2</v>
      </c>
      <c r="F56">
        <f t="shared" si="0"/>
        <v>4.8848569434752267E-3</v>
      </c>
      <c r="G56">
        <f t="shared" si="1"/>
        <v>1.1259908764350124</v>
      </c>
    </row>
    <row r="57" spans="1:7" x14ac:dyDescent="0.3">
      <c r="A57">
        <v>2004</v>
      </c>
      <c r="B57">
        <v>8</v>
      </c>
      <c r="C57">
        <v>4249</v>
      </c>
      <c r="D57">
        <v>20</v>
      </c>
      <c r="E57">
        <v>0</v>
      </c>
      <c r="F57">
        <f t="shared" si="0"/>
        <v>4.7069898799717578E-3</v>
      </c>
      <c r="G57">
        <f t="shared" si="1"/>
        <v>1.084991376748393</v>
      </c>
    </row>
    <row r="58" spans="1:7" x14ac:dyDescent="0.3">
      <c r="A58">
        <v>2004</v>
      </c>
      <c r="B58">
        <v>9</v>
      </c>
      <c r="C58">
        <v>3748</v>
      </c>
      <c r="D58">
        <v>12</v>
      </c>
      <c r="E58">
        <v>4</v>
      </c>
      <c r="F58">
        <f t="shared" si="0"/>
        <v>3.2017075773745998E-3</v>
      </c>
      <c r="G58">
        <f t="shared" si="1"/>
        <v>0.7380141451126877</v>
      </c>
    </row>
    <row r="59" spans="1:7" x14ac:dyDescent="0.3">
      <c r="A59">
        <v>2004</v>
      </c>
      <c r="B59">
        <v>10</v>
      </c>
      <c r="C59">
        <v>3374</v>
      </c>
      <c r="D59">
        <v>15</v>
      </c>
      <c r="E59">
        <v>2</v>
      </c>
      <c r="F59">
        <f t="shared" si="0"/>
        <v>4.4457617071724954E-3</v>
      </c>
      <c r="G59">
        <f t="shared" si="1"/>
        <v>1.024776606358311</v>
      </c>
    </row>
    <row r="60" spans="1:7" x14ac:dyDescent="0.3">
      <c r="A60">
        <v>2004</v>
      </c>
      <c r="B60">
        <v>11</v>
      </c>
      <c r="C60">
        <v>4268</v>
      </c>
      <c r="D60">
        <v>19</v>
      </c>
      <c r="E60">
        <v>3</v>
      </c>
      <c r="F60">
        <f t="shared" si="0"/>
        <v>4.4517338331771326E-3</v>
      </c>
      <c r="G60">
        <f t="shared" si="1"/>
        <v>1.026153219731426</v>
      </c>
    </row>
    <row r="61" spans="1:7" x14ac:dyDescent="0.3">
      <c r="A61">
        <v>2004</v>
      </c>
      <c r="B61">
        <v>12</v>
      </c>
      <c r="C61">
        <v>4120</v>
      </c>
      <c r="D61">
        <v>29</v>
      </c>
      <c r="E61">
        <v>5</v>
      </c>
      <c r="F61">
        <f t="shared" si="0"/>
        <v>7.0388349514563103E-3</v>
      </c>
      <c r="G61">
        <f t="shared" si="1"/>
        <v>1.6224966314843901</v>
      </c>
    </row>
    <row r="62" spans="1:7" x14ac:dyDescent="0.3">
      <c r="A62">
        <v>2005</v>
      </c>
      <c r="B62">
        <v>1</v>
      </c>
      <c r="C62">
        <v>3884</v>
      </c>
      <c r="D62">
        <v>26</v>
      </c>
      <c r="E62">
        <v>4</v>
      </c>
      <c r="F62">
        <f t="shared" si="0"/>
        <v>6.694129763130793E-3</v>
      </c>
      <c r="G62">
        <f t="shared" si="1"/>
        <v>1.543039873260839</v>
      </c>
    </row>
    <row r="63" spans="1:7" x14ac:dyDescent="0.3">
      <c r="A63">
        <v>2005</v>
      </c>
      <c r="B63">
        <v>2</v>
      </c>
      <c r="C63">
        <v>3041</v>
      </c>
      <c r="D63">
        <v>13</v>
      </c>
      <c r="E63">
        <v>3</v>
      </c>
      <c r="F63">
        <f t="shared" si="0"/>
        <v>4.274909569220651E-3</v>
      </c>
      <c r="G63">
        <f t="shared" si="1"/>
        <v>0.98539409203306461</v>
      </c>
    </row>
    <row r="64" spans="1:7" x14ac:dyDescent="0.3">
      <c r="A64">
        <v>2005</v>
      </c>
      <c r="B64">
        <v>3</v>
      </c>
      <c r="C64">
        <v>3558</v>
      </c>
      <c r="D64">
        <v>15</v>
      </c>
      <c r="E64">
        <v>4</v>
      </c>
      <c r="F64">
        <f t="shared" si="0"/>
        <v>4.2158516020236085E-3</v>
      </c>
      <c r="G64">
        <f t="shared" si="1"/>
        <v>0.97178085156069183</v>
      </c>
    </row>
    <row r="65" spans="1:7" x14ac:dyDescent="0.3">
      <c r="A65">
        <v>2005</v>
      </c>
      <c r="B65">
        <v>4</v>
      </c>
      <c r="C65">
        <v>3486</v>
      </c>
      <c r="D65">
        <v>20</v>
      </c>
      <c r="E65">
        <v>3</v>
      </c>
      <c r="F65">
        <f t="shared" si="0"/>
        <v>5.7372346528973038E-3</v>
      </c>
      <c r="G65">
        <f t="shared" si="1"/>
        <v>1.3224694090085838</v>
      </c>
    </row>
    <row r="66" spans="1:7" x14ac:dyDescent="0.3">
      <c r="A66">
        <v>2005</v>
      </c>
      <c r="B66">
        <v>5</v>
      </c>
      <c r="C66">
        <v>3043</v>
      </c>
      <c r="D66">
        <v>10</v>
      </c>
      <c r="E66">
        <v>0</v>
      </c>
      <c r="F66">
        <f t="shared" si="0"/>
        <v>3.2862306933946761E-3</v>
      </c>
      <c r="G66">
        <f t="shared" si="1"/>
        <v>0.75749726582384524</v>
      </c>
    </row>
    <row r="67" spans="1:7" x14ac:dyDescent="0.3">
      <c r="A67">
        <v>2005</v>
      </c>
      <c r="B67">
        <v>6</v>
      </c>
      <c r="C67">
        <v>3526</v>
      </c>
      <c r="D67">
        <v>18</v>
      </c>
      <c r="E67">
        <v>2</v>
      </c>
      <c r="F67">
        <f t="shared" ref="F67:F130" si="2">D67/C67</f>
        <v>5.1049347702779354E-3</v>
      </c>
      <c r="G67">
        <f t="shared" ref="G67:G130" si="3">F67/0.004338274</f>
        <v>1.1767202279703717</v>
      </c>
    </row>
    <row r="68" spans="1:7" x14ac:dyDescent="0.3">
      <c r="A68">
        <v>2005</v>
      </c>
      <c r="B68">
        <v>7</v>
      </c>
      <c r="C68">
        <v>3517</v>
      </c>
      <c r="D68">
        <v>17</v>
      </c>
      <c r="E68">
        <v>6</v>
      </c>
      <c r="F68">
        <f t="shared" si="2"/>
        <v>4.8336650554449819E-3</v>
      </c>
      <c r="G68">
        <f t="shared" si="3"/>
        <v>1.1141908176950055</v>
      </c>
    </row>
    <row r="69" spans="1:7" x14ac:dyDescent="0.3">
      <c r="A69">
        <v>2005</v>
      </c>
      <c r="B69">
        <v>8</v>
      </c>
      <c r="C69">
        <v>3669</v>
      </c>
      <c r="D69">
        <v>25</v>
      </c>
      <c r="E69">
        <v>1</v>
      </c>
      <c r="F69">
        <f t="shared" si="2"/>
        <v>6.81384573453257E-3</v>
      </c>
      <c r="G69">
        <f t="shared" si="3"/>
        <v>1.5706351730048795</v>
      </c>
    </row>
    <row r="70" spans="1:7" x14ac:dyDescent="0.3">
      <c r="A70">
        <v>2005</v>
      </c>
      <c r="B70">
        <v>9</v>
      </c>
      <c r="C70">
        <v>3149</v>
      </c>
      <c r="D70">
        <v>19</v>
      </c>
      <c r="E70">
        <v>3</v>
      </c>
      <c r="F70">
        <f t="shared" si="2"/>
        <v>6.0336614798348681E-3</v>
      </c>
      <c r="G70">
        <f t="shared" si="3"/>
        <v>1.3907976950821614</v>
      </c>
    </row>
    <row r="71" spans="1:7" x14ac:dyDescent="0.3">
      <c r="A71">
        <v>2005</v>
      </c>
      <c r="B71">
        <v>10</v>
      </c>
      <c r="C71">
        <v>2705</v>
      </c>
      <c r="D71">
        <v>10</v>
      </c>
      <c r="E71">
        <v>4</v>
      </c>
      <c r="F71">
        <f t="shared" si="2"/>
        <v>3.6968576709796672E-3</v>
      </c>
      <c r="G71">
        <f t="shared" si="3"/>
        <v>0.85214941955710211</v>
      </c>
    </row>
    <row r="72" spans="1:7" x14ac:dyDescent="0.3">
      <c r="A72">
        <v>2005</v>
      </c>
      <c r="B72">
        <v>11</v>
      </c>
      <c r="C72">
        <v>3404</v>
      </c>
      <c r="D72">
        <v>7</v>
      </c>
      <c r="E72">
        <v>1</v>
      </c>
      <c r="F72">
        <f t="shared" si="2"/>
        <v>2.0564042303172739E-3</v>
      </c>
      <c r="G72">
        <f t="shared" si="3"/>
        <v>0.47401437307032107</v>
      </c>
    </row>
    <row r="73" spans="1:7" x14ac:dyDescent="0.3">
      <c r="A73">
        <v>2005</v>
      </c>
      <c r="B73">
        <v>12</v>
      </c>
      <c r="C73">
        <v>3149</v>
      </c>
      <c r="D73">
        <v>18</v>
      </c>
      <c r="E73">
        <v>6</v>
      </c>
      <c r="F73">
        <f t="shared" si="2"/>
        <v>5.7161003493172435E-3</v>
      </c>
      <c r="G73">
        <f t="shared" si="3"/>
        <v>1.3175978163936266</v>
      </c>
    </row>
    <row r="74" spans="1:7" x14ac:dyDescent="0.3">
      <c r="A74">
        <v>2006</v>
      </c>
      <c r="B74">
        <v>1</v>
      </c>
      <c r="C74">
        <v>2975</v>
      </c>
      <c r="D74">
        <v>24</v>
      </c>
      <c r="E74">
        <v>5</v>
      </c>
      <c r="F74">
        <f t="shared" si="2"/>
        <v>8.0672268907563023E-3</v>
      </c>
      <c r="G74">
        <f t="shared" si="3"/>
        <v>1.8595475737024225</v>
      </c>
    </row>
    <row r="75" spans="1:7" x14ac:dyDescent="0.3">
      <c r="A75">
        <v>2006</v>
      </c>
      <c r="B75">
        <v>2</v>
      </c>
      <c r="C75">
        <v>3163</v>
      </c>
      <c r="D75">
        <v>21</v>
      </c>
      <c r="E75">
        <v>2</v>
      </c>
      <c r="F75">
        <f t="shared" si="2"/>
        <v>6.6392665191274108E-3</v>
      </c>
      <c r="G75">
        <f t="shared" si="3"/>
        <v>1.5303935434062974</v>
      </c>
    </row>
    <row r="76" spans="1:7" x14ac:dyDescent="0.3">
      <c r="A76">
        <v>2006</v>
      </c>
      <c r="B76">
        <v>3</v>
      </c>
      <c r="C76">
        <v>3396</v>
      </c>
      <c r="D76">
        <v>13</v>
      </c>
      <c r="E76">
        <v>5</v>
      </c>
      <c r="F76">
        <f t="shared" si="2"/>
        <v>3.8280329799764428E-3</v>
      </c>
      <c r="G76">
        <f t="shared" si="3"/>
        <v>0.88238617016270593</v>
      </c>
    </row>
    <row r="77" spans="1:7" x14ac:dyDescent="0.3">
      <c r="A77">
        <v>2006</v>
      </c>
      <c r="B77">
        <v>4</v>
      </c>
      <c r="C77">
        <v>3249</v>
      </c>
      <c r="D77">
        <v>13</v>
      </c>
      <c r="E77">
        <v>1</v>
      </c>
      <c r="F77">
        <f t="shared" si="2"/>
        <v>4.0012311480455524E-3</v>
      </c>
      <c r="G77">
        <f t="shared" si="3"/>
        <v>0.92230945948678045</v>
      </c>
    </row>
    <row r="78" spans="1:7" x14ac:dyDescent="0.3">
      <c r="A78">
        <v>2006</v>
      </c>
      <c r="B78">
        <v>5</v>
      </c>
      <c r="C78">
        <v>3200</v>
      </c>
      <c r="D78">
        <v>9</v>
      </c>
      <c r="E78">
        <v>0</v>
      </c>
      <c r="F78">
        <f t="shared" si="2"/>
        <v>2.8124999999999999E-3</v>
      </c>
      <c r="G78">
        <f t="shared" si="3"/>
        <v>0.64829930059742658</v>
      </c>
    </row>
    <row r="79" spans="1:7" x14ac:dyDescent="0.3">
      <c r="A79">
        <v>2006</v>
      </c>
      <c r="B79">
        <v>6</v>
      </c>
      <c r="C79">
        <v>3512</v>
      </c>
      <c r="D79">
        <v>17</v>
      </c>
      <c r="E79">
        <v>1</v>
      </c>
      <c r="F79">
        <f t="shared" si="2"/>
        <v>4.8405466970387247E-3</v>
      </c>
      <c r="G79">
        <f t="shared" si="3"/>
        <v>1.1157770802486715</v>
      </c>
    </row>
    <row r="80" spans="1:7" x14ac:dyDescent="0.3">
      <c r="A80">
        <v>2006</v>
      </c>
      <c r="B80">
        <v>7</v>
      </c>
      <c r="C80">
        <v>3606</v>
      </c>
      <c r="D80">
        <v>17</v>
      </c>
      <c r="E80">
        <v>3</v>
      </c>
      <c r="F80">
        <f t="shared" si="2"/>
        <v>4.714364947310039E-3</v>
      </c>
      <c r="G80">
        <f t="shared" si="3"/>
        <v>1.0866913771029767</v>
      </c>
    </row>
    <row r="81" spans="1:7" x14ac:dyDescent="0.3">
      <c r="A81">
        <v>2006</v>
      </c>
      <c r="B81">
        <v>8</v>
      </c>
      <c r="C81">
        <v>3625</v>
      </c>
      <c r="D81">
        <v>16</v>
      </c>
      <c r="E81">
        <v>4</v>
      </c>
      <c r="F81">
        <f t="shared" si="2"/>
        <v>4.413793103448276E-3</v>
      </c>
      <c r="G81">
        <f t="shared" si="3"/>
        <v>1.0174076380256933</v>
      </c>
    </row>
    <row r="82" spans="1:7" x14ac:dyDescent="0.3">
      <c r="A82">
        <v>2006</v>
      </c>
      <c r="B82">
        <v>9</v>
      </c>
      <c r="C82">
        <v>3283</v>
      </c>
      <c r="D82">
        <v>8</v>
      </c>
      <c r="E82">
        <v>1</v>
      </c>
      <c r="F82">
        <f t="shared" si="2"/>
        <v>2.4367956137678953E-3</v>
      </c>
      <c r="G82">
        <f t="shared" si="3"/>
        <v>0.56169702830385904</v>
      </c>
    </row>
    <row r="83" spans="1:7" x14ac:dyDescent="0.3">
      <c r="A83">
        <v>2006</v>
      </c>
      <c r="B83">
        <v>10</v>
      </c>
      <c r="C83">
        <v>2751</v>
      </c>
      <c r="D83">
        <v>16</v>
      </c>
      <c r="E83">
        <v>1</v>
      </c>
      <c r="F83">
        <f t="shared" si="2"/>
        <v>5.8160668847691745E-3</v>
      </c>
      <c r="G83">
        <f t="shared" si="3"/>
        <v>1.3406407443995412</v>
      </c>
    </row>
    <row r="84" spans="1:7" x14ac:dyDescent="0.3">
      <c r="A84">
        <v>2006</v>
      </c>
      <c r="B84">
        <v>11</v>
      </c>
      <c r="C84">
        <v>3213</v>
      </c>
      <c r="D84">
        <v>18</v>
      </c>
      <c r="E84">
        <v>1</v>
      </c>
      <c r="F84">
        <f t="shared" si="2"/>
        <v>5.6022408963585435E-3</v>
      </c>
      <c r="G84">
        <f t="shared" si="3"/>
        <v>1.2913524817377935</v>
      </c>
    </row>
    <row r="85" spans="1:7" x14ac:dyDescent="0.3">
      <c r="A85">
        <v>2006</v>
      </c>
      <c r="B85">
        <v>12</v>
      </c>
      <c r="C85">
        <v>3495</v>
      </c>
      <c r="D85">
        <v>17</v>
      </c>
      <c r="E85">
        <v>1</v>
      </c>
      <c r="F85">
        <f t="shared" si="2"/>
        <v>4.8640915593705291E-3</v>
      </c>
      <c r="G85">
        <f t="shared" si="3"/>
        <v>1.121204322126848</v>
      </c>
    </row>
    <row r="86" spans="1:7" x14ac:dyDescent="0.3">
      <c r="A86">
        <v>2007</v>
      </c>
      <c r="B86">
        <v>1</v>
      </c>
      <c r="C86">
        <v>3351</v>
      </c>
      <c r="D86">
        <v>0</v>
      </c>
      <c r="E86">
        <v>0</v>
      </c>
      <c r="F86">
        <f t="shared" si="2"/>
        <v>0</v>
      </c>
      <c r="G86">
        <f t="shared" si="3"/>
        <v>0</v>
      </c>
    </row>
    <row r="87" spans="1:7" x14ac:dyDescent="0.3">
      <c r="A87">
        <v>2007</v>
      </c>
      <c r="B87">
        <v>2</v>
      </c>
      <c r="C87">
        <v>2384</v>
      </c>
      <c r="D87">
        <v>3</v>
      </c>
      <c r="E87">
        <v>0</v>
      </c>
      <c r="F87">
        <f t="shared" si="2"/>
        <v>1.2583892617449664E-3</v>
      </c>
      <c r="G87">
        <f t="shared" si="3"/>
        <v>0.29006680116215955</v>
      </c>
    </row>
    <row r="88" spans="1:7" x14ac:dyDescent="0.3">
      <c r="A88">
        <v>2007</v>
      </c>
      <c r="B88">
        <v>3</v>
      </c>
      <c r="C88">
        <v>3048</v>
      </c>
      <c r="D88">
        <v>1</v>
      </c>
      <c r="E88">
        <v>0</v>
      </c>
      <c r="F88">
        <f t="shared" si="2"/>
        <v>3.2808398950131233E-4</v>
      </c>
      <c r="G88">
        <f t="shared" si="3"/>
        <v>7.5625465219880617E-2</v>
      </c>
    </row>
    <row r="89" spans="1:7" x14ac:dyDescent="0.3">
      <c r="A89">
        <v>2007</v>
      </c>
      <c r="B89">
        <v>4</v>
      </c>
      <c r="C89">
        <v>3282</v>
      </c>
      <c r="D89">
        <v>0</v>
      </c>
      <c r="E89">
        <v>0</v>
      </c>
      <c r="F89">
        <f t="shared" si="2"/>
        <v>0</v>
      </c>
      <c r="G89">
        <f t="shared" si="3"/>
        <v>0</v>
      </c>
    </row>
    <row r="90" spans="1:7" x14ac:dyDescent="0.3">
      <c r="A90">
        <v>2007</v>
      </c>
      <c r="B90">
        <v>5</v>
      </c>
      <c r="C90">
        <v>3099</v>
      </c>
      <c r="D90">
        <v>1</v>
      </c>
      <c r="E90">
        <v>0</v>
      </c>
      <c r="F90">
        <f t="shared" si="2"/>
        <v>3.2268473701193933E-4</v>
      </c>
      <c r="G90">
        <f t="shared" si="3"/>
        <v>7.43809028687306E-2</v>
      </c>
    </row>
    <row r="91" spans="1:7" x14ac:dyDescent="0.3">
      <c r="A91">
        <v>2007</v>
      </c>
      <c r="B91">
        <v>6</v>
      </c>
      <c r="C91">
        <v>3246</v>
      </c>
      <c r="D91">
        <v>0</v>
      </c>
      <c r="E91">
        <v>0</v>
      </c>
      <c r="F91">
        <f t="shared" si="2"/>
        <v>0</v>
      </c>
      <c r="G91">
        <f t="shared" si="3"/>
        <v>0</v>
      </c>
    </row>
    <row r="92" spans="1:7" x14ac:dyDescent="0.3">
      <c r="A92">
        <v>2007</v>
      </c>
      <c r="B92">
        <v>7</v>
      </c>
      <c r="C92">
        <v>3399</v>
      </c>
      <c r="D92">
        <v>2</v>
      </c>
      <c r="E92">
        <v>0</v>
      </c>
      <c r="F92">
        <f t="shared" si="2"/>
        <v>5.8840835539864661E-4</v>
      </c>
      <c r="G92">
        <f t="shared" si="3"/>
        <v>0.1356319023184443</v>
      </c>
    </row>
    <row r="93" spans="1:7" x14ac:dyDescent="0.3">
      <c r="A93">
        <v>2007</v>
      </c>
      <c r="B93">
        <v>8</v>
      </c>
      <c r="C93">
        <v>3269</v>
      </c>
      <c r="D93">
        <v>0</v>
      </c>
      <c r="E93">
        <v>0</v>
      </c>
      <c r="F93">
        <f t="shared" si="2"/>
        <v>0</v>
      </c>
      <c r="G93">
        <f t="shared" si="3"/>
        <v>0</v>
      </c>
    </row>
    <row r="94" spans="1:7" x14ac:dyDescent="0.3">
      <c r="A94">
        <v>2007</v>
      </c>
      <c r="B94">
        <v>9</v>
      </c>
      <c r="C94">
        <v>3315</v>
      </c>
      <c r="D94">
        <v>0</v>
      </c>
      <c r="E94">
        <v>0</v>
      </c>
      <c r="F94">
        <f t="shared" si="2"/>
        <v>0</v>
      </c>
      <c r="G94">
        <f t="shared" si="3"/>
        <v>0</v>
      </c>
    </row>
    <row r="95" spans="1:7" x14ac:dyDescent="0.3">
      <c r="A95">
        <v>2007</v>
      </c>
      <c r="B95">
        <v>10</v>
      </c>
      <c r="C95">
        <v>2367</v>
      </c>
      <c r="D95">
        <v>0</v>
      </c>
      <c r="E95">
        <v>0</v>
      </c>
      <c r="F95">
        <f t="shared" si="2"/>
        <v>0</v>
      </c>
      <c r="G95">
        <f t="shared" si="3"/>
        <v>0</v>
      </c>
    </row>
    <row r="96" spans="1:7" x14ac:dyDescent="0.3">
      <c r="A96">
        <v>2007</v>
      </c>
      <c r="B96">
        <v>11</v>
      </c>
      <c r="C96">
        <v>3285</v>
      </c>
      <c r="D96">
        <v>1</v>
      </c>
      <c r="E96">
        <v>0</v>
      </c>
      <c r="F96">
        <f t="shared" si="2"/>
        <v>3.0441400304414006E-4</v>
      </c>
      <c r="G96">
        <f t="shared" si="3"/>
        <v>7.0169381427761385E-2</v>
      </c>
    </row>
    <row r="97" spans="1:7" x14ac:dyDescent="0.3">
      <c r="A97">
        <v>2007</v>
      </c>
      <c r="B97">
        <v>12</v>
      </c>
      <c r="C97">
        <v>3187</v>
      </c>
      <c r="D97">
        <v>1</v>
      </c>
      <c r="E97">
        <v>0</v>
      </c>
      <c r="F97">
        <f t="shared" si="2"/>
        <v>3.1377470975839345E-4</v>
      </c>
      <c r="G97">
        <f t="shared" si="3"/>
        <v>7.2327084402320704E-2</v>
      </c>
    </row>
    <row r="98" spans="1:7" x14ac:dyDescent="0.3">
      <c r="A98">
        <v>2008</v>
      </c>
      <c r="B98">
        <v>1</v>
      </c>
      <c r="C98">
        <v>3175</v>
      </c>
      <c r="D98">
        <v>1</v>
      </c>
      <c r="E98">
        <v>0</v>
      </c>
      <c r="F98">
        <f t="shared" si="2"/>
        <v>3.1496062992125983E-4</v>
      </c>
      <c r="G98">
        <f t="shared" si="3"/>
        <v>7.260044661108539E-2</v>
      </c>
    </row>
    <row r="99" spans="1:7" x14ac:dyDescent="0.3">
      <c r="A99">
        <v>2008</v>
      </c>
      <c r="B99">
        <v>2</v>
      </c>
      <c r="C99">
        <v>2550</v>
      </c>
      <c r="D99">
        <v>0</v>
      </c>
      <c r="E99">
        <v>0</v>
      </c>
      <c r="F99">
        <f t="shared" si="2"/>
        <v>0</v>
      </c>
      <c r="G99">
        <f t="shared" si="3"/>
        <v>0</v>
      </c>
    </row>
    <row r="100" spans="1:7" x14ac:dyDescent="0.3">
      <c r="A100">
        <v>2008</v>
      </c>
      <c r="B100">
        <v>3</v>
      </c>
      <c r="C100">
        <v>2620</v>
      </c>
      <c r="D100">
        <v>4</v>
      </c>
      <c r="E100">
        <v>0</v>
      </c>
      <c r="F100">
        <f t="shared" si="2"/>
        <v>1.5267175572519084E-3</v>
      </c>
      <c r="G100">
        <f t="shared" si="3"/>
        <v>0.35191819540487956</v>
      </c>
    </row>
    <row r="101" spans="1:7" x14ac:dyDescent="0.3">
      <c r="A101">
        <v>2008</v>
      </c>
      <c r="B101">
        <v>4</v>
      </c>
      <c r="C101">
        <v>2883</v>
      </c>
      <c r="D101">
        <v>0</v>
      </c>
      <c r="E101">
        <v>0</v>
      </c>
      <c r="F101">
        <f t="shared" si="2"/>
        <v>0</v>
      </c>
      <c r="G101">
        <f t="shared" si="3"/>
        <v>0</v>
      </c>
    </row>
    <row r="102" spans="1:7" x14ac:dyDescent="0.3">
      <c r="A102">
        <v>2008</v>
      </c>
      <c r="B102">
        <v>5</v>
      </c>
      <c r="C102">
        <v>2722</v>
      </c>
      <c r="D102">
        <v>1</v>
      </c>
      <c r="E102">
        <v>0</v>
      </c>
      <c r="F102">
        <f t="shared" si="2"/>
        <v>3.673769287288758E-4</v>
      </c>
      <c r="G102">
        <f t="shared" si="3"/>
        <v>8.4682739893532741E-2</v>
      </c>
    </row>
    <row r="103" spans="1:7" x14ac:dyDescent="0.3">
      <c r="A103">
        <v>2008</v>
      </c>
      <c r="B103">
        <v>6</v>
      </c>
      <c r="C103">
        <v>2694</v>
      </c>
      <c r="D103">
        <v>3</v>
      </c>
      <c r="E103">
        <v>0</v>
      </c>
      <c r="F103">
        <f t="shared" si="2"/>
        <v>1.1135857461024498E-3</v>
      </c>
      <c r="G103">
        <f t="shared" si="3"/>
        <v>0.2566886614590157</v>
      </c>
    </row>
    <row r="104" spans="1:7" x14ac:dyDescent="0.3">
      <c r="A104">
        <v>2008</v>
      </c>
      <c r="B104">
        <v>7</v>
      </c>
      <c r="C104">
        <v>3257</v>
      </c>
      <c r="D104">
        <v>0</v>
      </c>
      <c r="E104">
        <v>0</v>
      </c>
      <c r="F104">
        <f t="shared" si="2"/>
        <v>0</v>
      </c>
      <c r="G104">
        <f t="shared" si="3"/>
        <v>0</v>
      </c>
    </row>
    <row r="105" spans="1:7" x14ac:dyDescent="0.3">
      <c r="A105">
        <v>2008</v>
      </c>
      <c r="B105">
        <v>8</v>
      </c>
      <c r="C105">
        <v>3296</v>
      </c>
      <c r="D105">
        <v>2</v>
      </c>
      <c r="E105">
        <v>0</v>
      </c>
      <c r="F105">
        <f t="shared" si="2"/>
        <v>6.0679611650485432E-4</v>
      </c>
      <c r="G105">
        <f t="shared" si="3"/>
        <v>0.1398703992658957</v>
      </c>
    </row>
    <row r="106" spans="1:7" x14ac:dyDescent="0.3">
      <c r="A106">
        <v>2008</v>
      </c>
      <c r="B106">
        <v>9</v>
      </c>
      <c r="C106">
        <v>2815</v>
      </c>
      <c r="D106">
        <v>3</v>
      </c>
      <c r="E106">
        <v>0</v>
      </c>
      <c r="F106">
        <f t="shared" si="2"/>
        <v>1.0657193605683837E-3</v>
      </c>
      <c r="G106">
        <f t="shared" si="3"/>
        <v>0.24565515238742039</v>
      </c>
    </row>
    <row r="107" spans="1:7" x14ac:dyDescent="0.3">
      <c r="A107">
        <v>2008</v>
      </c>
      <c r="B107">
        <v>10</v>
      </c>
      <c r="C107">
        <v>2646</v>
      </c>
      <c r="D107">
        <v>3</v>
      </c>
      <c r="E107">
        <v>0</v>
      </c>
      <c r="F107">
        <f t="shared" si="2"/>
        <v>1.1337868480725624E-3</v>
      </c>
      <c r="G107">
        <f t="shared" si="3"/>
        <v>0.26134514511360107</v>
      </c>
    </row>
    <row r="108" spans="1:7" x14ac:dyDescent="0.3">
      <c r="A108">
        <v>2008</v>
      </c>
      <c r="B108">
        <v>11</v>
      </c>
      <c r="C108">
        <v>2822</v>
      </c>
      <c r="D108">
        <v>2</v>
      </c>
      <c r="E108">
        <v>0</v>
      </c>
      <c r="F108">
        <f t="shared" si="2"/>
        <v>7.0871722182849046E-4</v>
      </c>
      <c r="G108">
        <f t="shared" si="3"/>
        <v>0.16336386817164858</v>
      </c>
    </row>
    <row r="109" spans="1:7" x14ac:dyDescent="0.3">
      <c r="A109">
        <v>2008</v>
      </c>
      <c r="B109">
        <v>12</v>
      </c>
      <c r="C109">
        <v>2889</v>
      </c>
      <c r="D109">
        <v>1</v>
      </c>
      <c r="E109">
        <v>0</v>
      </c>
      <c r="F109">
        <f t="shared" si="2"/>
        <v>3.4614053305642093E-4</v>
      </c>
      <c r="G109">
        <f t="shared" si="3"/>
        <v>7.9787614396052656E-2</v>
      </c>
    </row>
    <row r="110" spans="1:7" x14ac:dyDescent="0.3">
      <c r="A110">
        <v>2009</v>
      </c>
      <c r="B110">
        <v>1</v>
      </c>
      <c r="C110">
        <v>2353</v>
      </c>
      <c r="D110">
        <v>0</v>
      </c>
      <c r="E110">
        <v>0</v>
      </c>
      <c r="F110">
        <f t="shared" si="2"/>
        <v>0</v>
      </c>
      <c r="G110">
        <f t="shared" si="3"/>
        <v>0</v>
      </c>
    </row>
    <row r="111" spans="1:7" x14ac:dyDescent="0.3">
      <c r="A111">
        <v>2009</v>
      </c>
      <c r="B111">
        <v>2</v>
      </c>
      <c r="C111">
        <v>2595</v>
      </c>
      <c r="D111">
        <v>3</v>
      </c>
      <c r="E111">
        <v>0</v>
      </c>
      <c r="F111">
        <f t="shared" si="2"/>
        <v>1.1560693641618498E-3</v>
      </c>
      <c r="G111">
        <f t="shared" si="3"/>
        <v>0.26648140808115162</v>
      </c>
    </row>
    <row r="112" spans="1:7" x14ac:dyDescent="0.3">
      <c r="A112">
        <v>2009</v>
      </c>
      <c r="B112">
        <v>3</v>
      </c>
      <c r="C112">
        <v>2809</v>
      </c>
      <c r="D112">
        <v>1</v>
      </c>
      <c r="E112">
        <v>0</v>
      </c>
      <c r="F112">
        <f t="shared" si="2"/>
        <v>3.55998576005696E-4</v>
      </c>
      <c r="G112">
        <f t="shared" si="3"/>
        <v>8.2059956564683567E-2</v>
      </c>
    </row>
    <row r="113" spans="1:7" x14ac:dyDescent="0.3">
      <c r="A113">
        <v>2009</v>
      </c>
      <c r="B113">
        <v>4</v>
      </c>
      <c r="C113">
        <v>2828</v>
      </c>
      <c r="D113">
        <v>1</v>
      </c>
      <c r="E113">
        <v>1</v>
      </c>
      <c r="F113">
        <f t="shared" si="2"/>
        <v>3.5360678925035362E-4</v>
      </c>
      <c r="G113">
        <f t="shared" si="3"/>
        <v>8.1508634367113197E-2</v>
      </c>
    </row>
    <row r="114" spans="1:7" x14ac:dyDescent="0.3">
      <c r="A114">
        <v>2009</v>
      </c>
      <c r="B114">
        <v>5</v>
      </c>
      <c r="C114">
        <v>2767</v>
      </c>
      <c r="D114">
        <v>1</v>
      </c>
      <c r="E114">
        <v>0</v>
      </c>
      <c r="F114">
        <f t="shared" si="2"/>
        <v>3.6140224069389231E-4</v>
      </c>
      <c r="G114">
        <f t="shared" si="3"/>
        <v>8.3305535955979809E-2</v>
      </c>
    </row>
    <row r="115" spans="1:7" x14ac:dyDescent="0.3">
      <c r="A115">
        <v>2009</v>
      </c>
      <c r="B115">
        <v>6</v>
      </c>
      <c r="C115">
        <v>2951</v>
      </c>
      <c r="D115">
        <v>2</v>
      </c>
      <c r="E115">
        <v>0</v>
      </c>
      <c r="F115">
        <f t="shared" si="2"/>
        <v>6.7773636055574386E-4</v>
      </c>
      <c r="G115">
        <f t="shared" si="3"/>
        <v>0.15622258081341656</v>
      </c>
    </row>
    <row r="116" spans="1:7" x14ac:dyDescent="0.3">
      <c r="A116">
        <v>2009</v>
      </c>
      <c r="B116">
        <v>7</v>
      </c>
      <c r="C116">
        <v>3535</v>
      </c>
      <c r="D116">
        <v>1</v>
      </c>
      <c r="E116">
        <v>0</v>
      </c>
      <c r="F116">
        <f t="shared" si="2"/>
        <v>2.8288543140028287E-4</v>
      </c>
      <c r="G116">
        <f t="shared" si="3"/>
        <v>6.5206907493690555E-2</v>
      </c>
    </row>
    <row r="117" spans="1:7" x14ac:dyDescent="0.3">
      <c r="A117">
        <v>2009</v>
      </c>
      <c r="B117">
        <v>8</v>
      </c>
      <c r="C117">
        <v>3386</v>
      </c>
      <c r="D117">
        <v>8</v>
      </c>
      <c r="E117">
        <v>0</v>
      </c>
      <c r="F117">
        <f t="shared" si="2"/>
        <v>2.3626698168930892E-3</v>
      </c>
      <c r="G117">
        <f t="shared" si="3"/>
        <v>0.54461055638557854</v>
      </c>
    </row>
    <row r="118" spans="1:7" x14ac:dyDescent="0.3">
      <c r="A118">
        <v>2009</v>
      </c>
      <c r="B118">
        <v>9</v>
      </c>
      <c r="C118">
        <v>2979</v>
      </c>
      <c r="D118">
        <v>3</v>
      </c>
      <c r="E118">
        <v>0</v>
      </c>
      <c r="F118">
        <f t="shared" si="2"/>
        <v>1.0070493454179255E-3</v>
      </c>
      <c r="G118">
        <f t="shared" si="3"/>
        <v>0.23213133735165772</v>
      </c>
    </row>
    <row r="119" spans="1:7" x14ac:dyDescent="0.3">
      <c r="A119">
        <v>2009</v>
      </c>
      <c r="B119">
        <v>10</v>
      </c>
      <c r="C119">
        <v>3067</v>
      </c>
      <c r="D119">
        <v>1</v>
      </c>
      <c r="E119">
        <v>0</v>
      </c>
      <c r="F119">
        <f t="shared" si="2"/>
        <v>3.2605151613955004E-4</v>
      </c>
      <c r="G119">
        <f t="shared" si="3"/>
        <v>7.5156967065600294E-2</v>
      </c>
    </row>
    <row r="120" spans="1:7" x14ac:dyDescent="0.3">
      <c r="A120">
        <v>2009</v>
      </c>
      <c r="B120">
        <v>11</v>
      </c>
      <c r="C120">
        <v>3319</v>
      </c>
      <c r="D120">
        <v>3</v>
      </c>
      <c r="E120">
        <v>1</v>
      </c>
      <c r="F120">
        <f t="shared" si="2"/>
        <v>9.0388671286532093E-4</v>
      </c>
      <c r="G120">
        <f t="shared" si="3"/>
        <v>0.20835168845151805</v>
      </c>
    </row>
    <row r="121" spans="1:7" x14ac:dyDescent="0.3">
      <c r="A121">
        <v>2009</v>
      </c>
      <c r="B121">
        <v>12</v>
      </c>
      <c r="C121">
        <v>3460</v>
      </c>
      <c r="D121">
        <v>2</v>
      </c>
      <c r="E121">
        <v>0</v>
      </c>
      <c r="F121">
        <f t="shared" si="2"/>
        <v>5.7803468208092489E-4</v>
      </c>
      <c r="G121">
        <f t="shared" si="3"/>
        <v>0.13324070404057581</v>
      </c>
    </row>
    <row r="122" spans="1:7" x14ac:dyDescent="0.3">
      <c r="A122">
        <v>2010</v>
      </c>
      <c r="B122">
        <v>1</v>
      </c>
      <c r="C122">
        <v>3723</v>
      </c>
      <c r="D122">
        <v>2</v>
      </c>
      <c r="E122">
        <v>0</v>
      </c>
      <c r="F122">
        <f t="shared" si="2"/>
        <v>5.3720118184260007E-4</v>
      </c>
      <c r="G122">
        <f t="shared" si="3"/>
        <v>0.12382832016663772</v>
      </c>
    </row>
    <row r="123" spans="1:7" x14ac:dyDescent="0.3">
      <c r="A123">
        <v>2010</v>
      </c>
      <c r="B123">
        <v>2</v>
      </c>
      <c r="C123">
        <v>2936</v>
      </c>
      <c r="D123">
        <v>1</v>
      </c>
      <c r="E123">
        <v>0</v>
      </c>
      <c r="F123">
        <f t="shared" si="2"/>
        <v>3.4059945504087192E-4</v>
      </c>
      <c r="G123">
        <f t="shared" si="3"/>
        <v>7.851036035088424E-2</v>
      </c>
    </row>
    <row r="124" spans="1:7" x14ac:dyDescent="0.3">
      <c r="A124">
        <v>2010</v>
      </c>
      <c r="B124">
        <v>3</v>
      </c>
      <c r="C124">
        <v>3928</v>
      </c>
      <c r="D124">
        <v>5</v>
      </c>
      <c r="E124">
        <v>2</v>
      </c>
      <c r="F124">
        <f t="shared" si="2"/>
        <v>1.2729124236252546E-3</v>
      </c>
      <c r="G124">
        <f t="shared" si="3"/>
        <v>0.29341448318507651</v>
      </c>
    </row>
    <row r="125" spans="1:7" x14ac:dyDescent="0.3">
      <c r="A125">
        <v>2010</v>
      </c>
      <c r="B125">
        <v>4</v>
      </c>
      <c r="C125">
        <v>3949</v>
      </c>
      <c r="D125">
        <v>3</v>
      </c>
      <c r="E125">
        <v>0</v>
      </c>
      <c r="F125">
        <f t="shared" si="2"/>
        <v>7.5968599645479873E-4</v>
      </c>
      <c r="G125">
        <f t="shared" si="3"/>
        <v>0.17511249784010849</v>
      </c>
    </row>
    <row r="126" spans="1:7" x14ac:dyDescent="0.3">
      <c r="A126">
        <v>2010</v>
      </c>
      <c r="B126">
        <v>5</v>
      </c>
      <c r="C126">
        <v>3992</v>
      </c>
      <c r="D126">
        <v>5</v>
      </c>
      <c r="E126">
        <v>0</v>
      </c>
      <c r="F126">
        <f t="shared" si="2"/>
        <v>1.25250501002004E-3</v>
      </c>
      <c r="G126">
        <f t="shared" si="3"/>
        <v>0.28871044337449414</v>
      </c>
    </row>
    <row r="127" spans="1:7" x14ac:dyDescent="0.3">
      <c r="A127">
        <v>2010</v>
      </c>
      <c r="B127">
        <v>6</v>
      </c>
      <c r="C127">
        <v>3742</v>
      </c>
      <c r="D127">
        <v>5</v>
      </c>
      <c r="E127">
        <v>0</v>
      </c>
      <c r="F127">
        <f t="shared" si="2"/>
        <v>1.3361838588989846E-3</v>
      </c>
      <c r="G127">
        <f t="shared" si="3"/>
        <v>0.30799895509112257</v>
      </c>
    </row>
    <row r="128" spans="1:7" x14ac:dyDescent="0.3">
      <c r="A128">
        <v>2010</v>
      </c>
      <c r="B128">
        <v>7</v>
      </c>
      <c r="C128">
        <v>4056</v>
      </c>
      <c r="D128">
        <v>3</v>
      </c>
      <c r="E128">
        <v>0</v>
      </c>
      <c r="F128">
        <f t="shared" si="2"/>
        <v>7.3964497041420117E-4</v>
      </c>
      <c r="G128">
        <f t="shared" si="3"/>
        <v>0.17049291271464209</v>
      </c>
    </row>
    <row r="129" spans="1:7" x14ac:dyDescent="0.3">
      <c r="A129">
        <v>2010</v>
      </c>
      <c r="B129">
        <v>8</v>
      </c>
      <c r="C129">
        <v>4127</v>
      </c>
      <c r="D129">
        <v>0</v>
      </c>
      <c r="E129">
        <v>0</v>
      </c>
      <c r="F129">
        <f t="shared" si="2"/>
        <v>0</v>
      </c>
      <c r="G129">
        <f t="shared" si="3"/>
        <v>0</v>
      </c>
    </row>
    <row r="130" spans="1:7" x14ac:dyDescent="0.3">
      <c r="A130">
        <v>2010</v>
      </c>
      <c r="B130">
        <v>9</v>
      </c>
      <c r="C130">
        <v>3514</v>
      </c>
      <c r="D130">
        <v>1</v>
      </c>
      <c r="E130">
        <v>0</v>
      </c>
      <c r="F130">
        <f t="shared" si="2"/>
        <v>2.8457598178713718E-4</v>
      </c>
      <c r="G130">
        <f t="shared" si="3"/>
        <v>6.5596590207796276E-2</v>
      </c>
    </row>
    <row r="131" spans="1:7" x14ac:dyDescent="0.3">
      <c r="A131">
        <v>2010</v>
      </c>
      <c r="B131">
        <v>10</v>
      </c>
      <c r="C131">
        <v>3286</v>
      </c>
      <c r="D131">
        <v>3</v>
      </c>
      <c r="E131">
        <v>0</v>
      </c>
      <c r="F131">
        <f t="shared" ref="F131:F194" si="4">D131/C131</f>
        <v>9.1296409007912357E-4</v>
      </c>
      <c r="G131">
        <f t="shared" ref="G131:G194" si="5">F131/0.004338274</f>
        <v>0.21044408215781751</v>
      </c>
    </row>
    <row r="132" spans="1:7" x14ac:dyDescent="0.3">
      <c r="A132">
        <v>2010</v>
      </c>
      <c r="B132">
        <v>11</v>
      </c>
      <c r="C132">
        <v>3981</v>
      </c>
      <c r="D132">
        <v>4</v>
      </c>
      <c r="E132">
        <v>0</v>
      </c>
      <c r="F132">
        <f t="shared" si="4"/>
        <v>1.004772670183371E-3</v>
      </c>
      <c r="G132">
        <f t="shared" si="5"/>
        <v>0.23160654909841358</v>
      </c>
    </row>
    <row r="133" spans="1:7" x14ac:dyDescent="0.3">
      <c r="A133">
        <v>2010</v>
      </c>
      <c r="B133">
        <v>12</v>
      </c>
      <c r="C133">
        <v>3891</v>
      </c>
      <c r="D133">
        <v>4</v>
      </c>
      <c r="E133">
        <v>0</v>
      </c>
      <c r="F133">
        <f t="shared" si="4"/>
        <v>1.0280133641737343E-3</v>
      </c>
      <c r="G133">
        <f t="shared" si="5"/>
        <v>0.2369636782217385</v>
      </c>
    </row>
    <row r="134" spans="1:7" x14ac:dyDescent="0.3">
      <c r="A134">
        <v>2011</v>
      </c>
      <c r="B134">
        <v>1</v>
      </c>
      <c r="C134">
        <v>3580</v>
      </c>
      <c r="D134">
        <v>2</v>
      </c>
      <c r="E134">
        <v>0</v>
      </c>
      <c r="F134">
        <f t="shared" si="4"/>
        <v>5.5865921787709492E-4</v>
      </c>
      <c r="G134">
        <f t="shared" si="5"/>
        <v>0.12877453519005369</v>
      </c>
    </row>
    <row r="135" spans="1:7" x14ac:dyDescent="0.3">
      <c r="A135">
        <v>2011</v>
      </c>
      <c r="B135">
        <v>2</v>
      </c>
      <c r="C135">
        <v>2882</v>
      </c>
      <c r="D135">
        <v>0</v>
      </c>
      <c r="E135">
        <v>0</v>
      </c>
      <c r="F135">
        <f t="shared" si="4"/>
        <v>0</v>
      </c>
      <c r="G135">
        <f t="shared" si="5"/>
        <v>0</v>
      </c>
    </row>
    <row r="136" spans="1:7" x14ac:dyDescent="0.3">
      <c r="A136">
        <v>2011</v>
      </c>
      <c r="B136">
        <v>3</v>
      </c>
      <c r="C136">
        <v>3868</v>
      </c>
      <c r="D136">
        <v>3</v>
      </c>
      <c r="E136">
        <v>0</v>
      </c>
      <c r="F136">
        <f t="shared" si="4"/>
        <v>7.7559462254395031E-4</v>
      </c>
      <c r="G136">
        <f t="shared" si="5"/>
        <v>0.17877953825506421</v>
      </c>
    </row>
    <row r="137" spans="1:7" x14ac:dyDescent="0.3">
      <c r="A137">
        <v>2011</v>
      </c>
      <c r="B137">
        <v>4</v>
      </c>
      <c r="C137">
        <v>3432</v>
      </c>
      <c r="D137">
        <v>3</v>
      </c>
      <c r="E137">
        <v>0</v>
      </c>
      <c r="F137">
        <f t="shared" si="4"/>
        <v>8.7412587412587413E-4</v>
      </c>
      <c r="G137">
        <f t="shared" si="5"/>
        <v>0.20149162411730431</v>
      </c>
    </row>
    <row r="138" spans="1:7" x14ac:dyDescent="0.3">
      <c r="A138">
        <v>2011</v>
      </c>
      <c r="B138">
        <v>5</v>
      </c>
      <c r="C138">
        <v>3685</v>
      </c>
      <c r="D138">
        <v>1</v>
      </c>
      <c r="E138">
        <v>0</v>
      </c>
      <c r="F138">
        <f t="shared" si="4"/>
        <v>2.7137042062415199E-4</v>
      </c>
      <c r="G138">
        <f t="shared" si="5"/>
        <v>6.2552623606566118E-2</v>
      </c>
    </row>
    <row r="139" spans="1:7" x14ac:dyDescent="0.3">
      <c r="A139">
        <v>2011</v>
      </c>
      <c r="B139">
        <v>6</v>
      </c>
      <c r="C139">
        <v>3405</v>
      </c>
      <c r="D139">
        <v>0</v>
      </c>
      <c r="E139">
        <v>0</v>
      </c>
      <c r="F139">
        <f t="shared" si="4"/>
        <v>0</v>
      </c>
      <c r="G139">
        <f t="shared" si="5"/>
        <v>0</v>
      </c>
    </row>
    <row r="140" spans="1:7" x14ac:dyDescent="0.3">
      <c r="A140">
        <v>2011</v>
      </c>
      <c r="B140">
        <v>7</v>
      </c>
      <c r="C140">
        <v>3725</v>
      </c>
      <c r="D140">
        <v>2</v>
      </c>
      <c r="E140">
        <v>0</v>
      </c>
      <c r="F140">
        <f t="shared" si="4"/>
        <v>5.369127516778523E-4</v>
      </c>
      <c r="G140">
        <f t="shared" si="5"/>
        <v>0.1237618351625214</v>
      </c>
    </row>
    <row r="141" spans="1:7" x14ac:dyDescent="0.3">
      <c r="A141">
        <v>2011</v>
      </c>
      <c r="B141">
        <v>8</v>
      </c>
      <c r="C141">
        <v>3691</v>
      </c>
      <c r="D141">
        <v>7</v>
      </c>
      <c r="E141">
        <v>0</v>
      </c>
      <c r="F141">
        <f t="shared" si="4"/>
        <v>1.896505012191818E-3</v>
      </c>
      <c r="G141">
        <f t="shared" si="5"/>
        <v>0.4371565770607892</v>
      </c>
    </row>
    <row r="142" spans="1:7" x14ac:dyDescent="0.3">
      <c r="A142">
        <v>2011</v>
      </c>
      <c r="B142">
        <v>9</v>
      </c>
      <c r="C142">
        <v>3537</v>
      </c>
      <c r="D142">
        <v>4</v>
      </c>
      <c r="E142">
        <v>0</v>
      </c>
      <c r="F142">
        <f t="shared" si="4"/>
        <v>1.1309018942606728E-3</v>
      </c>
      <c r="G142">
        <f t="shared" si="5"/>
        <v>0.26068014474435525</v>
      </c>
    </row>
    <row r="143" spans="1:7" x14ac:dyDescent="0.3">
      <c r="A143">
        <v>2011</v>
      </c>
      <c r="B143">
        <v>10</v>
      </c>
      <c r="C143">
        <v>2924</v>
      </c>
      <c r="D143">
        <v>6</v>
      </c>
      <c r="E143">
        <v>1</v>
      </c>
      <c r="F143">
        <f t="shared" si="4"/>
        <v>2.0519835841313269E-3</v>
      </c>
      <c r="G143">
        <f t="shared" si="5"/>
        <v>0.47299538575279643</v>
      </c>
    </row>
    <row r="144" spans="1:7" x14ac:dyDescent="0.3">
      <c r="A144">
        <v>2011</v>
      </c>
      <c r="B144">
        <v>11</v>
      </c>
      <c r="C144">
        <v>3764</v>
      </c>
      <c r="D144">
        <v>5</v>
      </c>
      <c r="E144">
        <v>1</v>
      </c>
      <c r="F144">
        <f t="shared" si="4"/>
        <v>1.3283740701381509E-3</v>
      </c>
      <c r="G144">
        <f t="shared" si="5"/>
        <v>0.30619874865860269</v>
      </c>
    </row>
    <row r="145" spans="1:7" x14ac:dyDescent="0.3">
      <c r="A145">
        <v>2011</v>
      </c>
      <c r="B145">
        <v>12</v>
      </c>
      <c r="C145">
        <v>3623</v>
      </c>
      <c r="D145">
        <v>3</v>
      </c>
      <c r="E145">
        <v>1</v>
      </c>
      <c r="F145">
        <f t="shared" si="4"/>
        <v>8.2804305823902839E-4</v>
      </c>
      <c r="G145">
        <f t="shared" si="5"/>
        <v>0.19086923929632579</v>
      </c>
    </row>
    <row r="146" spans="1:7" x14ac:dyDescent="0.3">
      <c r="A146">
        <v>2012</v>
      </c>
      <c r="B146">
        <v>1</v>
      </c>
      <c r="C146">
        <v>3014</v>
      </c>
      <c r="D146">
        <v>3</v>
      </c>
      <c r="E146">
        <v>0</v>
      </c>
      <c r="F146">
        <f t="shared" si="4"/>
        <v>9.953550099535502E-4</v>
      </c>
      <c r="G146">
        <f t="shared" si="5"/>
        <v>0.22943571797298887</v>
      </c>
    </row>
    <row r="147" spans="1:7" x14ac:dyDescent="0.3">
      <c r="A147">
        <v>2012</v>
      </c>
      <c r="B147">
        <v>2</v>
      </c>
      <c r="C147">
        <v>3589</v>
      </c>
      <c r="D147">
        <v>5</v>
      </c>
      <c r="E147">
        <v>0</v>
      </c>
      <c r="F147">
        <f t="shared" si="4"/>
        <v>1.3931457230426303E-3</v>
      </c>
      <c r="G147">
        <f t="shared" si="5"/>
        <v>0.32112903035691853</v>
      </c>
    </row>
    <row r="148" spans="1:7" x14ac:dyDescent="0.3">
      <c r="A148">
        <v>2012</v>
      </c>
      <c r="B148">
        <v>3</v>
      </c>
      <c r="C148">
        <v>3656</v>
      </c>
      <c r="D148">
        <v>3</v>
      </c>
      <c r="E148">
        <v>0</v>
      </c>
      <c r="F148">
        <f t="shared" si="4"/>
        <v>8.2056892778993432E-4</v>
      </c>
      <c r="G148">
        <f t="shared" si="5"/>
        <v>0.18914640425891366</v>
      </c>
    </row>
    <row r="149" spans="1:7" x14ac:dyDescent="0.3">
      <c r="A149">
        <v>2012</v>
      </c>
      <c r="B149">
        <v>4</v>
      </c>
      <c r="C149">
        <v>3098</v>
      </c>
      <c r="D149">
        <v>7</v>
      </c>
      <c r="E149">
        <v>0</v>
      </c>
      <c r="F149">
        <f t="shared" si="4"/>
        <v>2.2595222724338285E-3</v>
      </c>
      <c r="G149">
        <f t="shared" si="5"/>
        <v>0.52083438538778981</v>
      </c>
    </row>
    <row r="150" spans="1:7" x14ac:dyDescent="0.3">
      <c r="A150">
        <v>2012</v>
      </c>
      <c r="B150">
        <v>5</v>
      </c>
      <c r="C150">
        <v>3898</v>
      </c>
      <c r="D150">
        <v>3</v>
      </c>
      <c r="E150">
        <v>0</v>
      </c>
      <c r="F150">
        <f t="shared" si="4"/>
        <v>7.6962544894817856E-4</v>
      </c>
      <c r="G150">
        <f t="shared" si="5"/>
        <v>0.1774036054311412</v>
      </c>
    </row>
    <row r="151" spans="1:7" x14ac:dyDescent="0.3">
      <c r="A151">
        <v>2012</v>
      </c>
      <c r="B151">
        <v>6</v>
      </c>
      <c r="C151">
        <v>3359</v>
      </c>
      <c r="D151">
        <v>1</v>
      </c>
      <c r="E151">
        <v>0</v>
      </c>
      <c r="F151">
        <f t="shared" si="4"/>
        <v>2.9770765108663293E-4</v>
      </c>
      <c r="G151">
        <f t="shared" si="5"/>
        <v>6.8623524260254878E-2</v>
      </c>
    </row>
    <row r="152" spans="1:7" x14ac:dyDescent="0.3">
      <c r="A152">
        <v>2012</v>
      </c>
      <c r="B152">
        <v>7</v>
      </c>
      <c r="C152">
        <v>3661</v>
      </c>
      <c r="D152">
        <v>3</v>
      </c>
      <c r="E152">
        <v>0</v>
      </c>
      <c r="F152">
        <f t="shared" si="4"/>
        <v>8.1944823818628793E-4</v>
      </c>
      <c r="G152">
        <f t="shared" si="5"/>
        <v>0.18888807811269828</v>
      </c>
    </row>
    <row r="153" spans="1:7" x14ac:dyDescent="0.3">
      <c r="A153">
        <v>2012</v>
      </c>
      <c r="B153">
        <v>8</v>
      </c>
      <c r="C153">
        <v>3091</v>
      </c>
      <c r="D153">
        <v>1</v>
      </c>
      <c r="E153">
        <v>1</v>
      </c>
      <c r="F153">
        <f t="shared" si="4"/>
        <v>3.2351989647363315E-4</v>
      </c>
      <c r="G153">
        <f t="shared" si="5"/>
        <v>7.4573412484696261E-2</v>
      </c>
    </row>
    <row r="154" spans="1:7" x14ac:dyDescent="0.3">
      <c r="A154">
        <v>2012</v>
      </c>
      <c r="B154">
        <v>9</v>
      </c>
      <c r="C154">
        <v>2903</v>
      </c>
      <c r="D154">
        <v>0</v>
      </c>
      <c r="E154">
        <v>1</v>
      </c>
      <c r="F154">
        <f t="shared" si="4"/>
        <v>0</v>
      </c>
      <c r="G154">
        <f t="shared" si="5"/>
        <v>0</v>
      </c>
    </row>
    <row r="155" spans="1:7" x14ac:dyDescent="0.3">
      <c r="A155">
        <v>2012</v>
      </c>
      <c r="B155">
        <v>10</v>
      </c>
      <c r="C155">
        <v>2620</v>
      </c>
      <c r="D155">
        <v>2</v>
      </c>
      <c r="E155">
        <v>0</v>
      </c>
      <c r="F155">
        <f t="shared" si="4"/>
        <v>7.6335877862595419E-4</v>
      </c>
      <c r="G155">
        <f t="shared" si="5"/>
        <v>0.17595909770243978</v>
      </c>
    </row>
    <row r="156" spans="1:7" x14ac:dyDescent="0.3">
      <c r="A156">
        <v>2012</v>
      </c>
      <c r="B156">
        <v>11</v>
      </c>
      <c r="C156">
        <v>3213</v>
      </c>
      <c r="D156">
        <v>0</v>
      </c>
      <c r="E156">
        <v>0</v>
      </c>
      <c r="F156">
        <f t="shared" si="4"/>
        <v>0</v>
      </c>
      <c r="G156">
        <f t="shared" si="5"/>
        <v>0</v>
      </c>
    </row>
    <row r="157" spans="1:7" x14ac:dyDescent="0.3">
      <c r="A157">
        <v>2012</v>
      </c>
      <c r="B157">
        <v>12</v>
      </c>
      <c r="C157">
        <v>3489</v>
      </c>
      <c r="D157">
        <v>4</v>
      </c>
      <c r="E157">
        <v>1</v>
      </c>
      <c r="F157">
        <f t="shared" si="4"/>
        <v>1.1464603038119805E-3</v>
      </c>
      <c r="G157">
        <f t="shared" si="5"/>
        <v>0.26426645799965165</v>
      </c>
    </row>
    <row r="158" spans="1:7" x14ac:dyDescent="0.3">
      <c r="A158">
        <v>2013</v>
      </c>
      <c r="B158">
        <v>1</v>
      </c>
      <c r="C158">
        <v>3809</v>
      </c>
      <c r="D158">
        <v>8</v>
      </c>
      <c r="E158">
        <v>1</v>
      </c>
      <c r="F158">
        <f t="shared" si="4"/>
        <v>2.1002887897085851E-3</v>
      </c>
      <c r="G158">
        <f t="shared" si="5"/>
        <v>0.48413004566069023</v>
      </c>
    </row>
    <row r="159" spans="1:7" x14ac:dyDescent="0.3">
      <c r="A159">
        <v>2013</v>
      </c>
      <c r="B159">
        <v>2</v>
      </c>
      <c r="C159">
        <v>2944</v>
      </c>
      <c r="D159">
        <v>2</v>
      </c>
      <c r="E159">
        <v>0</v>
      </c>
      <c r="F159">
        <f t="shared" si="4"/>
        <v>6.793478260869565E-4</v>
      </c>
      <c r="G159">
        <f t="shared" si="5"/>
        <v>0.15659403396073104</v>
      </c>
    </row>
    <row r="160" spans="1:7" x14ac:dyDescent="0.3">
      <c r="A160">
        <v>2013</v>
      </c>
      <c r="B160">
        <v>3</v>
      </c>
      <c r="C160">
        <v>3283</v>
      </c>
      <c r="D160">
        <v>4</v>
      </c>
      <c r="E160">
        <v>0</v>
      </c>
      <c r="F160">
        <f t="shared" si="4"/>
        <v>1.2183978068839476E-3</v>
      </c>
      <c r="G160">
        <f t="shared" si="5"/>
        <v>0.28084851415192952</v>
      </c>
    </row>
    <row r="161" spans="1:7" x14ac:dyDescent="0.3">
      <c r="A161">
        <v>2013</v>
      </c>
      <c r="B161">
        <v>4</v>
      </c>
      <c r="C161">
        <v>3478</v>
      </c>
      <c r="D161">
        <v>1</v>
      </c>
      <c r="E161">
        <v>0</v>
      </c>
      <c r="F161">
        <f t="shared" si="4"/>
        <v>2.875215641173088E-4</v>
      </c>
      <c r="G161">
        <f t="shared" si="5"/>
        <v>6.6275565839619355E-2</v>
      </c>
    </row>
    <row r="162" spans="1:7" x14ac:dyDescent="0.3">
      <c r="A162">
        <v>2013</v>
      </c>
      <c r="B162">
        <v>5</v>
      </c>
      <c r="C162">
        <v>3925</v>
      </c>
      <c r="D162">
        <v>4</v>
      </c>
      <c r="E162">
        <v>0</v>
      </c>
      <c r="F162">
        <f t="shared" si="4"/>
        <v>1.019108280254777E-3</v>
      </c>
      <c r="G162">
        <f t="shared" si="5"/>
        <v>0.23491099922567754</v>
      </c>
    </row>
    <row r="163" spans="1:7" x14ac:dyDescent="0.3">
      <c r="A163">
        <v>2013</v>
      </c>
      <c r="B163">
        <v>6</v>
      </c>
      <c r="C163">
        <v>3402</v>
      </c>
      <c r="D163">
        <v>4</v>
      </c>
      <c r="E163">
        <v>1</v>
      </c>
      <c r="F163">
        <f t="shared" si="4"/>
        <v>1.1757789535567313E-3</v>
      </c>
      <c r="G163">
        <f t="shared" si="5"/>
        <v>0.27102459493262332</v>
      </c>
    </row>
    <row r="164" spans="1:7" x14ac:dyDescent="0.3">
      <c r="A164">
        <v>2013</v>
      </c>
      <c r="B164">
        <v>7</v>
      </c>
      <c r="C164">
        <v>3876</v>
      </c>
      <c r="D164">
        <v>3</v>
      </c>
      <c r="E164">
        <v>0</v>
      </c>
      <c r="F164">
        <f t="shared" si="4"/>
        <v>7.7399380804953565E-4</v>
      </c>
      <c r="G164">
        <f t="shared" si="5"/>
        <v>0.1784105402400899</v>
      </c>
    </row>
    <row r="165" spans="1:7" x14ac:dyDescent="0.3">
      <c r="A165">
        <v>2013</v>
      </c>
      <c r="B165">
        <v>8</v>
      </c>
      <c r="C165">
        <v>3740</v>
      </c>
      <c r="D165">
        <v>1</v>
      </c>
      <c r="E165">
        <v>0</v>
      </c>
      <c r="F165">
        <f t="shared" si="4"/>
        <v>2.6737967914438503E-4</v>
      </c>
      <c r="G165">
        <f t="shared" si="5"/>
        <v>6.1632732082940143E-2</v>
      </c>
    </row>
    <row r="166" spans="1:7" x14ac:dyDescent="0.3">
      <c r="A166">
        <v>2013</v>
      </c>
      <c r="B166">
        <v>9</v>
      </c>
      <c r="C166">
        <v>3319</v>
      </c>
      <c r="D166">
        <v>3</v>
      </c>
      <c r="E166">
        <v>0</v>
      </c>
      <c r="F166">
        <f t="shared" si="4"/>
        <v>9.0388671286532093E-4</v>
      </c>
      <c r="G166">
        <f t="shared" si="5"/>
        <v>0.20835168845151805</v>
      </c>
    </row>
    <row r="167" spans="1:7" x14ac:dyDescent="0.3">
      <c r="A167">
        <v>2013</v>
      </c>
      <c r="B167">
        <v>10</v>
      </c>
      <c r="C167">
        <v>3302</v>
      </c>
      <c r="D167">
        <v>3</v>
      </c>
      <c r="E167">
        <v>0</v>
      </c>
      <c r="F167">
        <f t="shared" si="4"/>
        <v>9.0854027861901881E-4</v>
      </c>
      <c r="G167">
        <f t="shared" si="5"/>
        <v>0.20942436522428479</v>
      </c>
    </row>
    <row r="168" spans="1:7" x14ac:dyDescent="0.3">
      <c r="A168">
        <v>2013</v>
      </c>
      <c r="B168">
        <v>11</v>
      </c>
      <c r="C168">
        <v>3563</v>
      </c>
      <c r="D168">
        <v>2</v>
      </c>
      <c r="E168">
        <v>1</v>
      </c>
      <c r="F168">
        <f t="shared" si="4"/>
        <v>5.6132472635419596E-4</v>
      </c>
      <c r="G168">
        <f t="shared" si="5"/>
        <v>0.12938895200123274</v>
      </c>
    </row>
    <row r="169" spans="1:7" x14ac:dyDescent="0.3">
      <c r="A169">
        <v>2013</v>
      </c>
      <c r="B169">
        <v>12</v>
      </c>
      <c r="C169">
        <v>3540</v>
      </c>
      <c r="D169">
        <v>6</v>
      </c>
      <c r="E169">
        <v>0</v>
      </c>
      <c r="F169">
        <f t="shared" si="4"/>
        <v>1.6949152542372881E-3</v>
      </c>
      <c r="G169">
        <f t="shared" si="5"/>
        <v>0.39068884405117987</v>
      </c>
    </row>
    <row r="170" spans="1:7" x14ac:dyDescent="0.3">
      <c r="A170">
        <v>2014</v>
      </c>
      <c r="B170">
        <v>1</v>
      </c>
      <c r="C170">
        <v>3712</v>
      </c>
      <c r="D170">
        <v>0</v>
      </c>
      <c r="E170">
        <v>0</v>
      </c>
      <c r="F170">
        <f t="shared" si="4"/>
        <v>0</v>
      </c>
      <c r="G170">
        <f t="shared" si="5"/>
        <v>0</v>
      </c>
    </row>
    <row r="171" spans="1:7" x14ac:dyDescent="0.3">
      <c r="A171">
        <v>2014</v>
      </c>
      <c r="B171">
        <v>2</v>
      </c>
      <c r="C171">
        <v>3126</v>
      </c>
      <c r="D171">
        <v>1</v>
      </c>
      <c r="E171">
        <v>0</v>
      </c>
      <c r="F171">
        <f t="shared" si="4"/>
        <v>3.1989763275751758E-4</v>
      </c>
      <c r="G171">
        <f t="shared" si="5"/>
        <v>7.3738457450478606E-2</v>
      </c>
    </row>
    <row r="172" spans="1:7" x14ac:dyDescent="0.3">
      <c r="A172">
        <v>2014</v>
      </c>
      <c r="B172">
        <v>3</v>
      </c>
      <c r="C172">
        <v>3286</v>
      </c>
      <c r="D172">
        <v>0</v>
      </c>
      <c r="E172">
        <v>0</v>
      </c>
      <c r="F172">
        <f t="shared" si="4"/>
        <v>0</v>
      </c>
      <c r="G172">
        <f t="shared" si="5"/>
        <v>0</v>
      </c>
    </row>
    <row r="173" spans="1:7" x14ac:dyDescent="0.3">
      <c r="A173">
        <v>2014</v>
      </c>
      <c r="B173">
        <v>4</v>
      </c>
      <c r="C173">
        <v>3754</v>
      </c>
      <c r="D173">
        <v>3</v>
      </c>
      <c r="E173">
        <v>0</v>
      </c>
      <c r="F173">
        <f t="shared" si="4"/>
        <v>7.9914757591901967E-4</v>
      </c>
      <c r="G173">
        <f t="shared" si="5"/>
        <v>0.18420864517064153</v>
      </c>
    </row>
    <row r="174" spans="1:7" x14ac:dyDescent="0.3">
      <c r="A174">
        <v>2014</v>
      </c>
      <c r="B174">
        <v>5</v>
      </c>
      <c r="C174">
        <v>3630</v>
      </c>
      <c r="D174">
        <v>1</v>
      </c>
      <c r="E174">
        <v>0</v>
      </c>
      <c r="F174">
        <f t="shared" si="4"/>
        <v>2.7548209366391182E-4</v>
      </c>
      <c r="G174">
        <f t="shared" si="5"/>
        <v>6.350039063090801E-2</v>
      </c>
    </row>
    <row r="175" spans="1:7" x14ac:dyDescent="0.3">
      <c r="A175">
        <v>2014</v>
      </c>
      <c r="B175">
        <v>6</v>
      </c>
      <c r="C175">
        <v>3442</v>
      </c>
      <c r="D175">
        <v>1</v>
      </c>
      <c r="E175">
        <v>0</v>
      </c>
      <c r="F175">
        <f t="shared" si="4"/>
        <v>2.9052876234747239E-4</v>
      </c>
      <c r="G175">
        <f t="shared" si="5"/>
        <v>6.6968744331840829E-2</v>
      </c>
    </row>
    <row r="176" spans="1:7" x14ac:dyDescent="0.3">
      <c r="A176">
        <v>2014</v>
      </c>
      <c r="B176">
        <v>7</v>
      </c>
      <c r="C176">
        <v>3772</v>
      </c>
      <c r="D176">
        <v>2</v>
      </c>
      <c r="E176">
        <v>0</v>
      </c>
      <c r="F176">
        <f t="shared" si="4"/>
        <v>5.3022269353128319E-4</v>
      </c>
      <c r="G176">
        <f t="shared" si="5"/>
        <v>0.12221973382300962</v>
      </c>
    </row>
    <row r="177" spans="1:7" x14ac:dyDescent="0.3">
      <c r="A177">
        <v>2014</v>
      </c>
      <c r="B177">
        <v>8</v>
      </c>
      <c r="C177">
        <v>3665</v>
      </c>
      <c r="D177">
        <v>2</v>
      </c>
      <c r="E177">
        <v>0</v>
      </c>
      <c r="F177">
        <f t="shared" si="4"/>
        <v>5.4570259208731246E-4</v>
      </c>
      <c r="G177">
        <f t="shared" si="5"/>
        <v>0.12578794979001154</v>
      </c>
    </row>
    <row r="178" spans="1:7" x14ac:dyDescent="0.3">
      <c r="A178">
        <v>2014</v>
      </c>
      <c r="B178">
        <v>9</v>
      </c>
      <c r="C178">
        <v>3402</v>
      </c>
      <c r="D178">
        <v>1</v>
      </c>
      <c r="E178">
        <v>0</v>
      </c>
      <c r="F178">
        <f t="shared" si="4"/>
        <v>2.9394473838918284E-4</v>
      </c>
      <c r="G178">
        <f t="shared" si="5"/>
        <v>6.775614873315583E-2</v>
      </c>
    </row>
    <row r="179" spans="1:7" x14ac:dyDescent="0.3">
      <c r="A179">
        <v>2014</v>
      </c>
      <c r="B179">
        <v>10</v>
      </c>
      <c r="C179">
        <v>3175</v>
      </c>
      <c r="D179">
        <v>4</v>
      </c>
      <c r="E179">
        <v>0</v>
      </c>
      <c r="F179">
        <f t="shared" si="4"/>
        <v>1.2598425196850393E-3</v>
      </c>
      <c r="G179">
        <f t="shared" si="5"/>
        <v>0.29040178644434156</v>
      </c>
    </row>
    <row r="180" spans="1:7" x14ac:dyDescent="0.3">
      <c r="A180">
        <v>2014</v>
      </c>
      <c r="B180">
        <v>11</v>
      </c>
      <c r="C180">
        <v>3334</v>
      </c>
      <c r="D180">
        <v>0</v>
      </c>
      <c r="E180">
        <v>0</v>
      </c>
      <c r="F180">
        <f t="shared" si="4"/>
        <v>0</v>
      </c>
      <c r="G180">
        <f t="shared" si="5"/>
        <v>0</v>
      </c>
    </row>
    <row r="181" spans="1:7" x14ac:dyDescent="0.3">
      <c r="A181">
        <v>2014</v>
      </c>
      <c r="B181">
        <v>12</v>
      </c>
      <c r="C181">
        <v>3464</v>
      </c>
      <c r="D181">
        <v>2</v>
      </c>
      <c r="E181">
        <v>0</v>
      </c>
      <c r="F181">
        <f t="shared" si="4"/>
        <v>5.7736720554272516E-4</v>
      </c>
      <c r="G181">
        <f t="shared" si="5"/>
        <v>0.1330868464146629</v>
      </c>
    </row>
    <row r="182" spans="1:7" x14ac:dyDescent="0.3">
      <c r="A182">
        <v>2015</v>
      </c>
      <c r="B182">
        <v>1</v>
      </c>
      <c r="C182">
        <v>3577</v>
      </c>
      <c r="D182">
        <v>3</v>
      </c>
      <c r="E182">
        <v>0</v>
      </c>
      <c r="F182">
        <f t="shared" si="4"/>
        <v>8.3869164103997763E-4</v>
      </c>
      <c r="G182">
        <f t="shared" si="5"/>
        <v>0.1933238059744446</v>
      </c>
    </row>
    <row r="183" spans="1:7" x14ac:dyDescent="0.3">
      <c r="A183">
        <v>2015</v>
      </c>
      <c r="B183">
        <v>2</v>
      </c>
      <c r="C183">
        <v>2811</v>
      </c>
      <c r="D183">
        <v>1</v>
      </c>
      <c r="E183">
        <v>0</v>
      </c>
      <c r="F183">
        <f t="shared" si="4"/>
        <v>3.5574528637495552E-4</v>
      </c>
      <c r="G183">
        <f t="shared" si="5"/>
        <v>8.2001571679187521E-2</v>
      </c>
    </row>
    <row r="184" spans="1:7" x14ac:dyDescent="0.3">
      <c r="A184">
        <v>2015</v>
      </c>
      <c r="B184">
        <v>3</v>
      </c>
      <c r="C184">
        <v>3278</v>
      </c>
      <c r="D184">
        <v>6</v>
      </c>
      <c r="E184">
        <v>0</v>
      </c>
      <c r="F184">
        <f t="shared" si="4"/>
        <v>1.8303843807199512E-3</v>
      </c>
      <c r="G184">
        <f t="shared" si="5"/>
        <v>0.42191534714495937</v>
      </c>
    </row>
    <row r="185" spans="1:7" x14ac:dyDescent="0.3">
      <c r="A185">
        <v>2015</v>
      </c>
      <c r="B185">
        <v>4</v>
      </c>
      <c r="C185">
        <v>3501</v>
      </c>
      <c r="D185">
        <v>4</v>
      </c>
      <c r="E185">
        <v>0</v>
      </c>
      <c r="F185">
        <f t="shared" si="4"/>
        <v>1.1425307055127106E-3</v>
      </c>
      <c r="G185">
        <f t="shared" si="5"/>
        <v>0.26336066037154654</v>
      </c>
    </row>
    <row r="186" spans="1:7" x14ac:dyDescent="0.3">
      <c r="A186">
        <v>2015</v>
      </c>
      <c r="B186">
        <v>5</v>
      </c>
      <c r="C186">
        <v>3556</v>
      </c>
      <c r="D186">
        <v>1</v>
      </c>
      <c r="E186">
        <v>0</v>
      </c>
      <c r="F186">
        <f t="shared" si="4"/>
        <v>2.8121484814398203E-4</v>
      </c>
      <c r="G186">
        <f t="shared" si="5"/>
        <v>6.4821827331326257E-2</v>
      </c>
    </row>
    <row r="187" spans="1:7" x14ac:dyDescent="0.3">
      <c r="A187">
        <v>2015</v>
      </c>
      <c r="B187">
        <v>6</v>
      </c>
      <c r="C187">
        <v>3416</v>
      </c>
      <c r="D187">
        <v>4</v>
      </c>
      <c r="E187">
        <v>0</v>
      </c>
      <c r="F187">
        <f t="shared" si="4"/>
        <v>1.17096018735363E-3</v>
      </c>
      <c r="G187">
        <f t="shared" si="5"/>
        <v>0.26991383839601418</v>
      </c>
    </row>
    <row r="188" spans="1:7" x14ac:dyDescent="0.3">
      <c r="A188">
        <v>2015</v>
      </c>
      <c r="B188">
        <v>7</v>
      </c>
      <c r="C188">
        <v>3670</v>
      </c>
      <c r="D188">
        <v>1</v>
      </c>
      <c r="E188">
        <v>0</v>
      </c>
      <c r="F188">
        <f t="shared" si="4"/>
        <v>2.7247956403269756E-4</v>
      </c>
      <c r="G188">
        <f t="shared" si="5"/>
        <v>6.2808288280707392E-2</v>
      </c>
    </row>
    <row r="189" spans="1:7" x14ac:dyDescent="0.3">
      <c r="A189">
        <v>2015</v>
      </c>
      <c r="B189">
        <v>8</v>
      </c>
      <c r="C189">
        <v>3560</v>
      </c>
      <c r="D189">
        <v>3</v>
      </c>
      <c r="E189">
        <v>0</v>
      </c>
      <c r="F189">
        <f t="shared" si="4"/>
        <v>8.4269662921348317E-4</v>
      </c>
      <c r="G189">
        <f t="shared" si="5"/>
        <v>0.19424698145241245</v>
      </c>
    </row>
    <row r="190" spans="1:7" x14ac:dyDescent="0.3">
      <c r="A190">
        <v>2015</v>
      </c>
      <c r="B190">
        <v>9</v>
      </c>
      <c r="C190">
        <v>3039</v>
      </c>
      <c r="D190">
        <v>5</v>
      </c>
      <c r="E190">
        <v>0</v>
      </c>
      <c r="F190">
        <f t="shared" si="4"/>
        <v>1.6452780519907865E-3</v>
      </c>
      <c r="G190">
        <f t="shared" si="5"/>
        <v>0.37924715036228385</v>
      </c>
    </row>
    <row r="191" spans="1:7" x14ac:dyDescent="0.3">
      <c r="A191">
        <v>2015</v>
      </c>
      <c r="B191">
        <v>10</v>
      </c>
      <c r="C191">
        <v>3094</v>
      </c>
      <c r="D191">
        <v>0</v>
      </c>
      <c r="E191">
        <v>0</v>
      </c>
      <c r="F191">
        <f t="shared" si="4"/>
        <v>0</v>
      </c>
      <c r="G191">
        <f t="shared" si="5"/>
        <v>0</v>
      </c>
    </row>
    <row r="192" spans="1:7" x14ac:dyDescent="0.3">
      <c r="A192">
        <v>2015</v>
      </c>
      <c r="B192">
        <v>11</v>
      </c>
      <c r="C192">
        <v>3461</v>
      </c>
      <c r="D192">
        <v>2</v>
      </c>
      <c r="E192">
        <v>0</v>
      </c>
      <c r="F192">
        <f t="shared" si="4"/>
        <v>5.7786766830395843E-4</v>
      </c>
      <c r="G192">
        <f t="shared" si="5"/>
        <v>0.13320220629309223</v>
      </c>
    </row>
    <row r="193" spans="1:7" x14ac:dyDescent="0.3">
      <c r="A193">
        <v>2015</v>
      </c>
      <c r="B193">
        <v>12</v>
      </c>
      <c r="C193">
        <v>3429</v>
      </c>
      <c r="D193">
        <v>0</v>
      </c>
      <c r="E193">
        <v>0</v>
      </c>
      <c r="F193">
        <f t="shared" si="4"/>
        <v>0</v>
      </c>
      <c r="G193">
        <f t="shared" si="5"/>
        <v>0</v>
      </c>
    </row>
    <row r="194" spans="1:7" x14ac:dyDescent="0.3">
      <c r="A194">
        <v>2016</v>
      </c>
      <c r="B194">
        <v>1</v>
      </c>
      <c r="C194">
        <v>3417</v>
      </c>
      <c r="D194">
        <v>2</v>
      </c>
      <c r="E194">
        <v>0</v>
      </c>
      <c r="F194">
        <f t="shared" si="4"/>
        <v>5.8530875036581797E-4</v>
      </c>
      <c r="G194">
        <f t="shared" si="5"/>
        <v>0.1349174234651426</v>
      </c>
    </row>
    <row r="195" spans="1:7" x14ac:dyDescent="0.3">
      <c r="A195">
        <v>2016</v>
      </c>
      <c r="B195">
        <v>2</v>
      </c>
      <c r="C195">
        <v>2796</v>
      </c>
      <c r="D195">
        <v>5</v>
      </c>
      <c r="E195">
        <v>0</v>
      </c>
      <c r="F195">
        <f t="shared" ref="F195:F258" si="6">D195/C195</f>
        <v>1.7882689556509299E-3</v>
      </c>
      <c r="G195">
        <f t="shared" ref="G195:G258" si="7">F195/0.004338274</f>
        <v>0.41220747137016472</v>
      </c>
    </row>
    <row r="196" spans="1:7" x14ac:dyDescent="0.3">
      <c r="A196">
        <v>2016</v>
      </c>
      <c r="B196">
        <v>3</v>
      </c>
      <c r="C196">
        <v>3065</v>
      </c>
      <c r="D196">
        <v>1</v>
      </c>
      <c r="E196">
        <v>0</v>
      </c>
      <c r="F196">
        <f t="shared" si="6"/>
        <v>3.2626427406199022E-4</v>
      </c>
      <c r="G196">
        <f t="shared" si="7"/>
        <v>7.5206009132201018E-2</v>
      </c>
    </row>
    <row r="197" spans="1:7" x14ac:dyDescent="0.3">
      <c r="A197">
        <v>2016</v>
      </c>
      <c r="B197">
        <v>4</v>
      </c>
      <c r="C197">
        <v>3339</v>
      </c>
      <c r="D197">
        <v>5</v>
      </c>
      <c r="E197">
        <v>0</v>
      </c>
      <c r="F197">
        <f t="shared" si="6"/>
        <v>1.497454327643007E-3</v>
      </c>
      <c r="G197">
        <f t="shared" si="7"/>
        <v>0.34517283316890707</v>
      </c>
    </row>
    <row r="198" spans="1:7" x14ac:dyDescent="0.3">
      <c r="A198">
        <v>2016</v>
      </c>
      <c r="B198">
        <v>5</v>
      </c>
      <c r="C198">
        <v>3450</v>
      </c>
      <c r="D198">
        <v>3</v>
      </c>
      <c r="E198">
        <v>1</v>
      </c>
      <c r="F198">
        <f t="shared" si="6"/>
        <v>8.6956521739130438E-4</v>
      </c>
      <c r="G198">
        <f t="shared" si="7"/>
        <v>0.20044036346973576</v>
      </c>
    </row>
    <row r="199" spans="1:7" x14ac:dyDescent="0.3">
      <c r="A199">
        <v>2016</v>
      </c>
      <c r="B199">
        <v>6</v>
      </c>
      <c r="C199">
        <v>3158</v>
      </c>
      <c r="D199">
        <v>2</v>
      </c>
      <c r="E199">
        <v>0</v>
      </c>
      <c r="F199">
        <f t="shared" si="6"/>
        <v>6.3331222292590248E-4</v>
      </c>
      <c r="G199">
        <f t="shared" si="7"/>
        <v>0.14598253197605834</v>
      </c>
    </row>
    <row r="200" spans="1:7" x14ac:dyDescent="0.3">
      <c r="A200">
        <v>2016</v>
      </c>
      <c r="B200">
        <v>7</v>
      </c>
      <c r="C200">
        <v>3245</v>
      </c>
      <c r="D200">
        <v>4</v>
      </c>
      <c r="E200">
        <v>0</v>
      </c>
      <c r="F200">
        <f t="shared" si="6"/>
        <v>1.2326656394453005E-3</v>
      </c>
      <c r="G200">
        <f t="shared" si="7"/>
        <v>0.28413734112813083</v>
      </c>
    </row>
    <row r="201" spans="1:7" x14ac:dyDescent="0.3">
      <c r="A201">
        <v>2016</v>
      </c>
      <c r="B201">
        <v>8</v>
      </c>
      <c r="C201">
        <v>3572</v>
      </c>
      <c r="D201">
        <v>3</v>
      </c>
      <c r="E201">
        <v>1</v>
      </c>
      <c r="F201">
        <f t="shared" si="6"/>
        <v>8.3986562150055986E-4</v>
      </c>
      <c r="G201">
        <f t="shared" si="7"/>
        <v>0.19359441600520391</v>
      </c>
    </row>
    <row r="202" spans="1:7" x14ac:dyDescent="0.3">
      <c r="A202">
        <v>2016</v>
      </c>
      <c r="B202">
        <v>9</v>
      </c>
      <c r="C202">
        <v>3197</v>
      </c>
      <c r="D202">
        <v>5</v>
      </c>
      <c r="E202">
        <v>0</v>
      </c>
      <c r="F202">
        <f t="shared" si="6"/>
        <v>1.5639662183296842E-3</v>
      </c>
      <c r="G202">
        <f t="shared" si="7"/>
        <v>0.3605042508448485</v>
      </c>
    </row>
    <row r="203" spans="1:7" x14ac:dyDescent="0.3">
      <c r="A203">
        <v>2016</v>
      </c>
      <c r="B203">
        <v>10</v>
      </c>
      <c r="C203">
        <v>2787</v>
      </c>
      <c r="D203">
        <v>1</v>
      </c>
      <c r="E203">
        <v>0</v>
      </c>
      <c r="F203">
        <f t="shared" si="6"/>
        <v>3.588087549336204E-4</v>
      </c>
      <c r="G203">
        <f t="shared" si="7"/>
        <v>8.2707720843270952E-2</v>
      </c>
    </row>
    <row r="204" spans="1:7" x14ac:dyDescent="0.3">
      <c r="A204">
        <v>2016</v>
      </c>
      <c r="B204">
        <v>11</v>
      </c>
      <c r="C204">
        <v>3412</v>
      </c>
      <c r="D204">
        <v>3</v>
      </c>
      <c r="E204">
        <v>2</v>
      </c>
      <c r="F204">
        <f t="shared" si="6"/>
        <v>8.7924970691676441E-4</v>
      </c>
      <c r="G204">
        <f t="shared" si="7"/>
        <v>0.20267270046031313</v>
      </c>
    </row>
    <row r="205" spans="1:7" x14ac:dyDescent="0.3">
      <c r="A205">
        <v>2016</v>
      </c>
      <c r="B205">
        <v>12</v>
      </c>
      <c r="C205">
        <v>3303</v>
      </c>
      <c r="D205">
        <v>0</v>
      </c>
      <c r="E205">
        <v>0</v>
      </c>
      <c r="F205">
        <f t="shared" si="6"/>
        <v>0</v>
      </c>
      <c r="G205">
        <f t="shared" si="7"/>
        <v>0</v>
      </c>
    </row>
    <row r="206" spans="1:7" x14ac:dyDescent="0.3">
      <c r="A206">
        <v>2017</v>
      </c>
      <c r="B206">
        <v>1</v>
      </c>
      <c r="C206">
        <v>3004</v>
      </c>
      <c r="D206">
        <v>82</v>
      </c>
      <c r="E206">
        <v>30</v>
      </c>
      <c r="F206">
        <f t="shared" si="6"/>
        <v>2.729693741677763E-2</v>
      </c>
      <c r="G206">
        <f t="shared" si="7"/>
        <v>6.2921192660439687</v>
      </c>
    </row>
    <row r="207" spans="1:7" x14ac:dyDescent="0.3">
      <c r="A207">
        <v>2017</v>
      </c>
      <c r="B207">
        <v>2</v>
      </c>
      <c r="C207">
        <v>3055</v>
      </c>
      <c r="D207">
        <v>58</v>
      </c>
      <c r="E207">
        <v>17</v>
      </c>
      <c r="F207">
        <f t="shared" si="6"/>
        <v>1.8985270049099837E-2</v>
      </c>
      <c r="G207">
        <f t="shared" si="7"/>
        <v>4.3762265935945583</v>
      </c>
    </row>
    <row r="208" spans="1:7" x14ac:dyDescent="0.3">
      <c r="A208">
        <v>2017</v>
      </c>
      <c r="B208">
        <v>3</v>
      </c>
      <c r="C208">
        <v>2876</v>
      </c>
      <c r="D208">
        <v>83</v>
      </c>
      <c r="E208">
        <v>35</v>
      </c>
      <c r="F208">
        <f t="shared" si="6"/>
        <v>2.8859527121001392E-2</v>
      </c>
      <c r="G208">
        <f t="shared" si="7"/>
        <v>6.6523062215529478</v>
      </c>
    </row>
    <row r="209" spans="1:7" x14ac:dyDescent="0.3">
      <c r="A209">
        <v>2017</v>
      </c>
      <c r="B209">
        <v>4</v>
      </c>
      <c r="C209">
        <v>3162</v>
      </c>
      <c r="D209">
        <v>53</v>
      </c>
      <c r="E209">
        <v>15</v>
      </c>
      <c r="F209">
        <f t="shared" si="6"/>
        <v>1.6761543327008223E-2</v>
      </c>
      <c r="G209">
        <f t="shared" si="7"/>
        <v>3.8636433122961398</v>
      </c>
    </row>
    <row r="210" spans="1:7" x14ac:dyDescent="0.3">
      <c r="A210">
        <v>2017</v>
      </c>
      <c r="B210">
        <v>5</v>
      </c>
      <c r="C210">
        <v>3262</v>
      </c>
      <c r="D210">
        <v>36</v>
      </c>
      <c r="E210">
        <v>7</v>
      </c>
      <c r="F210">
        <f t="shared" si="6"/>
        <v>1.1036174126302882E-2</v>
      </c>
      <c r="G210">
        <f t="shared" si="7"/>
        <v>2.5439089661701595</v>
      </c>
    </row>
    <row r="211" spans="1:7" x14ac:dyDescent="0.3">
      <c r="A211">
        <v>2017</v>
      </c>
      <c r="B211">
        <v>6</v>
      </c>
      <c r="C211">
        <v>3543</v>
      </c>
      <c r="D211">
        <v>72</v>
      </c>
      <c r="E211">
        <v>16</v>
      </c>
      <c r="F211">
        <f t="shared" si="6"/>
        <v>2.0321761219305672E-2</v>
      </c>
      <c r="G211">
        <f t="shared" si="7"/>
        <v>4.684296385914231</v>
      </c>
    </row>
    <row r="212" spans="1:7" x14ac:dyDescent="0.3">
      <c r="A212">
        <v>2017</v>
      </c>
      <c r="B212">
        <v>7</v>
      </c>
      <c r="C212">
        <v>3326</v>
      </c>
      <c r="D212">
        <v>62</v>
      </c>
      <c r="E212">
        <v>19</v>
      </c>
      <c r="F212">
        <f t="shared" si="6"/>
        <v>1.8641010222489478E-2</v>
      </c>
      <c r="G212">
        <f t="shared" si="7"/>
        <v>4.2968724941046785</v>
      </c>
    </row>
    <row r="213" spans="1:7" x14ac:dyDescent="0.3">
      <c r="A213">
        <v>2017</v>
      </c>
      <c r="B213">
        <v>8</v>
      </c>
      <c r="C213">
        <v>2921</v>
      </c>
      <c r="D213">
        <v>40</v>
      </c>
      <c r="E213">
        <v>16</v>
      </c>
      <c r="F213">
        <f t="shared" si="6"/>
        <v>1.3693940431359124E-2</v>
      </c>
      <c r="G213">
        <f t="shared" si="7"/>
        <v>3.156541157003713</v>
      </c>
    </row>
    <row r="214" spans="1:7" x14ac:dyDescent="0.3">
      <c r="A214">
        <v>2017</v>
      </c>
      <c r="B214">
        <v>9</v>
      </c>
      <c r="C214">
        <v>2821</v>
      </c>
      <c r="D214">
        <v>45</v>
      </c>
      <c r="E214">
        <v>24</v>
      </c>
      <c r="F214">
        <f t="shared" si="6"/>
        <v>1.5951790145338533E-2</v>
      </c>
      <c r="G214">
        <f t="shared" si="7"/>
        <v>3.6769900069332953</v>
      </c>
    </row>
    <row r="215" spans="1:7" x14ac:dyDescent="0.3">
      <c r="A215">
        <v>2017</v>
      </c>
      <c r="B215">
        <v>10</v>
      </c>
      <c r="C215">
        <v>2043</v>
      </c>
      <c r="D215">
        <v>22</v>
      </c>
      <c r="E215">
        <v>4</v>
      </c>
      <c r="F215">
        <f t="shared" si="6"/>
        <v>1.0768477728830151E-2</v>
      </c>
      <c r="G215">
        <f t="shared" si="7"/>
        <v>2.4822032284798405</v>
      </c>
    </row>
    <row r="216" spans="1:7" x14ac:dyDescent="0.3">
      <c r="A216">
        <v>2017</v>
      </c>
      <c r="B216">
        <v>11</v>
      </c>
      <c r="C216">
        <v>3364</v>
      </c>
      <c r="D216">
        <v>53</v>
      </c>
      <c r="E216">
        <v>16</v>
      </c>
      <c r="F216">
        <f t="shared" si="6"/>
        <v>1.5755053507728895E-2</v>
      </c>
      <c r="G216">
        <f t="shared" si="7"/>
        <v>3.6316409493104622</v>
      </c>
    </row>
    <row r="217" spans="1:7" x14ac:dyDescent="0.3">
      <c r="A217">
        <v>2017</v>
      </c>
      <c r="B217">
        <v>12</v>
      </c>
      <c r="C217">
        <v>2975</v>
      </c>
      <c r="D217">
        <v>38</v>
      </c>
      <c r="E217">
        <v>13</v>
      </c>
      <c r="F217">
        <f t="shared" si="6"/>
        <v>1.2773109243697478E-2</v>
      </c>
      <c r="G217">
        <f t="shared" si="7"/>
        <v>2.9442836583621688</v>
      </c>
    </row>
    <row r="218" spans="1:7" x14ac:dyDescent="0.3">
      <c r="A218">
        <v>2018</v>
      </c>
      <c r="B218">
        <v>1</v>
      </c>
      <c r="C218">
        <v>3456</v>
      </c>
      <c r="D218">
        <v>59</v>
      </c>
      <c r="E218">
        <v>14</v>
      </c>
      <c r="F218">
        <f t="shared" si="6"/>
        <v>1.7071759259259259E-2</v>
      </c>
      <c r="G218">
        <f t="shared" si="7"/>
        <v>3.9351500756428157</v>
      </c>
    </row>
    <row r="219" spans="1:7" x14ac:dyDescent="0.3">
      <c r="A219">
        <v>2018</v>
      </c>
      <c r="B219">
        <v>2</v>
      </c>
      <c r="C219">
        <v>2501</v>
      </c>
      <c r="D219">
        <v>26</v>
      </c>
      <c r="E219">
        <v>1</v>
      </c>
      <c r="F219">
        <f t="shared" si="6"/>
        <v>1.0395841663334666E-2</v>
      </c>
      <c r="G219">
        <f t="shared" si="7"/>
        <v>2.396308223808516</v>
      </c>
    </row>
    <row r="220" spans="1:7" x14ac:dyDescent="0.3">
      <c r="A220">
        <v>2018</v>
      </c>
      <c r="B220">
        <v>3</v>
      </c>
      <c r="C220">
        <v>2575</v>
      </c>
      <c r="D220">
        <v>46</v>
      </c>
      <c r="E220">
        <v>28</v>
      </c>
      <c r="F220">
        <f t="shared" si="6"/>
        <v>1.7864077669902913E-2</v>
      </c>
      <c r="G220">
        <f t="shared" si="7"/>
        <v>4.1177845543879696</v>
      </c>
    </row>
    <row r="221" spans="1:7" x14ac:dyDescent="0.3">
      <c r="A221">
        <v>2018</v>
      </c>
      <c r="B221">
        <v>4</v>
      </c>
      <c r="C221">
        <v>2979</v>
      </c>
      <c r="D221">
        <v>48</v>
      </c>
      <c r="E221">
        <v>28</v>
      </c>
      <c r="F221">
        <f t="shared" si="6"/>
        <v>1.6112789526686808E-2</v>
      </c>
      <c r="G221">
        <f t="shared" si="7"/>
        <v>3.7141013976265236</v>
      </c>
    </row>
    <row r="222" spans="1:7" x14ac:dyDescent="0.3">
      <c r="A222">
        <v>2018</v>
      </c>
      <c r="B222">
        <v>5</v>
      </c>
      <c r="C222">
        <v>3510</v>
      </c>
      <c r="D222">
        <v>44</v>
      </c>
      <c r="E222">
        <v>13</v>
      </c>
      <c r="F222">
        <f t="shared" si="6"/>
        <v>1.2535612535612535E-2</v>
      </c>
      <c r="G222">
        <f t="shared" si="7"/>
        <v>2.8895391428970454</v>
      </c>
    </row>
    <row r="223" spans="1:7" x14ac:dyDescent="0.3">
      <c r="A223">
        <v>2018</v>
      </c>
      <c r="B223">
        <v>6</v>
      </c>
      <c r="C223">
        <v>3268</v>
      </c>
      <c r="D223">
        <v>50</v>
      </c>
      <c r="E223">
        <v>20</v>
      </c>
      <c r="F223">
        <f t="shared" si="6"/>
        <v>1.5299877600979192E-2</v>
      </c>
      <c r="G223">
        <f t="shared" si="7"/>
        <v>3.5267199814901486</v>
      </c>
    </row>
    <row r="224" spans="1:7" x14ac:dyDescent="0.3">
      <c r="A224">
        <v>2018</v>
      </c>
      <c r="B224">
        <v>7</v>
      </c>
      <c r="C224">
        <v>3427</v>
      </c>
      <c r="D224">
        <v>74</v>
      </c>
      <c r="E224">
        <v>34</v>
      </c>
      <c r="F224">
        <f t="shared" si="6"/>
        <v>2.1593230230522321E-2</v>
      </c>
      <c r="G224">
        <f t="shared" si="7"/>
        <v>4.9773781532753176</v>
      </c>
    </row>
    <row r="225" spans="1:7" x14ac:dyDescent="0.3">
      <c r="A225">
        <v>2018</v>
      </c>
      <c r="B225">
        <v>8</v>
      </c>
      <c r="C225">
        <v>3459</v>
      </c>
      <c r="D225">
        <v>58</v>
      </c>
      <c r="E225">
        <v>24</v>
      </c>
      <c r="F225">
        <f t="shared" si="6"/>
        <v>1.6767851980341138E-2</v>
      </c>
      <c r="G225">
        <f t="shared" si="7"/>
        <v>3.8650974973782524</v>
      </c>
    </row>
    <row r="226" spans="1:7" x14ac:dyDescent="0.3">
      <c r="A226">
        <v>2018</v>
      </c>
      <c r="B226">
        <v>9</v>
      </c>
      <c r="C226">
        <v>2802</v>
      </c>
      <c r="D226">
        <v>51</v>
      </c>
      <c r="E226">
        <v>28</v>
      </c>
      <c r="F226">
        <f t="shared" si="6"/>
        <v>1.8201284796573874E-2</v>
      </c>
      <c r="G226">
        <f t="shared" si="7"/>
        <v>4.1955129612776592</v>
      </c>
    </row>
    <row r="227" spans="1:7" x14ac:dyDescent="0.3">
      <c r="A227">
        <v>2018</v>
      </c>
      <c r="B227">
        <v>10</v>
      </c>
      <c r="C227">
        <v>2764</v>
      </c>
      <c r="D227">
        <v>70</v>
      </c>
      <c r="E227">
        <v>35</v>
      </c>
      <c r="F227">
        <f t="shared" si="6"/>
        <v>2.5325615050651229E-2</v>
      </c>
      <c r="G227">
        <f t="shared" si="7"/>
        <v>5.8377168087242142</v>
      </c>
    </row>
    <row r="228" spans="1:7" x14ac:dyDescent="0.3">
      <c r="A228">
        <v>2018</v>
      </c>
      <c r="B228">
        <v>11</v>
      </c>
      <c r="C228">
        <v>2873</v>
      </c>
      <c r="D228">
        <v>83</v>
      </c>
      <c r="E228">
        <v>54</v>
      </c>
      <c r="F228">
        <f t="shared" si="6"/>
        <v>2.8889662373825269E-2</v>
      </c>
      <c r="G228">
        <f t="shared" si="7"/>
        <v>6.6592525907366094</v>
      </c>
    </row>
    <row r="229" spans="1:7" x14ac:dyDescent="0.3">
      <c r="A229">
        <v>2018</v>
      </c>
      <c r="B229">
        <v>12</v>
      </c>
      <c r="C229">
        <v>2457</v>
      </c>
      <c r="D229">
        <v>36</v>
      </c>
      <c r="E229">
        <v>17</v>
      </c>
      <c r="F229">
        <f t="shared" si="6"/>
        <v>1.4652014652014652E-2</v>
      </c>
      <c r="G229">
        <f t="shared" si="7"/>
        <v>3.3773834137757675</v>
      </c>
    </row>
    <row r="230" spans="1:7" x14ac:dyDescent="0.3">
      <c r="A230">
        <v>2019</v>
      </c>
      <c r="B230">
        <v>1</v>
      </c>
      <c r="C230">
        <v>2197</v>
      </c>
      <c r="D230">
        <v>49</v>
      </c>
      <c r="E230">
        <v>15</v>
      </c>
      <c r="F230">
        <f t="shared" si="6"/>
        <v>2.2303140646335911E-2</v>
      </c>
      <c r="G230">
        <f t="shared" si="7"/>
        <v>5.141017060318438</v>
      </c>
    </row>
    <row r="231" spans="1:7" x14ac:dyDescent="0.3">
      <c r="A231">
        <v>2019</v>
      </c>
      <c r="B231">
        <v>2</v>
      </c>
      <c r="C231">
        <v>1827</v>
      </c>
      <c r="D231">
        <v>30</v>
      </c>
      <c r="E231">
        <v>12</v>
      </c>
      <c r="F231">
        <f t="shared" si="6"/>
        <v>1.6420361247947456E-2</v>
      </c>
      <c r="G231">
        <f t="shared" si="7"/>
        <v>3.7849986533693945</v>
      </c>
    </row>
    <row r="232" spans="1:7" x14ac:dyDescent="0.3">
      <c r="A232">
        <v>2019</v>
      </c>
      <c r="B232">
        <v>3</v>
      </c>
      <c r="C232">
        <v>2171</v>
      </c>
      <c r="D232">
        <v>57</v>
      </c>
      <c r="E232">
        <v>33</v>
      </c>
      <c r="F232">
        <f t="shared" si="6"/>
        <v>2.62551819438047E-2</v>
      </c>
      <c r="G232">
        <f t="shared" si="7"/>
        <v>6.0519879435472959</v>
      </c>
    </row>
    <row r="233" spans="1:7" x14ac:dyDescent="0.3">
      <c r="A233">
        <v>2019</v>
      </c>
      <c r="B233">
        <v>4</v>
      </c>
      <c r="C233">
        <v>2483</v>
      </c>
      <c r="D233">
        <v>51</v>
      </c>
      <c r="E233">
        <v>21</v>
      </c>
      <c r="F233">
        <f t="shared" si="6"/>
        <v>2.0539669754329439E-2</v>
      </c>
      <c r="G233">
        <f t="shared" si="7"/>
        <v>4.7345257017720508</v>
      </c>
    </row>
    <row r="234" spans="1:7" x14ac:dyDescent="0.3">
      <c r="A234">
        <v>2019</v>
      </c>
      <c r="B234">
        <v>5</v>
      </c>
      <c r="C234">
        <v>2443</v>
      </c>
      <c r="D234">
        <v>53</v>
      </c>
      <c r="E234">
        <v>20</v>
      </c>
      <c r="F234">
        <f t="shared" si="6"/>
        <v>2.1694637740483011E-2</v>
      </c>
      <c r="G234">
        <f t="shared" si="7"/>
        <v>5.0007532351536605</v>
      </c>
    </row>
    <row r="235" spans="1:7" x14ac:dyDescent="0.3">
      <c r="A235">
        <v>2019</v>
      </c>
      <c r="B235">
        <v>6</v>
      </c>
      <c r="C235">
        <v>2211</v>
      </c>
      <c r="D235">
        <v>92</v>
      </c>
      <c r="E235">
        <v>55</v>
      </c>
      <c r="F235">
        <f t="shared" si="6"/>
        <v>4.1610131162369966E-2</v>
      </c>
      <c r="G235">
        <f t="shared" si="7"/>
        <v>9.591402286340136</v>
      </c>
    </row>
    <row r="236" spans="1:7" x14ac:dyDescent="0.3">
      <c r="A236">
        <v>2019</v>
      </c>
      <c r="B236">
        <v>7</v>
      </c>
      <c r="C236">
        <v>2431</v>
      </c>
      <c r="D236">
        <v>55</v>
      </c>
      <c r="E236">
        <v>21</v>
      </c>
      <c r="F236">
        <f t="shared" si="6"/>
        <v>2.2624434389140271E-2</v>
      </c>
      <c r="G236">
        <f t="shared" si="7"/>
        <v>5.2150773300949345</v>
      </c>
    </row>
    <row r="237" spans="1:7" x14ac:dyDescent="0.3">
      <c r="A237">
        <v>2019</v>
      </c>
      <c r="B237">
        <v>8</v>
      </c>
      <c r="C237">
        <v>2022</v>
      </c>
      <c r="D237">
        <v>63</v>
      </c>
      <c r="E237">
        <v>25</v>
      </c>
      <c r="F237">
        <f t="shared" si="6"/>
        <v>3.1157270029673591E-2</v>
      </c>
      <c r="G237">
        <f t="shared" si="7"/>
        <v>7.1819507088933507</v>
      </c>
    </row>
    <row r="238" spans="1:7" x14ac:dyDescent="0.3">
      <c r="A238">
        <v>2019</v>
      </c>
      <c r="B238">
        <v>9</v>
      </c>
      <c r="C238">
        <v>1693</v>
      </c>
      <c r="D238">
        <v>43</v>
      </c>
      <c r="E238">
        <v>22</v>
      </c>
      <c r="F238">
        <f t="shared" si="6"/>
        <v>2.5398700531600708E-2</v>
      </c>
      <c r="G238">
        <f t="shared" si="7"/>
        <v>5.8545634811449689</v>
      </c>
    </row>
    <row r="239" spans="1:7" x14ac:dyDescent="0.3">
      <c r="A239">
        <v>2019</v>
      </c>
      <c r="B239">
        <v>10</v>
      </c>
      <c r="C239">
        <v>2114</v>
      </c>
      <c r="D239">
        <v>42</v>
      </c>
      <c r="E239">
        <v>14</v>
      </c>
      <c r="F239">
        <f t="shared" si="6"/>
        <v>1.9867549668874173E-2</v>
      </c>
      <c r="G239">
        <f t="shared" si="7"/>
        <v>4.579597708414493</v>
      </c>
    </row>
    <row r="240" spans="1:7" x14ac:dyDescent="0.3">
      <c r="A240">
        <v>2019</v>
      </c>
      <c r="B240">
        <v>11</v>
      </c>
      <c r="C240">
        <v>2371</v>
      </c>
      <c r="D240">
        <v>62</v>
      </c>
      <c r="E240">
        <v>33</v>
      </c>
      <c r="F240">
        <f t="shared" si="6"/>
        <v>2.6149304091100802E-2</v>
      </c>
      <c r="G240">
        <f t="shared" si="7"/>
        <v>6.027582418976027</v>
      </c>
    </row>
    <row r="241" spans="1:7" x14ac:dyDescent="0.3">
      <c r="A241">
        <v>2019</v>
      </c>
      <c r="B241">
        <v>12</v>
      </c>
      <c r="C241">
        <v>2391</v>
      </c>
      <c r="D241">
        <v>45</v>
      </c>
      <c r="E241">
        <v>21</v>
      </c>
      <c r="F241">
        <f t="shared" si="6"/>
        <v>1.8820577164366373E-2</v>
      </c>
      <c r="G241">
        <f t="shared" si="7"/>
        <v>4.338263826666175</v>
      </c>
    </row>
    <row r="242" spans="1:7" x14ac:dyDescent="0.3">
      <c r="A242">
        <v>2020</v>
      </c>
      <c r="B242">
        <v>1</v>
      </c>
      <c r="C242">
        <v>2209</v>
      </c>
      <c r="D242">
        <v>40</v>
      </c>
      <c r="E242">
        <v>13</v>
      </c>
      <c r="F242">
        <f t="shared" si="6"/>
        <v>1.8107741059302851E-2</v>
      </c>
      <c r="G242">
        <f t="shared" si="7"/>
        <v>4.1739505294738999</v>
      </c>
    </row>
    <row r="243" spans="1:7" x14ac:dyDescent="0.3">
      <c r="A243">
        <v>2020</v>
      </c>
      <c r="B243">
        <v>2</v>
      </c>
      <c r="C243">
        <v>2269</v>
      </c>
      <c r="D243">
        <v>31</v>
      </c>
      <c r="E243">
        <v>5</v>
      </c>
      <c r="F243">
        <f t="shared" si="6"/>
        <v>1.3662406346408109E-2</v>
      </c>
      <c r="G243">
        <f t="shared" si="7"/>
        <v>3.1492723480370559</v>
      </c>
    </row>
    <row r="244" spans="1:7" x14ac:dyDescent="0.3">
      <c r="A244">
        <v>2020</v>
      </c>
      <c r="B244">
        <v>3</v>
      </c>
      <c r="C244">
        <v>2410</v>
      </c>
      <c r="D244">
        <v>40</v>
      </c>
      <c r="E244">
        <v>2</v>
      </c>
      <c r="F244">
        <f t="shared" si="6"/>
        <v>1.6597510373443983E-2</v>
      </c>
      <c r="G244">
        <f t="shared" si="7"/>
        <v>3.8258326637376951</v>
      </c>
    </row>
    <row r="245" spans="1:7" x14ac:dyDescent="0.3">
      <c r="A245">
        <v>2020</v>
      </c>
      <c r="B245">
        <v>4</v>
      </c>
      <c r="C245">
        <v>2431</v>
      </c>
      <c r="D245">
        <v>51</v>
      </c>
      <c r="E245">
        <v>6</v>
      </c>
      <c r="F245">
        <f t="shared" si="6"/>
        <v>2.097902097902098E-2</v>
      </c>
      <c r="G245">
        <f t="shared" si="7"/>
        <v>4.8357989788153031</v>
      </c>
    </row>
    <row r="246" spans="1:7" x14ac:dyDescent="0.3">
      <c r="A246">
        <v>2020</v>
      </c>
      <c r="B246">
        <v>5</v>
      </c>
      <c r="C246">
        <v>1939</v>
      </c>
      <c r="D246">
        <v>69</v>
      </c>
      <c r="E246">
        <v>19</v>
      </c>
      <c r="F246">
        <f t="shared" si="6"/>
        <v>3.5585353274883963E-2</v>
      </c>
      <c r="G246">
        <f t="shared" si="7"/>
        <v>8.202652316309198</v>
      </c>
    </row>
    <row r="247" spans="1:7" x14ac:dyDescent="0.3">
      <c r="A247">
        <v>2020</v>
      </c>
      <c r="B247">
        <v>6</v>
      </c>
      <c r="C247">
        <v>2341</v>
      </c>
      <c r="D247">
        <v>57</v>
      </c>
      <c r="E247">
        <v>14</v>
      </c>
      <c r="F247">
        <f t="shared" si="6"/>
        <v>2.4348568987612132E-2</v>
      </c>
      <c r="G247">
        <f t="shared" si="7"/>
        <v>5.6125014205216486</v>
      </c>
    </row>
    <row r="248" spans="1:7" x14ac:dyDescent="0.3">
      <c r="A248">
        <v>2020</v>
      </c>
      <c r="B248">
        <v>7</v>
      </c>
      <c r="C248">
        <v>2677</v>
      </c>
      <c r="D248">
        <v>66</v>
      </c>
      <c r="E248">
        <v>13</v>
      </c>
      <c r="F248">
        <f t="shared" si="6"/>
        <v>2.4654463952185283E-2</v>
      </c>
      <c r="G248">
        <f t="shared" si="7"/>
        <v>5.6830121730866434</v>
      </c>
    </row>
    <row r="249" spans="1:7" x14ac:dyDescent="0.3">
      <c r="A249">
        <v>2020</v>
      </c>
      <c r="B249">
        <v>8</v>
      </c>
      <c r="C249">
        <v>2359</v>
      </c>
      <c r="D249">
        <v>66</v>
      </c>
      <c r="E249">
        <v>18</v>
      </c>
      <c r="F249">
        <f t="shared" si="6"/>
        <v>2.7977956761339552E-2</v>
      </c>
      <c r="G249">
        <f t="shared" si="7"/>
        <v>6.4490985957409688</v>
      </c>
    </row>
    <row r="250" spans="1:7" x14ac:dyDescent="0.3">
      <c r="A250">
        <v>2020</v>
      </c>
      <c r="B250">
        <v>9</v>
      </c>
      <c r="C250">
        <v>2216</v>
      </c>
      <c r="D250">
        <v>76</v>
      </c>
      <c r="E250">
        <v>28</v>
      </c>
      <c r="F250">
        <f t="shared" si="6"/>
        <v>3.4296028880866428E-2</v>
      </c>
      <c r="G250">
        <f t="shared" si="7"/>
        <v>7.9054547686168348</v>
      </c>
    </row>
    <row r="251" spans="1:7" x14ac:dyDescent="0.3">
      <c r="A251">
        <v>2020</v>
      </c>
      <c r="B251">
        <v>10</v>
      </c>
      <c r="C251">
        <v>1916</v>
      </c>
      <c r="D251">
        <v>52</v>
      </c>
      <c r="E251">
        <v>11</v>
      </c>
      <c r="F251">
        <f t="shared" si="6"/>
        <v>2.7139874739039668E-2</v>
      </c>
      <c r="G251">
        <f t="shared" si="7"/>
        <v>6.2559153107986427</v>
      </c>
    </row>
    <row r="252" spans="1:7" x14ac:dyDescent="0.3">
      <c r="A252">
        <v>2020</v>
      </c>
      <c r="B252">
        <v>11</v>
      </c>
      <c r="C252">
        <v>2095</v>
      </c>
      <c r="D252">
        <v>83</v>
      </c>
      <c r="E252">
        <v>38</v>
      </c>
      <c r="F252">
        <f t="shared" si="6"/>
        <v>3.9618138424821002E-2</v>
      </c>
      <c r="G252">
        <f t="shared" si="7"/>
        <v>9.1322351757452402</v>
      </c>
    </row>
    <row r="253" spans="1:7" x14ac:dyDescent="0.3">
      <c r="A253">
        <v>2020</v>
      </c>
      <c r="B253">
        <v>12</v>
      </c>
      <c r="C253">
        <v>2264</v>
      </c>
      <c r="D253">
        <v>71</v>
      </c>
      <c r="E253">
        <v>20</v>
      </c>
      <c r="F253">
        <f t="shared" si="6"/>
        <v>3.1360424028268552E-2</v>
      </c>
      <c r="G253">
        <f t="shared" si="7"/>
        <v>7.2287790094098607</v>
      </c>
    </row>
    <row r="254" spans="1:7" x14ac:dyDescent="0.3">
      <c r="A254">
        <v>2021</v>
      </c>
      <c r="B254">
        <v>1</v>
      </c>
      <c r="C254">
        <v>2347</v>
      </c>
      <c r="D254">
        <v>49</v>
      </c>
      <c r="E254">
        <v>11</v>
      </c>
      <c r="F254">
        <f t="shared" si="6"/>
        <v>2.0877716233489562E-2</v>
      </c>
      <c r="G254">
        <f t="shared" si="7"/>
        <v>4.8124475847974484</v>
      </c>
    </row>
    <row r="255" spans="1:7" x14ac:dyDescent="0.3">
      <c r="A255">
        <v>2021</v>
      </c>
      <c r="B255">
        <v>2</v>
      </c>
      <c r="C255">
        <v>1749</v>
      </c>
      <c r="D255">
        <v>28</v>
      </c>
      <c r="E255">
        <v>3</v>
      </c>
      <c r="F255">
        <f t="shared" si="6"/>
        <v>1.6009148084619784E-2</v>
      </c>
      <c r="G255">
        <f t="shared" si="7"/>
        <v>3.6902113800603158</v>
      </c>
    </row>
    <row r="256" spans="1:7" x14ac:dyDescent="0.3">
      <c r="A256">
        <v>2021</v>
      </c>
      <c r="B256">
        <v>3</v>
      </c>
      <c r="C256">
        <v>2288</v>
      </c>
      <c r="D256">
        <v>61</v>
      </c>
      <c r="E256">
        <v>24</v>
      </c>
      <c r="F256">
        <f t="shared" si="6"/>
        <v>2.666083916083916E-2</v>
      </c>
      <c r="G256">
        <f t="shared" si="7"/>
        <v>6.1454945355777815</v>
      </c>
    </row>
    <row r="257" spans="1:7" x14ac:dyDescent="0.3">
      <c r="A257">
        <v>2021</v>
      </c>
      <c r="B257">
        <v>4</v>
      </c>
      <c r="C257">
        <v>2398</v>
      </c>
      <c r="D257">
        <v>52</v>
      </c>
      <c r="E257">
        <v>16</v>
      </c>
      <c r="F257">
        <f t="shared" si="6"/>
        <v>2.1684737281067557E-2</v>
      </c>
      <c r="G257">
        <f t="shared" si="7"/>
        <v>4.9984711157173471</v>
      </c>
    </row>
    <row r="258" spans="1:7" x14ac:dyDescent="0.3">
      <c r="A258">
        <v>2021</v>
      </c>
      <c r="B258">
        <v>5</v>
      </c>
      <c r="C258">
        <v>1879</v>
      </c>
      <c r="D258">
        <v>31</v>
      </c>
      <c r="E258">
        <v>10</v>
      </c>
      <c r="F258">
        <f t="shared" si="6"/>
        <v>1.6498137307078234E-2</v>
      </c>
      <c r="G258">
        <f t="shared" si="7"/>
        <v>3.802926534165024</v>
      </c>
    </row>
    <row r="259" spans="1:7" x14ac:dyDescent="0.3">
      <c r="A259">
        <v>2021</v>
      </c>
      <c r="B259">
        <v>6</v>
      </c>
      <c r="C259">
        <v>1940</v>
      </c>
      <c r="D259">
        <v>33</v>
      </c>
      <c r="E259">
        <v>7</v>
      </c>
      <c r="F259">
        <f t="shared" ref="F259:F265" si="8">D259/C259</f>
        <v>1.7010309278350514E-2</v>
      </c>
      <c r="G259">
        <f t="shared" ref="G259:G265" si="9">F259/0.004338274</f>
        <v>3.9209854606579748</v>
      </c>
    </row>
    <row r="260" spans="1:7" x14ac:dyDescent="0.3">
      <c r="A260">
        <v>2021</v>
      </c>
      <c r="B260">
        <v>7</v>
      </c>
      <c r="C260">
        <v>2079</v>
      </c>
      <c r="D260">
        <v>33</v>
      </c>
      <c r="E260">
        <v>7</v>
      </c>
      <c r="F260">
        <f t="shared" si="8"/>
        <v>1.5873015873015872E-2</v>
      </c>
      <c r="G260">
        <f t="shared" si="9"/>
        <v>3.6588320315904146</v>
      </c>
    </row>
    <row r="261" spans="1:7" x14ac:dyDescent="0.3">
      <c r="A261">
        <v>2021</v>
      </c>
      <c r="B261">
        <v>8</v>
      </c>
      <c r="C261">
        <v>2189</v>
      </c>
      <c r="D261">
        <v>51</v>
      </c>
      <c r="E261">
        <v>12</v>
      </c>
      <c r="F261">
        <f t="shared" si="8"/>
        <v>2.3298309730470534E-2</v>
      </c>
      <c r="G261">
        <f t="shared" si="9"/>
        <v>5.3704099211968943</v>
      </c>
    </row>
    <row r="262" spans="1:7" x14ac:dyDescent="0.3">
      <c r="A262">
        <v>2021</v>
      </c>
      <c r="B262">
        <v>9</v>
      </c>
      <c r="C262">
        <v>2078</v>
      </c>
      <c r="D262">
        <v>54</v>
      </c>
      <c r="E262">
        <v>11</v>
      </c>
      <c r="F262">
        <f t="shared" si="8"/>
        <v>2.598652550529355E-2</v>
      </c>
      <c r="G262">
        <f t="shared" si="9"/>
        <v>5.9900609102360871</v>
      </c>
    </row>
    <row r="263" spans="1:7" x14ac:dyDescent="0.3">
      <c r="A263">
        <v>2021</v>
      </c>
      <c r="B263">
        <v>10</v>
      </c>
      <c r="C263">
        <v>1827</v>
      </c>
      <c r="D263">
        <v>34</v>
      </c>
      <c r="E263">
        <v>7</v>
      </c>
      <c r="F263">
        <f t="shared" si="8"/>
        <v>1.8609742747673783E-2</v>
      </c>
      <c r="G263">
        <f t="shared" si="9"/>
        <v>4.2896651404853134</v>
      </c>
    </row>
    <row r="264" spans="1:7" x14ac:dyDescent="0.3">
      <c r="A264">
        <v>2021</v>
      </c>
      <c r="B264">
        <v>11</v>
      </c>
      <c r="C264">
        <v>2051</v>
      </c>
      <c r="D264">
        <v>55</v>
      </c>
      <c r="E264">
        <v>16</v>
      </c>
      <c r="F264">
        <f t="shared" si="8"/>
        <v>2.681618722574354E-2</v>
      </c>
      <c r="G264">
        <f t="shared" si="9"/>
        <v>6.1813032615605978</v>
      </c>
    </row>
    <row r="265" spans="1:7" x14ac:dyDescent="0.3">
      <c r="A265">
        <v>2021</v>
      </c>
      <c r="B265">
        <v>12</v>
      </c>
      <c r="C265">
        <v>2106</v>
      </c>
      <c r="D265">
        <v>58</v>
      </c>
      <c r="E265">
        <v>15</v>
      </c>
      <c r="F265">
        <f t="shared" si="8"/>
        <v>2.7540360873694207E-2</v>
      </c>
      <c r="G265">
        <f t="shared" si="9"/>
        <v>6.3482299351525997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6BC0-14AC-4CFD-9895-7DF43697E59C}">
  <dimension ref="A1:F273"/>
  <sheetViews>
    <sheetView topLeftCell="A263" workbookViewId="0">
      <selection activeCell="F273" sqref="F273"/>
    </sheetView>
  </sheetViews>
  <sheetFormatPr defaultRowHeight="18.75" x14ac:dyDescent="0.3"/>
  <sheetData>
    <row r="1" spans="1:6" x14ac:dyDescent="0.3">
      <c r="A1" t="s">
        <v>0</v>
      </c>
      <c r="B1" s="1" t="s">
        <v>1</v>
      </c>
      <c r="C1" s="1" t="s">
        <v>10</v>
      </c>
      <c r="D1" s="1" t="s">
        <v>2</v>
      </c>
      <c r="E1" s="3" t="s">
        <v>13</v>
      </c>
      <c r="F1" s="3" t="s">
        <v>14</v>
      </c>
    </row>
    <row r="2" spans="1:6" x14ac:dyDescent="0.3">
      <c r="A2" t="s">
        <v>15</v>
      </c>
      <c r="B2" t="s">
        <v>16</v>
      </c>
      <c r="C2">
        <v>9</v>
      </c>
      <c r="D2">
        <v>2282</v>
      </c>
      <c r="E2">
        <f>C2/D2</f>
        <v>3.9439088518843117E-3</v>
      </c>
      <c r="F2">
        <f>E2/0.005363632</f>
        <v>0.73530563839657748</v>
      </c>
    </row>
    <row r="3" spans="1:6" x14ac:dyDescent="0.3">
      <c r="A3" t="s">
        <v>15</v>
      </c>
      <c r="B3" t="s">
        <v>16</v>
      </c>
      <c r="C3">
        <v>9</v>
      </c>
      <c r="D3">
        <v>2133</v>
      </c>
      <c r="E3">
        <f t="shared" ref="E3:E66" si="0">C3/D3</f>
        <v>4.2194092827004216E-3</v>
      </c>
      <c r="F3">
        <f t="shared" ref="F3:F66" si="1">E3/0.005363632</f>
        <v>0.78667016728597738</v>
      </c>
    </row>
    <row r="4" spans="1:6" x14ac:dyDescent="0.3">
      <c r="A4" t="s">
        <v>15</v>
      </c>
      <c r="B4" t="s">
        <v>17</v>
      </c>
      <c r="C4">
        <v>3</v>
      </c>
      <c r="D4">
        <v>1935</v>
      </c>
      <c r="E4">
        <f t="shared" si="0"/>
        <v>1.5503875968992248E-3</v>
      </c>
      <c r="F4">
        <f t="shared" si="1"/>
        <v>0.28905554983996379</v>
      </c>
    </row>
    <row r="5" spans="1:6" x14ac:dyDescent="0.3">
      <c r="A5" t="s">
        <v>15</v>
      </c>
      <c r="B5" t="s">
        <v>18</v>
      </c>
      <c r="C5">
        <v>6</v>
      </c>
      <c r="D5">
        <v>2384</v>
      </c>
      <c r="E5">
        <f t="shared" si="0"/>
        <v>2.5167785234899327E-3</v>
      </c>
      <c r="F5">
        <f t="shared" si="1"/>
        <v>0.46923027595665262</v>
      </c>
    </row>
    <row r="6" spans="1:6" x14ac:dyDescent="0.3">
      <c r="A6" t="s">
        <v>15</v>
      </c>
      <c r="B6" t="s">
        <v>19</v>
      </c>
      <c r="C6">
        <v>3</v>
      </c>
      <c r="D6">
        <v>2220</v>
      </c>
      <c r="E6">
        <f t="shared" si="0"/>
        <v>1.3513513513513514E-3</v>
      </c>
      <c r="F6">
        <f t="shared" si="1"/>
        <v>0.25194706709023873</v>
      </c>
    </row>
    <row r="7" spans="1:6" x14ac:dyDescent="0.3">
      <c r="A7" t="s">
        <v>15</v>
      </c>
      <c r="B7" t="s">
        <v>20</v>
      </c>
      <c r="C7">
        <v>9</v>
      </c>
      <c r="D7">
        <v>2176</v>
      </c>
      <c r="E7">
        <f t="shared" si="0"/>
        <v>4.1360294117647059E-3</v>
      </c>
      <c r="F7">
        <f t="shared" si="1"/>
        <v>0.77112475497288135</v>
      </c>
    </row>
    <row r="8" spans="1:6" x14ac:dyDescent="0.3">
      <c r="A8" t="s">
        <v>15</v>
      </c>
      <c r="B8" t="s">
        <v>21</v>
      </c>
      <c r="C8">
        <v>11</v>
      </c>
      <c r="D8">
        <v>2533</v>
      </c>
      <c r="E8">
        <f t="shared" si="0"/>
        <v>4.3426766679826295E-3</v>
      </c>
      <c r="F8">
        <f t="shared" si="1"/>
        <v>0.8096522408663811</v>
      </c>
    </row>
    <row r="9" spans="1:6" x14ac:dyDescent="0.3">
      <c r="A9" t="s">
        <v>15</v>
      </c>
      <c r="B9" t="s">
        <v>22</v>
      </c>
      <c r="C9">
        <v>9</v>
      </c>
      <c r="D9">
        <v>2532</v>
      </c>
      <c r="E9">
        <f t="shared" si="0"/>
        <v>3.5545023696682463E-3</v>
      </c>
      <c r="F9">
        <f t="shared" si="1"/>
        <v>0.66270437078238142</v>
      </c>
    </row>
    <row r="10" spans="1:6" x14ac:dyDescent="0.3">
      <c r="A10" t="s">
        <v>15</v>
      </c>
      <c r="B10" t="s">
        <v>23</v>
      </c>
      <c r="C10">
        <v>2</v>
      </c>
      <c r="D10">
        <v>2687</v>
      </c>
      <c r="E10">
        <f t="shared" si="0"/>
        <v>7.4432452549311504E-4</v>
      </c>
      <c r="F10">
        <f t="shared" si="1"/>
        <v>0.13877248205937973</v>
      </c>
    </row>
    <row r="11" spans="1:6" x14ac:dyDescent="0.3">
      <c r="A11" t="s">
        <v>15</v>
      </c>
      <c r="B11" t="s">
        <v>24</v>
      </c>
      <c r="C11">
        <v>9</v>
      </c>
      <c r="D11">
        <v>2494</v>
      </c>
      <c r="E11">
        <f t="shared" si="0"/>
        <v>3.6086607858861267E-3</v>
      </c>
      <c r="F11">
        <f t="shared" si="1"/>
        <v>0.67280171083439855</v>
      </c>
    </row>
    <row r="12" spans="1:6" x14ac:dyDescent="0.3">
      <c r="A12" t="s">
        <v>15</v>
      </c>
      <c r="B12" t="s">
        <v>25</v>
      </c>
      <c r="C12">
        <v>11</v>
      </c>
      <c r="D12">
        <v>2550</v>
      </c>
      <c r="E12">
        <f t="shared" si="0"/>
        <v>4.3137254901960782E-3</v>
      </c>
      <c r="F12">
        <f t="shared" si="1"/>
        <v>0.80425455926060518</v>
      </c>
    </row>
    <row r="13" spans="1:6" x14ac:dyDescent="0.3">
      <c r="A13" t="s">
        <v>15</v>
      </c>
      <c r="B13" t="s">
        <v>26</v>
      </c>
      <c r="C13">
        <v>4</v>
      </c>
      <c r="D13">
        <v>2550</v>
      </c>
      <c r="E13">
        <f t="shared" si="0"/>
        <v>1.5686274509803921E-3</v>
      </c>
      <c r="F13">
        <f t="shared" si="1"/>
        <v>0.29245620336749278</v>
      </c>
    </row>
    <row r="14" spans="1:6" x14ac:dyDescent="0.3">
      <c r="A14" t="s">
        <v>15</v>
      </c>
      <c r="B14" t="s">
        <v>27</v>
      </c>
      <c r="C14">
        <v>10</v>
      </c>
      <c r="D14">
        <v>2371</v>
      </c>
      <c r="E14">
        <f t="shared" si="0"/>
        <v>4.2176296921130323E-3</v>
      </c>
      <c r="F14">
        <f t="shared" si="1"/>
        <v>0.7863383789404329</v>
      </c>
    </row>
    <row r="15" spans="1:6" x14ac:dyDescent="0.3">
      <c r="A15" t="s">
        <v>28</v>
      </c>
      <c r="B15" t="s">
        <v>16</v>
      </c>
      <c r="C15">
        <v>5</v>
      </c>
      <c r="D15">
        <v>2209</v>
      </c>
      <c r="E15">
        <f t="shared" si="0"/>
        <v>2.2634676324128564E-3</v>
      </c>
      <c r="F15">
        <f t="shared" si="1"/>
        <v>0.42200278326567825</v>
      </c>
    </row>
    <row r="16" spans="1:6" x14ac:dyDescent="0.3">
      <c r="A16" t="s">
        <v>28</v>
      </c>
      <c r="B16" t="s">
        <v>16</v>
      </c>
      <c r="C16">
        <v>5</v>
      </c>
      <c r="D16">
        <v>2171</v>
      </c>
      <c r="E16">
        <f t="shared" si="0"/>
        <v>2.3030861354214646E-3</v>
      </c>
      <c r="F16">
        <f t="shared" si="1"/>
        <v>0.42938928983596647</v>
      </c>
    </row>
    <row r="17" spans="1:6" x14ac:dyDescent="0.3">
      <c r="A17" t="s">
        <v>28</v>
      </c>
      <c r="B17" t="s">
        <v>17</v>
      </c>
      <c r="C17">
        <v>8</v>
      </c>
      <c r="D17">
        <v>2378</v>
      </c>
      <c r="E17">
        <f t="shared" si="0"/>
        <v>3.3641715727502101E-3</v>
      </c>
      <c r="F17">
        <f t="shared" si="1"/>
        <v>0.62721893909765059</v>
      </c>
    </row>
    <row r="18" spans="1:6" x14ac:dyDescent="0.3">
      <c r="A18" t="s">
        <v>28</v>
      </c>
      <c r="B18" t="s">
        <v>18</v>
      </c>
      <c r="C18">
        <v>13</v>
      </c>
      <c r="D18">
        <v>2222</v>
      </c>
      <c r="E18">
        <f t="shared" si="0"/>
        <v>5.8505850585058505E-3</v>
      </c>
      <c r="F18">
        <f t="shared" si="1"/>
        <v>1.0907879322268661</v>
      </c>
    </row>
    <row r="19" spans="1:6" x14ac:dyDescent="0.3">
      <c r="A19" t="s">
        <v>28</v>
      </c>
      <c r="B19" t="s">
        <v>19</v>
      </c>
      <c r="C19">
        <v>2</v>
      </c>
      <c r="D19">
        <v>2503</v>
      </c>
      <c r="E19">
        <f t="shared" si="0"/>
        <v>7.9904115061925688E-4</v>
      </c>
      <c r="F19">
        <f t="shared" si="1"/>
        <v>0.14897389504336928</v>
      </c>
    </row>
    <row r="20" spans="1:6" x14ac:dyDescent="0.3">
      <c r="A20" t="s">
        <v>28</v>
      </c>
      <c r="B20" t="s">
        <v>20</v>
      </c>
      <c r="C20">
        <v>5</v>
      </c>
      <c r="D20">
        <v>2346</v>
      </c>
      <c r="E20">
        <f t="shared" si="0"/>
        <v>2.1312872975277068E-3</v>
      </c>
      <c r="F20">
        <f t="shared" si="1"/>
        <v>0.39735897196670217</v>
      </c>
    </row>
    <row r="21" spans="1:6" x14ac:dyDescent="0.3">
      <c r="A21" t="s">
        <v>28</v>
      </c>
      <c r="B21" t="s">
        <v>21</v>
      </c>
      <c r="C21">
        <v>6</v>
      </c>
      <c r="D21">
        <v>2274</v>
      </c>
      <c r="E21">
        <f t="shared" si="0"/>
        <v>2.6385224274406332E-3</v>
      </c>
      <c r="F21">
        <f t="shared" si="1"/>
        <v>0.4919283104136587</v>
      </c>
    </row>
    <row r="22" spans="1:6" x14ac:dyDescent="0.3">
      <c r="A22" t="s">
        <v>28</v>
      </c>
      <c r="B22" t="s">
        <v>22</v>
      </c>
      <c r="C22">
        <v>5</v>
      </c>
      <c r="D22">
        <v>2439</v>
      </c>
      <c r="E22">
        <f t="shared" si="0"/>
        <v>2.050020500205002E-3</v>
      </c>
      <c r="F22">
        <f t="shared" si="1"/>
        <v>0.38220752285112064</v>
      </c>
    </row>
    <row r="23" spans="1:6" x14ac:dyDescent="0.3">
      <c r="A23" t="s">
        <v>28</v>
      </c>
      <c r="B23" t="s">
        <v>23</v>
      </c>
      <c r="C23">
        <v>8</v>
      </c>
      <c r="D23">
        <v>2745</v>
      </c>
      <c r="E23">
        <f t="shared" si="0"/>
        <v>2.9143897996357013E-3</v>
      </c>
      <c r="F23">
        <f t="shared" si="1"/>
        <v>0.54336125215818332</v>
      </c>
    </row>
    <row r="24" spans="1:6" x14ac:dyDescent="0.3">
      <c r="A24" t="s">
        <v>28</v>
      </c>
      <c r="B24" t="s">
        <v>24</v>
      </c>
      <c r="C24">
        <v>5</v>
      </c>
      <c r="D24">
        <v>2202</v>
      </c>
      <c r="E24">
        <f t="shared" si="0"/>
        <v>2.270663033605813E-3</v>
      </c>
      <c r="F24">
        <f t="shared" si="1"/>
        <v>0.42334429983373451</v>
      </c>
    </row>
    <row r="25" spans="1:6" x14ac:dyDescent="0.3">
      <c r="A25" t="s">
        <v>28</v>
      </c>
      <c r="B25" t="s">
        <v>25</v>
      </c>
      <c r="C25">
        <v>3</v>
      </c>
      <c r="D25">
        <v>2462</v>
      </c>
      <c r="E25">
        <f t="shared" si="0"/>
        <v>1.2185215272136475E-3</v>
      </c>
      <c r="F25">
        <f t="shared" si="1"/>
        <v>0.22718216447616979</v>
      </c>
    </row>
    <row r="26" spans="1:6" x14ac:dyDescent="0.3">
      <c r="A26" t="s">
        <v>28</v>
      </c>
      <c r="B26" t="s">
        <v>26</v>
      </c>
      <c r="C26">
        <v>7</v>
      </c>
      <c r="D26">
        <v>2462</v>
      </c>
      <c r="E26">
        <f t="shared" si="0"/>
        <v>2.843216896831844E-3</v>
      </c>
      <c r="F26">
        <f t="shared" si="1"/>
        <v>0.53009171711106284</v>
      </c>
    </row>
    <row r="27" spans="1:6" x14ac:dyDescent="0.3">
      <c r="A27" t="s">
        <v>28</v>
      </c>
      <c r="B27" t="s">
        <v>27</v>
      </c>
      <c r="C27">
        <v>13</v>
      </c>
      <c r="D27">
        <v>2371</v>
      </c>
      <c r="E27">
        <f t="shared" si="0"/>
        <v>5.482918599746942E-3</v>
      </c>
      <c r="F27">
        <f t="shared" si="1"/>
        <v>1.0222398926225629</v>
      </c>
    </row>
    <row r="28" spans="1:6" x14ac:dyDescent="0.3">
      <c r="A28" t="s">
        <v>29</v>
      </c>
      <c r="B28" t="s">
        <v>16</v>
      </c>
      <c r="C28">
        <v>12</v>
      </c>
      <c r="D28">
        <v>2555</v>
      </c>
      <c r="E28">
        <f t="shared" si="0"/>
        <v>4.6966731898238747E-3</v>
      </c>
      <c r="F28">
        <f t="shared" si="1"/>
        <v>0.87565164609053614</v>
      </c>
    </row>
    <row r="29" spans="1:6" x14ac:dyDescent="0.3">
      <c r="A29" t="s">
        <v>29</v>
      </c>
      <c r="B29" t="s">
        <v>16</v>
      </c>
      <c r="C29">
        <v>12</v>
      </c>
      <c r="D29">
        <v>1984</v>
      </c>
      <c r="E29">
        <f t="shared" si="0"/>
        <v>6.0483870967741934E-3</v>
      </c>
      <c r="F29">
        <f t="shared" si="1"/>
        <v>1.1276663083474394</v>
      </c>
    </row>
    <row r="30" spans="1:6" x14ac:dyDescent="0.3">
      <c r="A30" t="s">
        <v>29</v>
      </c>
      <c r="B30" t="s">
        <v>17</v>
      </c>
      <c r="C30">
        <v>3</v>
      </c>
      <c r="D30">
        <v>1893</v>
      </c>
      <c r="E30">
        <f t="shared" si="0"/>
        <v>1.5847860538827259E-3</v>
      </c>
      <c r="F30">
        <f t="shared" si="1"/>
        <v>0.29546882669853669</v>
      </c>
    </row>
    <row r="31" spans="1:6" x14ac:dyDescent="0.3">
      <c r="A31" t="s">
        <v>29</v>
      </c>
      <c r="B31" t="s">
        <v>18</v>
      </c>
      <c r="C31">
        <v>9</v>
      </c>
      <c r="D31">
        <v>2076</v>
      </c>
      <c r="E31">
        <f t="shared" si="0"/>
        <v>4.335260115606936E-3</v>
      </c>
      <c r="F31">
        <f t="shared" si="1"/>
        <v>0.80826949268833803</v>
      </c>
    </row>
    <row r="32" spans="1:6" x14ac:dyDescent="0.3">
      <c r="A32" t="s">
        <v>29</v>
      </c>
      <c r="B32" t="s">
        <v>19</v>
      </c>
      <c r="C32">
        <v>1</v>
      </c>
      <c r="D32">
        <v>2564</v>
      </c>
      <c r="E32">
        <f t="shared" si="0"/>
        <v>3.9001560062402497E-4</v>
      </c>
      <c r="F32">
        <f t="shared" si="1"/>
        <v>7.2714832155529124E-2</v>
      </c>
    </row>
    <row r="33" spans="1:6" x14ac:dyDescent="0.3">
      <c r="A33" t="s">
        <v>29</v>
      </c>
      <c r="B33" t="s">
        <v>20</v>
      </c>
      <c r="C33">
        <v>4</v>
      </c>
      <c r="D33">
        <v>2094</v>
      </c>
      <c r="E33">
        <f t="shared" si="0"/>
        <v>1.9102196752626551E-3</v>
      </c>
      <c r="F33">
        <f t="shared" si="1"/>
        <v>0.3561429410635657</v>
      </c>
    </row>
    <row r="34" spans="1:6" x14ac:dyDescent="0.3">
      <c r="A34" t="s">
        <v>29</v>
      </c>
      <c r="B34" t="s">
        <v>21</v>
      </c>
      <c r="C34">
        <v>8</v>
      </c>
      <c r="D34">
        <v>2374</v>
      </c>
      <c r="E34">
        <f t="shared" si="0"/>
        <v>3.3698399326032012E-3</v>
      </c>
      <c r="F34">
        <f t="shared" si="1"/>
        <v>0.62827575281137871</v>
      </c>
    </row>
    <row r="35" spans="1:6" x14ac:dyDescent="0.3">
      <c r="A35" t="s">
        <v>29</v>
      </c>
      <c r="B35" t="s">
        <v>22</v>
      </c>
      <c r="C35">
        <v>4</v>
      </c>
      <c r="D35">
        <v>2605</v>
      </c>
      <c r="E35">
        <f t="shared" si="0"/>
        <v>1.5355086372360845E-3</v>
      </c>
      <c r="F35">
        <f t="shared" si="1"/>
        <v>0.286281504256087</v>
      </c>
    </row>
    <row r="36" spans="1:6" x14ac:dyDescent="0.3">
      <c r="A36" t="s">
        <v>29</v>
      </c>
      <c r="B36" t="s">
        <v>23</v>
      </c>
      <c r="C36">
        <v>10</v>
      </c>
      <c r="D36">
        <v>2601</v>
      </c>
      <c r="E36">
        <f t="shared" si="0"/>
        <v>3.8446751249519417E-3</v>
      </c>
      <c r="F36">
        <f t="shared" si="1"/>
        <v>0.71680442001836475</v>
      </c>
    </row>
    <row r="37" spans="1:6" x14ac:dyDescent="0.3">
      <c r="A37" t="s">
        <v>29</v>
      </c>
      <c r="B37" t="s">
        <v>24</v>
      </c>
      <c r="C37">
        <v>11</v>
      </c>
      <c r="D37">
        <v>2282</v>
      </c>
      <c r="E37">
        <f t="shared" si="0"/>
        <v>4.8203330411919366E-3</v>
      </c>
      <c r="F37">
        <f t="shared" si="1"/>
        <v>0.89870689137359472</v>
      </c>
    </row>
    <row r="38" spans="1:6" x14ac:dyDescent="0.3">
      <c r="A38" t="s">
        <v>29</v>
      </c>
      <c r="B38" t="s">
        <v>25</v>
      </c>
      <c r="C38">
        <v>9</v>
      </c>
      <c r="D38">
        <v>2008</v>
      </c>
      <c r="E38">
        <f t="shared" si="0"/>
        <v>4.4820717131474107E-3</v>
      </c>
      <c r="F38">
        <f t="shared" si="1"/>
        <v>0.83564116873555283</v>
      </c>
    </row>
    <row r="39" spans="1:6" x14ac:dyDescent="0.3">
      <c r="A39" t="s">
        <v>29</v>
      </c>
      <c r="B39" t="s">
        <v>26</v>
      </c>
      <c r="C39">
        <v>11</v>
      </c>
      <c r="D39">
        <v>2008</v>
      </c>
      <c r="E39">
        <f t="shared" si="0"/>
        <v>5.4780876494023908E-3</v>
      </c>
      <c r="F39">
        <f t="shared" si="1"/>
        <v>1.0213392062323423</v>
      </c>
    </row>
    <row r="40" spans="1:6" x14ac:dyDescent="0.3">
      <c r="A40" t="s">
        <v>29</v>
      </c>
      <c r="B40" t="s">
        <v>27</v>
      </c>
      <c r="C40">
        <v>15</v>
      </c>
      <c r="D40">
        <v>2482</v>
      </c>
      <c r="E40">
        <f t="shared" si="0"/>
        <v>6.0435132957292505E-3</v>
      </c>
      <c r="F40">
        <f t="shared" si="1"/>
        <v>1.126757632837087</v>
      </c>
    </row>
    <row r="41" spans="1:6" x14ac:dyDescent="0.3">
      <c r="A41" t="s">
        <v>30</v>
      </c>
      <c r="B41" t="s">
        <v>16</v>
      </c>
      <c r="C41">
        <v>10</v>
      </c>
      <c r="D41">
        <v>2752</v>
      </c>
      <c r="E41">
        <f t="shared" si="0"/>
        <v>3.6337209302325581E-3</v>
      </c>
      <c r="F41">
        <f t="shared" si="1"/>
        <v>0.6774739449374152</v>
      </c>
    </row>
    <row r="42" spans="1:6" x14ac:dyDescent="0.3">
      <c r="A42" t="s">
        <v>30</v>
      </c>
      <c r="B42" t="s">
        <v>16</v>
      </c>
      <c r="C42">
        <v>10</v>
      </c>
      <c r="D42">
        <v>1969</v>
      </c>
      <c r="E42">
        <f t="shared" si="0"/>
        <v>5.0787201625190452E-3</v>
      </c>
      <c r="F42">
        <f t="shared" si="1"/>
        <v>0.94688080064386315</v>
      </c>
    </row>
    <row r="43" spans="1:6" x14ac:dyDescent="0.3">
      <c r="A43" t="s">
        <v>30</v>
      </c>
      <c r="B43" t="s">
        <v>17</v>
      </c>
      <c r="C43">
        <v>4</v>
      </c>
      <c r="D43">
        <v>1872</v>
      </c>
      <c r="E43">
        <f t="shared" si="0"/>
        <v>2.136752136752137E-3</v>
      </c>
      <c r="F43">
        <f t="shared" si="1"/>
        <v>0.39837784112559121</v>
      </c>
    </row>
    <row r="44" spans="1:6" x14ac:dyDescent="0.3">
      <c r="A44" t="s">
        <v>30</v>
      </c>
      <c r="B44" t="s">
        <v>18</v>
      </c>
      <c r="C44">
        <v>10</v>
      </c>
      <c r="D44">
        <v>1989</v>
      </c>
      <c r="E44">
        <f t="shared" si="0"/>
        <v>5.0276520864756162E-3</v>
      </c>
      <c r="F44">
        <f t="shared" si="1"/>
        <v>0.93735962617786162</v>
      </c>
    </row>
    <row r="45" spans="1:6" x14ac:dyDescent="0.3">
      <c r="A45" t="s">
        <v>30</v>
      </c>
      <c r="B45" t="s">
        <v>19</v>
      </c>
      <c r="C45">
        <v>16</v>
      </c>
      <c r="D45">
        <v>2668</v>
      </c>
      <c r="E45">
        <f t="shared" si="0"/>
        <v>5.9970014992503746E-3</v>
      </c>
      <c r="F45">
        <f t="shared" si="1"/>
        <v>1.1180859349132033</v>
      </c>
    </row>
    <row r="46" spans="1:6" x14ac:dyDescent="0.3">
      <c r="A46" t="s">
        <v>30</v>
      </c>
      <c r="B46" t="s">
        <v>20</v>
      </c>
      <c r="C46">
        <v>13</v>
      </c>
      <c r="D46">
        <v>2482</v>
      </c>
      <c r="E46">
        <f t="shared" si="0"/>
        <v>5.2377115229653506E-3</v>
      </c>
      <c r="F46">
        <f t="shared" si="1"/>
        <v>0.97652328179214209</v>
      </c>
    </row>
    <row r="47" spans="1:6" x14ac:dyDescent="0.3">
      <c r="A47" t="s">
        <v>30</v>
      </c>
      <c r="B47" t="s">
        <v>21</v>
      </c>
      <c r="C47">
        <v>10</v>
      </c>
      <c r="D47">
        <v>2346</v>
      </c>
      <c r="E47">
        <f t="shared" si="0"/>
        <v>4.2625745950554137E-3</v>
      </c>
      <c r="F47">
        <f t="shared" si="1"/>
        <v>0.79471794393340434</v>
      </c>
    </row>
    <row r="48" spans="1:6" x14ac:dyDescent="0.3">
      <c r="A48" t="s">
        <v>30</v>
      </c>
      <c r="B48" t="s">
        <v>22</v>
      </c>
      <c r="C48">
        <v>10</v>
      </c>
      <c r="D48">
        <v>2707</v>
      </c>
      <c r="E48">
        <f t="shared" si="0"/>
        <v>3.6941263391207981E-3</v>
      </c>
      <c r="F48">
        <f t="shared" si="1"/>
        <v>0.68873597948569143</v>
      </c>
    </row>
    <row r="49" spans="1:6" x14ac:dyDescent="0.3">
      <c r="A49" t="s">
        <v>30</v>
      </c>
      <c r="B49" t="s">
        <v>23</v>
      </c>
      <c r="C49">
        <v>9</v>
      </c>
      <c r="D49">
        <v>2585</v>
      </c>
      <c r="E49">
        <f t="shared" si="0"/>
        <v>3.4816247582205029E-3</v>
      </c>
      <c r="F49">
        <f t="shared" si="1"/>
        <v>0.64911700844138875</v>
      </c>
    </row>
    <row r="50" spans="1:6" x14ac:dyDescent="0.3">
      <c r="A50" t="s">
        <v>30</v>
      </c>
      <c r="B50" t="s">
        <v>24</v>
      </c>
      <c r="C50">
        <v>8</v>
      </c>
      <c r="D50">
        <v>2416</v>
      </c>
      <c r="E50">
        <f t="shared" si="0"/>
        <v>3.3112582781456954E-3</v>
      </c>
      <c r="F50">
        <f t="shared" si="1"/>
        <v>0.61735374055224057</v>
      </c>
    </row>
    <row r="51" spans="1:6" x14ac:dyDescent="0.3">
      <c r="A51" t="s">
        <v>30</v>
      </c>
      <c r="B51" t="s">
        <v>25</v>
      </c>
      <c r="C51">
        <v>14</v>
      </c>
      <c r="D51">
        <v>2420</v>
      </c>
      <c r="E51">
        <f t="shared" si="0"/>
        <v>5.7851239669421484E-3</v>
      </c>
      <c r="F51">
        <f t="shared" si="1"/>
        <v>1.0785833120061459</v>
      </c>
    </row>
    <row r="52" spans="1:6" x14ac:dyDescent="0.3">
      <c r="A52" t="s">
        <v>30</v>
      </c>
      <c r="B52" t="s">
        <v>26</v>
      </c>
      <c r="C52">
        <v>4</v>
      </c>
      <c r="D52">
        <v>2420</v>
      </c>
      <c r="E52">
        <f t="shared" si="0"/>
        <v>1.652892561983471E-3</v>
      </c>
      <c r="F52">
        <f t="shared" si="1"/>
        <v>0.30816666057318454</v>
      </c>
    </row>
    <row r="53" spans="1:6" x14ac:dyDescent="0.3">
      <c r="A53" t="s">
        <v>30</v>
      </c>
      <c r="B53" t="s">
        <v>27</v>
      </c>
      <c r="C53">
        <v>9</v>
      </c>
      <c r="D53">
        <v>2454</v>
      </c>
      <c r="E53">
        <f t="shared" si="0"/>
        <v>3.667481662591687E-3</v>
      </c>
      <c r="F53">
        <f t="shared" si="1"/>
        <v>0.68376832388793396</v>
      </c>
    </row>
    <row r="54" spans="1:6" x14ac:dyDescent="0.3">
      <c r="A54" t="s">
        <v>31</v>
      </c>
      <c r="B54" t="s">
        <v>16</v>
      </c>
      <c r="C54">
        <v>12</v>
      </c>
      <c r="D54">
        <v>2105</v>
      </c>
      <c r="E54">
        <f t="shared" si="0"/>
        <v>5.7007125890736346E-3</v>
      </c>
      <c r="F54">
        <f t="shared" si="1"/>
        <v>1.0628455846847127</v>
      </c>
    </row>
    <row r="55" spans="1:6" x14ac:dyDescent="0.3">
      <c r="A55" t="s">
        <v>31</v>
      </c>
      <c r="B55" t="s">
        <v>16</v>
      </c>
      <c r="C55">
        <v>12</v>
      </c>
      <c r="D55">
        <v>2040</v>
      </c>
      <c r="E55">
        <f t="shared" si="0"/>
        <v>5.8823529411764705E-3</v>
      </c>
      <c r="F55">
        <f t="shared" si="1"/>
        <v>1.0967107626280981</v>
      </c>
    </row>
    <row r="56" spans="1:6" x14ac:dyDescent="0.3">
      <c r="A56" t="s">
        <v>31</v>
      </c>
      <c r="B56" t="s">
        <v>17</v>
      </c>
      <c r="C56">
        <v>12</v>
      </c>
      <c r="D56">
        <v>2405</v>
      </c>
      <c r="E56">
        <f t="shared" si="0"/>
        <v>4.9896049896049899E-3</v>
      </c>
      <c r="F56">
        <f t="shared" si="1"/>
        <v>0.93026609387165071</v>
      </c>
    </row>
    <row r="57" spans="1:6" x14ac:dyDescent="0.3">
      <c r="A57" t="s">
        <v>31</v>
      </c>
      <c r="B57" t="s">
        <v>18</v>
      </c>
      <c r="C57">
        <v>12</v>
      </c>
      <c r="D57">
        <v>2309</v>
      </c>
      <c r="E57">
        <f t="shared" si="0"/>
        <v>5.1970550021654396E-3</v>
      </c>
      <c r="F57">
        <f t="shared" si="1"/>
        <v>0.96894324632365525</v>
      </c>
    </row>
    <row r="58" spans="1:6" x14ac:dyDescent="0.3">
      <c r="A58" t="s">
        <v>31</v>
      </c>
      <c r="B58" t="s">
        <v>19</v>
      </c>
      <c r="C58">
        <v>11</v>
      </c>
      <c r="D58">
        <v>2506</v>
      </c>
      <c r="E58">
        <f t="shared" si="0"/>
        <v>4.3894652833200319E-3</v>
      </c>
      <c r="F58">
        <f t="shared" si="1"/>
        <v>0.81837554912791033</v>
      </c>
    </row>
    <row r="59" spans="1:6" x14ac:dyDescent="0.3">
      <c r="A59" t="s">
        <v>31</v>
      </c>
      <c r="B59" t="s">
        <v>20</v>
      </c>
      <c r="C59">
        <v>6</v>
      </c>
      <c r="D59">
        <v>2139</v>
      </c>
      <c r="E59">
        <f t="shared" si="0"/>
        <v>2.8050490883590462E-3</v>
      </c>
      <c r="F59">
        <f t="shared" si="1"/>
        <v>0.52297567923359511</v>
      </c>
    </row>
    <row r="60" spans="1:6" x14ac:dyDescent="0.3">
      <c r="A60" t="s">
        <v>31</v>
      </c>
      <c r="B60" t="s">
        <v>21</v>
      </c>
      <c r="C60">
        <v>11</v>
      </c>
      <c r="D60">
        <v>2404</v>
      </c>
      <c r="E60">
        <f t="shared" si="0"/>
        <v>4.5757071547420968E-3</v>
      </c>
      <c r="F60">
        <f t="shared" si="1"/>
        <v>0.85309863815080833</v>
      </c>
    </row>
    <row r="61" spans="1:6" x14ac:dyDescent="0.3">
      <c r="A61" t="s">
        <v>31</v>
      </c>
      <c r="B61" t="s">
        <v>22</v>
      </c>
      <c r="C61">
        <v>6</v>
      </c>
      <c r="D61">
        <v>2729</v>
      </c>
      <c r="E61">
        <f t="shared" si="0"/>
        <v>2.1986075485525836E-3</v>
      </c>
      <c r="F61">
        <f t="shared" si="1"/>
        <v>0.40991021541980949</v>
      </c>
    </row>
    <row r="62" spans="1:6" x14ac:dyDescent="0.3">
      <c r="A62" t="s">
        <v>31</v>
      </c>
      <c r="B62" t="s">
        <v>23</v>
      </c>
      <c r="C62">
        <v>4</v>
      </c>
      <c r="D62">
        <v>2516</v>
      </c>
      <c r="E62">
        <f t="shared" si="0"/>
        <v>1.589825119236884E-3</v>
      </c>
      <c r="F62">
        <f t="shared" si="1"/>
        <v>0.29640831422381031</v>
      </c>
    </row>
    <row r="63" spans="1:6" x14ac:dyDescent="0.3">
      <c r="A63" t="s">
        <v>31</v>
      </c>
      <c r="B63" t="s">
        <v>24</v>
      </c>
      <c r="C63">
        <v>5</v>
      </c>
      <c r="D63">
        <v>2349</v>
      </c>
      <c r="E63">
        <f t="shared" si="0"/>
        <v>2.1285653469561515E-3</v>
      </c>
      <c r="F63">
        <f t="shared" si="1"/>
        <v>0.39685148924388391</v>
      </c>
    </row>
    <row r="64" spans="1:6" x14ac:dyDescent="0.3">
      <c r="A64" t="s">
        <v>31</v>
      </c>
      <c r="B64" t="s">
        <v>25</v>
      </c>
      <c r="C64">
        <v>11</v>
      </c>
      <c r="D64">
        <v>2613</v>
      </c>
      <c r="E64">
        <f t="shared" si="0"/>
        <v>4.2097206276310757E-3</v>
      </c>
      <c r="F64">
        <f t="shared" si="1"/>
        <v>0.78486380639668707</v>
      </c>
    </row>
    <row r="65" spans="1:6" x14ac:dyDescent="0.3">
      <c r="A65" t="s">
        <v>31</v>
      </c>
      <c r="B65" t="s">
        <v>26</v>
      </c>
      <c r="C65">
        <v>12</v>
      </c>
      <c r="D65">
        <v>2613</v>
      </c>
      <c r="E65">
        <f t="shared" si="0"/>
        <v>4.5924225028702642E-3</v>
      </c>
      <c r="F65">
        <f t="shared" si="1"/>
        <v>0.85621506152365856</v>
      </c>
    </row>
    <row r="66" spans="1:6" x14ac:dyDescent="0.3">
      <c r="A66" t="s">
        <v>31</v>
      </c>
      <c r="B66" t="s">
        <v>27</v>
      </c>
      <c r="C66">
        <v>11</v>
      </c>
      <c r="D66">
        <v>2872</v>
      </c>
      <c r="E66">
        <f t="shared" si="0"/>
        <v>3.8300835654596099E-3</v>
      </c>
      <c r="F66">
        <f t="shared" si="1"/>
        <v>0.71408395756077403</v>
      </c>
    </row>
    <row r="67" spans="1:6" x14ac:dyDescent="0.3">
      <c r="A67" t="s">
        <v>32</v>
      </c>
      <c r="B67" t="s">
        <v>16</v>
      </c>
      <c r="C67">
        <v>6</v>
      </c>
      <c r="D67">
        <v>2793</v>
      </c>
      <c r="E67">
        <f t="shared" ref="E67:E130" si="2">C67/D67</f>
        <v>2.1482277121374865E-3</v>
      </c>
      <c r="F67">
        <f t="shared" ref="F67:F130" si="3">E67/0.005363632</f>
        <v>0.4005173569211099</v>
      </c>
    </row>
    <row r="68" spans="1:6" x14ac:dyDescent="0.3">
      <c r="A68" t="s">
        <v>32</v>
      </c>
      <c r="B68" t="s">
        <v>16</v>
      </c>
      <c r="C68">
        <v>6</v>
      </c>
      <c r="D68">
        <v>1759</v>
      </c>
      <c r="E68">
        <f t="shared" si="2"/>
        <v>3.4110289937464467E-3</v>
      </c>
      <c r="F68">
        <f t="shared" si="3"/>
        <v>0.63595507554329722</v>
      </c>
    </row>
    <row r="69" spans="1:6" x14ac:dyDescent="0.3">
      <c r="A69" t="s">
        <v>32</v>
      </c>
      <c r="B69" t="s">
        <v>17</v>
      </c>
      <c r="C69">
        <v>5</v>
      </c>
      <c r="D69">
        <v>2036</v>
      </c>
      <c r="E69">
        <f t="shared" si="2"/>
        <v>2.455795677799607E-3</v>
      </c>
      <c r="F69">
        <f t="shared" si="3"/>
        <v>0.45786058361192694</v>
      </c>
    </row>
    <row r="70" spans="1:6" x14ac:dyDescent="0.3">
      <c r="A70" t="s">
        <v>32</v>
      </c>
      <c r="B70" t="s">
        <v>18</v>
      </c>
      <c r="C70">
        <v>6</v>
      </c>
      <c r="D70">
        <v>2728</v>
      </c>
      <c r="E70">
        <f t="shared" si="2"/>
        <v>2.1994134897360706E-3</v>
      </c>
      <c r="F70">
        <f t="shared" si="3"/>
        <v>0.41006047576270532</v>
      </c>
    </row>
    <row r="71" spans="1:6" x14ac:dyDescent="0.3">
      <c r="A71" t="s">
        <v>32</v>
      </c>
      <c r="B71" t="s">
        <v>19</v>
      </c>
      <c r="C71">
        <v>15</v>
      </c>
      <c r="D71">
        <v>2533</v>
      </c>
      <c r="E71">
        <f t="shared" si="2"/>
        <v>5.9218318199763123E-3</v>
      </c>
      <c r="F71">
        <f t="shared" si="3"/>
        <v>1.104071237545065</v>
      </c>
    </row>
    <row r="72" spans="1:6" x14ac:dyDescent="0.3">
      <c r="A72" t="s">
        <v>32</v>
      </c>
      <c r="B72" t="s">
        <v>20</v>
      </c>
      <c r="C72">
        <v>5</v>
      </c>
      <c r="D72">
        <v>2451</v>
      </c>
      <c r="E72">
        <f t="shared" si="2"/>
        <v>2.0399836801305591E-3</v>
      </c>
      <c r="F72">
        <f t="shared" si="3"/>
        <v>0.3803362497894261</v>
      </c>
    </row>
    <row r="73" spans="1:6" x14ac:dyDescent="0.3">
      <c r="A73" t="s">
        <v>32</v>
      </c>
      <c r="B73" t="s">
        <v>21</v>
      </c>
      <c r="C73">
        <v>8</v>
      </c>
      <c r="D73">
        <v>2624</v>
      </c>
      <c r="E73">
        <f t="shared" si="2"/>
        <v>3.0487804878048782E-3</v>
      </c>
      <c r="F73">
        <f t="shared" si="3"/>
        <v>0.56841716355724592</v>
      </c>
    </row>
    <row r="74" spans="1:6" x14ac:dyDescent="0.3">
      <c r="A74" t="s">
        <v>32</v>
      </c>
      <c r="B74" t="s">
        <v>22</v>
      </c>
      <c r="C74">
        <v>12</v>
      </c>
      <c r="D74">
        <v>2576</v>
      </c>
      <c r="E74">
        <f t="shared" si="2"/>
        <v>4.658385093167702E-3</v>
      </c>
      <c r="F74">
        <f t="shared" si="3"/>
        <v>0.8685131815843633</v>
      </c>
    </row>
    <row r="75" spans="1:6" x14ac:dyDescent="0.3">
      <c r="A75" t="s">
        <v>32</v>
      </c>
      <c r="B75" t="s">
        <v>23</v>
      </c>
      <c r="C75">
        <v>9</v>
      </c>
      <c r="D75">
        <v>2622</v>
      </c>
      <c r="E75">
        <f t="shared" si="2"/>
        <v>3.4324942791762012E-3</v>
      </c>
      <c r="F75">
        <f t="shared" si="3"/>
        <v>0.63995708116742556</v>
      </c>
    </row>
    <row r="76" spans="1:6" x14ac:dyDescent="0.3">
      <c r="A76" t="s">
        <v>32</v>
      </c>
      <c r="B76" t="s">
        <v>24</v>
      </c>
      <c r="C76">
        <v>10</v>
      </c>
      <c r="D76">
        <v>2419</v>
      </c>
      <c r="E76">
        <f t="shared" si="2"/>
        <v>4.1339396444811903E-3</v>
      </c>
      <c r="F76">
        <f t="shared" si="3"/>
        <v>0.7707351370267741</v>
      </c>
    </row>
    <row r="77" spans="1:6" x14ac:dyDescent="0.3">
      <c r="A77" t="s">
        <v>32</v>
      </c>
      <c r="B77" t="s">
        <v>25</v>
      </c>
      <c r="C77">
        <v>9</v>
      </c>
      <c r="D77">
        <v>2454</v>
      </c>
      <c r="E77">
        <f t="shared" si="2"/>
        <v>3.667481662591687E-3</v>
      </c>
      <c r="F77">
        <f t="shared" si="3"/>
        <v>0.68376832388793396</v>
      </c>
    </row>
    <row r="78" spans="1:6" x14ac:dyDescent="0.3">
      <c r="A78" t="s">
        <v>32</v>
      </c>
      <c r="B78" t="s">
        <v>26</v>
      </c>
      <c r="C78">
        <v>10</v>
      </c>
      <c r="D78">
        <v>2454</v>
      </c>
      <c r="E78">
        <f t="shared" si="2"/>
        <v>4.0749796251018742E-3</v>
      </c>
      <c r="F78">
        <f t="shared" si="3"/>
        <v>0.75974258209770429</v>
      </c>
    </row>
    <row r="79" spans="1:6" x14ac:dyDescent="0.3">
      <c r="A79" t="s">
        <v>32</v>
      </c>
      <c r="B79" t="s">
        <v>27</v>
      </c>
      <c r="C79">
        <v>10</v>
      </c>
      <c r="D79">
        <v>2481</v>
      </c>
      <c r="E79">
        <f t="shared" si="2"/>
        <v>4.0306328093510681E-3</v>
      </c>
      <c r="F79">
        <f t="shared" si="3"/>
        <v>0.75147452497693135</v>
      </c>
    </row>
    <row r="80" spans="1:6" x14ac:dyDescent="0.3">
      <c r="A80" t="s">
        <v>33</v>
      </c>
      <c r="B80" t="s">
        <v>16</v>
      </c>
      <c r="C80">
        <v>14</v>
      </c>
      <c r="D80">
        <v>2541</v>
      </c>
      <c r="E80">
        <f t="shared" si="2"/>
        <v>5.5096418732782371E-3</v>
      </c>
      <c r="F80">
        <f t="shared" si="3"/>
        <v>1.0272222019106152</v>
      </c>
    </row>
    <row r="81" spans="1:6" x14ac:dyDescent="0.3">
      <c r="A81" t="s">
        <v>33</v>
      </c>
      <c r="B81" t="s">
        <v>16</v>
      </c>
      <c r="C81">
        <v>14</v>
      </c>
      <c r="D81">
        <v>2159</v>
      </c>
      <c r="E81">
        <f t="shared" si="2"/>
        <v>6.4844835572024084E-3</v>
      </c>
      <c r="F81">
        <f t="shared" si="3"/>
        <v>1.2089724942356985</v>
      </c>
    </row>
    <row r="82" spans="1:6" x14ac:dyDescent="0.3">
      <c r="A82" t="s">
        <v>33</v>
      </c>
      <c r="B82" t="s">
        <v>17</v>
      </c>
      <c r="C82">
        <v>11</v>
      </c>
      <c r="D82">
        <v>2186</v>
      </c>
      <c r="E82">
        <f t="shared" si="2"/>
        <v>5.0320219579139984E-3</v>
      </c>
      <c r="F82">
        <f t="shared" si="3"/>
        <v>0.93817434863428328</v>
      </c>
    </row>
    <row r="83" spans="1:6" x14ac:dyDescent="0.3">
      <c r="A83" t="s">
        <v>33</v>
      </c>
      <c r="B83" t="s">
        <v>18</v>
      </c>
      <c r="C83">
        <v>14</v>
      </c>
      <c r="D83">
        <v>2386</v>
      </c>
      <c r="E83">
        <f t="shared" si="2"/>
        <v>5.86756077116513E-3</v>
      </c>
      <c r="F83">
        <f t="shared" si="3"/>
        <v>1.0939528981789075</v>
      </c>
    </row>
    <row r="84" spans="1:6" x14ac:dyDescent="0.3">
      <c r="A84" t="s">
        <v>33</v>
      </c>
      <c r="B84" t="s">
        <v>19</v>
      </c>
      <c r="C84">
        <v>12</v>
      </c>
      <c r="D84">
        <v>2611</v>
      </c>
      <c r="E84">
        <f t="shared" si="2"/>
        <v>4.5959402527767142E-3</v>
      </c>
      <c r="F84">
        <f t="shared" si="3"/>
        <v>0.85687091373470703</v>
      </c>
    </row>
    <row r="85" spans="1:6" x14ac:dyDescent="0.3">
      <c r="A85" t="s">
        <v>33</v>
      </c>
      <c r="B85" t="s">
        <v>20</v>
      </c>
      <c r="C85">
        <v>5</v>
      </c>
      <c r="D85">
        <v>2175</v>
      </c>
      <c r="E85">
        <f t="shared" si="2"/>
        <v>2.2988505747126436E-3</v>
      </c>
      <c r="F85">
        <f t="shared" si="3"/>
        <v>0.42859960838339461</v>
      </c>
    </row>
    <row r="86" spans="1:6" x14ac:dyDescent="0.3">
      <c r="A86" t="s">
        <v>33</v>
      </c>
      <c r="B86" t="s">
        <v>21</v>
      </c>
      <c r="C86">
        <v>11</v>
      </c>
      <c r="D86">
        <v>2589</v>
      </c>
      <c r="E86">
        <f t="shared" si="2"/>
        <v>4.248744689069139E-3</v>
      </c>
      <c r="F86">
        <f t="shared" si="3"/>
        <v>0.79213948478738638</v>
      </c>
    </row>
    <row r="87" spans="1:6" x14ac:dyDescent="0.3">
      <c r="A87" t="s">
        <v>33</v>
      </c>
      <c r="B87" t="s">
        <v>22</v>
      </c>
      <c r="C87">
        <v>11</v>
      </c>
      <c r="D87">
        <v>2582</v>
      </c>
      <c r="E87">
        <f t="shared" si="2"/>
        <v>4.2602633617350892E-3</v>
      </c>
      <c r="F87">
        <f t="shared" si="3"/>
        <v>0.79428703567565584</v>
      </c>
    </row>
    <row r="88" spans="1:6" x14ac:dyDescent="0.3">
      <c r="A88" t="s">
        <v>33</v>
      </c>
      <c r="B88" t="s">
        <v>23</v>
      </c>
      <c r="C88">
        <v>15</v>
      </c>
      <c r="D88">
        <v>2971</v>
      </c>
      <c r="E88">
        <f t="shared" si="2"/>
        <v>5.0488051161225178E-3</v>
      </c>
      <c r="F88">
        <f t="shared" si="3"/>
        <v>0.94130341457477273</v>
      </c>
    </row>
    <row r="89" spans="1:6" x14ac:dyDescent="0.3">
      <c r="A89" t="s">
        <v>33</v>
      </c>
      <c r="B89" t="s">
        <v>24</v>
      </c>
      <c r="C89">
        <v>2</v>
      </c>
      <c r="D89">
        <v>2433</v>
      </c>
      <c r="E89">
        <f t="shared" si="2"/>
        <v>8.2203041512535961E-4</v>
      </c>
      <c r="F89">
        <f t="shared" si="3"/>
        <v>0.15326003259085627</v>
      </c>
    </row>
    <row r="90" spans="1:6" x14ac:dyDescent="0.3">
      <c r="A90" t="s">
        <v>33</v>
      </c>
      <c r="B90" t="s">
        <v>25</v>
      </c>
      <c r="C90">
        <v>12</v>
      </c>
      <c r="D90">
        <v>2695</v>
      </c>
      <c r="E90">
        <f t="shared" si="2"/>
        <v>4.4526901669758815E-3</v>
      </c>
      <c r="F90">
        <f t="shared" si="3"/>
        <v>0.83016324889102788</v>
      </c>
    </row>
    <row r="91" spans="1:6" x14ac:dyDescent="0.3">
      <c r="A91" t="s">
        <v>33</v>
      </c>
      <c r="B91" t="s">
        <v>26</v>
      </c>
      <c r="C91">
        <v>14</v>
      </c>
      <c r="D91">
        <v>2695</v>
      </c>
      <c r="E91">
        <f t="shared" si="2"/>
        <v>5.1948051948051948E-3</v>
      </c>
      <c r="F91">
        <f t="shared" si="3"/>
        <v>0.96852379037286573</v>
      </c>
    </row>
    <row r="92" spans="1:6" x14ac:dyDescent="0.3">
      <c r="A92" t="s">
        <v>33</v>
      </c>
      <c r="B92" t="s">
        <v>27</v>
      </c>
      <c r="C92">
        <v>17</v>
      </c>
      <c r="D92">
        <v>2828</v>
      </c>
      <c r="E92">
        <f t="shared" si="2"/>
        <v>6.0113154172560116E-3</v>
      </c>
      <c r="F92">
        <f t="shared" si="3"/>
        <v>1.1207546336616703</v>
      </c>
    </row>
    <row r="93" spans="1:6" x14ac:dyDescent="0.3">
      <c r="A93" t="s">
        <v>34</v>
      </c>
      <c r="B93" t="s">
        <v>16</v>
      </c>
      <c r="C93">
        <v>6</v>
      </c>
      <c r="D93">
        <v>2618</v>
      </c>
      <c r="E93">
        <f t="shared" si="2"/>
        <v>2.2918258212375861E-3</v>
      </c>
      <c r="F93">
        <f t="shared" si="3"/>
        <v>0.42728990751744078</v>
      </c>
    </row>
    <row r="94" spans="1:6" x14ac:dyDescent="0.3">
      <c r="A94" t="s">
        <v>34</v>
      </c>
      <c r="B94" t="s">
        <v>16</v>
      </c>
      <c r="C94">
        <v>6</v>
      </c>
      <c r="D94">
        <v>2111</v>
      </c>
      <c r="E94">
        <f t="shared" si="2"/>
        <v>2.8422548555187117E-3</v>
      </c>
      <c r="F94">
        <f t="shared" si="3"/>
        <v>0.52991235333048792</v>
      </c>
    </row>
    <row r="95" spans="1:6" x14ac:dyDescent="0.3">
      <c r="A95" t="s">
        <v>34</v>
      </c>
      <c r="B95" t="s">
        <v>17</v>
      </c>
      <c r="C95">
        <v>6</v>
      </c>
      <c r="D95">
        <v>2024</v>
      </c>
      <c r="E95">
        <f t="shared" si="2"/>
        <v>2.9644268774703555E-3</v>
      </c>
      <c r="F95">
        <f t="shared" si="3"/>
        <v>0.55269020646277667</v>
      </c>
    </row>
    <row r="96" spans="1:6" x14ac:dyDescent="0.3">
      <c r="A96" t="s">
        <v>34</v>
      </c>
      <c r="B96" t="s">
        <v>18</v>
      </c>
      <c r="C96">
        <v>12</v>
      </c>
      <c r="D96">
        <v>2492</v>
      </c>
      <c r="E96">
        <f t="shared" si="2"/>
        <v>4.815409309791332E-3</v>
      </c>
      <c r="F96">
        <f t="shared" si="3"/>
        <v>0.89778890680630807</v>
      </c>
    </row>
    <row r="97" spans="1:6" x14ac:dyDescent="0.3">
      <c r="A97" t="s">
        <v>34</v>
      </c>
      <c r="B97" t="s">
        <v>19</v>
      </c>
      <c r="C97">
        <v>7</v>
      </c>
      <c r="D97">
        <v>2733</v>
      </c>
      <c r="E97">
        <f t="shared" si="2"/>
        <v>2.561287961946579E-3</v>
      </c>
      <c r="F97">
        <f t="shared" si="3"/>
        <v>0.4775286525896219</v>
      </c>
    </row>
    <row r="98" spans="1:6" x14ac:dyDescent="0.3">
      <c r="A98" t="s">
        <v>34</v>
      </c>
      <c r="B98" t="s">
        <v>20</v>
      </c>
      <c r="C98">
        <v>9</v>
      </c>
      <c r="D98">
        <v>2387</v>
      </c>
      <c r="E98">
        <f t="shared" si="2"/>
        <v>3.7704231252618349E-3</v>
      </c>
      <c r="F98">
        <f t="shared" si="3"/>
        <v>0.702960815593209</v>
      </c>
    </row>
    <row r="99" spans="1:6" x14ac:dyDescent="0.3">
      <c r="A99" t="s">
        <v>34</v>
      </c>
      <c r="B99" t="s">
        <v>21</v>
      </c>
      <c r="C99">
        <v>14</v>
      </c>
      <c r="D99">
        <v>2631</v>
      </c>
      <c r="E99">
        <f t="shared" si="2"/>
        <v>5.3211706575446594E-3</v>
      </c>
      <c r="F99">
        <f t="shared" si="3"/>
        <v>0.99208347208471037</v>
      </c>
    </row>
    <row r="100" spans="1:6" x14ac:dyDescent="0.3">
      <c r="A100" t="s">
        <v>34</v>
      </c>
      <c r="B100" t="s">
        <v>22</v>
      </c>
      <c r="C100">
        <v>12</v>
      </c>
      <c r="D100">
        <v>2764</v>
      </c>
      <c r="E100">
        <f t="shared" si="2"/>
        <v>4.3415340086830683E-3</v>
      </c>
      <c r="F100">
        <f t="shared" si="3"/>
        <v>0.80943920251856727</v>
      </c>
    </row>
    <row r="101" spans="1:6" x14ac:dyDescent="0.3">
      <c r="A101" t="s">
        <v>34</v>
      </c>
      <c r="B101" t="s">
        <v>23</v>
      </c>
      <c r="C101">
        <v>13</v>
      </c>
      <c r="D101">
        <v>2786</v>
      </c>
      <c r="E101">
        <f t="shared" si="2"/>
        <v>4.6661880832735104E-3</v>
      </c>
      <c r="F101">
        <f t="shared" si="3"/>
        <v>0.86996797753341581</v>
      </c>
    </row>
    <row r="102" spans="1:6" x14ac:dyDescent="0.3">
      <c r="A102" t="s">
        <v>34</v>
      </c>
      <c r="B102" t="s">
        <v>24</v>
      </c>
      <c r="C102">
        <v>11</v>
      </c>
      <c r="D102">
        <v>2579</v>
      </c>
      <c r="E102">
        <f t="shared" si="2"/>
        <v>4.2652190771616909E-3</v>
      </c>
      <c r="F102">
        <f t="shared" si="3"/>
        <v>0.79521098337128471</v>
      </c>
    </row>
    <row r="103" spans="1:6" x14ac:dyDescent="0.3">
      <c r="A103" t="s">
        <v>34</v>
      </c>
      <c r="B103" t="s">
        <v>25</v>
      </c>
      <c r="C103">
        <v>10</v>
      </c>
      <c r="D103">
        <v>2620</v>
      </c>
      <c r="E103">
        <f t="shared" si="2"/>
        <v>3.8167938931297708E-3</v>
      </c>
      <c r="F103">
        <f t="shared" si="3"/>
        <v>0.71160622002586504</v>
      </c>
    </row>
    <row r="104" spans="1:6" x14ac:dyDescent="0.3">
      <c r="A104" t="s">
        <v>34</v>
      </c>
      <c r="B104" t="s">
        <v>26</v>
      </c>
      <c r="C104">
        <v>12</v>
      </c>
      <c r="D104">
        <v>2620</v>
      </c>
      <c r="E104">
        <f t="shared" si="2"/>
        <v>4.5801526717557254E-3</v>
      </c>
      <c r="F104">
        <f t="shared" si="3"/>
        <v>0.85392746403103814</v>
      </c>
    </row>
    <row r="105" spans="1:6" x14ac:dyDescent="0.3">
      <c r="A105" t="s">
        <v>34</v>
      </c>
      <c r="B105" t="s">
        <v>27</v>
      </c>
      <c r="C105">
        <v>16</v>
      </c>
      <c r="D105">
        <v>2511</v>
      </c>
      <c r="E105">
        <f t="shared" si="2"/>
        <v>6.3719633612106729E-3</v>
      </c>
      <c r="F105">
        <f t="shared" si="3"/>
        <v>1.1879941355429815</v>
      </c>
    </row>
    <row r="106" spans="1:6" x14ac:dyDescent="0.3">
      <c r="A106">
        <v>2008</v>
      </c>
      <c r="B106">
        <v>1</v>
      </c>
      <c r="C106">
        <v>19</v>
      </c>
      <c r="D106">
        <v>2075</v>
      </c>
      <c r="E106">
        <f t="shared" si="2"/>
        <v>9.1566265060240969E-3</v>
      </c>
      <c r="F106">
        <f t="shared" si="3"/>
        <v>1.7071690425487984</v>
      </c>
    </row>
    <row r="107" spans="1:6" x14ac:dyDescent="0.3">
      <c r="A107">
        <v>2008</v>
      </c>
      <c r="B107">
        <v>2</v>
      </c>
      <c r="C107">
        <v>9</v>
      </c>
      <c r="D107">
        <v>1656</v>
      </c>
      <c r="E107">
        <f t="shared" si="2"/>
        <v>5.434782608695652E-3</v>
      </c>
      <c r="F107">
        <f t="shared" si="3"/>
        <v>1.0132653785150905</v>
      </c>
    </row>
    <row r="108" spans="1:6" x14ac:dyDescent="0.3">
      <c r="A108">
        <v>2008</v>
      </c>
      <c r="B108">
        <v>3</v>
      </c>
      <c r="C108">
        <v>19</v>
      </c>
      <c r="D108">
        <v>1821</v>
      </c>
      <c r="E108">
        <f t="shared" si="2"/>
        <v>1.043382756727073E-2</v>
      </c>
      <c r="F108">
        <f t="shared" si="3"/>
        <v>1.9452914680333644</v>
      </c>
    </row>
    <row r="109" spans="1:6" x14ac:dyDescent="0.3">
      <c r="A109">
        <v>2008</v>
      </c>
      <c r="B109">
        <v>4</v>
      </c>
      <c r="C109">
        <v>14</v>
      </c>
      <c r="D109">
        <v>2090</v>
      </c>
      <c r="E109">
        <f t="shared" si="2"/>
        <v>6.6985645933014355E-3</v>
      </c>
      <c r="F109">
        <f t="shared" si="3"/>
        <v>1.2488859402176427</v>
      </c>
    </row>
    <row r="110" spans="1:6" x14ac:dyDescent="0.3">
      <c r="A110">
        <v>2008</v>
      </c>
      <c r="B110">
        <v>5</v>
      </c>
      <c r="C110">
        <v>10</v>
      </c>
      <c r="D110">
        <v>1822</v>
      </c>
      <c r="E110">
        <f t="shared" si="2"/>
        <v>5.4884742041712408E-3</v>
      </c>
      <c r="F110">
        <f t="shared" si="3"/>
        <v>1.0232756841206183</v>
      </c>
    </row>
    <row r="111" spans="1:6" x14ac:dyDescent="0.3">
      <c r="A111">
        <v>2008</v>
      </c>
      <c r="B111">
        <v>6</v>
      </c>
      <c r="C111">
        <v>13</v>
      </c>
      <c r="D111">
        <v>2087</v>
      </c>
      <c r="E111">
        <f t="shared" si="2"/>
        <v>6.2290368950646859E-3</v>
      </c>
      <c r="F111">
        <f t="shared" si="3"/>
        <v>1.1613468066162418</v>
      </c>
    </row>
    <row r="112" spans="1:6" x14ac:dyDescent="0.3">
      <c r="A112">
        <v>2008</v>
      </c>
      <c r="B112">
        <v>7</v>
      </c>
      <c r="C112">
        <v>9</v>
      </c>
      <c r="D112">
        <v>1373</v>
      </c>
      <c r="E112">
        <f t="shared" si="2"/>
        <v>6.5549890750182084E-3</v>
      </c>
      <c r="F112">
        <f t="shared" si="3"/>
        <v>1.2221176014719519</v>
      </c>
    </row>
    <row r="113" spans="1:6" x14ac:dyDescent="0.3">
      <c r="A113">
        <v>2008</v>
      </c>
      <c r="B113">
        <v>8</v>
      </c>
      <c r="C113">
        <v>17</v>
      </c>
      <c r="D113">
        <v>1658</v>
      </c>
      <c r="E113">
        <f t="shared" si="2"/>
        <v>1.0253317249698432E-2</v>
      </c>
      <c r="F113">
        <f t="shared" si="3"/>
        <v>1.9116369746653818</v>
      </c>
    </row>
    <row r="114" spans="1:6" x14ac:dyDescent="0.3">
      <c r="A114">
        <v>2008</v>
      </c>
      <c r="B114">
        <v>9</v>
      </c>
      <c r="C114">
        <v>11</v>
      </c>
      <c r="D114">
        <v>1937</v>
      </c>
      <c r="E114">
        <f t="shared" si="2"/>
        <v>5.6788848735157462E-3</v>
      </c>
      <c r="F114">
        <f t="shared" si="3"/>
        <v>1.058776007286806</v>
      </c>
    </row>
    <row r="115" spans="1:6" x14ac:dyDescent="0.3">
      <c r="A115">
        <v>2008</v>
      </c>
      <c r="B115">
        <v>10</v>
      </c>
      <c r="C115">
        <v>19</v>
      </c>
      <c r="D115">
        <v>1653</v>
      </c>
      <c r="E115">
        <f t="shared" si="2"/>
        <v>1.1494252873563218E-2</v>
      </c>
      <c r="F115">
        <f t="shared" si="3"/>
        <v>2.142998041916973</v>
      </c>
    </row>
    <row r="116" spans="1:6" x14ac:dyDescent="0.3">
      <c r="A116">
        <v>2008</v>
      </c>
      <c r="B116">
        <v>11</v>
      </c>
      <c r="C116">
        <v>26</v>
      </c>
      <c r="D116">
        <v>2059</v>
      </c>
      <c r="E116">
        <f t="shared" si="2"/>
        <v>1.2627489072365225E-2</v>
      </c>
      <c r="F116">
        <f t="shared" si="3"/>
        <v>2.3542795390073787</v>
      </c>
    </row>
    <row r="117" spans="1:6" x14ac:dyDescent="0.3">
      <c r="A117">
        <v>2008</v>
      </c>
      <c r="B117">
        <v>12</v>
      </c>
      <c r="C117">
        <v>26</v>
      </c>
      <c r="D117">
        <v>2129</v>
      </c>
      <c r="E117">
        <f t="shared" si="2"/>
        <v>1.2212306247064349E-2</v>
      </c>
      <c r="F117">
        <f t="shared" si="3"/>
        <v>2.2768725086031907</v>
      </c>
    </row>
    <row r="118" spans="1:6" x14ac:dyDescent="0.3">
      <c r="A118">
        <v>2009</v>
      </c>
      <c r="B118">
        <v>1</v>
      </c>
      <c r="C118">
        <v>18</v>
      </c>
      <c r="D118">
        <v>1903</v>
      </c>
      <c r="E118">
        <f t="shared" si="2"/>
        <v>9.4587493431424075E-3</v>
      </c>
      <c r="F118">
        <f t="shared" si="3"/>
        <v>1.7634970749563743</v>
      </c>
    </row>
    <row r="119" spans="1:6" x14ac:dyDescent="0.3">
      <c r="A119">
        <v>2009</v>
      </c>
      <c r="B119">
        <v>2</v>
      </c>
      <c r="C119">
        <v>26</v>
      </c>
      <c r="D119">
        <v>2171</v>
      </c>
      <c r="E119">
        <f t="shared" si="2"/>
        <v>1.1976047904191617E-2</v>
      </c>
      <c r="F119">
        <f t="shared" si="3"/>
        <v>2.232824307147026</v>
      </c>
    </row>
    <row r="120" spans="1:6" x14ac:dyDescent="0.3">
      <c r="A120">
        <v>2009</v>
      </c>
      <c r="B120">
        <v>3</v>
      </c>
      <c r="C120">
        <v>22</v>
      </c>
      <c r="D120">
        <v>2183</v>
      </c>
      <c r="E120">
        <f t="shared" si="2"/>
        <v>1.0077874484654145E-2</v>
      </c>
      <c r="F120">
        <f t="shared" si="3"/>
        <v>1.8789272799950005</v>
      </c>
    </row>
    <row r="121" spans="1:6" x14ac:dyDescent="0.3">
      <c r="A121">
        <v>2009</v>
      </c>
      <c r="B121">
        <v>4</v>
      </c>
      <c r="C121">
        <v>24</v>
      </c>
      <c r="D121">
        <v>2343</v>
      </c>
      <c r="E121">
        <f t="shared" si="2"/>
        <v>1.0243277848911651E-2</v>
      </c>
      <c r="F121">
        <f t="shared" si="3"/>
        <v>1.909765220453538</v>
      </c>
    </row>
    <row r="122" spans="1:6" x14ac:dyDescent="0.3">
      <c r="A122">
        <v>2009</v>
      </c>
      <c r="B122">
        <v>5</v>
      </c>
      <c r="C122">
        <v>10</v>
      </c>
      <c r="D122">
        <v>2333</v>
      </c>
      <c r="E122">
        <f t="shared" si="2"/>
        <v>4.2863266180882984E-3</v>
      </c>
      <c r="F122">
        <f t="shared" si="3"/>
        <v>0.79914629081344479</v>
      </c>
    </row>
    <row r="123" spans="1:6" x14ac:dyDescent="0.3">
      <c r="A123">
        <v>2009</v>
      </c>
      <c r="B123">
        <v>6</v>
      </c>
      <c r="C123">
        <v>34</v>
      </c>
      <c r="D123">
        <v>2290</v>
      </c>
      <c r="E123">
        <f t="shared" si="2"/>
        <v>1.4847161572052401E-2</v>
      </c>
      <c r="F123">
        <f t="shared" si="3"/>
        <v>2.7681171213931903</v>
      </c>
    </row>
    <row r="124" spans="1:6" x14ac:dyDescent="0.3">
      <c r="A124">
        <v>2009</v>
      </c>
      <c r="B124">
        <v>7</v>
      </c>
      <c r="C124">
        <v>38</v>
      </c>
      <c r="D124">
        <v>2407</v>
      </c>
      <c r="E124">
        <f t="shared" si="2"/>
        <v>1.578728707935189E-2</v>
      </c>
      <c r="F124">
        <f t="shared" si="3"/>
        <v>2.9433949009462039</v>
      </c>
    </row>
    <row r="125" spans="1:6" x14ac:dyDescent="0.3">
      <c r="A125">
        <v>2009</v>
      </c>
      <c r="B125">
        <v>8</v>
      </c>
      <c r="C125">
        <v>28</v>
      </c>
      <c r="D125">
        <v>2375</v>
      </c>
      <c r="E125">
        <f t="shared" si="2"/>
        <v>1.1789473684210527E-2</v>
      </c>
      <c r="F125">
        <f t="shared" si="3"/>
        <v>2.1980392547830512</v>
      </c>
    </row>
    <row r="126" spans="1:6" x14ac:dyDescent="0.3">
      <c r="A126">
        <v>2009</v>
      </c>
      <c r="B126">
        <v>9</v>
      </c>
      <c r="C126">
        <v>34</v>
      </c>
      <c r="D126">
        <v>2031</v>
      </c>
      <c r="E126">
        <f t="shared" si="2"/>
        <v>1.674052191038897E-2</v>
      </c>
      <c r="F126">
        <f t="shared" si="3"/>
        <v>3.1211167936929622</v>
      </c>
    </row>
    <row r="127" spans="1:6" x14ac:dyDescent="0.3">
      <c r="A127">
        <v>2009</v>
      </c>
      <c r="B127">
        <v>10</v>
      </c>
      <c r="C127">
        <v>23</v>
      </c>
      <c r="D127">
        <v>2076</v>
      </c>
      <c r="E127">
        <f t="shared" si="2"/>
        <v>1.1078998073217727E-2</v>
      </c>
      <c r="F127">
        <f t="shared" si="3"/>
        <v>2.0655775924257531</v>
      </c>
    </row>
    <row r="128" spans="1:6" x14ac:dyDescent="0.3">
      <c r="A128">
        <v>2009</v>
      </c>
      <c r="B128">
        <v>11</v>
      </c>
      <c r="C128">
        <v>21</v>
      </c>
      <c r="D128">
        <v>2284</v>
      </c>
      <c r="E128">
        <f t="shared" si="2"/>
        <v>9.1943957968476358E-3</v>
      </c>
      <c r="F128">
        <f t="shared" si="3"/>
        <v>1.7142107804651094</v>
      </c>
    </row>
    <row r="129" spans="1:6" x14ac:dyDescent="0.3">
      <c r="A129">
        <v>2009</v>
      </c>
      <c r="B129">
        <v>12</v>
      </c>
      <c r="C129">
        <v>28</v>
      </c>
      <c r="D129">
        <v>2219</v>
      </c>
      <c r="E129">
        <f t="shared" si="2"/>
        <v>1.2618296529968454E-2</v>
      </c>
      <c r="F129">
        <f t="shared" si="3"/>
        <v>2.3525656737763616</v>
      </c>
    </row>
    <row r="130" spans="1:6" x14ac:dyDescent="0.3">
      <c r="A130">
        <v>2010</v>
      </c>
      <c r="B130">
        <v>1</v>
      </c>
      <c r="C130">
        <v>20</v>
      </c>
      <c r="D130">
        <v>2165</v>
      </c>
      <c r="E130">
        <f t="shared" si="2"/>
        <v>9.2378752886836026E-3</v>
      </c>
      <c r="F130">
        <f t="shared" si="3"/>
        <v>1.7223171329956273</v>
      </c>
    </row>
    <row r="131" spans="1:6" x14ac:dyDescent="0.3">
      <c r="A131">
        <v>2010</v>
      </c>
      <c r="B131">
        <v>2</v>
      </c>
      <c r="C131">
        <v>16</v>
      </c>
      <c r="D131">
        <v>1303</v>
      </c>
      <c r="E131">
        <f t="shared" ref="E131:E194" si="4">C131/D131</f>
        <v>1.2279355333844973E-2</v>
      </c>
      <c r="F131">
        <f t="shared" ref="F131:F194" si="5">E131/0.005363632</f>
        <v>2.2893731959696288</v>
      </c>
    </row>
    <row r="132" spans="1:6" x14ac:dyDescent="0.3">
      <c r="A132">
        <v>2010</v>
      </c>
      <c r="B132">
        <v>3</v>
      </c>
      <c r="C132">
        <v>33</v>
      </c>
      <c r="D132">
        <v>2309</v>
      </c>
      <c r="E132">
        <f t="shared" si="4"/>
        <v>1.429190125595496E-2</v>
      </c>
      <c r="F132">
        <f t="shared" si="5"/>
        <v>2.6645939273900519</v>
      </c>
    </row>
    <row r="133" spans="1:6" x14ac:dyDescent="0.3">
      <c r="A133">
        <v>2010</v>
      </c>
      <c r="B133">
        <v>4</v>
      </c>
      <c r="C133">
        <v>24</v>
      </c>
      <c r="D133">
        <v>1846</v>
      </c>
      <c r="E133">
        <f t="shared" si="4"/>
        <v>1.3001083423618635E-2</v>
      </c>
      <c r="F133">
        <f t="shared" si="5"/>
        <v>2.4239327798064139</v>
      </c>
    </row>
    <row r="134" spans="1:6" x14ac:dyDescent="0.3">
      <c r="A134">
        <v>2010</v>
      </c>
      <c r="B134">
        <v>5</v>
      </c>
      <c r="C134">
        <v>17</v>
      </c>
      <c r="D134">
        <v>1662</v>
      </c>
      <c r="E134">
        <f t="shared" si="4"/>
        <v>1.022864019253911E-2</v>
      </c>
      <c r="F134">
        <f t="shared" si="5"/>
        <v>1.907036163655357</v>
      </c>
    </row>
    <row r="135" spans="1:6" x14ac:dyDescent="0.3">
      <c r="A135">
        <v>2010</v>
      </c>
      <c r="B135">
        <v>6</v>
      </c>
      <c r="C135">
        <v>22</v>
      </c>
      <c r="D135">
        <v>1706</v>
      </c>
      <c r="E135">
        <f t="shared" si="4"/>
        <v>1.2895662368112544E-2</v>
      </c>
      <c r="F135">
        <f t="shared" si="5"/>
        <v>2.4042779907556193</v>
      </c>
    </row>
    <row r="136" spans="1:6" x14ac:dyDescent="0.3">
      <c r="A136">
        <v>2010</v>
      </c>
      <c r="B136">
        <v>7</v>
      </c>
      <c r="C136">
        <v>27</v>
      </c>
      <c r="D136">
        <v>1858</v>
      </c>
      <c r="E136">
        <f t="shared" si="4"/>
        <v>1.4531754574811625E-2</v>
      </c>
      <c r="F136">
        <f t="shared" si="5"/>
        <v>2.7093123791512213</v>
      </c>
    </row>
    <row r="137" spans="1:6" x14ac:dyDescent="0.3">
      <c r="A137">
        <v>2010</v>
      </c>
      <c r="B137">
        <v>8</v>
      </c>
      <c r="C137">
        <v>12</v>
      </c>
      <c r="D137">
        <v>1770</v>
      </c>
      <c r="E137">
        <f t="shared" si="4"/>
        <v>6.7796610169491523E-3</v>
      </c>
      <c r="F137">
        <f t="shared" si="5"/>
        <v>1.2640056247239095</v>
      </c>
    </row>
    <row r="138" spans="1:6" x14ac:dyDescent="0.3">
      <c r="A138">
        <v>2010</v>
      </c>
      <c r="B138">
        <v>9</v>
      </c>
      <c r="C138">
        <v>15</v>
      </c>
      <c r="D138">
        <v>1754</v>
      </c>
      <c r="E138">
        <f t="shared" si="4"/>
        <v>8.5518814139110607E-3</v>
      </c>
      <c r="F138">
        <f t="shared" si="5"/>
        <v>1.5944198658504276</v>
      </c>
    </row>
    <row r="139" spans="1:6" x14ac:dyDescent="0.3">
      <c r="A139">
        <v>2010</v>
      </c>
      <c r="B139">
        <v>10</v>
      </c>
      <c r="C139">
        <v>14</v>
      </c>
      <c r="D139">
        <v>1907</v>
      </c>
      <c r="E139">
        <f t="shared" si="4"/>
        <v>7.341373885684321E-3</v>
      </c>
      <c r="F139">
        <f t="shared" si="5"/>
        <v>1.3687318379941653</v>
      </c>
    </row>
    <row r="140" spans="1:6" x14ac:dyDescent="0.3">
      <c r="A140">
        <v>2010</v>
      </c>
      <c r="B140">
        <v>11</v>
      </c>
      <c r="C140">
        <v>16</v>
      </c>
      <c r="D140">
        <v>2052</v>
      </c>
      <c r="E140">
        <f t="shared" si="4"/>
        <v>7.7972709551656916E-3</v>
      </c>
      <c r="F140">
        <f t="shared" si="5"/>
        <v>1.4537296658618062</v>
      </c>
    </row>
    <row r="141" spans="1:6" x14ac:dyDescent="0.3">
      <c r="A141">
        <v>2010</v>
      </c>
      <c r="B141">
        <v>12</v>
      </c>
      <c r="C141">
        <v>16</v>
      </c>
      <c r="D141">
        <v>2095</v>
      </c>
      <c r="E141">
        <f t="shared" si="4"/>
        <v>7.6372315035799524E-3</v>
      </c>
      <c r="F141">
        <f t="shared" si="5"/>
        <v>1.423891777731946</v>
      </c>
    </row>
    <row r="142" spans="1:6" x14ac:dyDescent="0.3">
      <c r="A142">
        <v>2011</v>
      </c>
      <c r="B142">
        <v>1</v>
      </c>
      <c r="C142">
        <v>29</v>
      </c>
      <c r="D142">
        <v>2344</v>
      </c>
      <c r="E142">
        <f t="shared" si="4"/>
        <v>1.2372013651877133E-2</v>
      </c>
      <c r="F142">
        <f t="shared" si="5"/>
        <v>2.3066484896572197</v>
      </c>
    </row>
    <row r="143" spans="1:6" x14ac:dyDescent="0.3">
      <c r="A143">
        <v>2011</v>
      </c>
      <c r="B143">
        <v>2</v>
      </c>
      <c r="C143">
        <v>12</v>
      </c>
      <c r="D143">
        <v>1881</v>
      </c>
      <c r="E143">
        <f t="shared" si="4"/>
        <v>6.379585326953748E-3</v>
      </c>
      <c r="F143">
        <f t="shared" si="5"/>
        <v>1.1894151811596596</v>
      </c>
    </row>
    <row r="144" spans="1:6" x14ac:dyDescent="0.3">
      <c r="A144">
        <v>2011</v>
      </c>
      <c r="B144">
        <v>3</v>
      </c>
      <c r="C144">
        <v>25</v>
      </c>
      <c r="D144">
        <v>2442</v>
      </c>
      <c r="E144">
        <f t="shared" si="4"/>
        <v>1.0237510237510237E-2</v>
      </c>
      <c r="F144">
        <f t="shared" si="5"/>
        <v>1.9086899021987782</v>
      </c>
    </row>
    <row r="145" spans="1:6" x14ac:dyDescent="0.3">
      <c r="A145">
        <v>2011</v>
      </c>
      <c r="B145">
        <v>4</v>
      </c>
      <c r="C145">
        <v>29</v>
      </c>
      <c r="D145">
        <v>2156</v>
      </c>
      <c r="E145">
        <f t="shared" si="4"/>
        <v>1.3450834879406308E-2</v>
      </c>
      <c r="F145">
        <f t="shared" si="5"/>
        <v>2.5077848143583132</v>
      </c>
    </row>
    <row r="146" spans="1:6" x14ac:dyDescent="0.3">
      <c r="A146">
        <v>2011</v>
      </c>
      <c r="B146">
        <v>5</v>
      </c>
      <c r="C146">
        <v>15</v>
      </c>
      <c r="D146">
        <v>2410</v>
      </c>
      <c r="E146">
        <f t="shared" si="4"/>
        <v>6.2240663900414933E-3</v>
      </c>
      <c r="F146">
        <f t="shared" si="5"/>
        <v>1.1604201015359543</v>
      </c>
    </row>
    <row r="147" spans="1:6" x14ac:dyDescent="0.3">
      <c r="A147">
        <v>2011</v>
      </c>
      <c r="B147">
        <v>6</v>
      </c>
      <c r="C147">
        <v>17</v>
      </c>
      <c r="D147">
        <v>2003</v>
      </c>
      <c r="E147">
        <f t="shared" si="4"/>
        <v>8.4872690963554674E-3</v>
      </c>
      <c r="F147">
        <f t="shared" si="5"/>
        <v>1.5823734917599617</v>
      </c>
    </row>
    <row r="148" spans="1:6" x14ac:dyDescent="0.3">
      <c r="A148">
        <v>2011</v>
      </c>
      <c r="B148">
        <v>7</v>
      </c>
      <c r="C148">
        <v>15</v>
      </c>
      <c r="D148">
        <v>2329</v>
      </c>
      <c r="E148">
        <f t="shared" si="4"/>
        <v>6.4405324173465008E-3</v>
      </c>
      <c r="F148">
        <f t="shared" si="5"/>
        <v>1.2007782072570417</v>
      </c>
    </row>
    <row r="149" spans="1:6" x14ac:dyDescent="0.3">
      <c r="A149">
        <v>2011</v>
      </c>
      <c r="B149">
        <v>8</v>
      </c>
      <c r="C149">
        <v>28</v>
      </c>
      <c r="D149">
        <v>2409</v>
      </c>
      <c r="E149">
        <f t="shared" si="4"/>
        <v>1.1623080116230802E-2</v>
      </c>
      <c r="F149">
        <f t="shared" si="5"/>
        <v>2.1670166999210241</v>
      </c>
    </row>
    <row r="150" spans="1:6" x14ac:dyDescent="0.3">
      <c r="A150">
        <v>2011</v>
      </c>
      <c r="B150">
        <v>9</v>
      </c>
      <c r="C150">
        <v>33</v>
      </c>
      <c r="D150">
        <v>2159</v>
      </c>
      <c r="E150">
        <f t="shared" si="4"/>
        <v>1.5284854099119963E-2</v>
      </c>
      <c r="F150">
        <f t="shared" si="5"/>
        <v>2.849720879269861</v>
      </c>
    </row>
    <row r="151" spans="1:6" x14ac:dyDescent="0.3">
      <c r="A151">
        <v>2011</v>
      </c>
      <c r="B151">
        <v>10</v>
      </c>
      <c r="C151">
        <v>25</v>
      </c>
      <c r="D151">
        <v>1845</v>
      </c>
      <c r="E151">
        <f t="shared" si="4"/>
        <v>1.3550135501355014E-2</v>
      </c>
      <c r="F151">
        <f t="shared" si="5"/>
        <v>2.5262985046988709</v>
      </c>
    </row>
    <row r="152" spans="1:6" x14ac:dyDescent="0.3">
      <c r="A152">
        <v>2011</v>
      </c>
      <c r="B152">
        <v>11</v>
      </c>
      <c r="C152">
        <v>35</v>
      </c>
      <c r="D152">
        <v>2301</v>
      </c>
      <c r="E152">
        <f t="shared" si="4"/>
        <v>1.5210777922642329E-2</v>
      </c>
      <c r="F152">
        <f t="shared" si="5"/>
        <v>2.8359100554703098</v>
      </c>
    </row>
    <row r="153" spans="1:6" x14ac:dyDescent="0.3">
      <c r="A153">
        <v>2011</v>
      </c>
      <c r="B153">
        <v>12</v>
      </c>
      <c r="C153">
        <v>31</v>
      </c>
      <c r="D153">
        <v>2449</v>
      </c>
      <c r="E153">
        <f t="shared" si="4"/>
        <v>1.2658227848101266E-2</v>
      </c>
      <c r="F153">
        <f t="shared" si="5"/>
        <v>2.3600105018579325</v>
      </c>
    </row>
    <row r="154" spans="1:6" x14ac:dyDescent="0.3">
      <c r="A154">
        <v>2012</v>
      </c>
      <c r="B154">
        <v>1</v>
      </c>
      <c r="C154">
        <v>24</v>
      </c>
      <c r="D154">
        <v>2013</v>
      </c>
      <c r="E154">
        <f t="shared" si="4"/>
        <v>1.1922503725782414E-2</v>
      </c>
      <c r="F154">
        <f t="shared" si="5"/>
        <v>2.2228414861016592</v>
      </c>
    </row>
    <row r="155" spans="1:6" x14ac:dyDescent="0.3">
      <c r="A155">
        <v>2012</v>
      </c>
      <c r="B155">
        <v>2</v>
      </c>
      <c r="C155">
        <v>33</v>
      </c>
      <c r="D155">
        <v>2173</v>
      </c>
      <c r="E155">
        <f t="shared" si="4"/>
        <v>1.5186378278877128E-2</v>
      </c>
      <c r="F155">
        <f t="shared" si="5"/>
        <v>2.8313609656436398</v>
      </c>
    </row>
    <row r="156" spans="1:6" x14ac:dyDescent="0.3">
      <c r="A156">
        <v>2012</v>
      </c>
      <c r="B156">
        <v>3</v>
      </c>
      <c r="C156">
        <v>30</v>
      </c>
      <c r="D156">
        <v>2465</v>
      </c>
      <c r="E156">
        <f t="shared" si="4"/>
        <v>1.2170385395537525E-2</v>
      </c>
      <c r="F156">
        <f t="shared" si="5"/>
        <v>2.2690567502650301</v>
      </c>
    </row>
    <row r="157" spans="1:6" x14ac:dyDescent="0.3">
      <c r="A157">
        <v>2012</v>
      </c>
      <c r="B157">
        <v>4</v>
      </c>
      <c r="C157">
        <v>22</v>
      </c>
      <c r="D157">
        <v>2068</v>
      </c>
      <c r="E157">
        <f t="shared" si="4"/>
        <v>1.0638297872340425E-2</v>
      </c>
      <c r="F157">
        <f t="shared" si="5"/>
        <v>1.9834130813486879</v>
      </c>
    </row>
    <row r="158" spans="1:6" x14ac:dyDescent="0.3">
      <c r="A158">
        <v>2012</v>
      </c>
      <c r="B158">
        <v>5</v>
      </c>
      <c r="C158">
        <v>31</v>
      </c>
      <c r="D158">
        <v>2499</v>
      </c>
      <c r="E158">
        <f t="shared" si="4"/>
        <v>1.2404961984793917E-2</v>
      </c>
      <c r="F158">
        <f t="shared" si="5"/>
        <v>2.312791404181703</v>
      </c>
    </row>
    <row r="159" spans="1:6" x14ac:dyDescent="0.3">
      <c r="A159">
        <v>2012</v>
      </c>
      <c r="B159">
        <v>6</v>
      </c>
      <c r="C159">
        <v>27</v>
      </c>
      <c r="D159">
        <v>2230</v>
      </c>
      <c r="E159">
        <f t="shared" si="4"/>
        <v>1.2107623318385651E-2</v>
      </c>
      <c r="F159">
        <f t="shared" si="5"/>
        <v>2.2573553365304799</v>
      </c>
    </row>
    <row r="160" spans="1:6" x14ac:dyDescent="0.3">
      <c r="A160">
        <v>2012</v>
      </c>
      <c r="B160">
        <v>7</v>
      </c>
      <c r="C160">
        <v>24</v>
      </c>
      <c r="D160">
        <v>2304</v>
      </c>
      <c r="E160">
        <f t="shared" si="4"/>
        <v>1.0416666666666666E-2</v>
      </c>
      <c r="F160">
        <f t="shared" si="5"/>
        <v>1.9420919754872568</v>
      </c>
    </row>
    <row r="161" spans="1:6" x14ac:dyDescent="0.3">
      <c r="A161">
        <v>2012</v>
      </c>
      <c r="B161">
        <v>8</v>
      </c>
      <c r="C161">
        <v>16</v>
      </c>
      <c r="D161">
        <v>2299</v>
      </c>
      <c r="E161">
        <f t="shared" si="4"/>
        <v>6.9595476294040887E-3</v>
      </c>
      <c r="F161">
        <f t="shared" si="5"/>
        <v>1.297543833992356</v>
      </c>
    </row>
    <row r="162" spans="1:6" x14ac:dyDescent="0.3">
      <c r="A162">
        <v>2012</v>
      </c>
      <c r="B162">
        <v>9</v>
      </c>
      <c r="C162">
        <v>29</v>
      </c>
      <c r="D162">
        <v>2161</v>
      </c>
      <c r="E162">
        <f t="shared" si="4"/>
        <v>1.3419713095788986E-2</v>
      </c>
      <c r="F162">
        <f t="shared" si="5"/>
        <v>2.5019824432006121</v>
      </c>
    </row>
    <row r="163" spans="1:6" x14ac:dyDescent="0.3">
      <c r="A163">
        <v>2012</v>
      </c>
      <c r="B163">
        <v>10</v>
      </c>
      <c r="C163">
        <v>28</v>
      </c>
      <c r="D163">
        <v>2023</v>
      </c>
      <c r="E163">
        <f t="shared" si="4"/>
        <v>1.384083044982699E-2</v>
      </c>
      <c r="F163">
        <f t="shared" si="5"/>
        <v>2.5804959120661128</v>
      </c>
    </row>
    <row r="164" spans="1:6" x14ac:dyDescent="0.3">
      <c r="A164">
        <v>2012</v>
      </c>
      <c r="B164">
        <v>11</v>
      </c>
      <c r="C164">
        <v>23</v>
      </c>
      <c r="D164">
        <v>2169</v>
      </c>
      <c r="E164">
        <f t="shared" si="4"/>
        <v>1.0603964960811434E-2</v>
      </c>
      <c r="F164">
        <f t="shared" si="5"/>
        <v>1.9770120248390333</v>
      </c>
    </row>
    <row r="165" spans="1:6" x14ac:dyDescent="0.3">
      <c r="A165">
        <v>2012</v>
      </c>
      <c r="B165">
        <v>12</v>
      </c>
      <c r="C165">
        <v>24</v>
      </c>
      <c r="D165">
        <v>2593</v>
      </c>
      <c r="E165">
        <f t="shared" si="4"/>
        <v>9.2556883918241423E-3</v>
      </c>
      <c r="F165">
        <f t="shared" si="5"/>
        <v>1.725638222723733</v>
      </c>
    </row>
    <row r="166" spans="1:6" x14ac:dyDescent="0.3">
      <c r="A166">
        <v>2013</v>
      </c>
      <c r="B166">
        <v>1</v>
      </c>
      <c r="C166">
        <v>27</v>
      </c>
      <c r="D166">
        <v>2550</v>
      </c>
      <c r="E166">
        <f t="shared" si="4"/>
        <v>1.0588235294117647E-2</v>
      </c>
      <c r="F166">
        <f t="shared" si="5"/>
        <v>1.9740793727305763</v>
      </c>
    </row>
    <row r="167" spans="1:6" x14ac:dyDescent="0.3">
      <c r="A167">
        <v>2013</v>
      </c>
      <c r="B167">
        <v>2</v>
      </c>
      <c r="C167">
        <v>13</v>
      </c>
      <c r="D167">
        <v>1920</v>
      </c>
      <c r="E167">
        <f t="shared" si="4"/>
        <v>6.7708333333333336E-3</v>
      </c>
      <c r="F167">
        <f t="shared" si="5"/>
        <v>1.2623597840667169</v>
      </c>
    </row>
    <row r="168" spans="1:6" x14ac:dyDescent="0.3">
      <c r="A168">
        <v>2013</v>
      </c>
      <c r="B168">
        <v>3</v>
      </c>
      <c r="C168">
        <v>21</v>
      </c>
      <c r="D168">
        <v>2505</v>
      </c>
      <c r="E168">
        <f t="shared" si="4"/>
        <v>8.3832335329341312E-3</v>
      </c>
      <c r="F168">
        <f t="shared" si="5"/>
        <v>1.5629770150029181</v>
      </c>
    </row>
    <row r="169" spans="1:6" x14ac:dyDescent="0.3">
      <c r="A169">
        <v>2013</v>
      </c>
      <c r="B169">
        <v>4</v>
      </c>
      <c r="C169">
        <v>24</v>
      </c>
      <c r="D169">
        <v>2333</v>
      </c>
      <c r="E169">
        <f t="shared" si="4"/>
        <v>1.0287183883411917E-2</v>
      </c>
      <c r="F169">
        <f t="shared" si="5"/>
        <v>1.9179510979522676</v>
      </c>
    </row>
    <row r="170" spans="1:6" x14ac:dyDescent="0.3">
      <c r="A170">
        <v>2013</v>
      </c>
      <c r="B170">
        <v>5</v>
      </c>
      <c r="C170">
        <v>14</v>
      </c>
      <c r="D170">
        <v>2425</v>
      </c>
      <c r="E170">
        <f t="shared" si="4"/>
        <v>5.7731958762886598E-3</v>
      </c>
      <c r="F170">
        <f t="shared" si="5"/>
        <v>1.0763594288886076</v>
      </c>
    </row>
    <row r="171" spans="1:6" x14ac:dyDescent="0.3">
      <c r="A171">
        <v>2013</v>
      </c>
      <c r="B171">
        <v>6</v>
      </c>
      <c r="C171">
        <v>18</v>
      </c>
      <c r="D171">
        <v>2247</v>
      </c>
      <c r="E171">
        <f t="shared" si="4"/>
        <v>8.0106809078771702E-3</v>
      </c>
      <c r="F171">
        <f t="shared" si="5"/>
        <v>1.4935179945002137</v>
      </c>
    </row>
    <row r="172" spans="1:6" x14ac:dyDescent="0.3">
      <c r="A172">
        <v>2013</v>
      </c>
      <c r="B172">
        <v>7</v>
      </c>
      <c r="C172">
        <v>11</v>
      </c>
      <c r="D172">
        <v>2747</v>
      </c>
      <c r="E172">
        <f t="shared" si="4"/>
        <v>4.0043684018929741E-3</v>
      </c>
      <c r="F172">
        <f t="shared" si="5"/>
        <v>0.74657776706026324</v>
      </c>
    </row>
    <row r="173" spans="1:6" x14ac:dyDescent="0.3">
      <c r="A173">
        <v>2013</v>
      </c>
      <c r="B173">
        <v>8</v>
      </c>
      <c r="C173">
        <v>24</v>
      </c>
      <c r="D173">
        <v>2513</v>
      </c>
      <c r="E173">
        <f t="shared" si="4"/>
        <v>9.5503382411460409E-3</v>
      </c>
      <c r="F173">
        <f t="shared" si="5"/>
        <v>1.7805729850866057</v>
      </c>
    </row>
    <row r="174" spans="1:6" x14ac:dyDescent="0.3">
      <c r="A174">
        <v>2013</v>
      </c>
      <c r="B174">
        <v>9</v>
      </c>
      <c r="C174">
        <v>22</v>
      </c>
      <c r="D174">
        <v>2264</v>
      </c>
      <c r="E174">
        <f t="shared" si="4"/>
        <v>9.7173144876325085E-3</v>
      </c>
      <c r="F174">
        <f t="shared" si="5"/>
        <v>1.8117041750128473</v>
      </c>
    </row>
    <row r="175" spans="1:6" x14ac:dyDescent="0.3">
      <c r="A175">
        <v>2013</v>
      </c>
      <c r="B175">
        <v>10</v>
      </c>
      <c r="C175">
        <v>39</v>
      </c>
      <c r="D175">
        <v>2271</v>
      </c>
      <c r="E175">
        <f t="shared" si="4"/>
        <v>1.7173051519154558E-2</v>
      </c>
      <c r="F175">
        <f t="shared" si="5"/>
        <v>3.2017579727980139</v>
      </c>
    </row>
    <row r="176" spans="1:6" x14ac:dyDescent="0.3">
      <c r="A176">
        <v>2013</v>
      </c>
      <c r="B176">
        <v>11</v>
      </c>
      <c r="C176">
        <v>18</v>
      </c>
      <c r="D176">
        <v>2425</v>
      </c>
      <c r="E176">
        <f t="shared" si="4"/>
        <v>7.4226804123711338E-3</v>
      </c>
      <c r="F176">
        <f t="shared" si="5"/>
        <v>1.3838906942853524</v>
      </c>
    </row>
    <row r="177" spans="1:6" x14ac:dyDescent="0.3">
      <c r="A177">
        <v>2013</v>
      </c>
      <c r="B177">
        <v>12</v>
      </c>
      <c r="C177">
        <v>25</v>
      </c>
      <c r="D177">
        <v>2570</v>
      </c>
      <c r="E177">
        <f t="shared" si="4"/>
        <v>9.727626459143969E-3</v>
      </c>
      <c r="F177">
        <f t="shared" si="5"/>
        <v>1.813626747536738</v>
      </c>
    </row>
    <row r="178" spans="1:6" x14ac:dyDescent="0.3">
      <c r="A178">
        <v>2014</v>
      </c>
      <c r="B178">
        <v>1</v>
      </c>
      <c r="C178">
        <v>16</v>
      </c>
      <c r="D178">
        <v>2391</v>
      </c>
      <c r="E178">
        <f t="shared" si="4"/>
        <v>6.6917607695524883E-3</v>
      </c>
      <c r="F178">
        <f t="shared" si="5"/>
        <v>1.2476174296731186</v>
      </c>
    </row>
    <row r="179" spans="1:6" x14ac:dyDescent="0.3">
      <c r="A179">
        <v>2014</v>
      </c>
      <c r="B179">
        <v>2</v>
      </c>
      <c r="C179">
        <v>13</v>
      </c>
      <c r="D179">
        <v>1915</v>
      </c>
      <c r="E179">
        <f t="shared" si="4"/>
        <v>6.7885117493472584E-3</v>
      </c>
      <c r="F179">
        <f t="shared" si="5"/>
        <v>1.2656557626151941</v>
      </c>
    </row>
    <row r="180" spans="1:6" x14ac:dyDescent="0.3">
      <c r="A180">
        <v>2014</v>
      </c>
      <c r="B180">
        <v>3</v>
      </c>
      <c r="C180">
        <v>21</v>
      </c>
      <c r="D180">
        <v>2380</v>
      </c>
      <c r="E180">
        <f t="shared" si="4"/>
        <v>8.8235294117647058E-3</v>
      </c>
      <c r="F180">
        <f t="shared" si="5"/>
        <v>1.645066143942147</v>
      </c>
    </row>
    <row r="181" spans="1:6" x14ac:dyDescent="0.3">
      <c r="A181">
        <v>2014</v>
      </c>
      <c r="B181">
        <v>4</v>
      </c>
      <c r="C181">
        <v>24</v>
      </c>
      <c r="D181">
        <v>2550</v>
      </c>
      <c r="E181">
        <f t="shared" si="4"/>
        <v>9.4117647058823521E-3</v>
      </c>
      <c r="F181">
        <f t="shared" si="5"/>
        <v>1.7547372202049567</v>
      </c>
    </row>
    <row r="182" spans="1:6" x14ac:dyDescent="0.3">
      <c r="A182">
        <v>2014</v>
      </c>
      <c r="B182">
        <v>5</v>
      </c>
      <c r="C182">
        <v>16</v>
      </c>
      <c r="D182">
        <v>2409</v>
      </c>
      <c r="E182">
        <f t="shared" si="4"/>
        <v>6.6417600664176006E-3</v>
      </c>
      <c r="F182">
        <f t="shared" si="5"/>
        <v>1.2382952570977279</v>
      </c>
    </row>
    <row r="183" spans="1:6" x14ac:dyDescent="0.3">
      <c r="A183">
        <v>2014</v>
      </c>
      <c r="B183">
        <v>6</v>
      </c>
      <c r="C183">
        <v>22</v>
      </c>
      <c r="D183">
        <v>2408</v>
      </c>
      <c r="E183">
        <f t="shared" si="4"/>
        <v>9.1362126245847185E-3</v>
      </c>
      <c r="F183">
        <f t="shared" si="5"/>
        <v>1.7033630615569297</v>
      </c>
    </row>
    <row r="184" spans="1:6" x14ac:dyDescent="0.3">
      <c r="A184">
        <v>2014</v>
      </c>
      <c r="B184">
        <v>7</v>
      </c>
      <c r="C184">
        <v>30</v>
      </c>
      <c r="D184">
        <v>2550</v>
      </c>
      <c r="E184">
        <f t="shared" si="4"/>
        <v>1.1764705882352941E-2</v>
      </c>
      <c r="F184">
        <f t="shared" si="5"/>
        <v>2.1934215252561962</v>
      </c>
    </row>
    <row r="185" spans="1:6" x14ac:dyDescent="0.3">
      <c r="A185">
        <v>2014</v>
      </c>
      <c r="B185">
        <v>8</v>
      </c>
      <c r="C185">
        <v>24</v>
      </c>
      <c r="D185">
        <v>2394</v>
      </c>
      <c r="E185">
        <f t="shared" si="4"/>
        <v>1.0025062656641603E-2</v>
      </c>
      <c r="F185">
        <f t="shared" si="5"/>
        <v>1.8690809989651793</v>
      </c>
    </row>
    <row r="186" spans="1:6" x14ac:dyDescent="0.3">
      <c r="A186">
        <v>2014</v>
      </c>
      <c r="B186">
        <v>9</v>
      </c>
      <c r="C186">
        <v>23</v>
      </c>
      <c r="D186">
        <v>2310</v>
      </c>
      <c r="E186">
        <f t="shared" si="4"/>
        <v>9.9567099567099571E-3</v>
      </c>
      <c r="F186">
        <f t="shared" si="5"/>
        <v>1.8563372648813261</v>
      </c>
    </row>
    <row r="187" spans="1:6" x14ac:dyDescent="0.3">
      <c r="A187">
        <v>2014</v>
      </c>
      <c r="B187">
        <v>10</v>
      </c>
      <c r="C187">
        <v>26</v>
      </c>
      <c r="D187">
        <v>2380</v>
      </c>
      <c r="E187">
        <f t="shared" si="4"/>
        <v>1.0924369747899159E-2</v>
      </c>
      <c r="F187">
        <f t="shared" si="5"/>
        <v>2.0367485591664676</v>
      </c>
    </row>
    <row r="188" spans="1:6" x14ac:dyDescent="0.3">
      <c r="A188">
        <v>2014</v>
      </c>
      <c r="B188">
        <v>11</v>
      </c>
      <c r="C188">
        <v>27</v>
      </c>
      <c r="D188">
        <v>2491</v>
      </c>
      <c r="E188">
        <f t="shared" si="4"/>
        <v>1.0839020473705338E-2</v>
      </c>
      <c r="F188">
        <f t="shared" si="5"/>
        <v>2.0208359696760216</v>
      </c>
    </row>
    <row r="189" spans="1:6" x14ac:dyDescent="0.3">
      <c r="A189">
        <v>2014</v>
      </c>
      <c r="B189">
        <v>12</v>
      </c>
      <c r="C189">
        <v>18</v>
      </c>
      <c r="D189">
        <v>2698</v>
      </c>
      <c r="E189">
        <f t="shared" si="4"/>
        <v>6.671608598962194E-3</v>
      </c>
      <c r="F189">
        <f t="shared" si="5"/>
        <v>1.2438602422690808</v>
      </c>
    </row>
    <row r="190" spans="1:6" x14ac:dyDescent="0.3">
      <c r="A190">
        <v>2015</v>
      </c>
      <c r="B190">
        <v>1</v>
      </c>
      <c r="C190">
        <v>20</v>
      </c>
      <c r="D190">
        <v>2477</v>
      </c>
      <c r="E190">
        <f t="shared" si="4"/>
        <v>8.0742834073475982E-3</v>
      </c>
      <c r="F190">
        <f t="shared" si="5"/>
        <v>1.5053760972690888</v>
      </c>
    </row>
    <row r="191" spans="1:6" x14ac:dyDescent="0.3">
      <c r="A191">
        <v>2015</v>
      </c>
      <c r="B191">
        <v>2</v>
      </c>
      <c r="C191">
        <v>14</v>
      </c>
      <c r="D191">
        <v>1807</v>
      </c>
      <c r="E191">
        <f t="shared" si="4"/>
        <v>7.7476480354178199E-3</v>
      </c>
      <c r="F191">
        <f t="shared" si="5"/>
        <v>1.4444779275345176</v>
      </c>
    </row>
    <row r="192" spans="1:6" x14ac:dyDescent="0.3">
      <c r="A192">
        <v>2015</v>
      </c>
      <c r="B192">
        <v>3</v>
      </c>
      <c r="C192">
        <v>28</v>
      </c>
      <c r="D192">
        <v>2411</v>
      </c>
      <c r="E192">
        <f t="shared" si="4"/>
        <v>1.1613438407299876E-2</v>
      </c>
      <c r="F192">
        <f t="shared" si="5"/>
        <v>2.1652190917087295</v>
      </c>
    </row>
    <row r="193" spans="1:6" x14ac:dyDescent="0.3">
      <c r="A193">
        <v>2015</v>
      </c>
      <c r="B193">
        <v>4</v>
      </c>
      <c r="C193">
        <v>23</v>
      </c>
      <c r="D193">
        <v>2363</v>
      </c>
      <c r="E193">
        <f t="shared" si="4"/>
        <v>9.73338975878121E-3</v>
      </c>
      <c r="F193">
        <f t="shared" si="5"/>
        <v>1.8147012619026082</v>
      </c>
    </row>
    <row r="194" spans="1:6" x14ac:dyDescent="0.3">
      <c r="A194">
        <v>2015</v>
      </c>
      <c r="B194">
        <v>5</v>
      </c>
      <c r="C194">
        <v>16</v>
      </c>
      <c r="D194">
        <v>2471</v>
      </c>
      <c r="E194">
        <f t="shared" si="4"/>
        <v>6.4751112909753137E-3</v>
      </c>
      <c r="F194">
        <f t="shared" si="5"/>
        <v>1.2072251211446485</v>
      </c>
    </row>
    <row r="195" spans="1:6" x14ac:dyDescent="0.3">
      <c r="A195">
        <v>2015</v>
      </c>
      <c r="B195">
        <v>6</v>
      </c>
      <c r="C195">
        <v>17</v>
      </c>
      <c r="D195">
        <v>2364</v>
      </c>
      <c r="E195">
        <f t="shared" ref="E195:E258" si="6">C195/D195</f>
        <v>7.1912013536379014E-3</v>
      </c>
      <c r="F195">
        <f t="shared" ref="F195:F258" si="7">E195/0.005363632</f>
        <v>1.3407335465292738</v>
      </c>
    </row>
    <row r="196" spans="1:6" x14ac:dyDescent="0.3">
      <c r="A196">
        <v>2015</v>
      </c>
      <c r="B196">
        <v>7</v>
      </c>
      <c r="C196">
        <v>35</v>
      </c>
      <c r="D196">
        <v>2564</v>
      </c>
      <c r="E196">
        <f t="shared" si="6"/>
        <v>1.3650546021840874E-2</v>
      </c>
      <c r="F196">
        <f t="shared" si="7"/>
        <v>2.545019125443519</v>
      </c>
    </row>
    <row r="197" spans="1:6" x14ac:dyDescent="0.3">
      <c r="A197">
        <v>2015</v>
      </c>
      <c r="B197">
        <v>8</v>
      </c>
      <c r="C197">
        <v>11</v>
      </c>
      <c r="D197">
        <v>2417</v>
      </c>
      <c r="E197">
        <f t="shared" si="6"/>
        <v>4.5510964004964833E-3</v>
      </c>
      <c r="F197">
        <f t="shared" si="7"/>
        <v>0.84851018871102324</v>
      </c>
    </row>
    <row r="198" spans="1:6" x14ac:dyDescent="0.3">
      <c r="A198">
        <v>2015</v>
      </c>
      <c r="B198">
        <v>9</v>
      </c>
      <c r="C198">
        <v>19</v>
      </c>
      <c r="D198">
        <v>2388</v>
      </c>
      <c r="E198">
        <f t="shared" si="6"/>
        <v>7.9564489112227809E-3</v>
      </c>
      <c r="F198">
        <f t="shared" si="7"/>
        <v>1.4834069360505682</v>
      </c>
    </row>
    <row r="199" spans="1:6" x14ac:dyDescent="0.3">
      <c r="A199">
        <v>2015</v>
      </c>
      <c r="B199">
        <v>10</v>
      </c>
      <c r="C199">
        <v>20</v>
      </c>
      <c r="D199">
        <v>2252</v>
      </c>
      <c r="E199">
        <f t="shared" si="6"/>
        <v>8.8809946714031966E-3</v>
      </c>
      <c r="F199">
        <f t="shared" si="7"/>
        <v>1.6557800146250146</v>
      </c>
    </row>
    <row r="200" spans="1:6" x14ac:dyDescent="0.3">
      <c r="A200">
        <v>2015</v>
      </c>
      <c r="B200">
        <v>11</v>
      </c>
      <c r="C200">
        <v>23</v>
      </c>
      <c r="D200">
        <v>2497</v>
      </c>
      <c r="E200">
        <f t="shared" si="6"/>
        <v>9.2110532639166996E-3</v>
      </c>
      <c r="F200">
        <f t="shared" si="7"/>
        <v>1.7173164124452795</v>
      </c>
    </row>
    <row r="201" spans="1:6" x14ac:dyDescent="0.3">
      <c r="A201">
        <v>2015</v>
      </c>
      <c r="B201">
        <v>12</v>
      </c>
      <c r="C201">
        <v>23</v>
      </c>
      <c r="D201">
        <v>2603</v>
      </c>
      <c r="E201">
        <f t="shared" si="6"/>
        <v>8.8359585094122169E-3</v>
      </c>
      <c r="F201">
        <f t="shared" si="7"/>
        <v>1.6473834352193097</v>
      </c>
    </row>
    <row r="202" spans="1:6" x14ac:dyDescent="0.3">
      <c r="A202">
        <v>2016</v>
      </c>
      <c r="B202">
        <v>1</v>
      </c>
      <c r="C202">
        <v>33</v>
      </c>
      <c r="D202">
        <v>2397</v>
      </c>
      <c r="E202">
        <f t="shared" si="6"/>
        <v>1.3767209011264081E-2</v>
      </c>
      <c r="F202">
        <f t="shared" si="7"/>
        <v>2.5667698699806549</v>
      </c>
    </row>
    <row r="203" spans="1:6" x14ac:dyDescent="0.3">
      <c r="A203">
        <v>2016</v>
      </c>
      <c r="B203">
        <v>2</v>
      </c>
      <c r="C203">
        <v>14</v>
      </c>
      <c r="D203">
        <v>1866</v>
      </c>
      <c r="E203">
        <f t="shared" si="6"/>
        <v>7.502679528403001E-3</v>
      </c>
      <c r="F203">
        <f t="shared" si="7"/>
        <v>1.3988057958493425</v>
      </c>
    </row>
    <row r="204" spans="1:6" x14ac:dyDescent="0.3">
      <c r="A204">
        <v>2016</v>
      </c>
      <c r="B204">
        <v>3</v>
      </c>
      <c r="C204">
        <v>33</v>
      </c>
      <c r="D204">
        <v>2446</v>
      </c>
      <c r="E204">
        <f t="shared" si="6"/>
        <v>1.3491414554374489E-2</v>
      </c>
      <c r="F204">
        <f t="shared" si="7"/>
        <v>2.5153505226261772</v>
      </c>
    </row>
    <row r="205" spans="1:6" x14ac:dyDescent="0.3">
      <c r="A205">
        <v>2016</v>
      </c>
      <c r="B205">
        <v>4</v>
      </c>
      <c r="C205">
        <v>34</v>
      </c>
      <c r="D205">
        <v>2235</v>
      </c>
      <c r="E205">
        <f t="shared" si="6"/>
        <v>1.5212527964205816E-2</v>
      </c>
      <c r="F205">
        <f t="shared" si="7"/>
        <v>2.8362363346713226</v>
      </c>
    </row>
    <row r="206" spans="1:6" x14ac:dyDescent="0.3">
      <c r="A206">
        <v>2016</v>
      </c>
      <c r="B206">
        <v>5</v>
      </c>
      <c r="C206">
        <v>25</v>
      </c>
      <c r="D206">
        <v>2410</v>
      </c>
      <c r="E206">
        <f t="shared" si="6"/>
        <v>1.0373443983402489E-2</v>
      </c>
      <c r="F206">
        <f t="shared" si="7"/>
        <v>1.9340335025599238</v>
      </c>
    </row>
    <row r="207" spans="1:6" x14ac:dyDescent="0.3">
      <c r="A207">
        <v>2016</v>
      </c>
      <c r="B207">
        <v>6</v>
      </c>
      <c r="C207">
        <v>31</v>
      </c>
      <c r="D207">
        <v>2296</v>
      </c>
      <c r="E207">
        <f t="shared" si="6"/>
        <v>1.3501742160278746E-2</v>
      </c>
      <c r="F207">
        <f t="shared" si="7"/>
        <v>2.517276010039232</v>
      </c>
    </row>
    <row r="208" spans="1:6" x14ac:dyDescent="0.3">
      <c r="A208">
        <v>2016</v>
      </c>
      <c r="B208">
        <v>7</v>
      </c>
      <c r="C208">
        <v>23</v>
      </c>
      <c r="D208">
        <v>2442</v>
      </c>
      <c r="E208">
        <f t="shared" si="6"/>
        <v>9.4185094185094183E-3</v>
      </c>
      <c r="F208">
        <f t="shared" si="7"/>
        <v>1.7559947100228759</v>
      </c>
    </row>
    <row r="209" spans="1:6" x14ac:dyDescent="0.3">
      <c r="A209">
        <v>2016</v>
      </c>
      <c r="B209">
        <v>8</v>
      </c>
      <c r="C209">
        <v>27</v>
      </c>
      <c r="D209">
        <v>2683</v>
      </c>
      <c r="E209">
        <f t="shared" si="6"/>
        <v>1.0063361908311591E-2</v>
      </c>
      <c r="F209">
        <f t="shared" si="7"/>
        <v>1.8762215432213825</v>
      </c>
    </row>
    <row r="210" spans="1:6" x14ac:dyDescent="0.3">
      <c r="A210">
        <v>2016</v>
      </c>
      <c r="B210">
        <v>9</v>
      </c>
      <c r="C210">
        <v>32</v>
      </c>
      <c r="D210">
        <v>2359</v>
      </c>
      <c r="E210">
        <f t="shared" si="6"/>
        <v>1.3565069944891903E-2</v>
      </c>
      <c r="F210">
        <f t="shared" si="7"/>
        <v>2.5290828947422015</v>
      </c>
    </row>
    <row r="211" spans="1:6" x14ac:dyDescent="0.3">
      <c r="A211">
        <v>2016</v>
      </c>
      <c r="B211">
        <v>10</v>
      </c>
      <c r="C211">
        <v>18</v>
      </c>
      <c r="D211">
        <v>2121</v>
      </c>
      <c r="E211">
        <f t="shared" si="6"/>
        <v>8.4865629420084864E-3</v>
      </c>
      <c r="F211">
        <f t="shared" si="7"/>
        <v>1.582241835757652</v>
      </c>
    </row>
    <row r="212" spans="1:6" x14ac:dyDescent="0.3">
      <c r="A212">
        <v>2016</v>
      </c>
      <c r="B212">
        <v>11</v>
      </c>
      <c r="C212">
        <v>33</v>
      </c>
      <c r="D212">
        <v>2513</v>
      </c>
      <c r="E212">
        <f t="shared" si="6"/>
        <v>1.3131715081575806E-2</v>
      </c>
      <c r="F212">
        <f t="shared" si="7"/>
        <v>2.4482878544940827</v>
      </c>
    </row>
    <row r="213" spans="1:6" x14ac:dyDescent="0.3">
      <c r="A213">
        <v>2016</v>
      </c>
      <c r="B213">
        <v>12</v>
      </c>
      <c r="C213">
        <v>35</v>
      </c>
      <c r="D213">
        <v>2500</v>
      </c>
      <c r="E213">
        <f t="shared" si="6"/>
        <v>1.4E-2</v>
      </c>
      <c r="F213">
        <f t="shared" si="7"/>
        <v>2.6101716150548731</v>
      </c>
    </row>
    <row r="214" spans="1:6" x14ac:dyDescent="0.3">
      <c r="A214">
        <v>2017</v>
      </c>
      <c r="B214">
        <v>1</v>
      </c>
      <c r="C214">
        <v>37</v>
      </c>
      <c r="D214">
        <v>2003</v>
      </c>
      <c r="E214">
        <f t="shared" si="6"/>
        <v>1.8472291562656017E-2</v>
      </c>
      <c r="F214">
        <f t="shared" si="7"/>
        <v>3.4439893644187403</v>
      </c>
    </row>
    <row r="215" spans="1:6" x14ac:dyDescent="0.3">
      <c r="A215">
        <v>2017</v>
      </c>
      <c r="B215">
        <v>2</v>
      </c>
      <c r="C215">
        <v>26</v>
      </c>
      <c r="D215">
        <v>1988</v>
      </c>
      <c r="E215">
        <f t="shared" si="6"/>
        <v>1.3078470824949699E-2</v>
      </c>
      <c r="F215">
        <f t="shared" si="7"/>
        <v>2.4383609511147855</v>
      </c>
    </row>
    <row r="216" spans="1:6" x14ac:dyDescent="0.3">
      <c r="A216">
        <v>2017</v>
      </c>
      <c r="B216">
        <v>3</v>
      </c>
      <c r="C216">
        <v>63</v>
      </c>
      <c r="D216">
        <v>2360</v>
      </c>
      <c r="E216">
        <f t="shared" si="6"/>
        <v>2.6694915254237287E-2</v>
      </c>
      <c r="F216">
        <f t="shared" si="7"/>
        <v>4.9770221473503939</v>
      </c>
    </row>
    <row r="217" spans="1:6" x14ac:dyDescent="0.3">
      <c r="A217">
        <v>2017</v>
      </c>
      <c r="B217">
        <v>4</v>
      </c>
      <c r="C217">
        <v>29</v>
      </c>
      <c r="D217">
        <v>2214</v>
      </c>
      <c r="E217">
        <f t="shared" si="6"/>
        <v>1.3098464317976514E-2</v>
      </c>
      <c r="F217">
        <f t="shared" si="7"/>
        <v>2.4420885545422419</v>
      </c>
    </row>
    <row r="218" spans="1:6" x14ac:dyDescent="0.3">
      <c r="A218">
        <v>2017</v>
      </c>
      <c r="B218">
        <v>5</v>
      </c>
      <c r="C218">
        <v>19</v>
      </c>
      <c r="D218">
        <v>2213</v>
      </c>
      <c r="E218">
        <f t="shared" si="6"/>
        <v>8.5856303660189794E-3</v>
      </c>
      <c r="F218">
        <f t="shared" si="7"/>
        <v>1.6007120484811372</v>
      </c>
    </row>
    <row r="219" spans="1:6" x14ac:dyDescent="0.3">
      <c r="A219">
        <v>2017</v>
      </c>
      <c r="B219">
        <v>6</v>
      </c>
      <c r="C219">
        <v>38</v>
      </c>
      <c r="D219">
        <v>2306</v>
      </c>
      <c r="E219">
        <f t="shared" si="6"/>
        <v>1.647875108412836E-2</v>
      </c>
      <c r="F219">
        <f t="shared" si="7"/>
        <v>3.0723120236676116</v>
      </c>
    </row>
    <row r="220" spans="1:6" x14ac:dyDescent="0.3">
      <c r="A220">
        <v>2017</v>
      </c>
      <c r="B220">
        <v>7</v>
      </c>
      <c r="C220">
        <v>39</v>
      </c>
      <c r="D220">
        <v>2408</v>
      </c>
      <c r="E220">
        <f t="shared" si="6"/>
        <v>1.6196013289036543E-2</v>
      </c>
      <c r="F220">
        <f t="shared" si="7"/>
        <v>3.0195981545781931</v>
      </c>
    </row>
    <row r="221" spans="1:6" x14ac:dyDescent="0.3">
      <c r="A221">
        <v>2017</v>
      </c>
      <c r="B221">
        <v>8</v>
      </c>
      <c r="C221">
        <v>23</v>
      </c>
      <c r="D221">
        <v>1919</v>
      </c>
      <c r="E221">
        <f t="shared" si="6"/>
        <v>1.1985409067222511E-2</v>
      </c>
      <c r="F221">
        <f t="shared" si="7"/>
        <v>2.2345696101489647</v>
      </c>
    </row>
    <row r="222" spans="1:6" x14ac:dyDescent="0.3">
      <c r="A222">
        <v>2017</v>
      </c>
      <c r="B222">
        <v>9</v>
      </c>
      <c r="C222">
        <v>22</v>
      </c>
      <c r="D222">
        <v>1820</v>
      </c>
      <c r="E222">
        <f t="shared" si="6"/>
        <v>1.2087912087912088E-2</v>
      </c>
      <c r="F222">
        <f t="shared" si="7"/>
        <v>2.2536803583676299</v>
      </c>
    </row>
    <row r="223" spans="1:6" x14ac:dyDescent="0.3">
      <c r="A223">
        <v>2017</v>
      </c>
      <c r="B223">
        <v>10</v>
      </c>
      <c r="C223">
        <v>16</v>
      </c>
      <c r="D223">
        <v>1607</v>
      </c>
      <c r="E223">
        <f t="shared" si="6"/>
        <v>9.9564405724953328E-3</v>
      </c>
      <c r="F223">
        <f t="shared" si="7"/>
        <v>1.8562870406648577</v>
      </c>
    </row>
    <row r="224" spans="1:6" x14ac:dyDescent="0.3">
      <c r="A224">
        <v>2017</v>
      </c>
      <c r="B224">
        <v>11</v>
      </c>
      <c r="C224">
        <v>27</v>
      </c>
      <c r="D224">
        <v>1666</v>
      </c>
      <c r="E224">
        <f t="shared" si="6"/>
        <v>1.6206482593037214E-2</v>
      </c>
      <c r="F224">
        <f t="shared" si="7"/>
        <v>3.0215500603019025</v>
      </c>
    </row>
    <row r="225" spans="1:6" x14ac:dyDescent="0.3">
      <c r="A225">
        <v>2017</v>
      </c>
      <c r="B225">
        <v>12</v>
      </c>
      <c r="C225">
        <v>19</v>
      </c>
      <c r="D225">
        <v>1769</v>
      </c>
      <c r="E225">
        <f t="shared" si="6"/>
        <v>1.0740531373657434E-2</v>
      </c>
      <c r="F225">
        <f t="shared" si="7"/>
        <v>2.0024735801519258</v>
      </c>
    </row>
    <row r="226" spans="1:6" x14ac:dyDescent="0.3">
      <c r="A226">
        <v>2018</v>
      </c>
      <c r="B226">
        <v>1</v>
      </c>
      <c r="C226">
        <v>39</v>
      </c>
      <c r="D226">
        <v>1693</v>
      </c>
      <c r="E226">
        <f t="shared" si="6"/>
        <v>2.3036030714707618E-2</v>
      </c>
      <c r="F226">
        <f t="shared" si="7"/>
        <v>4.2948566782187179</v>
      </c>
    </row>
    <row r="227" spans="1:6" x14ac:dyDescent="0.3">
      <c r="A227">
        <v>2018</v>
      </c>
      <c r="B227">
        <v>2</v>
      </c>
      <c r="C227">
        <v>20</v>
      </c>
      <c r="D227">
        <v>1301</v>
      </c>
      <c r="E227">
        <f t="shared" si="6"/>
        <v>1.5372790161414296E-2</v>
      </c>
      <c r="F227">
        <f t="shared" si="7"/>
        <v>2.866115751679887</v>
      </c>
    </row>
    <row r="228" spans="1:6" x14ac:dyDescent="0.3">
      <c r="A228">
        <v>2018</v>
      </c>
      <c r="B228">
        <v>3</v>
      </c>
      <c r="C228">
        <v>34</v>
      </c>
      <c r="D228">
        <v>1984</v>
      </c>
      <c r="E228">
        <f t="shared" si="6"/>
        <v>1.7137096774193547E-2</v>
      </c>
      <c r="F228">
        <f t="shared" si="7"/>
        <v>3.1950545403177451</v>
      </c>
    </row>
    <row r="229" spans="1:6" x14ac:dyDescent="0.3">
      <c r="A229">
        <v>2018</v>
      </c>
      <c r="B229">
        <v>4</v>
      </c>
      <c r="C229">
        <v>35</v>
      </c>
      <c r="D229">
        <v>1564</v>
      </c>
      <c r="E229">
        <f t="shared" si="6"/>
        <v>2.2378516624040921E-2</v>
      </c>
      <c r="F229">
        <f t="shared" si="7"/>
        <v>4.1722692056503732</v>
      </c>
    </row>
    <row r="230" spans="1:6" x14ac:dyDescent="0.3">
      <c r="A230">
        <v>2018</v>
      </c>
      <c r="B230">
        <v>5</v>
      </c>
      <c r="C230">
        <v>36</v>
      </c>
      <c r="D230">
        <v>1801</v>
      </c>
      <c r="E230">
        <f t="shared" si="6"/>
        <v>1.9988895058300944E-2</v>
      </c>
      <c r="F230">
        <f t="shared" si="7"/>
        <v>3.726746178391982</v>
      </c>
    </row>
    <row r="231" spans="1:6" x14ac:dyDescent="0.3">
      <c r="A231">
        <v>2018</v>
      </c>
      <c r="B231">
        <v>6</v>
      </c>
      <c r="C231">
        <v>31</v>
      </c>
      <c r="D231">
        <v>1740</v>
      </c>
      <c r="E231">
        <f t="shared" si="6"/>
        <v>1.7816091954022988E-2</v>
      </c>
      <c r="F231">
        <f t="shared" si="7"/>
        <v>3.3216469649713081</v>
      </c>
    </row>
    <row r="232" spans="1:6" x14ac:dyDescent="0.3">
      <c r="A232">
        <v>2018</v>
      </c>
      <c r="B232">
        <v>7</v>
      </c>
      <c r="C232">
        <v>65</v>
      </c>
      <c r="D232">
        <v>1748</v>
      </c>
      <c r="E232">
        <f t="shared" si="6"/>
        <v>3.7185354691075513E-2</v>
      </c>
      <c r="F232">
        <f t="shared" si="7"/>
        <v>6.9328683793137769</v>
      </c>
    </row>
    <row r="233" spans="1:6" x14ac:dyDescent="0.3">
      <c r="A233">
        <v>2018</v>
      </c>
      <c r="B233">
        <v>8</v>
      </c>
      <c r="C233">
        <v>45</v>
      </c>
      <c r="D233">
        <v>1697</v>
      </c>
      <c r="E233">
        <f t="shared" si="6"/>
        <v>2.6517383618149676E-2</v>
      </c>
      <c r="F233">
        <f t="shared" si="7"/>
        <v>4.9439230018296696</v>
      </c>
    </row>
    <row r="234" spans="1:6" x14ac:dyDescent="0.3">
      <c r="A234">
        <v>2018</v>
      </c>
      <c r="B234">
        <v>9</v>
      </c>
      <c r="C234">
        <v>43</v>
      </c>
      <c r="D234">
        <v>1676</v>
      </c>
      <c r="E234">
        <f t="shared" si="6"/>
        <v>2.5656324582338901E-2</v>
      </c>
      <c r="F234">
        <f t="shared" si="7"/>
        <v>4.7833864408182549</v>
      </c>
    </row>
    <row r="235" spans="1:6" x14ac:dyDescent="0.3">
      <c r="A235">
        <v>2018</v>
      </c>
      <c r="B235">
        <v>10</v>
      </c>
      <c r="C235">
        <v>35</v>
      </c>
      <c r="D235">
        <v>1549</v>
      </c>
      <c r="E235">
        <f t="shared" si="6"/>
        <v>2.2595222724338282E-2</v>
      </c>
      <c r="F235">
        <f t="shared" si="7"/>
        <v>4.2126720707793304</v>
      </c>
    </row>
    <row r="236" spans="1:6" x14ac:dyDescent="0.3">
      <c r="A236">
        <v>2018</v>
      </c>
      <c r="B236">
        <v>11</v>
      </c>
      <c r="C236">
        <v>58</v>
      </c>
      <c r="D236">
        <v>1613</v>
      </c>
      <c r="E236">
        <f t="shared" si="6"/>
        <v>3.5957842529448232E-2</v>
      </c>
      <c r="F236">
        <f t="shared" si="7"/>
        <v>6.7040099934984783</v>
      </c>
    </row>
    <row r="237" spans="1:6" x14ac:dyDescent="0.3">
      <c r="A237">
        <v>2018</v>
      </c>
      <c r="B237">
        <v>12</v>
      </c>
      <c r="C237">
        <v>41</v>
      </c>
      <c r="D237">
        <v>1620</v>
      </c>
      <c r="E237">
        <f t="shared" si="6"/>
        <v>2.5308641975308643E-2</v>
      </c>
      <c r="F237">
        <f t="shared" si="7"/>
        <v>4.7185642071097798</v>
      </c>
    </row>
    <row r="238" spans="1:6" x14ac:dyDescent="0.3">
      <c r="A238">
        <v>2019</v>
      </c>
      <c r="B238">
        <v>1</v>
      </c>
      <c r="C238">
        <v>33</v>
      </c>
      <c r="D238">
        <v>1746</v>
      </c>
      <c r="E238">
        <f t="shared" si="6"/>
        <v>1.8900343642611683E-2</v>
      </c>
      <c r="F238">
        <f t="shared" si="7"/>
        <v>3.5237957493377028</v>
      </c>
    </row>
    <row r="239" spans="1:6" x14ac:dyDescent="0.3">
      <c r="A239">
        <v>2019</v>
      </c>
      <c r="B239">
        <v>2</v>
      </c>
      <c r="C239">
        <v>23</v>
      </c>
      <c r="D239">
        <v>1311</v>
      </c>
      <c r="E239">
        <f t="shared" si="6"/>
        <v>1.7543859649122806E-2</v>
      </c>
      <c r="F239">
        <f t="shared" si="7"/>
        <v>3.2708917481890638</v>
      </c>
    </row>
    <row r="240" spans="1:6" x14ac:dyDescent="0.3">
      <c r="A240">
        <v>2019</v>
      </c>
      <c r="B240">
        <v>3</v>
      </c>
      <c r="C240">
        <v>54</v>
      </c>
      <c r="D240">
        <v>1879</v>
      </c>
      <c r="E240">
        <f t="shared" si="6"/>
        <v>2.8738690792974985E-2</v>
      </c>
      <c r="F240">
        <f t="shared" si="7"/>
        <v>5.3580653544044381</v>
      </c>
    </row>
    <row r="241" spans="1:6" x14ac:dyDescent="0.3">
      <c r="A241">
        <v>2019</v>
      </c>
      <c r="B241">
        <v>4</v>
      </c>
      <c r="C241">
        <v>44</v>
      </c>
      <c r="D241">
        <v>1678</v>
      </c>
      <c r="E241">
        <f t="shared" si="6"/>
        <v>2.6221692491060787E-2</v>
      </c>
      <c r="F241">
        <f t="shared" si="7"/>
        <v>4.8887941027760267</v>
      </c>
    </row>
    <row r="242" spans="1:6" x14ac:dyDescent="0.3">
      <c r="A242">
        <v>2019</v>
      </c>
      <c r="B242">
        <v>5</v>
      </c>
      <c r="C242">
        <v>51</v>
      </c>
      <c r="D242">
        <v>1581</v>
      </c>
      <c r="E242">
        <f t="shared" si="6"/>
        <v>3.2258064516129031E-2</v>
      </c>
      <c r="F242">
        <f t="shared" si="7"/>
        <v>6.0142203111863433</v>
      </c>
    </row>
    <row r="243" spans="1:6" x14ac:dyDescent="0.3">
      <c r="A243">
        <v>2019</v>
      </c>
      <c r="B243">
        <v>6</v>
      </c>
      <c r="C243">
        <v>75</v>
      </c>
      <c r="D243">
        <v>1599</v>
      </c>
      <c r="E243">
        <f t="shared" si="6"/>
        <v>4.6904315196998121E-2</v>
      </c>
      <c r="F243">
        <f t="shared" si="7"/>
        <v>8.7448794393422435</v>
      </c>
    </row>
    <row r="244" spans="1:6" x14ac:dyDescent="0.3">
      <c r="A244">
        <v>2019</v>
      </c>
      <c r="B244">
        <v>7</v>
      </c>
      <c r="C244">
        <v>55</v>
      </c>
      <c r="D244">
        <v>1724</v>
      </c>
      <c r="E244">
        <f t="shared" si="6"/>
        <v>3.1902552204176336E-2</v>
      </c>
      <c r="F244">
        <f t="shared" si="7"/>
        <v>5.9479383007962392</v>
      </c>
    </row>
    <row r="245" spans="1:6" x14ac:dyDescent="0.3">
      <c r="A245">
        <v>2019</v>
      </c>
      <c r="B245">
        <v>8</v>
      </c>
      <c r="C245">
        <v>60</v>
      </c>
      <c r="D245">
        <v>1798</v>
      </c>
      <c r="E245">
        <f t="shared" si="6"/>
        <v>3.3370411568409343E-2</v>
      </c>
      <c r="F245">
        <f t="shared" si="7"/>
        <v>6.2216072184686313</v>
      </c>
    </row>
    <row r="246" spans="1:6" x14ac:dyDescent="0.3">
      <c r="A246">
        <v>2019</v>
      </c>
      <c r="B246">
        <v>9</v>
      </c>
      <c r="C246">
        <v>40</v>
      </c>
      <c r="D246">
        <v>1693</v>
      </c>
      <c r="E246">
        <f t="shared" si="6"/>
        <v>2.3626698168930892E-2</v>
      </c>
      <c r="F246">
        <f t="shared" si="7"/>
        <v>4.4049812084294544</v>
      </c>
    </row>
    <row r="247" spans="1:6" x14ac:dyDescent="0.3">
      <c r="A247">
        <v>2019</v>
      </c>
      <c r="B247">
        <v>10</v>
      </c>
      <c r="C247">
        <v>14</v>
      </c>
      <c r="D247">
        <v>789</v>
      </c>
      <c r="E247">
        <f t="shared" si="6"/>
        <v>1.7743979721166033E-2</v>
      </c>
      <c r="F247">
        <f t="shared" si="7"/>
        <v>3.3082023004497758</v>
      </c>
    </row>
    <row r="248" spans="1:6" x14ac:dyDescent="0.3">
      <c r="A248">
        <v>2019</v>
      </c>
      <c r="B248">
        <v>11</v>
      </c>
      <c r="C248">
        <v>55</v>
      </c>
      <c r="D248">
        <v>1739</v>
      </c>
      <c r="E248">
        <f t="shared" si="6"/>
        <v>3.1627372052903967E-2</v>
      </c>
      <c r="F248">
        <f t="shared" si="7"/>
        <v>5.8966334850906934</v>
      </c>
    </row>
    <row r="249" spans="1:6" x14ac:dyDescent="0.3">
      <c r="A249">
        <v>2019</v>
      </c>
      <c r="B249">
        <v>12</v>
      </c>
      <c r="C249">
        <v>45</v>
      </c>
      <c r="D249">
        <v>1790</v>
      </c>
      <c r="E249">
        <f t="shared" si="6"/>
        <v>2.5139664804469275E-2</v>
      </c>
      <c r="F249">
        <f t="shared" si="7"/>
        <v>4.6870599631871226</v>
      </c>
    </row>
    <row r="250" spans="1:6" x14ac:dyDescent="0.3">
      <c r="A250">
        <v>2020</v>
      </c>
      <c r="B250">
        <v>1</v>
      </c>
      <c r="C250">
        <v>32</v>
      </c>
      <c r="D250">
        <v>1479</v>
      </c>
      <c r="E250">
        <f t="shared" si="6"/>
        <v>2.1636240703177823E-2</v>
      </c>
      <c r="F250">
        <f t="shared" si="7"/>
        <v>4.0338786671378317</v>
      </c>
    </row>
    <row r="251" spans="1:6" x14ac:dyDescent="0.3">
      <c r="A251">
        <v>2020</v>
      </c>
      <c r="B251">
        <v>2</v>
      </c>
      <c r="C251">
        <v>37</v>
      </c>
      <c r="D251">
        <v>1629</v>
      </c>
      <c r="E251">
        <f t="shared" si="6"/>
        <v>2.2713321055862493E-2</v>
      </c>
      <c r="F251">
        <f t="shared" si="7"/>
        <v>4.2346904216886045</v>
      </c>
    </row>
    <row r="252" spans="1:6" x14ac:dyDescent="0.3">
      <c r="A252">
        <v>2020</v>
      </c>
      <c r="B252">
        <v>3</v>
      </c>
      <c r="C252">
        <v>40</v>
      </c>
      <c r="D252">
        <v>1728</v>
      </c>
      <c r="E252">
        <f t="shared" si="6"/>
        <v>2.3148148148148147E-2</v>
      </c>
      <c r="F252">
        <f t="shared" si="7"/>
        <v>4.3157599455272369</v>
      </c>
    </row>
    <row r="253" spans="1:6" x14ac:dyDescent="0.3">
      <c r="A253">
        <v>2020</v>
      </c>
      <c r="B253">
        <v>4</v>
      </c>
      <c r="C253">
        <v>60</v>
      </c>
      <c r="D253">
        <v>1621</v>
      </c>
      <c r="E253">
        <f t="shared" si="6"/>
        <v>3.701418877236274E-2</v>
      </c>
      <c r="F253">
        <f t="shared" si="7"/>
        <v>6.9009560634217149</v>
      </c>
    </row>
    <row r="254" spans="1:6" x14ac:dyDescent="0.3">
      <c r="A254">
        <v>2020</v>
      </c>
      <c r="B254">
        <v>5</v>
      </c>
      <c r="C254">
        <v>60</v>
      </c>
      <c r="D254">
        <v>1651</v>
      </c>
      <c r="E254">
        <f t="shared" si="6"/>
        <v>3.6341611144760748E-2</v>
      </c>
      <c r="F254">
        <f t="shared" si="7"/>
        <v>6.7755601325297388</v>
      </c>
    </row>
    <row r="255" spans="1:6" x14ac:dyDescent="0.3">
      <c r="A255">
        <v>2020</v>
      </c>
      <c r="B255">
        <v>6</v>
      </c>
      <c r="C255">
        <v>57</v>
      </c>
      <c r="D255">
        <v>1652</v>
      </c>
      <c r="E255">
        <f t="shared" si="6"/>
        <v>3.4503631961259079E-2</v>
      </c>
      <c r="F255">
        <f t="shared" si="7"/>
        <v>6.4328857686841827</v>
      </c>
    </row>
    <row r="256" spans="1:6" x14ac:dyDescent="0.3">
      <c r="A256">
        <v>2020</v>
      </c>
      <c r="B256">
        <v>7</v>
      </c>
      <c r="C256">
        <v>57</v>
      </c>
      <c r="D256">
        <v>1825</v>
      </c>
      <c r="E256">
        <f t="shared" si="6"/>
        <v>3.1232876712328769E-2</v>
      </c>
      <c r="F256">
        <f t="shared" si="7"/>
        <v>5.823083446502066</v>
      </c>
    </row>
    <row r="257" spans="1:6" x14ac:dyDescent="0.3">
      <c r="A257">
        <v>2020</v>
      </c>
      <c r="B257">
        <v>8</v>
      </c>
      <c r="C257">
        <v>69</v>
      </c>
      <c r="D257">
        <v>1753</v>
      </c>
      <c r="E257">
        <f t="shared" si="6"/>
        <v>3.9361095265259556E-2</v>
      </c>
      <c r="F257">
        <f t="shared" si="7"/>
        <v>7.3385152570608039</v>
      </c>
    </row>
    <row r="258" spans="1:6" x14ac:dyDescent="0.3">
      <c r="A258">
        <v>2020</v>
      </c>
      <c r="B258">
        <v>9</v>
      </c>
      <c r="C258">
        <v>61</v>
      </c>
      <c r="D258">
        <v>1755</v>
      </c>
      <c r="E258">
        <f t="shared" si="6"/>
        <v>3.4757834757834755E-2</v>
      </c>
      <c r="F258">
        <f t="shared" si="7"/>
        <v>6.4802795489762817</v>
      </c>
    </row>
    <row r="259" spans="1:6" x14ac:dyDescent="0.3">
      <c r="A259">
        <v>2020</v>
      </c>
      <c r="B259">
        <v>10</v>
      </c>
      <c r="C259">
        <v>50</v>
      </c>
      <c r="D259">
        <v>1499</v>
      </c>
      <c r="E259">
        <f t="shared" ref="E259:E273" si="8">C259/D259</f>
        <v>3.3355570380253503E-2</v>
      </c>
      <c r="F259">
        <f t="shared" ref="F259:F273" si="9">E259/0.005363632</f>
        <v>6.2188402150359128</v>
      </c>
    </row>
    <row r="260" spans="1:6" x14ac:dyDescent="0.3">
      <c r="A260">
        <v>2020</v>
      </c>
      <c r="B260">
        <v>11</v>
      </c>
      <c r="C260">
        <v>97</v>
      </c>
      <c r="D260">
        <v>1697</v>
      </c>
      <c r="E260">
        <f t="shared" si="8"/>
        <v>5.7159693576900414E-2</v>
      </c>
      <c r="F260">
        <f t="shared" si="9"/>
        <v>10.656900692832844</v>
      </c>
    </row>
    <row r="261" spans="1:6" x14ac:dyDescent="0.3">
      <c r="A261">
        <v>2020</v>
      </c>
      <c r="B261">
        <v>12</v>
      </c>
      <c r="C261">
        <v>73</v>
      </c>
      <c r="D261">
        <v>1824</v>
      </c>
      <c r="E261">
        <f t="shared" si="8"/>
        <v>4.0021929824561403E-2</v>
      </c>
      <c r="F261">
        <f t="shared" si="9"/>
        <v>7.4617218005563029</v>
      </c>
    </row>
    <row r="262" spans="1:6" x14ac:dyDescent="0.3">
      <c r="A262">
        <v>2021</v>
      </c>
      <c r="B262">
        <v>1</v>
      </c>
      <c r="C262">
        <v>62</v>
      </c>
      <c r="D262">
        <v>1605</v>
      </c>
      <c r="E262">
        <f t="shared" si="8"/>
        <v>3.8629283489096576E-2</v>
      </c>
      <c r="F262">
        <f t="shared" si="9"/>
        <v>7.2020756623676974</v>
      </c>
    </row>
    <row r="263" spans="1:6" x14ac:dyDescent="0.3">
      <c r="A263">
        <v>2021</v>
      </c>
      <c r="B263">
        <v>2</v>
      </c>
      <c r="C263">
        <v>31</v>
      </c>
      <c r="D263">
        <v>1198</v>
      </c>
      <c r="E263">
        <f t="shared" si="8"/>
        <v>2.5876460767946578E-2</v>
      </c>
      <c r="F263">
        <f t="shared" si="9"/>
        <v>4.8244288138982272</v>
      </c>
    </row>
    <row r="264" spans="1:6" x14ac:dyDescent="0.3">
      <c r="A264">
        <v>2021</v>
      </c>
      <c r="B264">
        <v>3</v>
      </c>
      <c r="C264">
        <v>53</v>
      </c>
      <c r="D264">
        <v>1747</v>
      </c>
      <c r="E264">
        <f t="shared" si="8"/>
        <v>3.033772180881511E-2</v>
      </c>
      <c r="F264">
        <f t="shared" si="9"/>
        <v>5.6561900236285991</v>
      </c>
    </row>
    <row r="265" spans="1:6" x14ac:dyDescent="0.3">
      <c r="A265">
        <v>2021</v>
      </c>
      <c r="B265">
        <v>4</v>
      </c>
      <c r="C265">
        <v>36</v>
      </c>
      <c r="D265">
        <v>1643</v>
      </c>
      <c r="E265">
        <f t="shared" si="8"/>
        <v>2.1911138161898967E-2</v>
      </c>
      <c r="F265">
        <f t="shared" si="9"/>
        <v>4.0851307774095922</v>
      </c>
    </row>
    <row r="266" spans="1:6" x14ac:dyDescent="0.3">
      <c r="A266">
        <v>2021</v>
      </c>
      <c r="B266">
        <v>5</v>
      </c>
      <c r="C266">
        <v>28</v>
      </c>
      <c r="D266">
        <v>1560</v>
      </c>
      <c r="E266">
        <f t="shared" si="8"/>
        <v>1.7948717948717947E-2</v>
      </c>
      <c r="F266">
        <f t="shared" si="9"/>
        <v>3.3463738654549653</v>
      </c>
    </row>
    <row r="267" spans="1:6" x14ac:dyDescent="0.3">
      <c r="A267">
        <v>2021</v>
      </c>
      <c r="B267">
        <v>6</v>
      </c>
      <c r="C267">
        <v>34</v>
      </c>
      <c r="D267">
        <v>1583</v>
      </c>
      <c r="E267">
        <f t="shared" si="8"/>
        <v>2.1478205938092229E-2</v>
      </c>
      <c r="F267">
        <f t="shared" si="9"/>
        <v>4.0044145344222404</v>
      </c>
    </row>
    <row r="268" spans="1:6" x14ac:dyDescent="0.3">
      <c r="A268">
        <v>2021</v>
      </c>
      <c r="B268">
        <v>7</v>
      </c>
      <c r="C268">
        <v>33</v>
      </c>
      <c r="D268">
        <v>1723</v>
      </c>
      <c r="E268">
        <f t="shared" si="8"/>
        <v>1.9152640742890307E-2</v>
      </c>
      <c r="F268">
        <f t="shared" si="9"/>
        <v>3.5708342300311258</v>
      </c>
    </row>
    <row r="269" spans="1:6" x14ac:dyDescent="0.3">
      <c r="A269">
        <v>2021</v>
      </c>
      <c r="B269">
        <v>8</v>
      </c>
      <c r="C269">
        <v>41</v>
      </c>
      <c r="D269">
        <v>1705</v>
      </c>
      <c r="E269">
        <f t="shared" si="8"/>
        <v>2.404692082111437E-2</v>
      </c>
      <c r="F269">
        <f t="shared" si="9"/>
        <v>4.4833278683389111</v>
      </c>
    </row>
    <row r="270" spans="1:6" x14ac:dyDescent="0.3">
      <c r="A270">
        <v>2021</v>
      </c>
      <c r="B270">
        <v>9</v>
      </c>
      <c r="C270">
        <v>39</v>
      </c>
      <c r="D270">
        <v>1597</v>
      </c>
      <c r="E270">
        <f t="shared" si="8"/>
        <v>2.4420788979336257E-2</v>
      </c>
      <c r="F270">
        <f t="shared" si="9"/>
        <v>4.553032157936312</v>
      </c>
    </row>
    <row r="271" spans="1:6" x14ac:dyDescent="0.3">
      <c r="A271">
        <v>2021</v>
      </c>
      <c r="B271">
        <v>10</v>
      </c>
      <c r="C271">
        <v>47</v>
      </c>
      <c r="D271">
        <v>1554</v>
      </c>
      <c r="E271">
        <f t="shared" si="8"/>
        <v>3.0244530244530245E-2</v>
      </c>
      <c r="F271">
        <f t="shared" si="9"/>
        <v>5.6388153110672476</v>
      </c>
    </row>
    <row r="272" spans="1:6" x14ac:dyDescent="0.3">
      <c r="A272">
        <v>2021</v>
      </c>
      <c r="B272">
        <v>11</v>
      </c>
      <c r="C272">
        <v>38</v>
      </c>
      <c r="D272">
        <v>1617</v>
      </c>
      <c r="E272">
        <f t="shared" si="8"/>
        <v>2.3500309214594929E-2</v>
      </c>
      <c r="F272">
        <f t="shared" si="9"/>
        <v>4.3814171469248686</v>
      </c>
    </row>
    <row r="273" spans="1:6" x14ac:dyDescent="0.3">
      <c r="A273">
        <v>2021</v>
      </c>
      <c r="B273">
        <v>12</v>
      </c>
      <c r="C273">
        <v>47</v>
      </c>
      <c r="D273">
        <v>1740</v>
      </c>
      <c r="E273">
        <f t="shared" si="8"/>
        <v>2.7011494252873563E-2</v>
      </c>
      <c r="F273">
        <f t="shared" si="9"/>
        <v>5.0360453985048865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1314-0E21-4ECC-8760-046393AD2C4F}">
  <dimension ref="A1:G265"/>
  <sheetViews>
    <sheetView tabSelected="1" workbookViewId="0">
      <selection activeCell="Q10" sqref="Q10"/>
    </sheetView>
  </sheetViews>
  <sheetFormatPr defaultRowHeight="18.75" x14ac:dyDescent="0.3"/>
  <sheetData>
    <row r="1" spans="1:7" x14ac:dyDescent="0.3">
      <c r="A1" t="s">
        <v>0</v>
      </c>
      <c r="B1" s="1" t="s">
        <v>1</v>
      </c>
      <c r="C1" s="4" t="s">
        <v>36</v>
      </c>
      <c r="D1" t="s">
        <v>35</v>
      </c>
      <c r="E1" t="s">
        <v>38</v>
      </c>
      <c r="F1" t="s">
        <v>37</v>
      </c>
    </row>
    <row r="2" spans="1:7" x14ac:dyDescent="0.3">
      <c r="A2" t="s">
        <v>15</v>
      </c>
      <c r="B2" t="s">
        <v>16</v>
      </c>
      <c r="C2" t="str">
        <f>A2&amp;"M"&amp;B2</f>
        <v>2000M1</v>
      </c>
      <c r="D2">
        <f>AVERAGE('era3'!G2,'gmrb era3'!F2)</f>
        <v>1.0270358276014395</v>
      </c>
      <c r="E2">
        <f>D2/1.4395*100</f>
        <v>71.346705634000656</v>
      </c>
      <c r="F2">
        <v>58.984503879999998</v>
      </c>
      <c r="G2">
        <f>CORREL(E2:E265,F2:F265)</f>
        <v>0.89445136375964984</v>
      </c>
    </row>
    <row r="3" spans="1:7" x14ac:dyDescent="0.3">
      <c r="A3" t="s">
        <v>15</v>
      </c>
      <c r="B3" t="s">
        <v>17</v>
      </c>
      <c r="C3" t="str">
        <f t="shared" ref="C3:C61" si="0">A3&amp;"M"&amp;B3</f>
        <v>2000M2</v>
      </c>
      <c r="D3">
        <f>AVERAGE('era3'!G4,'gmrb era3'!F4)</f>
        <v>0.65049984325844945</v>
      </c>
      <c r="E3">
        <f t="shared" ref="E3:E61" si="1">D3/1.4395*100</f>
        <v>45.189290952306315</v>
      </c>
      <c r="F3">
        <v>15.919178929999999</v>
      </c>
    </row>
    <row r="4" spans="1:7" x14ac:dyDescent="0.3">
      <c r="A4" t="s">
        <v>15</v>
      </c>
      <c r="B4" t="s">
        <v>18</v>
      </c>
      <c r="C4" t="str">
        <f t="shared" si="0"/>
        <v>2000M3</v>
      </c>
      <c r="D4">
        <f>AVERAGE('era3'!G5,'gmrb era3'!F5)</f>
        <v>0.66439714790411153</v>
      </c>
      <c r="E4">
        <f t="shared" si="1"/>
        <v>46.154716769997329</v>
      </c>
      <c r="F4">
        <v>46.516847329999997</v>
      </c>
    </row>
    <row r="5" spans="1:7" x14ac:dyDescent="0.3">
      <c r="A5" t="s">
        <v>15</v>
      </c>
      <c r="B5" t="s">
        <v>19</v>
      </c>
      <c r="C5" t="str">
        <f t="shared" si="0"/>
        <v>2000M4</v>
      </c>
      <c r="D5">
        <f>AVERAGE('era3'!G6,'gmrb era3'!F6)</f>
        <v>0.32065800819900125</v>
      </c>
      <c r="E5">
        <f t="shared" si="1"/>
        <v>22.275651837374173</v>
      </c>
      <c r="F5">
        <v>28.302972690000001</v>
      </c>
    </row>
    <row r="6" spans="1:7" x14ac:dyDescent="0.3">
      <c r="A6" t="s">
        <v>15</v>
      </c>
      <c r="B6" t="s">
        <v>20</v>
      </c>
      <c r="C6" t="str">
        <f t="shared" si="0"/>
        <v>2000M5</v>
      </c>
      <c r="D6">
        <f>AVERAGE('era3'!G7,'gmrb era3'!F7)</f>
        <v>0.63966394062523957</v>
      </c>
      <c r="E6">
        <f t="shared" si="1"/>
        <v>44.436536340759957</v>
      </c>
      <c r="F6">
        <v>31.42203087</v>
      </c>
    </row>
    <row r="7" spans="1:7" x14ac:dyDescent="0.3">
      <c r="A7" t="s">
        <v>15</v>
      </c>
      <c r="B7" t="s">
        <v>21</v>
      </c>
      <c r="C7" t="str">
        <f t="shared" si="0"/>
        <v>2000M6</v>
      </c>
      <c r="D7">
        <f>AVERAGE('era3'!G8,'gmrb era3'!F8)</f>
        <v>0.9049950373369019</v>
      </c>
      <c r="E7">
        <f t="shared" si="1"/>
        <v>62.868707004994917</v>
      </c>
      <c r="F7">
        <v>43.220948909999997</v>
      </c>
    </row>
    <row r="8" spans="1:7" x14ac:dyDescent="0.3">
      <c r="A8" t="s">
        <v>15</v>
      </c>
      <c r="B8" t="s">
        <v>22</v>
      </c>
      <c r="C8" t="str">
        <f t="shared" si="0"/>
        <v>2000M7</v>
      </c>
      <c r="D8">
        <f>AVERAGE('era3'!G9,'gmrb era3'!F9)</f>
        <v>0.79579475108749409</v>
      </c>
      <c r="E8">
        <f t="shared" si="1"/>
        <v>55.28271976988497</v>
      </c>
      <c r="F8">
        <v>42.661238109999999</v>
      </c>
    </row>
    <row r="9" spans="1:7" x14ac:dyDescent="0.3">
      <c r="A9" t="s">
        <v>15</v>
      </c>
      <c r="B9" t="s">
        <v>23</v>
      </c>
      <c r="C9" t="str">
        <f t="shared" si="0"/>
        <v>2000M8</v>
      </c>
      <c r="D9">
        <f>AVERAGE('era3'!G10,'gmrb era3'!F10)</f>
        <v>0.45013684887606603</v>
      </c>
      <c r="E9">
        <f t="shared" si="1"/>
        <v>31.270361158462386</v>
      </c>
      <c r="F9">
        <v>27.396287040000001</v>
      </c>
    </row>
    <row r="10" spans="1:7" x14ac:dyDescent="0.3">
      <c r="A10" t="s">
        <v>15</v>
      </c>
      <c r="B10" t="s">
        <v>24</v>
      </c>
      <c r="C10" t="str">
        <f t="shared" si="0"/>
        <v>2000M9</v>
      </c>
      <c r="D10">
        <f>AVERAGE('era3'!G11,'gmrb era3'!F11)</f>
        <v>0.63721087143721666</v>
      </c>
      <c r="E10">
        <f t="shared" si="1"/>
        <v>44.266125143259231</v>
      </c>
      <c r="F10">
        <v>31.499938920000002</v>
      </c>
    </row>
    <row r="11" spans="1:7" x14ac:dyDescent="0.3">
      <c r="A11" t="s">
        <v>15</v>
      </c>
      <c r="B11" t="s">
        <v>25</v>
      </c>
      <c r="C11" t="str">
        <f t="shared" si="0"/>
        <v>2000M10</v>
      </c>
      <c r="D11">
        <f>AVERAGE('era3'!G12,'gmrb era3'!F12)</f>
        <v>0.5107542438104139</v>
      </c>
      <c r="E11">
        <f t="shared" si="1"/>
        <v>35.481364627329896</v>
      </c>
      <c r="F11">
        <v>42.288053249999997</v>
      </c>
    </row>
    <row r="12" spans="1:7" x14ac:dyDescent="0.3">
      <c r="A12" t="s">
        <v>15</v>
      </c>
      <c r="B12" t="s">
        <v>26</v>
      </c>
      <c r="C12" t="str">
        <f t="shared" si="0"/>
        <v>2000M11</v>
      </c>
      <c r="D12">
        <f>AVERAGE('era3'!G13,'gmrb era3'!F13)</f>
        <v>0.68246769155791487</v>
      </c>
      <c r="E12">
        <f t="shared" si="1"/>
        <v>47.410051514964564</v>
      </c>
      <c r="F12">
        <v>10.111332750000001</v>
      </c>
    </row>
    <row r="13" spans="1:7" x14ac:dyDescent="0.3">
      <c r="A13" t="s">
        <v>15</v>
      </c>
      <c r="B13" t="s">
        <v>27</v>
      </c>
      <c r="C13" t="str">
        <f t="shared" si="0"/>
        <v>2000M12</v>
      </c>
      <c r="D13">
        <f>AVERAGE('era3'!G14,'gmrb era3'!F14)</f>
        <v>0.89900704123803377</v>
      </c>
      <c r="E13">
        <f t="shared" si="1"/>
        <v>62.452729505941903</v>
      </c>
      <c r="F13">
        <v>48.474645469999999</v>
      </c>
    </row>
    <row r="14" spans="1:7" x14ac:dyDescent="0.3">
      <c r="A14" t="s">
        <v>28</v>
      </c>
      <c r="B14" t="s">
        <v>16</v>
      </c>
      <c r="C14" t="str">
        <f t="shared" si="0"/>
        <v>2001M1</v>
      </c>
      <c r="D14">
        <f>AVERAGE('era3'!G15,'gmrb era3'!F15)</f>
        <v>0.63887358162476582</v>
      </c>
      <c r="E14">
        <f t="shared" si="1"/>
        <v>44.381631234787484</v>
      </c>
      <c r="F14">
        <v>52.628615779999997</v>
      </c>
    </row>
    <row r="15" spans="1:7" x14ac:dyDescent="0.3">
      <c r="A15" t="s">
        <v>28</v>
      </c>
      <c r="B15" t="s">
        <v>17</v>
      </c>
      <c r="C15" t="str">
        <f t="shared" si="0"/>
        <v>2001M2</v>
      </c>
      <c r="D15">
        <f>AVERAGE('era3'!G17,'gmrb era3'!F17)</f>
        <v>0.76337809001750068</v>
      </c>
      <c r="E15">
        <f t="shared" si="1"/>
        <v>53.030780827891675</v>
      </c>
      <c r="F15">
        <v>40.722097580000003</v>
      </c>
    </row>
    <row r="16" spans="1:7" x14ac:dyDescent="0.3">
      <c r="A16" t="s">
        <v>28</v>
      </c>
      <c r="B16" t="s">
        <v>18</v>
      </c>
      <c r="C16" t="str">
        <f t="shared" si="0"/>
        <v>2001M3</v>
      </c>
      <c r="D16">
        <f>AVERAGE('era3'!G18,'gmrb era3'!F18)</f>
        <v>0.90493603923505606</v>
      </c>
      <c r="E16">
        <f t="shared" si="1"/>
        <v>62.864608491493989</v>
      </c>
      <c r="F16">
        <v>58.164616270000003</v>
      </c>
    </row>
    <row r="17" spans="1:6" x14ac:dyDescent="0.3">
      <c r="A17" t="s">
        <v>28</v>
      </c>
      <c r="B17" t="s">
        <v>19</v>
      </c>
      <c r="C17" t="str">
        <f t="shared" si="0"/>
        <v>2001M4</v>
      </c>
      <c r="D17">
        <f>AVERAGE('era3'!G19,'gmrb era3'!F19)</f>
        <v>0.5600556883978125</v>
      </c>
      <c r="E17">
        <f t="shared" si="1"/>
        <v>38.906265258618447</v>
      </c>
      <c r="F17">
        <v>26.102205779999998</v>
      </c>
    </row>
    <row r="18" spans="1:6" x14ac:dyDescent="0.3">
      <c r="A18" t="s">
        <v>28</v>
      </c>
      <c r="B18" t="s">
        <v>20</v>
      </c>
      <c r="C18" t="str">
        <f t="shared" si="0"/>
        <v>2001M5</v>
      </c>
      <c r="D18">
        <f>AVERAGE('era3'!G20,'gmrb era3'!F20)</f>
        <v>0.47850518308829326</v>
      </c>
      <c r="E18">
        <f t="shared" si="1"/>
        <v>33.241068641076296</v>
      </c>
      <c r="F18">
        <v>27.74165868</v>
      </c>
    </row>
    <row r="19" spans="1:6" x14ac:dyDescent="0.3">
      <c r="A19" t="s">
        <v>28</v>
      </c>
      <c r="B19" t="s">
        <v>21</v>
      </c>
      <c r="C19" t="str">
        <f t="shared" si="0"/>
        <v>2001M6</v>
      </c>
      <c r="D19">
        <f>AVERAGE('era3'!G21,'gmrb era3'!F21)</f>
        <v>0.66994898290185589</v>
      </c>
      <c r="E19">
        <f t="shared" si="1"/>
        <v>46.540394783039659</v>
      </c>
      <c r="F19">
        <v>41.252264740000001</v>
      </c>
    </row>
    <row r="20" spans="1:6" x14ac:dyDescent="0.3">
      <c r="A20" t="s">
        <v>28</v>
      </c>
      <c r="B20" t="s">
        <v>22</v>
      </c>
      <c r="C20" t="str">
        <f t="shared" si="0"/>
        <v>2001M7</v>
      </c>
      <c r="D20">
        <f>AVERAGE('era3'!G22,'gmrb era3'!F22)</f>
        <v>0.62932889068448827</v>
      </c>
      <c r="E20">
        <f t="shared" si="1"/>
        <v>43.718575247272547</v>
      </c>
      <c r="F20">
        <v>30.334826029999999</v>
      </c>
    </row>
    <row r="21" spans="1:6" x14ac:dyDescent="0.3">
      <c r="A21" t="s">
        <v>28</v>
      </c>
      <c r="B21" t="s">
        <v>23</v>
      </c>
      <c r="C21" t="str">
        <f t="shared" si="0"/>
        <v>2001M8</v>
      </c>
      <c r="D21">
        <f>AVERAGE('era3'!G23,'gmrb era3'!F23)</f>
        <v>1.0782111298936339</v>
      </c>
      <c r="E21">
        <f t="shared" si="1"/>
        <v>74.901780471944008</v>
      </c>
      <c r="F21">
        <v>38.780875309999999</v>
      </c>
    </row>
    <row r="22" spans="1:6" x14ac:dyDescent="0.3">
      <c r="A22" t="s">
        <v>28</v>
      </c>
      <c r="B22" t="s">
        <v>24</v>
      </c>
      <c r="C22" t="str">
        <f t="shared" si="0"/>
        <v>2001M9</v>
      </c>
      <c r="D22">
        <f>AVERAGE('era3'!G24,'gmrb era3'!F24)</f>
        <v>0.74973568397428114</v>
      </c>
      <c r="E22">
        <f t="shared" si="1"/>
        <v>52.08306245045371</v>
      </c>
      <c r="F22">
        <v>43.49153501</v>
      </c>
    </row>
    <row r="23" spans="1:6" x14ac:dyDescent="0.3">
      <c r="A23" t="s">
        <v>28</v>
      </c>
      <c r="B23" t="s">
        <v>25</v>
      </c>
      <c r="C23" t="str">
        <f t="shared" si="0"/>
        <v>2001M10</v>
      </c>
      <c r="D23">
        <f>AVERAGE('era3'!G25,'gmrb era3'!F25)</f>
        <v>0.66274276297708701</v>
      </c>
      <c r="E23">
        <f t="shared" si="1"/>
        <v>46.039789022374919</v>
      </c>
      <c r="F23">
        <v>51.099769360000003</v>
      </c>
    </row>
    <row r="24" spans="1:6" x14ac:dyDescent="0.3">
      <c r="A24" t="s">
        <v>28</v>
      </c>
      <c r="B24" t="s">
        <v>26</v>
      </c>
      <c r="C24" t="str">
        <f t="shared" si="0"/>
        <v>2001M11</v>
      </c>
      <c r="D24">
        <f>AVERAGE('era3'!G26,'gmrb era3'!F26)</f>
        <v>0.93298679738542456</v>
      </c>
      <c r="E24">
        <f t="shared" si="1"/>
        <v>64.813254420661664</v>
      </c>
      <c r="F24">
        <v>53.284764189999997</v>
      </c>
    </row>
    <row r="25" spans="1:6" x14ac:dyDescent="0.3">
      <c r="A25" t="s">
        <v>28</v>
      </c>
      <c r="B25" t="s">
        <v>27</v>
      </c>
      <c r="C25" t="str">
        <f t="shared" si="0"/>
        <v>2001M12</v>
      </c>
      <c r="D25">
        <f>AVERAGE('era3'!G27,'gmrb era3'!F27)</f>
        <v>0.99463836696195984</v>
      </c>
      <c r="E25">
        <f t="shared" si="1"/>
        <v>69.096100518371657</v>
      </c>
      <c r="F25">
        <v>60.701312350000002</v>
      </c>
    </row>
    <row r="26" spans="1:6" x14ac:dyDescent="0.3">
      <c r="A26" t="s">
        <v>29</v>
      </c>
      <c r="B26" t="s">
        <v>16</v>
      </c>
      <c r="C26" t="str">
        <f t="shared" si="0"/>
        <v>2002M1</v>
      </c>
      <c r="D26">
        <f>AVERAGE('era3'!G29,'gmrb era3'!F29)</f>
        <v>1.0823688875049946</v>
      </c>
      <c r="E26">
        <f t="shared" si="1"/>
        <v>75.190613928794349</v>
      </c>
      <c r="F26">
        <v>62.382644450000001</v>
      </c>
    </row>
    <row r="27" spans="1:6" x14ac:dyDescent="0.3">
      <c r="A27" t="s">
        <v>29</v>
      </c>
      <c r="B27" t="s">
        <v>17</v>
      </c>
      <c r="C27" t="str">
        <f t="shared" si="0"/>
        <v>2002M2</v>
      </c>
      <c r="D27">
        <f>AVERAGE('era3'!G30,'gmrb era3'!F30)</f>
        <v>0.64433710919888298</v>
      </c>
      <c r="E27">
        <f t="shared" si="1"/>
        <v>44.761174657789716</v>
      </c>
      <c r="F27">
        <v>40.89060422</v>
      </c>
    </row>
    <row r="28" spans="1:6" x14ac:dyDescent="0.3">
      <c r="A28" t="s">
        <v>29</v>
      </c>
      <c r="B28" t="s">
        <v>18</v>
      </c>
      <c r="C28" t="str">
        <f t="shared" si="0"/>
        <v>2002M3</v>
      </c>
      <c r="D28">
        <f>AVERAGE('era3'!G31,'gmrb era3'!F31)</f>
        <v>0.68416684039681963</v>
      </c>
      <c r="E28">
        <f t="shared" si="1"/>
        <v>47.528088947330296</v>
      </c>
      <c r="F28">
        <v>54.13427806</v>
      </c>
    </row>
    <row r="29" spans="1:6" x14ac:dyDescent="0.3">
      <c r="A29" t="s">
        <v>29</v>
      </c>
      <c r="B29" t="s">
        <v>19</v>
      </c>
      <c r="C29" t="str">
        <f t="shared" si="0"/>
        <v>2002M4</v>
      </c>
      <c r="D29">
        <f>AVERAGE('era3'!G32,'gmrb era3'!F32)</f>
        <v>0.87713075277967634</v>
      </c>
      <c r="E29">
        <f t="shared" si="1"/>
        <v>60.933015128841703</v>
      </c>
      <c r="F29">
        <v>45.876889920000004</v>
      </c>
    </row>
    <row r="30" spans="1:6" x14ac:dyDescent="0.3">
      <c r="A30" t="s">
        <v>29</v>
      </c>
      <c r="B30" t="s">
        <v>20</v>
      </c>
      <c r="C30" t="str">
        <f t="shared" si="0"/>
        <v>2002M5</v>
      </c>
      <c r="D30">
        <f>AVERAGE('era3'!G33,'gmrb era3'!F33)</f>
        <v>0.59502610060147743</v>
      </c>
      <c r="E30">
        <f t="shared" si="1"/>
        <v>41.335609628445809</v>
      </c>
      <c r="F30">
        <v>46.985458170000001</v>
      </c>
    </row>
    <row r="31" spans="1:6" x14ac:dyDescent="0.3">
      <c r="A31" t="s">
        <v>29</v>
      </c>
      <c r="B31" t="s">
        <v>21</v>
      </c>
      <c r="C31" t="str">
        <f t="shared" si="0"/>
        <v>2002M6</v>
      </c>
      <c r="D31">
        <f>AVERAGE('era3'!G34,'gmrb era3'!F34)</f>
        <v>1.0243596367315249</v>
      </c>
      <c r="E31">
        <f t="shared" si="1"/>
        <v>71.160794493332745</v>
      </c>
      <c r="F31">
        <v>30.367354039999999</v>
      </c>
    </row>
    <row r="32" spans="1:6" x14ac:dyDescent="0.3">
      <c r="A32" t="s">
        <v>29</v>
      </c>
      <c r="B32" t="s">
        <v>22</v>
      </c>
      <c r="C32" t="str">
        <f t="shared" si="0"/>
        <v>2002M7</v>
      </c>
      <c r="D32">
        <f>AVERAGE('era3'!G35,'gmrb era3'!F35)</f>
        <v>0.5347145086232804</v>
      </c>
      <c r="E32">
        <f t="shared" si="1"/>
        <v>37.145849852259836</v>
      </c>
      <c r="F32">
        <v>54.345139580000001</v>
      </c>
    </row>
    <row r="33" spans="1:6" x14ac:dyDescent="0.3">
      <c r="A33" t="s">
        <v>29</v>
      </c>
      <c r="B33" t="s">
        <v>23</v>
      </c>
      <c r="C33" t="str">
        <f t="shared" si="0"/>
        <v>2002M8</v>
      </c>
      <c r="D33">
        <f>AVERAGE('era3'!G36,'gmrb era3'!F36)</f>
        <v>1.008254466366286</v>
      </c>
      <c r="E33">
        <f t="shared" si="1"/>
        <v>70.041991411343247</v>
      </c>
      <c r="F33">
        <v>44.13366267</v>
      </c>
    </row>
    <row r="34" spans="1:6" x14ac:dyDescent="0.3">
      <c r="A34" t="s">
        <v>29</v>
      </c>
      <c r="B34" t="s">
        <v>24</v>
      </c>
      <c r="C34" t="str">
        <f t="shared" si="0"/>
        <v>2002M9</v>
      </c>
      <c r="D34">
        <f>AVERAGE('era3'!G37,'gmrb era3'!F37)</f>
        <v>1.4133672755714466</v>
      </c>
      <c r="E34">
        <f t="shared" si="1"/>
        <v>98.18459712201782</v>
      </c>
      <c r="F34">
        <v>55.477080729999997</v>
      </c>
    </row>
    <row r="35" spans="1:6" x14ac:dyDescent="0.3">
      <c r="A35" t="s">
        <v>29</v>
      </c>
      <c r="B35" t="s">
        <v>25</v>
      </c>
      <c r="C35" t="str">
        <f t="shared" si="0"/>
        <v>2002M10</v>
      </c>
      <c r="D35">
        <f>AVERAGE('era3'!G38,'gmrb era3'!F38)</f>
        <v>1.0566642724232456</v>
      </c>
      <c r="E35">
        <f t="shared" si="1"/>
        <v>73.404951193000727</v>
      </c>
      <c r="F35">
        <v>56.663858249999997</v>
      </c>
    </row>
    <row r="36" spans="1:6" x14ac:dyDescent="0.3">
      <c r="A36" t="s">
        <v>29</v>
      </c>
      <c r="B36" t="s">
        <v>26</v>
      </c>
      <c r="C36" t="str">
        <f t="shared" si="0"/>
        <v>2002M11</v>
      </c>
      <c r="D36">
        <f>AVERAGE('era3'!G39,'gmrb era3'!F39)</f>
        <v>0.88854897687059098</v>
      </c>
      <c r="E36">
        <f t="shared" si="1"/>
        <v>61.726222776699615</v>
      </c>
      <c r="F36">
        <v>59.875639079999999</v>
      </c>
    </row>
    <row r="37" spans="1:6" x14ac:dyDescent="0.3">
      <c r="A37" t="s">
        <v>29</v>
      </c>
      <c r="B37" t="s">
        <v>27</v>
      </c>
      <c r="C37" t="str">
        <f t="shared" si="0"/>
        <v>2002M12</v>
      </c>
      <c r="D37">
        <f>AVERAGE('era3'!G40,'gmrb era3'!F40)</f>
        <v>1.6985494728013171</v>
      </c>
      <c r="E37">
        <f t="shared" si="1"/>
        <v>117.99579526233532</v>
      </c>
      <c r="F37">
        <v>91.016985879999993</v>
      </c>
    </row>
    <row r="38" spans="1:6" x14ac:dyDescent="0.3">
      <c r="A38" t="s">
        <v>30</v>
      </c>
      <c r="B38" t="s">
        <v>16</v>
      </c>
      <c r="C38" t="str">
        <f t="shared" si="0"/>
        <v>2003M1</v>
      </c>
      <c r="D38">
        <f>AVERAGE('era3'!G41,'gmrb era3'!F41)</f>
        <v>1.3482120262295765</v>
      </c>
      <c r="E38">
        <f t="shared" si="1"/>
        <v>93.658355417129314</v>
      </c>
      <c r="F38">
        <v>46.175380269999998</v>
      </c>
    </row>
    <row r="39" spans="1:6" x14ac:dyDescent="0.3">
      <c r="A39" t="s">
        <v>30</v>
      </c>
      <c r="B39" t="s">
        <v>17</v>
      </c>
      <c r="C39" t="str">
        <f t="shared" si="0"/>
        <v>2003M2</v>
      </c>
      <c r="D39">
        <f>AVERAGE('era3'!G43,'gmrb era3'!F43)</f>
        <v>0.85290625888271066</v>
      </c>
      <c r="E39">
        <f t="shared" si="1"/>
        <v>59.250174288482846</v>
      </c>
      <c r="F39">
        <v>27.99059579</v>
      </c>
    </row>
    <row r="40" spans="1:6" x14ac:dyDescent="0.3">
      <c r="A40" t="s">
        <v>30</v>
      </c>
      <c r="B40" t="s">
        <v>18</v>
      </c>
      <c r="C40" t="str">
        <f t="shared" si="0"/>
        <v>2003M3</v>
      </c>
      <c r="D40">
        <f>AVERAGE('era3'!G44,'gmrb era3'!F44)</f>
        <v>1.4478425081997088</v>
      </c>
      <c r="E40">
        <f t="shared" si="1"/>
        <v>100.57954207708988</v>
      </c>
      <c r="F40">
        <v>71.173072149999996</v>
      </c>
    </row>
    <row r="41" spans="1:6" x14ac:dyDescent="0.3">
      <c r="A41" t="s">
        <v>30</v>
      </c>
      <c r="B41" t="s">
        <v>19</v>
      </c>
      <c r="C41" t="str">
        <f t="shared" si="0"/>
        <v>2003M4</v>
      </c>
      <c r="D41">
        <f>AVERAGE('era3'!G45,'gmrb era3'!F45)</f>
        <v>1.1717815469242114</v>
      </c>
      <c r="E41">
        <f t="shared" si="1"/>
        <v>81.401983113873669</v>
      </c>
      <c r="F41">
        <v>101.5685022</v>
      </c>
    </row>
    <row r="42" spans="1:6" x14ac:dyDescent="0.3">
      <c r="A42" t="s">
        <v>30</v>
      </c>
      <c r="B42" t="s">
        <v>20</v>
      </c>
      <c r="C42" t="str">
        <f t="shared" si="0"/>
        <v>2003M5</v>
      </c>
      <c r="D42">
        <f>AVERAGE('era3'!G46,'gmrb era3'!F46)</f>
        <v>0.96206722772072906</v>
      </c>
      <c r="E42">
        <f t="shared" si="1"/>
        <v>66.833430199425422</v>
      </c>
      <c r="F42">
        <v>68.830519929999994</v>
      </c>
    </row>
    <row r="43" spans="1:6" x14ac:dyDescent="0.3">
      <c r="A43" t="s">
        <v>30</v>
      </c>
      <c r="B43" t="s">
        <v>21</v>
      </c>
      <c r="C43" t="str">
        <f t="shared" si="0"/>
        <v>2003M6</v>
      </c>
      <c r="D43">
        <f>AVERAGE('era3'!G47,'gmrb era3'!F47)</f>
        <v>0.86168844705486702</v>
      </c>
      <c r="E43">
        <f t="shared" si="1"/>
        <v>59.86026030252637</v>
      </c>
      <c r="F43">
        <v>54.981279149999999</v>
      </c>
    </row>
    <row r="44" spans="1:6" x14ac:dyDescent="0.3">
      <c r="A44" t="s">
        <v>30</v>
      </c>
      <c r="B44" t="s">
        <v>22</v>
      </c>
      <c r="C44" t="str">
        <f t="shared" si="0"/>
        <v>2003M7</v>
      </c>
      <c r="D44">
        <f>AVERAGE('era3'!G48,'gmrb era3'!F48)</f>
        <v>0.81647534865773785</v>
      </c>
      <c r="E44">
        <f t="shared" si="1"/>
        <v>56.719371216237434</v>
      </c>
      <c r="F44">
        <v>85.334106140000003</v>
      </c>
    </row>
    <row r="45" spans="1:6" x14ac:dyDescent="0.3">
      <c r="A45" t="s">
        <v>30</v>
      </c>
      <c r="B45" t="s">
        <v>23</v>
      </c>
      <c r="C45" t="str">
        <f t="shared" si="0"/>
        <v>2003M8</v>
      </c>
      <c r="D45">
        <f>AVERAGE('era3'!G49,'gmrb era3'!F49)</f>
        <v>0.7860328145113773</v>
      </c>
      <c r="E45">
        <f t="shared" si="1"/>
        <v>54.604572039692755</v>
      </c>
      <c r="F45">
        <v>61.098278809999996</v>
      </c>
    </row>
    <row r="46" spans="1:6" x14ac:dyDescent="0.3">
      <c r="A46" t="s">
        <v>30</v>
      </c>
      <c r="B46" t="s">
        <v>24</v>
      </c>
      <c r="C46" t="str">
        <f t="shared" si="0"/>
        <v>2003M9</v>
      </c>
      <c r="D46">
        <f>AVERAGE('era3'!G50,'gmrb era3'!F50)</f>
        <v>0.69555062643909826</v>
      </c>
      <c r="E46">
        <f t="shared" si="1"/>
        <v>48.318904233351738</v>
      </c>
      <c r="F46">
        <v>49.722160119999998</v>
      </c>
    </row>
    <row r="47" spans="1:6" x14ac:dyDescent="0.3">
      <c r="A47" t="s">
        <v>30</v>
      </c>
      <c r="B47" t="s">
        <v>25</v>
      </c>
      <c r="C47" t="str">
        <f t="shared" si="0"/>
        <v>2003M10</v>
      </c>
      <c r="D47">
        <f>AVERAGE('era3'!G51,'gmrb era3'!F51)</f>
        <v>1.1373882257752475</v>
      </c>
      <c r="E47">
        <f t="shared" si="1"/>
        <v>79.012728431764316</v>
      </c>
      <c r="F47">
        <v>62.866182549999998</v>
      </c>
    </row>
    <row r="48" spans="1:6" x14ac:dyDescent="0.3">
      <c r="A48" t="s">
        <v>30</v>
      </c>
      <c r="B48" t="s">
        <v>26</v>
      </c>
      <c r="C48" t="str">
        <f t="shared" si="0"/>
        <v>2003M11</v>
      </c>
      <c r="D48">
        <f>AVERAGE('era3'!G52,'gmrb era3'!F52)</f>
        <v>0.39878228781333974</v>
      </c>
      <c r="E48">
        <f t="shared" si="1"/>
        <v>27.702833470881536</v>
      </c>
      <c r="F48">
        <v>38.856265129999997</v>
      </c>
    </row>
    <row r="49" spans="1:6" x14ac:dyDescent="0.3">
      <c r="A49" t="s">
        <v>30</v>
      </c>
      <c r="B49" t="s">
        <v>27</v>
      </c>
      <c r="C49" t="str">
        <f t="shared" si="0"/>
        <v>2003M12</v>
      </c>
      <c r="D49">
        <f>AVERAGE('era3'!G53,'gmrb era3'!F53)</f>
        <v>0.9282013588667043</v>
      </c>
      <c r="E49">
        <f t="shared" si="1"/>
        <v>64.480816871601547</v>
      </c>
      <c r="F49">
        <v>53.13373679</v>
      </c>
    </row>
    <row r="50" spans="1:6" x14ac:dyDescent="0.3">
      <c r="A50" t="s">
        <v>31</v>
      </c>
      <c r="B50" t="s">
        <v>16</v>
      </c>
      <c r="C50" t="str">
        <f t="shared" si="0"/>
        <v>2004M1</v>
      </c>
      <c r="D50">
        <f>AVERAGE('era3'!G54,'gmrb era3'!F54)</f>
        <v>1.0207514464398573</v>
      </c>
      <c r="E50">
        <f t="shared" si="1"/>
        <v>70.910138689812939</v>
      </c>
      <c r="F50">
        <v>55.868370540000001</v>
      </c>
    </row>
    <row r="51" spans="1:6" x14ac:dyDescent="0.3">
      <c r="A51" t="s">
        <v>31</v>
      </c>
      <c r="B51" t="s">
        <v>17</v>
      </c>
      <c r="C51" t="str">
        <f t="shared" si="0"/>
        <v>2004M2</v>
      </c>
      <c r="D51">
        <f>AVERAGE('era3'!G56,'gmrb era3'!F56)</f>
        <v>1.0281284851533314</v>
      </c>
      <c r="E51">
        <f t="shared" si="1"/>
        <v>71.422610986685058</v>
      </c>
      <c r="F51">
        <v>57.555542580000001</v>
      </c>
    </row>
    <row r="52" spans="1:6" x14ac:dyDescent="0.3">
      <c r="A52" t="s">
        <v>31</v>
      </c>
      <c r="B52" t="s">
        <v>18</v>
      </c>
      <c r="C52" t="str">
        <f t="shared" si="0"/>
        <v>2004M3</v>
      </c>
      <c r="D52">
        <f>AVERAGE('era3'!G57,'gmrb era3'!F57)</f>
        <v>1.0269673115360241</v>
      </c>
      <c r="E52">
        <f t="shared" si="1"/>
        <v>71.341945921224308</v>
      </c>
      <c r="F52">
        <v>47.898752299999998</v>
      </c>
    </row>
    <row r="53" spans="1:6" x14ac:dyDescent="0.3">
      <c r="A53" t="s">
        <v>31</v>
      </c>
      <c r="B53" t="s">
        <v>19</v>
      </c>
      <c r="C53" t="str">
        <f t="shared" si="0"/>
        <v>2004M4</v>
      </c>
      <c r="D53">
        <f>AVERAGE('era3'!G58,'gmrb era3'!F58)</f>
        <v>0.77819484712029907</v>
      </c>
      <c r="E53">
        <f t="shared" si="1"/>
        <v>54.060079688801601</v>
      </c>
      <c r="F53">
        <v>58.920705239999997</v>
      </c>
    </row>
    <row r="54" spans="1:6" x14ac:dyDescent="0.3">
      <c r="A54" t="s">
        <v>31</v>
      </c>
      <c r="B54" t="s">
        <v>20</v>
      </c>
      <c r="C54" t="str">
        <f t="shared" si="0"/>
        <v>2004M5</v>
      </c>
      <c r="D54">
        <f>AVERAGE('era3'!G59,'gmrb era3'!F59)</f>
        <v>0.77387614279595307</v>
      </c>
      <c r="E54">
        <f t="shared" si="1"/>
        <v>53.760065494682394</v>
      </c>
      <c r="F54">
        <v>37.121597770000001</v>
      </c>
    </row>
    <row r="55" spans="1:6" x14ac:dyDescent="0.3">
      <c r="A55" t="s">
        <v>31</v>
      </c>
      <c r="B55" t="s">
        <v>21</v>
      </c>
      <c r="C55" t="str">
        <f t="shared" si="0"/>
        <v>2004M6</v>
      </c>
      <c r="D55">
        <f>AVERAGE('era3'!G60,'gmrb era3'!F60)</f>
        <v>0.93962592894111718</v>
      </c>
      <c r="E55">
        <f t="shared" si="1"/>
        <v>65.274465365829599</v>
      </c>
      <c r="F55">
        <v>51.07455418</v>
      </c>
    </row>
    <row r="56" spans="1:6" x14ac:dyDescent="0.3">
      <c r="A56" t="s">
        <v>31</v>
      </c>
      <c r="B56" t="s">
        <v>22</v>
      </c>
      <c r="C56" t="str">
        <f t="shared" si="0"/>
        <v>2004M7</v>
      </c>
      <c r="D56">
        <f>AVERAGE('era3'!G61,'gmrb era3'!F61)</f>
        <v>1.0162034234520998</v>
      </c>
      <c r="E56">
        <f t="shared" si="1"/>
        <v>70.594194057110087</v>
      </c>
      <c r="F56">
        <v>47.370728010000001</v>
      </c>
    </row>
    <row r="57" spans="1:6" x14ac:dyDescent="0.3">
      <c r="A57" t="s">
        <v>31</v>
      </c>
      <c r="B57" t="s">
        <v>23</v>
      </c>
      <c r="C57" t="str">
        <f t="shared" si="0"/>
        <v>2004M8</v>
      </c>
      <c r="D57">
        <f>AVERAGE('era3'!G62,'gmrb era3'!F62)</f>
        <v>0.91972409374232467</v>
      </c>
      <c r="E57">
        <f t="shared" si="1"/>
        <v>63.891913424267088</v>
      </c>
      <c r="F57">
        <v>44.32878307</v>
      </c>
    </row>
    <row r="58" spans="1:6" x14ac:dyDescent="0.3">
      <c r="A58" t="s">
        <v>31</v>
      </c>
      <c r="B58" t="s">
        <v>24</v>
      </c>
      <c r="C58" t="str">
        <f t="shared" si="0"/>
        <v>2004M9</v>
      </c>
      <c r="D58">
        <f>AVERAGE('era3'!G63,'gmrb era3'!F63)</f>
        <v>0.69112279063847426</v>
      </c>
      <c r="E58">
        <f t="shared" si="1"/>
        <v>48.011308832127426</v>
      </c>
      <c r="F58">
        <v>34.604334379999997</v>
      </c>
    </row>
    <row r="59" spans="1:6" x14ac:dyDescent="0.3">
      <c r="A59" t="s">
        <v>31</v>
      </c>
      <c r="B59" t="s">
        <v>25</v>
      </c>
      <c r="C59" t="str">
        <f t="shared" si="0"/>
        <v>2004M10</v>
      </c>
      <c r="D59">
        <f>AVERAGE('era3'!G64,'gmrb era3'!F64)</f>
        <v>0.87832232897868945</v>
      </c>
      <c r="E59">
        <f t="shared" si="1"/>
        <v>61.015792218040254</v>
      </c>
      <c r="F59">
        <v>61.898680059999997</v>
      </c>
    </row>
    <row r="60" spans="1:6" x14ac:dyDescent="0.3">
      <c r="A60" t="s">
        <v>31</v>
      </c>
      <c r="B60" t="s">
        <v>26</v>
      </c>
      <c r="C60" t="str">
        <f t="shared" si="0"/>
        <v>2004M11</v>
      </c>
      <c r="D60">
        <f>AVERAGE('era3'!G65,'gmrb era3'!F65)</f>
        <v>1.0893422352661211</v>
      </c>
      <c r="E60">
        <f t="shared" si="1"/>
        <v>75.675042394311987</v>
      </c>
      <c r="F60">
        <v>48.652495219999999</v>
      </c>
    </row>
    <row r="61" spans="1:6" x14ac:dyDescent="0.3">
      <c r="A61" t="s">
        <v>31</v>
      </c>
      <c r="B61" t="s">
        <v>27</v>
      </c>
      <c r="C61" t="str">
        <f t="shared" si="0"/>
        <v>2004M12</v>
      </c>
      <c r="D61">
        <f>AVERAGE('era3'!G66,'gmrb era3'!F66)</f>
        <v>0.73579061169230964</v>
      </c>
      <c r="E61">
        <f t="shared" si="1"/>
        <v>51.114318283592198</v>
      </c>
      <c r="F61">
        <v>73.231895219999998</v>
      </c>
    </row>
    <row r="62" spans="1:6" x14ac:dyDescent="0.3">
      <c r="A62" t="s">
        <v>32</v>
      </c>
      <c r="B62" t="s">
        <v>16</v>
      </c>
      <c r="C62" t="str">
        <f t="shared" ref="C62:C122" si="2">A62&amp;"M"&amp;B62</f>
        <v>2005M1</v>
      </c>
      <c r="D62">
        <f>AVERAGE('era3'!G67,'gmrb era3'!F67)</f>
        <v>0.78861879244574085</v>
      </c>
      <c r="E62">
        <f t="shared" ref="E62:E122" si="3">D62/1.4395*100</f>
        <v>54.784216217140738</v>
      </c>
      <c r="F62">
        <v>48.805328029999998</v>
      </c>
    </row>
    <row r="63" spans="1:6" x14ac:dyDescent="0.3">
      <c r="A63" t="s">
        <v>32</v>
      </c>
      <c r="B63" t="s">
        <v>17</v>
      </c>
      <c r="C63" t="str">
        <f t="shared" si="2"/>
        <v>2005M2</v>
      </c>
      <c r="D63">
        <f>AVERAGE('era3'!G69,'gmrb era3'!F69)</f>
        <v>1.0142478783084032</v>
      </c>
      <c r="E63">
        <f t="shared" si="3"/>
        <v>70.45834514125761</v>
      </c>
      <c r="F63">
        <v>39.653266649999999</v>
      </c>
    </row>
    <row r="64" spans="1:6" x14ac:dyDescent="0.3">
      <c r="A64" t="s">
        <v>32</v>
      </c>
      <c r="B64" t="s">
        <v>18</v>
      </c>
      <c r="C64" t="str">
        <f t="shared" si="2"/>
        <v>2005M3</v>
      </c>
      <c r="D64">
        <f>AVERAGE('era3'!G70,'gmrb era3'!F70)</f>
        <v>0.90042908542243338</v>
      </c>
      <c r="E64">
        <f t="shared" si="3"/>
        <v>62.55151687547297</v>
      </c>
      <c r="F64">
        <v>41.163790890000001</v>
      </c>
    </row>
    <row r="65" spans="1:6" x14ac:dyDescent="0.3">
      <c r="A65" t="s">
        <v>32</v>
      </c>
      <c r="B65" t="s">
        <v>19</v>
      </c>
      <c r="C65" t="str">
        <f t="shared" si="2"/>
        <v>2005M4</v>
      </c>
      <c r="D65">
        <f>AVERAGE('era3'!G71,'gmrb era3'!F71)</f>
        <v>0.97811032855108349</v>
      </c>
      <c r="E65">
        <f t="shared" si="3"/>
        <v>67.947921399866857</v>
      </c>
      <c r="F65">
        <v>79.471275079999998</v>
      </c>
    </row>
    <row r="66" spans="1:6" x14ac:dyDescent="0.3">
      <c r="A66" t="s">
        <v>32</v>
      </c>
      <c r="B66" t="s">
        <v>20</v>
      </c>
      <c r="C66" t="str">
        <f t="shared" si="2"/>
        <v>2005M5</v>
      </c>
      <c r="D66">
        <f>AVERAGE('era3'!G72,'gmrb era3'!F72)</f>
        <v>0.42717531142987358</v>
      </c>
      <c r="E66">
        <f t="shared" si="3"/>
        <v>29.675256090995038</v>
      </c>
      <c r="F66">
        <v>23.71642907</v>
      </c>
    </row>
    <row r="67" spans="1:6" x14ac:dyDescent="0.3">
      <c r="A67" t="s">
        <v>32</v>
      </c>
      <c r="B67" t="s">
        <v>21</v>
      </c>
      <c r="C67" t="str">
        <f t="shared" si="2"/>
        <v>2005M6</v>
      </c>
      <c r="D67">
        <f>AVERAGE('era3'!G73,'gmrb era3'!F73)</f>
        <v>0.94300748997543626</v>
      </c>
      <c r="E67">
        <f t="shared" si="3"/>
        <v>65.509377559946941</v>
      </c>
      <c r="F67">
        <v>46.791820739999999</v>
      </c>
    </row>
    <row r="68" spans="1:6" x14ac:dyDescent="0.3">
      <c r="A68" t="s">
        <v>32</v>
      </c>
      <c r="B68" t="s">
        <v>22</v>
      </c>
      <c r="C68" t="str">
        <f t="shared" si="2"/>
        <v>2005M7</v>
      </c>
      <c r="D68">
        <f>AVERAGE('era3'!G74,'gmrb era3'!F74)</f>
        <v>1.3640303776433929</v>
      </c>
      <c r="E68">
        <f t="shared" si="3"/>
        <v>94.757233598012704</v>
      </c>
      <c r="F68">
        <v>61.57892682</v>
      </c>
    </row>
    <row r="69" spans="1:6" x14ac:dyDescent="0.3">
      <c r="A69" t="s">
        <v>32</v>
      </c>
      <c r="B69" t="s">
        <v>23</v>
      </c>
      <c r="C69" t="str">
        <f t="shared" si="2"/>
        <v>2005M8</v>
      </c>
      <c r="D69">
        <f>AVERAGE('era3'!G75,'gmrb era3'!F75)</f>
        <v>1.0851753122868615</v>
      </c>
      <c r="E69">
        <f t="shared" si="3"/>
        <v>75.385572232501659</v>
      </c>
      <c r="F69">
        <v>59.42799789</v>
      </c>
    </row>
    <row r="70" spans="1:6" x14ac:dyDescent="0.3">
      <c r="A70" t="s">
        <v>32</v>
      </c>
      <c r="B70" t="s">
        <v>24</v>
      </c>
      <c r="C70" t="str">
        <f t="shared" si="2"/>
        <v>2005M9</v>
      </c>
      <c r="D70">
        <f>AVERAGE('era3'!G76,'gmrb era3'!F76)</f>
        <v>0.82656065359474007</v>
      </c>
      <c r="E70">
        <f t="shared" si="3"/>
        <v>57.419982882580065</v>
      </c>
      <c r="F70">
        <v>69.968233359999999</v>
      </c>
    </row>
    <row r="71" spans="1:6" x14ac:dyDescent="0.3">
      <c r="A71" t="s">
        <v>32</v>
      </c>
      <c r="B71" t="s">
        <v>25</v>
      </c>
      <c r="C71" t="str">
        <f t="shared" si="2"/>
        <v>2005M10</v>
      </c>
      <c r="D71">
        <f>AVERAGE('era3'!G77,'gmrb era3'!F77)</f>
        <v>0.8030388916873572</v>
      </c>
      <c r="E71">
        <f t="shared" si="3"/>
        <v>55.785959825450306</v>
      </c>
      <c r="F71">
        <v>52.494494230000001</v>
      </c>
    </row>
    <row r="72" spans="1:6" x14ac:dyDescent="0.3">
      <c r="A72" t="s">
        <v>32</v>
      </c>
      <c r="B72" t="s">
        <v>26</v>
      </c>
      <c r="C72" t="str">
        <f t="shared" si="2"/>
        <v>2005M11</v>
      </c>
      <c r="D72">
        <f>AVERAGE('era3'!G78,'gmrb era3'!F78)</f>
        <v>0.70402094134756543</v>
      </c>
      <c r="E72">
        <f t="shared" si="3"/>
        <v>48.907324859157029</v>
      </c>
      <c r="F72">
        <v>35.515949740000003</v>
      </c>
    </row>
    <row r="73" spans="1:6" x14ac:dyDescent="0.3">
      <c r="A73" t="s">
        <v>32</v>
      </c>
      <c r="B73" t="s">
        <v>27</v>
      </c>
      <c r="C73" t="str">
        <f t="shared" si="2"/>
        <v>2005M12</v>
      </c>
      <c r="D73">
        <f>AVERAGE('era3'!G79,'gmrb era3'!F79)</f>
        <v>0.93362580261280148</v>
      </c>
      <c r="E73">
        <f t="shared" si="3"/>
        <v>64.857645197137998</v>
      </c>
      <c r="F73">
        <v>64.147769839999995</v>
      </c>
    </row>
    <row r="74" spans="1:6" x14ac:dyDescent="0.3">
      <c r="A74" t="s">
        <v>33</v>
      </c>
      <c r="B74" t="s">
        <v>16</v>
      </c>
      <c r="C74" t="str">
        <f t="shared" si="2"/>
        <v>2006M1</v>
      </c>
      <c r="D74">
        <f>AVERAGE('era3'!G80,'gmrb era3'!F80)</f>
        <v>1.0569567895067959</v>
      </c>
      <c r="E74">
        <f t="shared" si="3"/>
        <v>73.425271935171651</v>
      </c>
      <c r="F74">
        <v>97.783525130000001</v>
      </c>
    </row>
    <row r="75" spans="1:6" x14ac:dyDescent="0.3">
      <c r="A75" t="s">
        <v>33</v>
      </c>
      <c r="B75" t="s">
        <v>17</v>
      </c>
      <c r="C75" t="str">
        <f t="shared" si="2"/>
        <v>2006M2</v>
      </c>
      <c r="D75">
        <f>AVERAGE('era3'!G82,'gmrb era3'!F82)</f>
        <v>0.7499356884690711</v>
      </c>
      <c r="E75">
        <f t="shared" si="3"/>
        <v>52.096956475795139</v>
      </c>
      <c r="F75">
        <v>63.491650870000001</v>
      </c>
    </row>
    <row r="76" spans="1:6" x14ac:dyDescent="0.3">
      <c r="A76" t="s">
        <v>33</v>
      </c>
      <c r="B76" t="s">
        <v>18</v>
      </c>
      <c r="C76" t="str">
        <f t="shared" si="2"/>
        <v>2006M3</v>
      </c>
      <c r="D76">
        <f>AVERAGE('era3'!G83,'gmrb era3'!F83)</f>
        <v>1.2172968212892243</v>
      </c>
      <c r="E76">
        <f t="shared" si="3"/>
        <v>84.563863931172236</v>
      </c>
      <c r="F76">
        <v>55.148081609999998</v>
      </c>
    </row>
    <row r="77" spans="1:6" x14ac:dyDescent="0.3">
      <c r="A77" t="s">
        <v>33</v>
      </c>
      <c r="B77" t="s">
        <v>19</v>
      </c>
      <c r="C77" t="str">
        <f t="shared" si="2"/>
        <v>2006M4</v>
      </c>
      <c r="D77">
        <f>AVERAGE('era3'!G84,'gmrb era3'!F84)</f>
        <v>1.0741116977362504</v>
      </c>
      <c r="E77">
        <f t="shared" si="3"/>
        <v>74.616998800712082</v>
      </c>
      <c r="F77">
        <v>59.352185419999998</v>
      </c>
    </row>
    <row r="78" spans="1:6" x14ac:dyDescent="0.3">
      <c r="A78" t="s">
        <v>33</v>
      </c>
      <c r="B78" t="s">
        <v>20</v>
      </c>
      <c r="C78" t="str">
        <f t="shared" si="2"/>
        <v>2006M5</v>
      </c>
      <c r="D78">
        <f>AVERAGE('era3'!G85,'gmrb era3'!F85)</f>
        <v>0.77490196525512123</v>
      </c>
      <c r="E78">
        <f t="shared" si="3"/>
        <v>53.831327909351941</v>
      </c>
      <c r="F78">
        <v>37.875954559999997</v>
      </c>
    </row>
    <row r="79" spans="1:6" x14ac:dyDescent="0.3">
      <c r="A79" t="s">
        <v>33</v>
      </c>
      <c r="B79" t="s">
        <v>21</v>
      </c>
      <c r="C79" t="str">
        <f t="shared" si="2"/>
        <v>2006M6</v>
      </c>
      <c r="D79">
        <f>AVERAGE('era3'!G86,'gmrb era3'!F86)</f>
        <v>0.39606974239369319</v>
      </c>
      <c r="E79">
        <f t="shared" si="3"/>
        <v>27.514396831795292</v>
      </c>
      <c r="F79">
        <v>46.967444239999999</v>
      </c>
    </row>
    <row r="80" spans="1:6" x14ac:dyDescent="0.3">
      <c r="A80" t="s">
        <v>33</v>
      </c>
      <c r="B80" t="s">
        <v>22</v>
      </c>
      <c r="C80" t="str">
        <f t="shared" si="2"/>
        <v>2006M7</v>
      </c>
      <c r="D80">
        <f>AVERAGE('era3'!G87,'gmrb era3'!F87)</f>
        <v>0.54217691841890769</v>
      </c>
      <c r="E80">
        <f t="shared" si="3"/>
        <v>37.664252755742112</v>
      </c>
      <c r="F80">
        <v>55.857432670000001</v>
      </c>
    </row>
    <row r="81" spans="1:6" x14ac:dyDescent="0.3">
      <c r="A81" t="s">
        <v>33</v>
      </c>
      <c r="B81" t="s">
        <v>23</v>
      </c>
      <c r="C81" t="str">
        <f t="shared" si="2"/>
        <v>2006M8</v>
      </c>
      <c r="D81">
        <f>AVERAGE('era3'!G88,'gmrb era3'!F88)</f>
        <v>0.5084644398973267</v>
      </c>
      <c r="E81">
        <f t="shared" si="3"/>
        <v>35.322295234270698</v>
      </c>
      <c r="F81">
        <v>59.313617800000003</v>
      </c>
    </row>
    <row r="82" spans="1:6" x14ac:dyDescent="0.3">
      <c r="A82" t="s">
        <v>33</v>
      </c>
      <c r="B82" t="s">
        <v>24</v>
      </c>
      <c r="C82" t="str">
        <f t="shared" si="2"/>
        <v>2006M9</v>
      </c>
      <c r="D82">
        <f>AVERAGE('era3'!G89,'gmrb era3'!F89)</f>
        <v>7.6630016295428136E-2</v>
      </c>
      <c r="E82">
        <f t="shared" si="3"/>
        <v>5.3233773043020589</v>
      </c>
      <c r="F82">
        <v>24.8763386</v>
      </c>
    </row>
    <row r="83" spans="1:6" x14ac:dyDescent="0.3">
      <c r="A83" t="s">
        <v>33</v>
      </c>
      <c r="B83" t="s">
        <v>25</v>
      </c>
      <c r="C83" t="str">
        <f t="shared" si="2"/>
        <v>2006M10</v>
      </c>
      <c r="D83">
        <f>AVERAGE('era3'!G90,'gmrb era3'!F90)</f>
        <v>0.45227207587987922</v>
      </c>
      <c r="E83">
        <f t="shared" si="3"/>
        <v>31.418692315378898</v>
      </c>
      <c r="F83">
        <v>70.763221700000003</v>
      </c>
    </row>
    <row r="84" spans="1:6" x14ac:dyDescent="0.3">
      <c r="A84" t="s">
        <v>33</v>
      </c>
      <c r="B84" t="s">
        <v>26</v>
      </c>
      <c r="C84" t="str">
        <f t="shared" si="2"/>
        <v>2006M11</v>
      </c>
      <c r="D84">
        <f>AVERAGE('era3'!G91,'gmrb era3'!F91)</f>
        <v>0.48426189518643287</v>
      </c>
      <c r="E84">
        <f t="shared" si="3"/>
        <v>33.640979172381577</v>
      </c>
      <c r="F84">
        <v>59.047006379999999</v>
      </c>
    </row>
    <row r="85" spans="1:6" x14ac:dyDescent="0.3">
      <c r="A85" t="s">
        <v>33</v>
      </c>
      <c r="B85" t="s">
        <v>27</v>
      </c>
      <c r="C85" t="str">
        <f t="shared" si="2"/>
        <v>2006M12</v>
      </c>
      <c r="D85">
        <f>AVERAGE('era3'!G92,'gmrb era3'!F92)</f>
        <v>0.62819326799005726</v>
      </c>
      <c r="E85">
        <f t="shared" si="3"/>
        <v>43.639685167770565</v>
      </c>
      <c r="F85">
        <v>64.149349709999996</v>
      </c>
    </row>
    <row r="86" spans="1:6" x14ac:dyDescent="0.3">
      <c r="A86" t="s">
        <v>34</v>
      </c>
      <c r="B86" t="s">
        <v>16</v>
      </c>
      <c r="C86" t="str">
        <f t="shared" si="2"/>
        <v>2007M1</v>
      </c>
      <c r="D86">
        <f>AVERAGE('era3'!G93,'gmrb era3'!F93)</f>
        <v>0.21364495375872039</v>
      </c>
      <c r="E86">
        <f t="shared" si="3"/>
        <v>14.841608458403641</v>
      </c>
      <c r="F86">
        <v>28.997230420000001</v>
      </c>
    </row>
    <row r="87" spans="1:6" x14ac:dyDescent="0.3">
      <c r="A87" t="s">
        <v>34</v>
      </c>
      <c r="B87" t="s">
        <v>17</v>
      </c>
      <c r="C87" t="str">
        <f t="shared" si="2"/>
        <v>2007M2</v>
      </c>
      <c r="D87">
        <f>AVERAGE('era3'!G95,'gmrb era3'!F95)</f>
        <v>0.27634510323138833</v>
      </c>
      <c r="E87">
        <f t="shared" si="3"/>
        <v>19.197297897282969</v>
      </c>
      <c r="F87">
        <v>39.755437329999999</v>
      </c>
    </row>
    <row r="88" spans="1:6" x14ac:dyDescent="0.3">
      <c r="A88" t="s">
        <v>34</v>
      </c>
      <c r="B88" t="s">
        <v>18</v>
      </c>
      <c r="C88" t="str">
        <f t="shared" si="2"/>
        <v>2007M3</v>
      </c>
      <c r="D88">
        <f>AVERAGE('era3'!G96,'gmrb era3'!F96)</f>
        <v>0.48397914411703474</v>
      </c>
      <c r="E88">
        <f t="shared" si="3"/>
        <v>33.62133686120422</v>
      </c>
      <c r="F88">
        <v>60.245909859999998</v>
      </c>
    </row>
    <row r="89" spans="1:6" x14ac:dyDescent="0.3">
      <c r="A89" t="s">
        <v>34</v>
      </c>
      <c r="B89" t="s">
        <v>19</v>
      </c>
      <c r="C89" t="str">
        <f t="shared" si="2"/>
        <v>2007M4</v>
      </c>
      <c r="D89">
        <f>AVERAGE('era3'!G97,'gmrb era3'!F97)</f>
        <v>0.27492786849597128</v>
      </c>
      <c r="E89">
        <f t="shared" si="3"/>
        <v>19.098844633273448</v>
      </c>
      <c r="F89">
        <v>41.061600560000002</v>
      </c>
    </row>
    <row r="90" spans="1:6" x14ac:dyDescent="0.3">
      <c r="A90" t="s">
        <v>34</v>
      </c>
      <c r="B90" t="s">
        <v>20</v>
      </c>
      <c r="C90" t="str">
        <f t="shared" si="2"/>
        <v>2007M5</v>
      </c>
      <c r="D90">
        <f>AVERAGE('era3'!G98,'gmrb era3'!F98)</f>
        <v>0.38778063110214722</v>
      </c>
      <c r="E90">
        <f t="shared" si="3"/>
        <v>26.938564161316236</v>
      </c>
      <c r="F90">
        <v>37.013331309999998</v>
      </c>
    </row>
    <row r="91" spans="1:6" x14ac:dyDescent="0.3">
      <c r="A91" t="s">
        <v>34</v>
      </c>
      <c r="B91" t="s">
        <v>21</v>
      </c>
      <c r="C91" t="str">
        <f t="shared" si="2"/>
        <v>2007M6</v>
      </c>
      <c r="D91">
        <f>AVERAGE('era3'!G99,'gmrb era3'!F99)</f>
        <v>0.49604173604235519</v>
      </c>
      <c r="E91">
        <f t="shared" si="3"/>
        <v>34.45930781815597</v>
      </c>
      <c r="F91">
        <v>44.43644407</v>
      </c>
    </row>
    <row r="92" spans="1:6" x14ac:dyDescent="0.3">
      <c r="A92" t="s">
        <v>34</v>
      </c>
      <c r="B92" t="s">
        <v>22</v>
      </c>
      <c r="C92" t="str">
        <f t="shared" si="2"/>
        <v>2007M7</v>
      </c>
      <c r="D92">
        <f>AVERAGE('era3'!G100,'gmrb era3'!F100)</f>
        <v>0.58067869896172342</v>
      </c>
      <c r="E92">
        <f t="shared" si="3"/>
        <v>40.338916218251022</v>
      </c>
      <c r="F92">
        <v>58.835015660000003</v>
      </c>
    </row>
    <row r="93" spans="1:6" x14ac:dyDescent="0.3">
      <c r="A93" t="s">
        <v>34</v>
      </c>
      <c r="B93" t="s">
        <v>23</v>
      </c>
      <c r="C93" t="str">
        <f t="shared" si="2"/>
        <v>2007M8</v>
      </c>
      <c r="D93">
        <f>AVERAGE('era3'!G101,'gmrb era3'!F101)</f>
        <v>0.43498398876670791</v>
      </c>
      <c r="E93">
        <f t="shared" si="3"/>
        <v>30.217713703835216</v>
      </c>
      <c r="F93">
        <v>50.138049350000003</v>
      </c>
    </row>
    <row r="94" spans="1:6" x14ac:dyDescent="0.3">
      <c r="A94" t="s">
        <v>34</v>
      </c>
      <c r="B94" t="s">
        <v>24</v>
      </c>
      <c r="C94" t="str">
        <f t="shared" si="2"/>
        <v>2007M9</v>
      </c>
      <c r="D94">
        <f>AVERAGE('era3'!G102,'gmrb era3'!F102)</f>
        <v>0.4399468616324087</v>
      </c>
      <c r="E94">
        <f t="shared" si="3"/>
        <v>30.5624773624459</v>
      </c>
      <c r="F94">
        <v>59.033218230000003</v>
      </c>
    </row>
    <row r="95" spans="1:6" x14ac:dyDescent="0.3">
      <c r="A95" t="s">
        <v>34</v>
      </c>
      <c r="B95" t="s">
        <v>25</v>
      </c>
      <c r="C95" t="str">
        <f t="shared" si="2"/>
        <v>2007M10</v>
      </c>
      <c r="D95">
        <f>AVERAGE('era3'!G103,'gmrb era3'!F103)</f>
        <v>0.48414744074244037</v>
      </c>
      <c r="E95">
        <f t="shared" si="3"/>
        <v>33.633028186345285</v>
      </c>
      <c r="F95">
        <v>55.082712110000003</v>
      </c>
    </row>
    <row r="96" spans="1:6" x14ac:dyDescent="0.3">
      <c r="A96" t="s">
        <v>34</v>
      </c>
      <c r="B96" t="s">
        <v>26</v>
      </c>
      <c r="C96" t="str">
        <f t="shared" si="2"/>
        <v>2007M11</v>
      </c>
      <c r="D96">
        <f>AVERAGE('era3'!G104,'gmrb era3'!F104)</f>
        <v>0.42696373201551907</v>
      </c>
      <c r="E96">
        <f t="shared" si="3"/>
        <v>29.660557972595974</v>
      </c>
      <c r="F96">
        <v>46.671064960000002</v>
      </c>
    </row>
    <row r="97" spans="1:6" x14ac:dyDescent="0.3">
      <c r="A97" t="s">
        <v>34</v>
      </c>
      <c r="B97" t="s">
        <v>27</v>
      </c>
      <c r="C97" t="str">
        <f t="shared" si="2"/>
        <v>2007M12</v>
      </c>
      <c r="D97">
        <f>AVERAGE('era3'!G105,'gmrb era3'!F105)</f>
        <v>0.66393226740443856</v>
      </c>
      <c r="E97">
        <f t="shared" si="3"/>
        <v>46.122422188568152</v>
      </c>
      <c r="F97">
        <v>84.050545260000007</v>
      </c>
    </row>
    <row r="98" spans="1:6" x14ac:dyDescent="0.3">
      <c r="A98">
        <v>2008</v>
      </c>
      <c r="B98">
        <v>1</v>
      </c>
      <c r="C98" t="str">
        <f t="shared" si="2"/>
        <v>2008M1</v>
      </c>
      <c r="D98">
        <f>AVERAGE('era3'!G106,'gmrb era3'!F106)</f>
        <v>0.97641209746810942</v>
      </c>
      <c r="E98">
        <f t="shared" si="3"/>
        <v>67.829947722689084</v>
      </c>
      <c r="F98">
        <v>82.042925449999998</v>
      </c>
    </row>
    <row r="99" spans="1:6" x14ac:dyDescent="0.3">
      <c r="A99">
        <v>2008</v>
      </c>
      <c r="B99">
        <v>2</v>
      </c>
      <c r="C99" t="str">
        <f t="shared" si="2"/>
        <v>2008M2</v>
      </c>
      <c r="D99">
        <f>AVERAGE('era3'!G107,'gmrb era3'!F107)</f>
        <v>0.63730526181434577</v>
      </c>
      <c r="E99">
        <f t="shared" si="3"/>
        <v>44.272682307352959</v>
      </c>
      <c r="F99">
        <v>54.385758260000003</v>
      </c>
    </row>
    <row r="100" spans="1:6" x14ac:dyDescent="0.3">
      <c r="A100">
        <v>2008</v>
      </c>
      <c r="B100">
        <v>3</v>
      </c>
      <c r="C100" t="str">
        <f t="shared" si="2"/>
        <v>2008M3</v>
      </c>
      <c r="D100">
        <f>AVERAGE('era3'!G108,'gmrb era3'!F108)</f>
        <v>1.0543276681025064</v>
      </c>
      <c r="E100">
        <f t="shared" si="3"/>
        <v>73.242630642758357</v>
      </c>
      <c r="F100">
        <v>135.9465055</v>
      </c>
    </row>
    <row r="101" spans="1:6" x14ac:dyDescent="0.3">
      <c r="A101">
        <v>2008</v>
      </c>
      <c r="B101">
        <v>4</v>
      </c>
      <c r="C101" t="str">
        <f t="shared" si="2"/>
        <v>2008M4</v>
      </c>
      <c r="D101">
        <f>AVERAGE('era3'!G109,'gmrb era3'!F109)</f>
        <v>0.6643367773068477</v>
      </c>
      <c r="E101">
        <f t="shared" si="3"/>
        <v>46.15052291120859</v>
      </c>
      <c r="F101">
        <v>91.602679240000001</v>
      </c>
    </row>
    <row r="102" spans="1:6" x14ac:dyDescent="0.3">
      <c r="A102">
        <v>2008</v>
      </c>
      <c r="B102">
        <v>5</v>
      </c>
      <c r="C102" t="str">
        <f t="shared" si="2"/>
        <v>2008M5</v>
      </c>
      <c r="D102">
        <f>AVERAGE('era3'!G110,'gmrb era3'!F110)</f>
        <v>0.51163784206030916</v>
      </c>
      <c r="E102">
        <f t="shared" si="3"/>
        <v>35.542746930205574</v>
      </c>
      <c r="F102">
        <v>67.599628730000006</v>
      </c>
    </row>
    <row r="103" spans="1:6" x14ac:dyDescent="0.3">
      <c r="A103">
        <v>2008</v>
      </c>
      <c r="B103">
        <v>6</v>
      </c>
      <c r="C103" t="str">
        <f t="shared" si="2"/>
        <v>2008M6</v>
      </c>
      <c r="D103">
        <f>AVERAGE('era3'!G111,'gmrb era3'!F111)</f>
        <v>0.71391410734869676</v>
      </c>
      <c r="E103">
        <f t="shared" si="3"/>
        <v>49.594588909252991</v>
      </c>
      <c r="F103">
        <v>62.944362050000002</v>
      </c>
    </row>
    <row r="104" spans="1:6" x14ac:dyDescent="0.3">
      <c r="A104">
        <v>2008</v>
      </c>
      <c r="B104">
        <v>7</v>
      </c>
      <c r="C104" t="str">
        <f t="shared" si="2"/>
        <v>2008M7</v>
      </c>
      <c r="D104">
        <f>AVERAGE('era3'!G112,'gmrb era3'!F112)</f>
        <v>0.65208877901831774</v>
      </c>
      <c r="E104">
        <f t="shared" si="3"/>
        <v>45.299672040174904</v>
      </c>
      <c r="F104">
        <v>126.0443442</v>
      </c>
    </row>
    <row r="105" spans="1:6" x14ac:dyDescent="0.3">
      <c r="A105">
        <v>2008</v>
      </c>
      <c r="B105">
        <v>8</v>
      </c>
      <c r="C105" t="str">
        <f t="shared" si="2"/>
        <v>2008M8</v>
      </c>
      <c r="D105">
        <f>AVERAGE('era3'!G113,'gmrb era3'!F113)</f>
        <v>0.99657280451624752</v>
      </c>
      <c r="E105">
        <f t="shared" si="3"/>
        <v>69.23048312026728</v>
      </c>
      <c r="F105">
        <v>128.41674119999999</v>
      </c>
    </row>
    <row r="106" spans="1:6" x14ac:dyDescent="0.3">
      <c r="A106">
        <v>2008</v>
      </c>
      <c r="B106">
        <v>9</v>
      </c>
      <c r="C106" t="str">
        <f t="shared" si="2"/>
        <v>2008M9</v>
      </c>
      <c r="D106">
        <f>AVERAGE('era3'!G114,'gmrb era3'!F114)</f>
        <v>0.57104077162139288</v>
      </c>
      <c r="E106">
        <f t="shared" si="3"/>
        <v>39.669383231774432</v>
      </c>
      <c r="F106">
        <v>103.9330504</v>
      </c>
    </row>
    <row r="107" spans="1:6" x14ac:dyDescent="0.3">
      <c r="A107">
        <v>2008</v>
      </c>
      <c r="B107">
        <v>10</v>
      </c>
      <c r="C107" t="str">
        <f t="shared" si="2"/>
        <v>2008M10</v>
      </c>
      <c r="D107">
        <f>AVERAGE('era3'!G115,'gmrb era3'!F115)</f>
        <v>1.1496103113651948</v>
      </c>
      <c r="E107">
        <f t="shared" si="3"/>
        <v>79.861779184799914</v>
      </c>
      <c r="F107">
        <v>150.53025220000001</v>
      </c>
    </row>
    <row r="108" spans="1:6" x14ac:dyDescent="0.3">
      <c r="A108">
        <v>2008</v>
      </c>
      <c r="B108">
        <v>11</v>
      </c>
      <c r="C108" t="str">
        <f t="shared" si="2"/>
        <v>2008M11</v>
      </c>
      <c r="D108">
        <f>AVERAGE('era3'!G116,'gmrb era3'!F116)</f>
        <v>1.2097432232505347</v>
      </c>
      <c r="E108">
        <f t="shared" si="3"/>
        <v>84.039126311256325</v>
      </c>
      <c r="F108">
        <v>126.0783957</v>
      </c>
    </row>
    <row r="109" spans="1:6" x14ac:dyDescent="0.3">
      <c r="A109">
        <v>2008</v>
      </c>
      <c r="B109">
        <v>12</v>
      </c>
      <c r="C109" t="str">
        <f t="shared" si="2"/>
        <v>2008M12</v>
      </c>
      <c r="D109">
        <f>AVERAGE('era3'!G117,'gmrb era3'!F117)</f>
        <v>1.4107415324943846</v>
      </c>
      <c r="E109">
        <f t="shared" si="3"/>
        <v>98.002190517150723</v>
      </c>
      <c r="F109">
        <v>125.1415112</v>
      </c>
    </row>
    <row r="110" spans="1:6" x14ac:dyDescent="0.3">
      <c r="A110">
        <v>2009</v>
      </c>
      <c r="B110">
        <v>1</v>
      </c>
      <c r="C110" t="str">
        <f t="shared" si="2"/>
        <v>2009M1</v>
      </c>
      <c r="D110">
        <f>AVERAGE('era3'!G118,'gmrb era3'!F118)</f>
        <v>0.99781420615401606</v>
      </c>
      <c r="E110">
        <f t="shared" si="3"/>
        <v>69.316721511220294</v>
      </c>
      <c r="F110">
        <v>133.94778099999999</v>
      </c>
    </row>
    <row r="111" spans="1:6" x14ac:dyDescent="0.3">
      <c r="A111">
        <v>2009</v>
      </c>
      <c r="B111">
        <v>2</v>
      </c>
      <c r="C111" t="str">
        <f t="shared" si="2"/>
        <v>2009M2</v>
      </c>
      <c r="D111">
        <f>AVERAGE('era3'!G119,'gmrb era3'!F119)</f>
        <v>1.1539906371063131</v>
      </c>
      <c r="E111">
        <f t="shared" si="3"/>
        <v>80.166074130344782</v>
      </c>
      <c r="F111">
        <v>102.8741879</v>
      </c>
    </row>
    <row r="112" spans="1:6" x14ac:dyDescent="0.3">
      <c r="A112">
        <v>2009</v>
      </c>
      <c r="B112">
        <v>3</v>
      </c>
      <c r="C112" t="str">
        <f t="shared" si="2"/>
        <v>2009M3</v>
      </c>
      <c r="D112">
        <f>AVERAGE('era3'!G120,'gmrb era3'!F120)</f>
        <v>1.0436394842232593</v>
      </c>
      <c r="E112">
        <f t="shared" si="3"/>
        <v>72.500137841143399</v>
      </c>
      <c r="F112">
        <v>116.0514077</v>
      </c>
    </row>
    <row r="113" spans="1:6" x14ac:dyDescent="0.3">
      <c r="A113">
        <v>2009</v>
      </c>
      <c r="B113">
        <v>4</v>
      </c>
      <c r="C113" t="str">
        <f t="shared" si="2"/>
        <v>2009M4</v>
      </c>
      <c r="D113">
        <f>AVERAGE('era3'!G121,'gmrb era3'!F121)</f>
        <v>1.0215029622470568</v>
      </c>
      <c r="E113">
        <f t="shared" si="3"/>
        <v>70.962345414870214</v>
      </c>
      <c r="F113">
        <v>81.103880610000004</v>
      </c>
    </row>
    <row r="114" spans="1:6" x14ac:dyDescent="0.3">
      <c r="A114">
        <v>2009</v>
      </c>
      <c r="B114">
        <v>5</v>
      </c>
      <c r="C114" t="str">
        <f t="shared" si="2"/>
        <v>2009M5</v>
      </c>
      <c r="D114">
        <f>AVERAGE('era3'!G122,'gmrb era3'!F122)</f>
        <v>0.46148730549004124</v>
      </c>
      <c r="E114">
        <f t="shared" si="3"/>
        <v>32.058861096911514</v>
      </c>
      <c r="F114">
        <v>57.25819516</v>
      </c>
    </row>
    <row r="115" spans="1:6" x14ac:dyDescent="0.3">
      <c r="A115">
        <v>2009</v>
      </c>
      <c r="B115">
        <v>6</v>
      </c>
      <c r="C115" t="str">
        <f t="shared" si="2"/>
        <v>2009M6</v>
      </c>
      <c r="D115">
        <f>AVERAGE('era3'!G123,'gmrb era3'!F123)</f>
        <v>1.4233137408720373</v>
      </c>
      <c r="E115">
        <f t="shared" si="3"/>
        <v>98.875563797988008</v>
      </c>
      <c r="F115">
        <v>179.84661980000001</v>
      </c>
    </row>
    <row r="116" spans="1:6" x14ac:dyDescent="0.3">
      <c r="A116">
        <v>2009</v>
      </c>
      <c r="B116">
        <v>7</v>
      </c>
      <c r="C116" t="str">
        <f t="shared" si="2"/>
        <v>2009M7</v>
      </c>
      <c r="D116">
        <f>AVERAGE('era3'!G124,'gmrb era3'!F124)</f>
        <v>1.6184046920656403</v>
      </c>
      <c r="E116">
        <f t="shared" si="3"/>
        <v>112.42825231438974</v>
      </c>
      <c r="F116">
        <v>134.78488970000001</v>
      </c>
    </row>
    <row r="117" spans="1:6" x14ac:dyDescent="0.3">
      <c r="A117">
        <v>2009</v>
      </c>
      <c r="B117">
        <v>8</v>
      </c>
      <c r="C117" t="str">
        <f t="shared" si="2"/>
        <v>2009M8</v>
      </c>
      <c r="D117">
        <f>AVERAGE('era3'!G125,'gmrb era3'!F125)</f>
        <v>1.1865758763115799</v>
      </c>
      <c r="E117">
        <f t="shared" si="3"/>
        <v>82.429723953565812</v>
      </c>
      <c r="F117">
        <v>121.93505159999999</v>
      </c>
    </row>
    <row r="118" spans="1:6" x14ac:dyDescent="0.3">
      <c r="A118">
        <v>2009</v>
      </c>
      <c r="B118">
        <v>9</v>
      </c>
      <c r="C118" t="str">
        <f t="shared" si="2"/>
        <v>2009M9</v>
      </c>
      <c r="D118">
        <f>AVERAGE('era3'!G126,'gmrb era3'!F126)</f>
        <v>1.7049136185337281</v>
      </c>
      <c r="E118">
        <f t="shared" si="3"/>
        <v>118.4379033368342</v>
      </c>
      <c r="F118">
        <v>190.31610259999999</v>
      </c>
    </row>
    <row r="119" spans="1:6" x14ac:dyDescent="0.3">
      <c r="A119">
        <v>2009</v>
      </c>
      <c r="B119">
        <v>10</v>
      </c>
      <c r="C119" t="str">
        <f t="shared" si="2"/>
        <v>2009M10</v>
      </c>
      <c r="D119">
        <f>AVERAGE('era3'!G127,'gmrb era3'!F127)</f>
        <v>1.1867882737584379</v>
      </c>
      <c r="E119">
        <f t="shared" si="3"/>
        <v>82.444478899509406</v>
      </c>
      <c r="F119">
        <v>121.2544527</v>
      </c>
    </row>
    <row r="120" spans="1:6" x14ac:dyDescent="0.3">
      <c r="A120">
        <v>2009</v>
      </c>
      <c r="B120">
        <v>11</v>
      </c>
      <c r="C120" t="str">
        <f t="shared" si="2"/>
        <v>2009M11</v>
      </c>
      <c r="D120">
        <f>AVERAGE('era3'!G128,'gmrb era3'!F128)</f>
        <v>0.94235184658987581</v>
      </c>
      <c r="E120">
        <f t="shared" si="3"/>
        <v>65.463830954489467</v>
      </c>
      <c r="F120">
        <v>123.0599435</v>
      </c>
    </row>
    <row r="121" spans="1:6" x14ac:dyDescent="0.3">
      <c r="A121">
        <v>2009</v>
      </c>
      <c r="B121">
        <v>12</v>
      </c>
      <c r="C121" t="str">
        <f t="shared" si="2"/>
        <v>2009M12</v>
      </c>
      <c r="D121">
        <f>AVERAGE('era3'!G129,'gmrb era3'!F129)</f>
        <v>1.1762828368881808</v>
      </c>
      <c r="E121">
        <f t="shared" si="3"/>
        <v>81.714681270453681</v>
      </c>
      <c r="F121">
        <v>103.5806473</v>
      </c>
    </row>
    <row r="122" spans="1:6" x14ac:dyDescent="0.3">
      <c r="A122">
        <v>2010</v>
      </c>
      <c r="B122">
        <v>1</v>
      </c>
      <c r="C122" t="str">
        <f t="shared" si="2"/>
        <v>2010M1</v>
      </c>
      <c r="D122">
        <f>AVERAGE('era3'!G130,'gmrb era3'!F130)</f>
        <v>0.89395686160171173</v>
      </c>
      <c r="E122">
        <f t="shared" si="3"/>
        <v>62.101900771219988</v>
      </c>
      <c r="F122">
        <v>119.1620388</v>
      </c>
    </row>
    <row r="123" spans="1:6" x14ac:dyDescent="0.3">
      <c r="A123">
        <v>2010</v>
      </c>
      <c r="B123">
        <v>2</v>
      </c>
      <c r="C123" t="str">
        <f t="shared" ref="C123:C186" si="4">A123&amp;"M"&amp;B123</f>
        <v>2010M2</v>
      </c>
      <c r="D123">
        <f>AVERAGE('era3'!G131,'gmrb era3'!F131)</f>
        <v>1.2499086390637233</v>
      </c>
      <c r="E123">
        <f t="shared" ref="E123:E186" si="5">D123/1.4395*100</f>
        <v>86.829360129470174</v>
      </c>
      <c r="F123">
        <v>106.04945840000001</v>
      </c>
    </row>
    <row r="124" spans="1:6" x14ac:dyDescent="0.3">
      <c r="A124">
        <v>2010</v>
      </c>
      <c r="B124">
        <v>3</v>
      </c>
      <c r="C124" t="str">
        <f t="shared" si="4"/>
        <v>2010M3</v>
      </c>
      <c r="D124">
        <f>AVERAGE('era3'!G132,'gmrb era3'!F132)</f>
        <v>1.4481002382442327</v>
      </c>
      <c r="E124">
        <f t="shared" si="5"/>
        <v>100.59744621356255</v>
      </c>
      <c r="F124">
        <v>143.92237729999999</v>
      </c>
    </row>
    <row r="125" spans="1:6" x14ac:dyDescent="0.3">
      <c r="A125">
        <v>2010</v>
      </c>
      <c r="B125">
        <v>4</v>
      </c>
      <c r="C125" t="str">
        <f t="shared" si="4"/>
        <v>2010M4</v>
      </c>
      <c r="D125">
        <f>AVERAGE('era3'!G133,'gmrb era3'!F133)</f>
        <v>1.3304482290140762</v>
      </c>
      <c r="E125">
        <f t="shared" si="5"/>
        <v>92.424329907195286</v>
      </c>
      <c r="F125">
        <v>95.04216108</v>
      </c>
    </row>
    <row r="126" spans="1:6" x14ac:dyDescent="0.3">
      <c r="A126">
        <v>2010</v>
      </c>
      <c r="B126">
        <v>5</v>
      </c>
      <c r="C126" t="str">
        <f t="shared" si="4"/>
        <v>2010M5</v>
      </c>
      <c r="D126">
        <f>AVERAGE('era3'!G134,'gmrb era3'!F134)</f>
        <v>1.0179053494227053</v>
      </c>
      <c r="E126">
        <f t="shared" si="5"/>
        <v>70.712424412831211</v>
      </c>
      <c r="F126">
        <v>106.9251537</v>
      </c>
    </row>
    <row r="127" spans="1:6" x14ac:dyDescent="0.3">
      <c r="A127">
        <v>2010</v>
      </c>
      <c r="B127">
        <v>6</v>
      </c>
      <c r="C127" t="str">
        <f t="shared" si="4"/>
        <v>2010M6</v>
      </c>
      <c r="D127">
        <f>AVERAGE('era3'!G135,'gmrb era3'!F135)</f>
        <v>1.2021389953778097</v>
      </c>
      <c r="E127">
        <f t="shared" si="5"/>
        <v>83.510871509399763</v>
      </c>
      <c r="F127">
        <v>138.49051030000001</v>
      </c>
    </row>
    <row r="128" spans="1:6" x14ac:dyDescent="0.3">
      <c r="A128">
        <v>2010</v>
      </c>
      <c r="B128">
        <v>7</v>
      </c>
      <c r="C128" t="str">
        <f t="shared" si="4"/>
        <v>2010M7</v>
      </c>
      <c r="D128">
        <f>AVERAGE('era3'!G136,'gmrb era3'!F136)</f>
        <v>1.4440459587031427</v>
      </c>
      <c r="E128">
        <f t="shared" si="5"/>
        <v>100.31580122981192</v>
      </c>
      <c r="F128">
        <v>127.5013123</v>
      </c>
    </row>
    <row r="129" spans="1:6" x14ac:dyDescent="0.3">
      <c r="A129">
        <v>2010</v>
      </c>
      <c r="B129">
        <v>8</v>
      </c>
      <c r="C129" t="str">
        <f t="shared" si="4"/>
        <v>2010M8</v>
      </c>
      <c r="D129">
        <f>AVERAGE('era3'!G137,'gmrb era3'!F137)</f>
        <v>0.73274862442060695</v>
      </c>
      <c r="E129">
        <f t="shared" si="5"/>
        <v>50.902995791636464</v>
      </c>
      <c r="F129">
        <v>95.159782710000002</v>
      </c>
    </row>
    <row r="130" spans="1:6" x14ac:dyDescent="0.3">
      <c r="A130">
        <v>2010</v>
      </c>
      <c r="B130">
        <v>9</v>
      </c>
      <c r="C130" t="str">
        <f t="shared" si="4"/>
        <v>2010M9</v>
      </c>
      <c r="D130">
        <f>AVERAGE('era3'!G138,'gmrb era3'!F138)</f>
        <v>0.82848624472849686</v>
      </c>
      <c r="E130">
        <f t="shared" si="5"/>
        <v>57.553750936331838</v>
      </c>
      <c r="F130">
        <v>82.114615380000004</v>
      </c>
    </row>
    <row r="131" spans="1:6" x14ac:dyDescent="0.3">
      <c r="A131">
        <v>2010</v>
      </c>
      <c r="B131">
        <v>10</v>
      </c>
      <c r="C131" t="str">
        <f t="shared" si="4"/>
        <v>2010M10</v>
      </c>
      <c r="D131">
        <f>AVERAGE('era3'!G139,'gmrb era3'!F139)</f>
        <v>0.68436591899708266</v>
      </c>
      <c r="E131">
        <f t="shared" si="5"/>
        <v>47.541918652107171</v>
      </c>
      <c r="F131">
        <v>97.899682560000002</v>
      </c>
    </row>
    <row r="132" spans="1:6" x14ac:dyDescent="0.3">
      <c r="A132">
        <v>2010</v>
      </c>
      <c r="B132">
        <v>11</v>
      </c>
      <c r="C132" t="str">
        <f t="shared" si="4"/>
        <v>2010M11</v>
      </c>
      <c r="D132">
        <f>AVERAGE('era3'!G140,'gmrb era3'!F140)</f>
        <v>0.78874575051216378</v>
      </c>
      <c r="E132">
        <f t="shared" si="5"/>
        <v>54.793035811890498</v>
      </c>
      <c r="F132">
        <v>93.287463389999999</v>
      </c>
    </row>
    <row r="133" spans="1:6" x14ac:dyDescent="0.3">
      <c r="A133">
        <v>2010</v>
      </c>
      <c r="B133">
        <v>12</v>
      </c>
      <c r="C133" t="str">
        <f t="shared" si="4"/>
        <v>2010M12</v>
      </c>
      <c r="D133">
        <f>AVERAGE('era3'!G141,'gmrb era3'!F141)</f>
        <v>0.93052417739636761</v>
      </c>
      <c r="E133">
        <f t="shared" si="5"/>
        <v>64.642179742713964</v>
      </c>
      <c r="F133">
        <v>125.76593769999999</v>
      </c>
    </row>
    <row r="134" spans="1:6" x14ac:dyDescent="0.3">
      <c r="A134">
        <v>2011</v>
      </c>
      <c r="B134">
        <v>1</v>
      </c>
      <c r="C134" t="str">
        <f t="shared" si="4"/>
        <v>2011M1</v>
      </c>
      <c r="D134">
        <f>AVERAGE('era3'!G142,'gmrb era3'!F142)</f>
        <v>1.2836643172007876</v>
      </c>
      <c r="E134">
        <f t="shared" si="5"/>
        <v>89.174318666258259</v>
      </c>
      <c r="F134">
        <v>155.04625530000001</v>
      </c>
    </row>
    <row r="135" spans="1:6" x14ac:dyDescent="0.3">
      <c r="A135">
        <v>2011</v>
      </c>
      <c r="B135">
        <v>2</v>
      </c>
      <c r="C135" t="str">
        <f t="shared" si="4"/>
        <v>2011M2</v>
      </c>
      <c r="D135">
        <f>AVERAGE('era3'!G143,'gmrb era3'!F143)</f>
        <v>0.83120528345622802</v>
      </c>
      <c r="E135">
        <f t="shared" si="5"/>
        <v>57.742638656215902</v>
      </c>
      <c r="F135">
        <v>59.007436779999999</v>
      </c>
    </row>
    <row r="136" spans="1:6" x14ac:dyDescent="0.3">
      <c r="A136">
        <v>2011</v>
      </c>
      <c r="B136">
        <v>3</v>
      </c>
      <c r="C136" t="str">
        <f t="shared" si="4"/>
        <v>2011M3</v>
      </c>
      <c r="D136">
        <f>AVERAGE('era3'!G144,'gmrb era3'!F144)</f>
        <v>1.1074443254286905</v>
      </c>
      <c r="E136">
        <f t="shared" si="5"/>
        <v>76.932568629988921</v>
      </c>
      <c r="F136">
        <v>120.77013239999999</v>
      </c>
    </row>
    <row r="137" spans="1:6" x14ac:dyDescent="0.3">
      <c r="A137">
        <v>2011</v>
      </c>
      <c r="B137">
        <v>4</v>
      </c>
      <c r="C137" t="str">
        <f t="shared" si="4"/>
        <v>2011M4</v>
      </c>
      <c r="D137">
        <f>AVERAGE('era3'!G145,'gmrb era3'!F145)</f>
        <v>1.3493270268273194</v>
      </c>
      <c r="E137">
        <f t="shared" si="5"/>
        <v>93.735812909157303</v>
      </c>
      <c r="F137">
        <v>135.17174120000001</v>
      </c>
    </row>
    <row r="138" spans="1:6" x14ac:dyDescent="0.3">
      <c r="A138">
        <v>2011</v>
      </c>
      <c r="B138">
        <v>5</v>
      </c>
      <c r="C138" t="str">
        <f t="shared" si="4"/>
        <v>2011M5</v>
      </c>
      <c r="D138">
        <f>AVERAGE('era3'!G146,'gmrb era3'!F146)</f>
        <v>0.69492790975447161</v>
      </c>
      <c r="E138">
        <f t="shared" si="5"/>
        <v>48.275644998573924</v>
      </c>
      <c r="F138">
        <v>74.122883349999995</v>
      </c>
    </row>
    <row r="139" spans="1:6" x14ac:dyDescent="0.3">
      <c r="A139">
        <v>2011</v>
      </c>
      <c r="B139">
        <v>6</v>
      </c>
      <c r="C139" t="str">
        <f t="shared" si="4"/>
        <v>2011M6</v>
      </c>
      <c r="D139">
        <f>AVERAGE('era3'!G147,'gmrb era3'!F147)</f>
        <v>0.9517512610584401</v>
      </c>
      <c r="E139">
        <f t="shared" si="5"/>
        <v>66.11679479391735</v>
      </c>
      <c r="F139">
        <v>102.6547133</v>
      </c>
    </row>
    <row r="140" spans="1:6" x14ac:dyDescent="0.3">
      <c r="A140">
        <v>2011</v>
      </c>
      <c r="B140">
        <v>7</v>
      </c>
      <c r="C140" t="str">
        <f t="shared" si="4"/>
        <v>2011M7</v>
      </c>
      <c r="D140">
        <f>AVERAGE('era3'!G148,'gmrb era3'!F148)</f>
        <v>0.69496230575797768</v>
      </c>
      <c r="E140">
        <f t="shared" si="5"/>
        <v>48.27803443959553</v>
      </c>
      <c r="F140">
        <v>99.841595089999998</v>
      </c>
    </row>
    <row r="141" spans="1:6" x14ac:dyDescent="0.3">
      <c r="A141">
        <v>2011</v>
      </c>
      <c r="B141">
        <v>8</v>
      </c>
      <c r="C141" t="str">
        <f t="shared" si="4"/>
        <v>2011M8</v>
      </c>
      <c r="D141">
        <f>AVERAGE('era3'!G149,'gmrb era3'!F149)</f>
        <v>1.343925542654407</v>
      </c>
      <c r="E141">
        <f t="shared" si="5"/>
        <v>93.360579552233901</v>
      </c>
      <c r="F141">
        <v>140.2647613</v>
      </c>
    </row>
    <row r="142" spans="1:6" x14ac:dyDescent="0.3">
      <c r="A142">
        <v>2011</v>
      </c>
      <c r="B142">
        <v>9</v>
      </c>
      <c r="C142" t="str">
        <f t="shared" si="4"/>
        <v>2011M9</v>
      </c>
      <c r="D142">
        <f>AVERAGE('era3'!G150,'gmrb era3'!F150)</f>
        <v>1.5135622423505011</v>
      </c>
      <c r="E142">
        <f t="shared" si="5"/>
        <v>105.14499773188615</v>
      </c>
      <c r="F142">
        <v>142.51498799999999</v>
      </c>
    </row>
    <row r="143" spans="1:6" x14ac:dyDescent="0.3">
      <c r="A143">
        <v>2011</v>
      </c>
      <c r="B143">
        <v>10</v>
      </c>
      <c r="C143" t="str">
        <f t="shared" si="4"/>
        <v>2011M10</v>
      </c>
      <c r="D143">
        <f>AVERAGE('era3'!G151,'gmrb era3'!F151)</f>
        <v>1.2974610144795629</v>
      </c>
      <c r="E143">
        <f t="shared" si="5"/>
        <v>90.132755434495508</v>
      </c>
      <c r="F143">
        <v>157.7215381</v>
      </c>
    </row>
    <row r="144" spans="1:6" x14ac:dyDescent="0.3">
      <c r="A144">
        <v>2011</v>
      </c>
      <c r="B144">
        <v>11</v>
      </c>
      <c r="C144" t="str">
        <f t="shared" si="4"/>
        <v>2011M11</v>
      </c>
      <c r="D144">
        <f>AVERAGE('era3'!G152,'gmrb era3'!F152)</f>
        <v>1.5123990667915042</v>
      </c>
      <c r="E144">
        <f t="shared" si="5"/>
        <v>105.06419359440807</v>
      </c>
      <c r="F144">
        <v>161.85022140000001</v>
      </c>
    </row>
    <row r="145" spans="1:6" x14ac:dyDescent="0.3">
      <c r="A145">
        <v>2011</v>
      </c>
      <c r="B145">
        <v>12</v>
      </c>
      <c r="C145" t="str">
        <f t="shared" si="4"/>
        <v>2011M12</v>
      </c>
      <c r="D145">
        <f>AVERAGE('era3'!G153,'gmrb era3'!F153)</f>
        <v>1.2172919571713143</v>
      </c>
      <c r="E145">
        <f t="shared" si="5"/>
        <v>84.563526027878737</v>
      </c>
      <c r="F145">
        <v>159.6143965</v>
      </c>
    </row>
    <row r="146" spans="1:6" x14ac:dyDescent="0.3">
      <c r="A146">
        <v>2012</v>
      </c>
      <c r="B146">
        <v>1</v>
      </c>
      <c r="C146" t="str">
        <f t="shared" si="4"/>
        <v>2012M1</v>
      </c>
      <c r="D146">
        <f>AVERAGE('era3'!G154,'gmrb era3'!F154)</f>
        <v>1.1114207430508296</v>
      </c>
      <c r="E146">
        <f t="shared" si="5"/>
        <v>77.208804657924944</v>
      </c>
      <c r="F146">
        <v>120.44908940000001</v>
      </c>
    </row>
    <row r="147" spans="1:6" x14ac:dyDescent="0.3">
      <c r="A147">
        <v>2012</v>
      </c>
      <c r="B147">
        <v>2</v>
      </c>
      <c r="C147" t="str">
        <f t="shared" si="4"/>
        <v>2012M2</v>
      </c>
      <c r="D147">
        <f>AVERAGE('era3'!G155,'gmrb era3'!F155)</f>
        <v>1.5036600316730397</v>
      </c>
      <c r="E147">
        <f t="shared" si="5"/>
        <v>104.45710536110036</v>
      </c>
      <c r="F147">
        <v>139.15250499999999</v>
      </c>
    </row>
    <row r="148" spans="1:6" x14ac:dyDescent="0.3">
      <c r="A148">
        <v>2012</v>
      </c>
      <c r="B148">
        <v>3</v>
      </c>
      <c r="C148" t="str">
        <f t="shared" si="4"/>
        <v>2012M3</v>
      </c>
      <c r="D148">
        <f>AVERAGE('era3'!G156,'gmrb era3'!F156)</f>
        <v>1.134528375132515</v>
      </c>
      <c r="E148">
        <f t="shared" si="5"/>
        <v>78.814058710143456</v>
      </c>
      <c r="F148">
        <v>136.77979160000001</v>
      </c>
    </row>
    <row r="149" spans="1:6" x14ac:dyDescent="0.3">
      <c r="A149">
        <v>2012</v>
      </c>
      <c r="B149">
        <v>4</v>
      </c>
      <c r="C149" t="str">
        <f t="shared" si="4"/>
        <v>2012M4</v>
      </c>
      <c r="D149">
        <f>AVERAGE('era3'!G157,'gmrb era3'!F157)</f>
        <v>1.1238397696741698</v>
      </c>
      <c r="E149">
        <f t="shared" si="5"/>
        <v>78.071536622033335</v>
      </c>
      <c r="F149">
        <v>126.3162952</v>
      </c>
    </row>
    <row r="150" spans="1:6" x14ac:dyDescent="0.3">
      <c r="A150">
        <v>2012</v>
      </c>
      <c r="B150">
        <v>5</v>
      </c>
      <c r="C150" t="str">
        <f t="shared" si="4"/>
        <v>2012M5</v>
      </c>
      <c r="D150">
        <f>AVERAGE('era3'!G158,'gmrb era3'!F158)</f>
        <v>1.3984607249211967</v>
      </c>
      <c r="E150">
        <f t="shared" si="5"/>
        <v>97.149060432177606</v>
      </c>
      <c r="F150">
        <v>133.15004479999999</v>
      </c>
    </row>
    <row r="151" spans="1:6" x14ac:dyDescent="0.3">
      <c r="A151">
        <v>2012</v>
      </c>
      <c r="B151">
        <v>6</v>
      </c>
      <c r="C151" t="str">
        <f t="shared" si="4"/>
        <v>2012M6</v>
      </c>
      <c r="D151">
        <f>AVERAGE('era3'!G159,'gmrb era3'!F159)</f>
        <v>1.2069746852456056</v>
      </c>
      <c r="E151">
        <f t="shared" si="5"/>
        <v>83.846799947593297</v>
      </c>
      <c r="F151">
        <v>139.038172</v>
      </c>
    </row>
    <row r="152" spans="1:6" x14ac:dyDescent="0.3">
      <c r="A152">
        <v>2012</v>
      </c>
      <c r="B152">
        <v>7</v>
      </c>
      <c r="C152" t="str">
        <f t="shared" si="4"/>
        <v>2012M7</v>
      </c>
      <c r="D152">
        <f>AVERAGE('era3'!G160,'gmrb era3'!F160)</f>
        <v>1.1114702448195932</v>
      </c>
      <c r="E152">
        <f t="shared" si="5"/>
        <v>77.212243474789389</v>
      </c>
      <c r="F152">
        <v>120.4032902</v>
      </c>
    </row>
    <row r="153" spans="1:6" x14ac:dyDescent="0.3">
      <c r="A153">
        <v>2012</v>
      </c>
      <c r="B153">
        <v>8</v>
      </c>
      <c r="C153" t="str">
        <f t="shared" si="4"/>
        <v>2012M8</v>
      </c>
      <c r="D153">
        <f>AVERAGE('era3'!G161,'gmrb era3'!F161)</f>
        <v>0.68190969991598771</v>
      </c>
      <c r="E153">
        <f t="shared" si="5"/>
        <v>47.371288636053336</v>
      </c>
      <c r="F153">
        <v>78.76684521</v>
      </c>
    </row>
    <row r="154" spans="1:6" x14ac:dyDescent="0.3">
      <c r="A154">
        <v>2012</v>
      </c>
      <c r="B154">
        <v>9</v>
      </c>
      <c r="C154" t="str">
        <f t="shared" si="4"/>
        <v>2012M9</v>
      </c>
      <c r="D154">
        <f>AVERAGE('era3'!G162,'gmrb era3'!F162)</f>
        <v>1.3684467212131448</v>
      </c>
      <c r="E154">
        <f t="shared" si="5"/>
        <v>95.064030650444238</v>
      </c>
      <c r="F154">
        <v>120.4692178</v>
      </c>
    </row>
    <row r="155" spans="1:6" x14ac:dyDescent="0.3">
      <c r="A155">
        <v>2012</v>
      </c>
      <c r="B155">
        <v>10</v>
      </c>
      <c r="C155" t="str">
        <f t="shared" si="4"/>
        <v>2012M10</v>
      </c>
      <c r="D155">
        <f>AVERAGE('era3'!G163,'gmrb era3'!F163)</f>
        <v>1.4257602534993681</v>
      </c>
      <c r="E155">
        <f t="shared" si="5"/>
        <v>99.045519520623003</v>
      </c>
      <c r="F155">
        <v>113.10463420000001</v>
      </c>
    </row>
    <row r="156" spans="1:6" x14ac:dyDescent="0.3">
      <c r="A156">
        <v>2012</v>
      </c>
      <c r="B156">
        <v>11</v>
      </c>
      <c r="C156" t="str">
        <f t="shared" si="4"/>
        <v>2012M11</v>
      </c>
      <c r="D156">
        <f>AVERAGE('era3'!G164,'gmrb era3'!F164)</f>
        <v>1.0777112825395616</v>
      </c>
      <c r="E156">
        <f t="shared" si="5"/>
        <v>74.867056793300563</v>
      </c>
      <c r="F156">
        <v>122.3191181</v>
      </c>
    </row>
    <row r="157" spans="1:6" x14ac:dyDescent="0.3">
      <c r="A157">
        <v>2012</v>
      </c>
      <c r="B157">
        <v>12</v>
      </c>
      <c r="C157" t="str">
        <f t="shared" si="4"/>
        <v>2012M12</v>
      </c>
      <c r="D157">
        <f>AVERAGE('era3'!G165,'gmrb era3'!F165)</f>
        <v>0.8936354774033366</v>
      </c>
      <c r="E157">
        <f t="shared" si="5"/>
        <v>62.079574671992823</v>
      </c>
      <c r="F157">
        <v>142.077437</v>
      </c>
    </row>
    <row r="158" spans="1:6" x14ac:dyDescent="0.3">
      <c r="A158">
        <v>2013</v>
      </c>
      <c r="B158">
        <v>1</v>
      </c>
      <c r="C158" t="str">
        <f t="shared" si="4"/>
        <v>2013M1</v>
      </c>
      <c r="D158">
        <f>AVERAGE('era3'!G166,'gmrb era3'!F166)</f>
        <v>1.0912155305910471</v>
      </c>
      <c r="E158">
        <f t="shared" si="5"/>
        <v>75.805177533243977</v>
      </c>
      <c r="F158">
        <v>130.1575789</v>
      </c>
    </row>
    <row r="159" spans="1:6" x14ac:dyDescent="0.3">
      <c r="A159">
        <v>2013</v>
      </c>
      <c r="B159">
        <v>2</v>
      </c>
      <c r="C159" t="str">
        <f t="shared" si="4"/>
        <v>2013M2</v>
      </c>
      <c r="D159">
        <f>AVERAGE('era3'!G167,'gmrb era3'!F167)</f>
        <v>0.73589207464550088</v>
      </c>
      <c r="E159">
        <f t="shared" si="5"/>
        <v>51.12136676939916</v>
      </c>
      <c r="F159">
        <v>84.271350200000001</v>
      </c>
    </row>
    <row r="160" spans="1:6" x14ac:dyDescent="0.3">
      <c r="A160">
        <v>2013</v>
      </c>
      <c r="B160">
        <v>3</v>
      </c>
      <c r="C160" t="str">
        <f t="shared" si="4"/>
        <v>2013M3</v>
      </c>
      <c r="D160">
        <f>AVERAGE('era3'!G168,'gmrb era3'!F168)</f>
        <v>0.84618298350207544</v>
      </c>
      <c r="E160">
        <f t="shared" si="5"/>
        <v>58.783117992502632</v>
      </c>
      <c r="F160">
        <v>90.5134379</v>
      </c>
    </row>
    <row r="161" spans="1:6" x14ac:dyDescent="0.3">
      <c r="A161">
        <v>2013</v>
      </c>
      <c r="B161">
        <v>4</v>
      </c>
      <c r="C161" t="str">
        <f t="shared" si="4"/>
        <v>2013M4</v>
      </c>
      <c r="D161">
        <f>AVERAGE('era3'!G169,'gmrb era3'!F169)</f>
        <v>1.1543199710017238</v>
      </c>
      <c r="E161">
        <f t="shared" si="5"/>
        <v>80.188952483620966</v>
      </c>
      <c r="F161">
        <v>119.67111130000001</v>
      </c>
    </row>
    <row r="162" spans="1:6" x14ac:dyDescent="0.3">
      <c r="A162">
        <v>2013</v>
      </c>
      <c r="B162">
        <v>5</v>
      </c>
      <c r="C162" t="str">
        <f t="shared" si="4"/>
        <v>2013M5</v>
      </c>
      <c r="D162">
        <f>AVERAGE('era3'!G170,'gmrb era3'!F170)</f>
        <v>0.53817971444430379</v>
      </c>
      <c r="E162">
        <f t="shared" si="5"/>
        <v>37.386572729718914</v>
      </c>
      <c r="F162">
        <v>71.521927779999999</v>
      </c>
    </row>
    <row r="163" spans="1:6" x14ac:dyDescent="0.3">
      <c r="A163">
        <v>2013</v>
      </c>
      <c r="B163">
        <v>6</v>
      </c>
      <c r="C163" t="str">
        <f t="shared" si="4"/>
        <v>2013M6</v>
      </c>
      <c r="D163">
        <f>AVERAGE('era3'!G171,'gmrb era3'!F171)</f>
        <v>0.7836282259753462</v>
      </c>
      <c r="E163">
        <f t="shared" si="5"/>
        <v>54.437528723539167</v>
      </c>
      <c r="F163">
        <v>102.7161109</v>
      </c>
    </row>
    <row r="164" spans="1:6" x14ac:dyDescent="0.3">
      <c r="A164">
        <v>2013</v>
      </c>
      <c r="B164">
        <v>7</v>
      </c>
      <c r="C164" t="str">
        <f t="shared" si="4"/>
        <v>2013M7</v>
      </c>
      <c r="D164">
        <f>AVERAGE('era3'!G172,'gmrb era3'!F172)</f>
        <v>0.37328888353013162</v>
      </c>
      <c r="E164">
        <f t="shared" si="5"/>
        <v>25.931843246275211</v>
      </c>
      <c r="F164">
        <v>76.239996099999999</v>
      </c>
    </row>
    <row r="165" spans="1:6" x14ac:dyDescent="0.3">
      <c r="A165">
        <v>2013</v>
      </c>
      <c r="B165">
        <v>8</v>
      </c>
      <c r="C165" t="str">
        <f t="shared" si="4"/>
        <v>2013M8</v>
      </c>
      <c r="D165">
        <f>AVERAGE('era3'!G173,'gmrb era3'!F173)</f>
        <v>0.98239081512862358</v>
      </c>
      <c r="E165">
        <f t="shared" si="5"/>
        <v>68.245280661939816</v>
      </c>
      <c r="F165">
        <v>100.91122489999999</v>
      </c>
    </row>
    <row r="166" spans="1:6" x14ac:dyDescent="0.3">
      <c r="A166">
        <v>2013</v>
      </c>
      <c r="B166">
        <v>9</v>
      </c>
      <c r="C166" t="str">
        <f t="shared" si="4"/>
        <v>2013M9</v>
      </c>
      <c r="D166">
        <f>AVERAGE('era3'!G174,'gmrb era3'!F174)</f>
        <v>0.93760228282187763</v>
      </c>
      <c r="E166">
        <f t="shared" si="5"/>
        <v>65.133885572898748</v>
      </c>
      <c r="F166">
        <v>100.9327663</v>
      </c>
    </row>
    <row r="167" spans="1:6" x14ac:dyDescent="0.3">
      <c r="A167">
        <v>2013</v>
      </c>
      <c r="B167">
        <v>10</v>
      </c>
      <c r="C167" t="str">
        <f t="shared" si="4"/>
        <v>2013M10</v>
      </c>
      <c r="D167">
        <f>AVERAGE('era3'!G175,'gmrb era3'!F175)</f>
        <v>1.6343633585649273</v>
      </c>
      <c r="E167">
        <f t="shared" si="5"/>
        <v>113.53687798297516</v>
      </c>
      <c r="F167">
        <v>153.1258459</v>
      </c>
    </row>
    <row r="168" spans="1:6" x14ac:dyDescent="0.3">
      <c r="A168">
        <v>2013</v>
      </c>
      <c r="B168">
        <v>11</v>
      </c>
      <c r="C168" t="str">
        <f t="shared" si="4"/>
        <v>2013M11</v>
      </c>
      <c r="D168">
        <f>AVERAGE('era3'!G176,'gmrb era3'!F176)</f>
        <v>0.75305521405418097</v>
      </c>
      <c r="E168">
        <f t="shared" si="5"/>
        <v>52.313665443152544</v>
      </c>
      <c r="F168">
        <v>120.5846365</v>
      </c>
    </row>
    <row r="169" spans="1:6" x14ac:dyDescent="0.3">
      <c r="A169">
        <v>2013</v>
      </c>
      <c r="B169">
        <v>12</v>
      </c>
      <c r="C169" t="str">
        <f t="shared" si="4"/>
        <v>2013M12</v>
      </c>
      <c r="D169">
        <f>AVERAGE('era3'!G177,'gmrb era3'!F177)</f>
        <v>0.96970734866337482</v>
      </c>
      <c r="E169">
        <f t="shared" si="5"/>
        <v>67.36417844135984</v>
      </c>
      <c r="F169">
        <v>124.1559747</v>
      </c>
    </row>
    <row r="170" spans="1:6" x14ac:dyDescent="0.3">
      <c r="A170">
        <v>2014</v>
      </c>
      <c r="B170">
        <v>1</v>
      </c>
      <c r="C170" t="str">
        <f t="shared" si="4"/>
        <v>2014M1</v>
      </c>
      <c r="D170">
        <f>AVERAGE('era3'!G178,'gmrb era3'!F178)</f>
        <v>0.65768678920313728</v>
      </c>
      <c r="E170">
        <f t="shared" si="5"/>
        <v>45.688557777223849</v>
      </c>
      <c r="F170">
        <v>103.5485547</v>
      </c>
    </row>
    <row r="171" spans="1:6" x14ac:dyDescent="0.3">
      <c r="A171">
        <v>2014</v>
      </c>
      <c r="B171">
        <v>2</v>
      </c>
      <c r="C171" t="str">
        <f t="shared" si="4"/>
        <v>2014M2</v>
      </c>
      <c r="D171">
        <f>AVERAGE('era3'!G179,'gmrb era3'!F179)</f>
        <v>0.77802877452976782</v>
      </c>
      <c r="E171">
        <f t="shared" si="5"/>
        <v>54.048542864172823</v>
      </c>
      <c r="F171">
        <v>70.579144069999998</v>
      </c>
    </row>
    <row r="172" spans="1:6" x14ac:dyDescent="0.3">
      <c r="A172">
        <v>2014</v>
      </c>
      <c r="B172">
        <v>3</v>
      </c>
      <c r="C172" t="str">
        <f t="shared" si="4"/>
        <v>2014M3</v>
      </c>
      <c r="D172">
        <f>AVERAGE('era3'!G180,'gmrb era3'!F180)</f>
        <v>0.8225330719710735</v>
      </c>
      <c r="E172">
        <f t="shared" si="5"/>
        <v>57.140192564854011</v>
      </c>
      <c r="F172">
        <v>99.974144170000002</v>
      </c>
    </row>
    <row r="173" spans="1:6" x14ac:dyDescent="0.3">
      <c r="A173">
        <v>2014</v>
      </c>
      <c r="B173">
        <v>4</v>
      </c>
      <c r="C173" t="str">
        <f t="shared" si="4"/>
        <v>2014M4</v>
      </c>
      <c r="D173">
        <f>AVERAGE('era3'!G181,'gmrb era3'!F181)</f>
        <v>0.94391203330980977</v>
      </c>
      <c r="E173">
        <f t="shared" si="5"/>
        <v>65.572214887795056</v>
      </c>
      <c r="F173">
        <v>129.54638890000001</v>
      </c>
    </row>
    <row r="174" spans="1:6" x14ac:dyDescent="0.3">
      <c r="A174">
        <v>2014</v>
      </c>
      <c r="B174">
        <v>5</v>
      </c>
      <c r="C174" t="str">
        <f t="shared" si="4"/>
        <v>2014M5</v>
      </c>
      <c r="D174">
        <f>AVERAGE('era3'!G182,'gmrb era3'!F182)</f>
        <v>0.71580953153608629</v>
      </c>
      <c r="E174">
        <f t="shared" si="5"/>
        <v>49.726261308515895</v>
      </c>
      <c r="F174">
        <v>77.431496879999997</v>
      </c>
    </row>
    <row r="175" spans="1:6" x14ac:dyDescent="0.3">
      <c r="A175">
        <v>2014</v>
      </c>
      <c r="B175">
        <v>6</v>
      </c>
      <c r="C175" t="str">
        <f t="shared" si="4"/>
        <v>2014M6</v>
      </c>
      <c r="D175">
        <f>AVERAGE('era3'!G183,'gmrb era3'!F183)</f>
        <v>0.89268231661805864</v>
      </c>
      <c r="E175">
        <f t="shared" si="5"/>
        <v>62.013359959573364</v>
      </c>
      <c r="F175">
        <v>105.80551560000001</v>
      </c>
    </row>
    <row r="176" spans="1:6" x14ac:dyDescent="0.3">
      <c r="A176">
        <v>2014</v>
      </c>
      <c r="B176">
        <v>7</v>
      </c>
      <c r="C176" t="str">
        <f t="shared" si="4"/>
        <v>2014M7</v>
      </c>
      <c r="D176">
        <f>AVERAGE('era3'!G184,'gmrb era3'!F184)</f>
        <v>1.3076684362005777</v>
      </c>
      <c r="E176">
        <f t="shared" si="5"/>
        <v>90.841850378643812</v>
      </c>
      <c r="F176">
        <v>94.600665059999997</v>
      </c>
    </row>
    <row r="177" spans="1:6" x14ac:dyDescent="0.3">
      <c r="A177">
        <v>2014</v>
      </c>
      <c r="B177">
        <v>8</v>
      </c>
      <c r="C177" t="str">
        <f t="shared" si="4"/>
        <v>2014M8</v>
      </c>
      <c r="D177">
        <f>AVERAGE('era3'!G185,'gmrb era3'!F185)</f>
        <v>1.0662208296683628</v>
      </c>
      <c r="E177">
        <f t="shared" si="5"/>
        <v>74.068831515690363</v>
      </c>
      <c r="F177">
        <v>77.599319769999994</v>
      </c>
    </row>
    <row r="178" spans="1:6" x14ac:dyDescent="0.3">
      <c r="A178">
        <v>2014</v>
      </c>
      <c r="B178">
        <v>9</v>
      </c>
      <c r="C178" t="str">
        <f t="shared" si="4"/>
        <v>2014M9</v>
      </c>
      <c r="D178">
        <f>AVERAGE('era3'!G186,'gmrb era3'!F186)</f>
        <v>0.96057954610632623</v>
      </c>
      <c r="E178">
        <f t="shared" si="5"/>
        <v>66.730083091790632</v>
      </c>
      <c r="F178">
        <v>107.9098285</v>
      </c>
    </row>
    <row r="179" spans="1:6" x14ac:dyDescent="0.3">
      <c r="A179">
        <v>2014</v>
      </c>
      <c r="B179">
        <v>10</v>
      </c>
      <c r="C179" t="str">
        <f t="shared" si="4"/>
        <v>2014M10</v>
      </c>
      <c r="D179">
        <f>AVERAGE('era3'!G187,'gmrb era3'!F187)</f>
        <v>1.1533311987812409</v>
      </c>
      <c r="E179">
        <f t="shared" si="5"/>
        <v>80.120263895883355</v>
      </c>
      <c r="F179">
        <v>99.813898640000005</v>
      </c>
    </row>
    <row r="180" spans="1:6" x14ac:dyDescent="0.3">
      <c r="A180">
        <v>2014</v>
      </c>
      <c r="B180">
        <v>11</v>
      </c>
      <c r="C180" t="str">
        <f t="shared" si="4"/>
        <v>2014M11</v>
      </c>
      <c r="D180">
        <f>AVERAGE('era3'!G188,'gmrb era3'!F188)</f>
        <v>1.0418221289783645</v>
      </c>
      <c r="E180">
        <f t="shared" si="5"/>
        <v>72.373888779323678</v>
      </c>
      <c r="F180">
        <v>120.1338512</v>
      </c>
    </row>
    <row r="181" spans="1:6" x14ac:dyDescent="0.3">
      <c r="A181">
        <v>2014</v>
      </c>
      <c r="B181">
        <v>12</v>
      </c>
      <c r="C181" t="str">
        <f t="shared" si="4"/>
        <v>2014M12</v>
      </c>
      <c r="D181">
        <f>AVERAGE('era3'!G189,'gmrb era3'!F189)</f>
        <v>0.71905361186074657</v>
      </c>
      <c r="E181">
        <f t="shared" si="5"/>
        <v>49.951622914952871</v>
      </c>
      <c r="F181">
        <v>58.899236170000002</v>
      </c>
    </row>
    <row r="182" spans="1:6" x14ac:dyDescent="0.3">
      <c r="A182">
        <v>2015</v>
      </c>
      <c r="B182">
        <v>1</v>
      </c>
      <c r="C182" t="str">
        <f t="shared" si="4"/>
        <v>2015M1</v>
      </c>
      <c r="D182">
        <f>AVERAGE('era3'!G190,'gmrb era3'!F190)</f>
        <v>0.94231162381568634</v>
      </c>
      <c r="E182">
        <f t="shared" si="5"/>
        <v>65.461036736067129</v>
      </c>
      <c r="F182">
        <v>98.034933719999998</v>
      </c>
    </row>
    <row r="183" spans="1:6" x14ac:dyDescent="0.3">
      <c r="A183">
        <v>2015</v>
      </c>
      <c r="B183">
        <v>2</v>
      </c>
      <c r="C183" t="str">
        <f t="shared" si="4"/>
        <v>2015M2</v>
      </c>
      <c r="D183">
        <f>AVERAGE('era3'!G191,'gmrb era3'!F191)</f>
        <v>0.72223896376725882</v>
      </c>
      <c r="E183">
        <f t="shared" si="5"/>
        <v>50.172904742428535</v>
      </c>
      <c r="F183">
        <v>95.111939730000003</v>
      </c>
    </row>
    <row r="184" spans="1:6" x14ac:dyDescent="0.3">
      <c r="A184">
        <v>2015</v>
      </c>
      <c r="B184">
        <v>3</v>
      </c>
      <c r="C184" t="str">
        <f t="shared" si="4"/>
        <v>2015M3</v>
      </c>
      <c r="D184">
        <f>AVERAGE('era3'!G192,'gmrb era3'!F192)</f>
        <v>1.1492106490009109</v>
      </c>
      <c r="E184">
        <f t="shared" si="5"/>
        <v>79.834015213679109</v>
      </c>
      <c r="F184">
        <v>116.26565100000001</v>
      </c>
    </row>
    <row r="185" spans="1:6" x14ac:dyDescent="0.3">
      <c r="A185">
        <v>2015</v>
      </c>
      <c r="B185">
        <v>4</v>
      </c>
      <c r="C185" t="str">
        <f t="shared" si="4"/>
        <v>2015M4</v>
      </c>
      <c r="D185">
        <f>AVERAGE('era3'!G193,'gmrb era3'!F193)</f>
        <v>0.90735063095130408</v>
      </c>
      <c r="E185">
        <f t="shared" si="5"/>
        <v>63.032346714227451</v>
      </c>
      <c r="F185">
        <v>63.939070569999998</v>
      </c>
    </row>
    <row r="186" spans="1:6" x14ac:dyDescent="0.3">
      <c r="A186">
        <v>2015</v>
      </c>
      <c r="B186">
        <v>5</v>
      </c>
      <c r="C186" t="str">
        <f t="shared" si="4"/>
        <v>2015M5</v>
      </c>
      <c r="D186">
        <f>AVERAGE('era3'!G194,'gmrb era3'!F194)</f>
        <v>0.67107127230489561</v>
      </c>
      <c r="E186">
        <f t="shared" si="5"/>
        <v>46.618358617915639</v>
      </c>
      <c r="F186">
        <v>68.250765759999993</v>
      </c>
    </row>
    <row r="187" spans="1:6" x14ac:dyDescent="0.3">
      <c r="A187">
        <v>2015</v>
      </c>
      <c r="B187">
        <v>6</v>
      </c>
      <c r="C187" t="str">
        <f t="shared" ref="C187:C250" si="6">A187&amp;"M"&amp;B187</f>
        <v>2015M6</v>
      </c>
      <c r="D187">
        <f>AVERAGE('era3'!G195,'gmrb era3'!F195)</f>
        <v>0.87647050894971923</v>
      </c>
      <c r="E187">
        <f t="shared" ref="E187:E250" si="7">D187/1.4395*100</f>
        <v>60.887148937111448</v>
      </c>
      <c r="F187">
        <v>95.536249359999999</v>
      </c>
    </row>
    <row r="188" spans="1:6" x14ac:dyDescent="0.3">
      <c r="A188">
        <v>2015</v>
      </c>
      <c r="B188">
        <v>7</v>
      </c>
      <c r="C188" t="str">
        <f t="shared" si="6"/>
        <v>2015M7</v>
      </c>
      <c r="D188">
        <f>AVERAGE('era3'!G196,'gmrb era3'!F196)</f>
        <v>1.31011256728786</v>
      </c>
      <c r="E188">
        <f t="shared" si="7"/>
        <v>91.011640659108011</v>
      </c>
      <c r="F188">
        <v>133.63952019999999</v>
      </c>
    </row>
    <row r="189" spans="1:6" x14ac:dyDescent="0.3">
      <c r="A189">
        <v>2015</v>
      </c>
      <c r="B189">
        <v>8</v>
      </c>
      <c r="C189" t="str">
        <f t="shared" si="6"/>
        <v>2015M8</v>
      </c>
      <c r="D189">
        <f>AVERAGE('era3'!G197,'gmrb era3'!F197)</f>
        <v>0.59684151093996518</v>
      </c>
      <c r="E189">
        <f t="shared" si="7"/>
        <v>41.461723580407444</v>
      </c>
      <c r="F189">
        <v>60.205907719999999</v>
      </c>
    </row>
    <row r="190" spans="1:6" x14ac:dyDescent="0.3">
      <c r="A190">
        <v>2015</v>
      </c>
      <c r="B190">
        <v>9</v>
      </c>
      <c r="C190" t="str">
        <f t="shared" si="6"/>
        <v>2015M9</v>
      </c>
      <c r="D190">
        <f>AVERAGE('era3'!G198,'gmrb era3'!F198)</f>
        <v>0.84192364976015199</v>
      </c>
      <c r="E190">
        <f t="shared" si="7"/>
        <v>58.487228187575688</v>
      </c>
      <c r="F190">
        <v>96.430615470000006</v>
      </c>
    </row>
    <row r="191" spans="1:6" x14ac:dyDescent="0.3">
      <c r="A191">
        <v>2015</v>
      </c>
      <c r="B191">
        <v>10</v>
      </c>
      <c r="C191" t="str">
        <f t="shared" si="6"/>
        <v>2015M10</v>
      </c>
      <c r="D191">
        <f>AVERAGE('era3'!G199,'gmrb era3'!F199)</f>
        <v>0.90088127330053647</v>
      </c>
      <c r="E191">
        <f t="shared" si="7"/>
        <v>62.58292971868957</v>
      </c>
      <c r="F191">
        <v>87.339764990000006</v>
      </c>
    </row>
    <row r="192" spans="1:6" x14ac:dyDescent="0.3">
      <c r="A192">
        <v>2015</v>
      </c>
      <c r="B192">
        <v>11</v>
      </c>
      <c r="C192" t="str">
        <f t="shared" si="6"/>
        <v>2015M11</v>
      </c>
      <c r="D192">
        <f>AVERAGE('era3'!G200,'gmrb era3'!F200)</f>
        <v>1.0007268767867052</v>
      </c>
      <c r="E192">
        <f t="shared" si="7"/>
        <v>69.519060561771823</v>
      </c>
      <c r="F192">
        <v>96.078010090000006</v>
      </c>
    </row>
    <row r="193" spans="1:6" x14ac:dyDescent="0.3">
      <c r="A193">
        <v>2015</v>
      </c>
      <c r="B193">
        <v>12</v>
      </c>
      <c r="C193" t="str">
        <f t="shared" si="6"/>
        <v>2015M12</v>
      </c>
      <c r="D193">
        <f>AVERAGE('era3'!G201,'gmrb era3'!F201)</f>
        <v>0.92048892561225681</v>
      </c>
      <c r="E193">
        <f t="shared" si="7"/>
        <v>63.945045197100157</v>
      </c>
      <c r="F193">
        <v>94.538065070000002</v>
      </c>
    </row>
    <row r="194" spans="1:6" x14ac:dyDescent="0.3">
      <c r="A194">
        <v>2016</v>
      </c>
      <c r="B194">
        <v>1</v>
      </c>
      <c r="C194" t="str">
        <f t="shared" si="6"/>
        <v>2016M1</v>
      </c>
      <c r="D194">
        <f>AVERAGE('era3'!G202,'gmrb era3'!F202)</f>
        <v>1.4636370604127518</v>
      </c>
      <c r="E194">
        <f t="shared" si="7"/>
        <v>101.6767669616361</v>
      </c>
      <c r="F194">
        <v>127.4782714</v>
      </c>
    </row>
    <row r="195" spans="1:6" x14ac:dyDescent="0.3">
      <c r="A195">
        <v>2016</v>
      </c>
      <c r="B195">
        <v>2</v>
      </c>
      <c r="C195" t="str">
        <f t="shared" si="6"/>
        <v>2016M2</v>
      </c>
      <c r="D195">
        <f>AVERAGE('era3'!G203,'gmrb era3'!F203)</f>
        <v>0.74075675834630672</v>
      </c>
      <c r="E195">
        <f t="shared" si="7"/>
        <v>51.459309367579486</v>
      </c>
      <c r="F195">
        <v>108.05523580000001</v>
      </c>
    </row>
    <row r="196" spans="1:6" x14ac:dyDescent="0.3">
      <c r="A196">
        <v>2016</v>
      </c>
      <c r="B196">
        <v>3</v>
      </c>
      <c r="C196" t="str">
        <f t="shared" si="6"/>
        <v>2016M3</v>
      </c>
      <c r="D196">
        <f>AVERAGE('era3'!G204,'gmrb era3'!F204)</f>
        <v>1.3590116115432451</v>
      </c>
      <c r="E196">
        <f t="shared" si="7"/>
        <v>94.408587116585281</v>
      </c>
      <c r="F196">
        <v>155.2279389</v>
      </c>
    </row>
    <row r="197" spans="1:6" x14ac:dyDescent="0.3">
      <c r="A197">
        <v>2016</v>
      </c>
      <c r="B197">
        <v>4</v>
      </c>
      <c r="C197" t="str">
        <f t="shared" si="6"/>
        <v>2016M4</v>
      </c>
      <c r="D197">
        <f>AVERAGE('era3'!G205,'gmrb era3'!F205)</f>
        <v>1.4181181673356613</v>
      </c>
      <c r="E197">
        <f t="shared" si="7"/>
        <v>98.514634757600646</v>
      </c>
      <c r="F197">
        <v>165.2380053</v>
      </c>
    </row>
    <row r="198" spans="1:6" x14ac:dyDescent="0.3">
      <c r="A198">
        <v>2016</v>
      </c>
      <c r="B198">
        <v>5</v>
      </c>
      <c r="C198" t="str">
        <f t="shared" si="6"/>
        <v>2016M5</v>
      </c>
      <c r="D198">
        <f>AVERAGE('era3'!G206,'gmrb era3'!F206)</f>
        <v>4.1130763843019462</v>
      </c>
      <c r="E198">
        <f t="shared" si="7"/>
        <v>285.72951610294865</v>
      </c>
      <c r="F198">
        <v>117.5464314</v>
      </c>
    </row>
    <row r="199" spans="1:6" x14ac:dyDescent="0.3">
      <c r="A199">
        <v>2016</v>
      </c>
      <c r="B199">
        <v>6</v>
      </c>
      <c r="C199" t="str">
        <f t="shared" si="6"/>
        <v>2016M6</v>
      </c>
      <c r="D199">
        <f>AVERAGE('era3'!G207,'gmrb era3'!F207)</f>
        <v>3.4467513018168949</v>
      </c>
      <c r="E199">
        <f t="shared" si="7"/>
        <v>239.44086848328553</v>
      </c>
      <c r="F199">
        <v>131.45701539999999</v>
      </c>
    </row>
    <row r="200" spans="1:6" x14ac:dyDescent="0.3">
      <c r="A200">
        <v>2016</v>
      </c>
      <c r="B200">
        <v>7</v>
      </c>
      <c r="C200" t="str">
        <f t="shared" si="6"/>
        <v>2016M7</v>
      </c>
      <c r="D200">
        <f>AVERAGE('era3'!G208,'gmrb era3'!F208)</f>
        <v>4.2041504657879116</v>
      </c>
      <c r="E200">
        <f t="shared" si="7"/>
        <v>292.0563018956521</v>
      </c>
      <c r="F200">
        <v>112.39947549999999</v>
      </c>
    </row>
    <row r="201" spans="1:6" x14ac:dyDescent="0.3">
      <c r="A201">
        <v>2016</v>
      </c>
      <c r="B201">
        <v>8</v>
      </c>
      <c r="C201" t="str">
        <f t="shared" si="6"/>
        <v>2016M8</v>
      </c>
      <c r="D201">
        <f>AVERAGE('era3'!G209,'gmrb era3'!F209)</f>
        <v>2.8699324277587612</v>
      </c>
      <c r="E201">
        <f t="shared" si="7"/>
        <v>199.37008876406816</v>
      </c>
      <c r="F201">
        <v>116.325771</v>
      </c>
    </row>
    <row r="202" spans="1:6" x14ac:dyDescent="0.3">
      <c r="A202">
        <v>2016</v>
      </c>
      <c r="B202">
        <v>9</v>
      </c>
      <c r="C202" t="str">
        <f t="shared" si="6"/>
        <v>2016M9</v>
      </c>
      <c r="D202">
        <f>AVERAGE('era3'!G210,'gmrb era3'!F210)</f>
        <v>2.5364959304561805</v>
      </c>
      <c r="E202">
        <f t="shared" si="7"/>
        <v>176.20673361974161</v>
      </c>
      <c r="F202">
        <v>147.56455260000001</v>
      </c>
    </row>
    <row r="203" spans="1:6" x14ac:dyDescent="0.3">
      <c r="A203">
        <v>2016</v>
      </c>
      <c r="B203">
        <v>10</v>
      </c>
      <c r="C203" t="str">
        <f t="shared" si="6"/>
        <v>2016M10</v>
      </c>
      <c r="D203">
        <f>AVERAGE('era3'!G211,'gmrb era3'!F211)</f>
        <v>3.1332691108359416</v>
      </c>
      <c r="E203">
        <f t="shared" si="7"/>
        <v>217.66371037415362</v>
      </c>
      <c r="F203">
        <v>106.809263</v>
      </c>
    </row>
    <row r="204" spans="1:6" x14ac:dyDescent="0.3">
      <c r="A204">
        <v>2016</v>
      </c>
      <c r="B204">
        <v>11</v>
      </c>
      <c r="C204" t="str">
        <f t="shared" si="6"/>
        <v>2016M11</v>
      </c>
      <c r="D204">
        <f>AVERAGE('era3'!G212,'gmrb era3'!F212)</f>
        <v>3.3725801742993804</v>
      </c>
      <c r="E204">
        <f t="shared" si="7"/>
        <v>234.28830665504555</v>
      </c>
      <c r="F204">
        <v>133.09709269999999</v>
      </c>
    </row>
    <row r="205" spans="1:6" x14ac:dyDescent="0.3">
      <c r="A205">
        <v>2016</v>
      </c>
      <c r="B205">
        <v>12</v>
      </c>
      <c r="C205" t="str">
        <f t="shared" si="6"/>
        <v>2016M12</v>
      </c>
      <c r="D205">
        <f>AVERAGE('era3'!G213,'gmrb era3'!F213)</f>
        <v>2.883356386029293</v>
      </c>
      <c r="E205">
        <f t="shared" si="7"/>
        <v>200.30263188810648</v>
      </c>
      <c r="F205">
        <v>130.56736169999999</v>
      </c>
    </row>
    <row r="206" spans="1:6" x14ac:dyDescent="0.3">
      <c r="A206">
        <v>2017</v>
      </c>
      <c r="B206">
        <v>1</v>
      </c>
      <c r="C206" t="str">
        <f t="shared" si="6"/>
        <v>2017M1</v>
      </c>
      <c r="D206">
        <f>AVERAGE('era3'!G214,'gmrb era3'!F214)</f>
        <v>3.5604896856760178</v>
      </c>
      <c r="E206">
        <f t="shared" si="7"/>
        <v>247.34211084932389</v>
      </c>
      <c r="F206">
        <v>306.03749599999998</v>
      </c>
    </row>
    <row r="207" spans="1:6" x14ac:dyDescent="0.3">
      <c r="A207">
        <v>2017</v>
      </c>
      <c r="B207">
        <v>2</v>
      </c>
      <c r="C207" t="str">
        <f t="shared" si="6"/>
        <v>2017M2</v>
      </c>
      <c r="D207">
        <f>AVERAGE('era3'!G215,'gmrb era3'!F215)</f>
        <v>2.460282089797313</v>
      </c>
      <c r="E207">
        <f t="shared" si="7"/>
        <v>170.91226743989668</v>
      </c>
      <c r="F207">
        <v>176.39958050000001</v>
      </c>
    </row>
    <row r="208" spans="1:6" x14ac:dyDescent="0.3">
      <c r="A208">
        <v>2017</v>
      </c>
      <c r="B208">
        <v>3</v>
      </c>
      <c r="C208" t="str">
        <f t="shared" si="6"/>
        <v>2017M3</v>
      </c>
      <c r="D208">
        <f>AVERAGE('era3'!G216,'gmrb era3'!F216)</f>
        <v>4.3043315483304276</v>
      </c>
      <c r="E208">
        <f t="shared" si="7"/>
        <v>299.01573798752537</v>
      </c>
      <c r="F208">
        <v>349.05313289999998</v>
      </c>
    </row>
    <row r="209" spans="1:6" x14ac:dyDescent="0.3">
      <c r="A209">
        <v>2017</v>
      </c>
      <c r="B209">
        <v>4</v>
      </c>
      <c r="C209" t="str">
        <f t="shared" si="6"/>
        <v>2017M4</v>
      </c>
      <c r="D209">
        <f>AVERAGE('era3'!G217,'gmrb era3'!F217)</f>
        <v>2.6931861064522051</v>
      </c>
      <c r="E209">
        <f t="shared" si="7"/>
        <v>187.09177537007329</v>
      </c>
      <c r="F209">
        <v>174.19277120000001</v>
      </c>
    </row>
    <row r="210" spans="1:6" x14ac:dyDescent="0.3">
      <c r="A210">
        <v>2017</v>
      </c>
      <c r="B210">
        <v>5</v>
      </c>
      <c r="C210" t="str">
        <f t="shared" si="6"/>
        <v>2017M5</v>
      </c>
      <c r="D210">
        <f>AVERAGE('era3'!G218,'gmrb era3'!F218)</f>
        <v>2.7679310620619764</v>
      </c>
      <c r="E210">
        <f t="shared" si="7"/>
        <v>192.28420021271111</v>
      </c>
      <c r="F210">
        <v>130.75535189999999</v>
      </c>
    </row>
    <row r="211" spans="1:6" x14ac:dyDescent="0.3">
      <c r="A211">
        <v>2017</v>
      </c>
      <c r="B211">
        <v>6</v>
      </c>
      <c r="C211" t="str">
        <f t="shared" si="6"/>
        <v>2017M6</v>
      </c>
      <c r="D211">
        <f>AVERAGE('era3'!G219,'gmrb era3'!F219)</f>
        <v>2.734310123738064</v>
      </c>
      <c r="E211">
        <f t="shared" si="7"/>
        <v>189.94860185745495</v>
      </c>
      <c r="F211">
        <v>227.65972830000001</v>
      </c>
    </row>
    <row r="212" spans="1:6" x14ac:dyDescent="0.3">
      <c r="A212">
        <v>2017</v>
      </c>
      <c r="B212">
        <v>7</v>
      </c>
      <c r="C212" t="str">
        <f t="shared" si="6"/>
        <v>2017M7</v>
      </c>
      <c r="D212">
        <f>AVERAGE('era3'!G220,'gmrb era3'!F220)</f>
        <v>3.5686913544830814</v>
      </c>
      <c r="E212">
        <f t="shared" si="7"/>
        <v>247.91186901584447</v>
      </c>
      <c r="F212">
        <v>228.24149249999999</v>
      </c>
    </row>
    <row r="213" spans="1:6" x14ac:dyDescent="0.3">
      <c r="A213">
        <v>2017</v>
      </c>
      <c r="B213">
        <v>8</v>
      </c>
      <c r="C213" t="str">
        <f t="shared" si="6"/>
        <v>2017M8</v>
      </c>
      <c r="D213">
        <f>AVERAGE('era3'!G221,'gmrb era3'!F221)</f>
        <v>2.9743355038877439</v>
      </c>
      <c r="E213">
        <f t="shared" si="7"/>
        <v>206.62282069383426</v>
      </c>
      <c r="F213">
        <v>164.68483280000001</v>
      </c>
    </row>
    <row r="214" spans="1:6" x14ac:dyDescent="0.3">
      <c r="A214">
        <v>2017</v>
      </c>
      <c r="B214">
        <v>9</v>
      </c>
      <c r="C214" t="str">
        <f t="shared" si="6"/>
        <v>2017M9</v>
      </c>
      <c r="D214">
        <f>AVERAGE('era3'!G222,'gmrb era3'!F222)</f>
        <v>2.5716097506323377</v>
      </c>
      <c r="E214">
        <f t="shared" si="7"/>
        <v>178.64604033569555</v>
      </c>
      <c r="F214">
        <v>206.38444920000001</v>
      </c>
    </row>
    <row r="215" spans="1:6" x14ac:dyDescent="0.3">
      <c r="A215">
        <v>2017</v>
      </c>
      <c r="B215">
        <v>10</v>
      </c>
      <c r="C215" t="str">
        <f t="shared" si="6"/>
        <v>2017M10</v>
      </c>
      <c r="D215">
        <f>AVERAGE('era3'!G223,'gmrb era3'!F223)</f>
        <v>2.691503511077503</v>
      </c>
      <c r="E215">
        <f t="shared" si="7"/>
        <v>186.97488788311932</v>
      </c>
      <c r="F215">
        <v>142.533602</v>
      </c>
    </row>
    <row r="216" spans="1:6" x14ac:dyDescent="0.3">
      <c r="A216">
        <v>2017</v>
      </c>
      <c r="B216">
        <v>11</v>
      </c>
      <c r="C216" t="str">
        <f t="shared" si="6"/>
        <v>2017M11</v>
      </c>
      <c r="D216">
        <f>AVERAGE('era3'!G224,'gmrb era3'!F224)</f>
        <v>3.9994641067886101</v>
      </c>
      <c r="E216">
        <f t="shared" si="7"/>
        <v>277.83703416384924</v>
      </c>
      <c r="F216">
        <v>206.03775880000001</v>
      </c>
    </row>
    <row r="217" spans="1:6" x14ac:dyDescent="0.3">
      <c r="A217">
        <v>2017</v>
      </c>
      <c r="B217">
        <v>12</v>
      </c>
      <c r="C217" t="str">
        <f t="shared" si="6"/>
        <v>2017M12</v>
      </c>
      <c r="D217">
        <f>AVERAGE('era3'!G225,'gmrb era3'!F225)</f>
        <v>2.9337855387650889</v>
      </c>
      <c r="E217">
        <f t="shared" si="7"/>
        <v>203.80587278673769</v>
      </c>
      <c r="F217">
        <v>167.6842327</v>
      </c>
    </row>
    <row r="218" spans="1:6" x14ac:dyDescent="0.3">
      <c r="A218">
        <v>2018</v>
      </c>
      <c r="B218">
        <v>1</v>
      </c>
      <c r="C218" t="str">
        <f t="shared" si="6"/>
        <v>2018M1</v>
      </c>
      <c r="D218">
        <f>AVERAGE('era3'!G226,'gmrb era3'!F226)</f>
        <v>4.2451848197481885</v>
      </c>
      <c r="E218">
        <f t="shared" si="7"/>
        <v>294.90689960042988</v>
      </c>
      <c r="F218">
        <v>265.07960869999999</v>
      </c>
    </row>
    <row r="219" spans="1:6" x14ac:dyDescent="0.3">
      <c r="A219">
        <v>2018</v>
      </c>
      <c r="B219">
        <v>2</v>
      </c>
      <c r="C219" t="str">
        <f t="shared" si="6"/>
        <v>2018M2</v>
      </c>
      <c r="D219">
        <f>AVERAGE('era3'!G227,'gmrb era3'!F227)</f>
        <v>4.351916280202051</v>
      </c>
      <c r="E219">
        <f t="shared" si="7"/>
        <v>302.3213810491178</v>
      </c>
      <c r="F219">
        <v>149.60215199999999</v>
      </c>
    </row>
    <row r="220" spans="1:6" x14ac:dyDescent="0.3">
      <c r="A220">
        <v>2018</v>
      </c>
      <c r="B220">
        <v>3</v>
      </c>
      <c r="C220" t="str">
        <f t="shared" si="6"/>
        <v>2018M3</v>
      </c>
      <c r="D220">
        <f>AVERAGE('era3'!G228,'gmrb era3'!F228)</f>
        <v>4.9271535655271776</v>
      </c>
      <c r="E220">
        <f t="shared" si="7"/>
        <v>342.28229006788308</v>
      </c>
      <c r="F220">
        <v>254.1363255</v>
      </c>
    </row>
    <row r="221" spans="1:6" x14ac:dyDescent="0.3">
      <c r="A221">
        <v>2018</v>
      </c>
      <c r="B221">
        <v>4</v>
      </c>
      <c r="C221" t="str">
        <f t="shared" si="6"/>
        <v>2018M4</v>
      </c>
      <c r="D221">
        <f>AVERAGE('era3'!G229,'gmrb era3'!F229)</f>
        <v>3.7748263097130703</v>
      </c>
      <c r="E221">
        <f t="shared" si="7"/>
        <v>262.23176864974437</v>
      </c>
      <c r="F221">
        <v>241.73935700000001</v>
      </c>
    </row>
    <row r="222" spans="1:6" x14ac:dyDescent="0.3">
      <c r="A222">
        <v>2018</v>
      </c>
      <c r="B222">
        <v>5</v>
      </c>
      <c r="C222" t="str">
        <f t="shared" si="6"/>
        <v>2018M5</v>
      </c>
      <c r="D222">
        <f>AVERAGE('era3'!G230,'gmrb era3'!F230)</f>
        <v>4.4338816193552102</v>
      </c>
      <c r="E222">
        <f t="shared" si="7"/>
        <v>308.01539557868773</v>
      </c>
      <c r="F222">
        <v>210.7990925</v>
      </c>
    </row>
    <row r="223" spans="1:6" x14ac:dyDescent="0.3">
      <c r="A223">
        <v>2018</v>
      </c>
      <c r="B223">
        <v>6</v>
      </c>
      <c r="C223" t="str">
        <f t="shared" si="6"/>
        <v>2018M6</v>
      </c>
      <c r="D223">
        <f>AVERAGE('era3'!G231,'gmrb era3'!F231)</f>
        <v>3.5533228091703513</v>
      </c>
      <c r="E223">
        <f t="shared" si="7"/>
        <v>246.84423821954508</v>
      </c>
      <c r="F223">
        <v>203.08928209999999</v>
      </c>
    </row>
    <row r="224" spans="1:6" x14ac:dyDescent="0.3">
      <c r="A224">
        <v>2018</v>
      </c>
      <c r="B224">
        <v>7</v>
      </c>
      <c r="C224" t="str">
        <f t="shared" si="6"/>
        <v>2018M7</v>
      </c>
      <c r="D224">
        <f>AVERAGE('era3'!G232,'gmrb era3'!F232)</f>
        <v>6.4924281614305368</v>
      </c>
      <c r="E224">
        <f t="shared" si="7"/>
        <v>451.01967081837699</v>
      </c>
      <c r="F224">
        <v>395.67206010000001</v>
      </c>
    </row>
    <row r="225" spans="1:6" x14ac:dyDescent="0.3">
      <c r="A225">
        <v>2018</v>
      </c>
      <c r="B225">
        <v>8</v>
      </c>
      <c r="C225" t="str">
        <f t="shared" si="6"/>
        <v>2018M8</v>
      </c>
      <c r="D225">
        <f>AVERAGE('era3'!G233,'gmrb era3'!F233)</f>
        <v>4.8392243518008602</v>
      </c>
      <c r="E225">
        <f t="shared" si="7"/>
        <v>336.17397372704829</v>
      </c>
      <c r="F225">
        <v>269.47653439999999</v>
      </c>
    </row>
    <row r="226" spans="1:6" x14ac:dyDescent="0.3">
      <c r="A226">
        <v>2018</v>
      </c>
      <c r="B226">
        <v>9</v>
      </c>
      <c r="C226" t="str">
        <f t="shared" si="6"/>
        <v>2018M9</v>
      </c>
      <c r="D226">
        <f>AVERAGE('era3'!G234,'gmrb era3'!F234)</f>
        <v>4.8920698379859573</v>
      </c>
      <c r="E226">
        <f t="shared" si="7"/>
        <v>339.84507384410961</v>
      </c>
      <c r="F226">
        <v>314.08770320000002</v>
      </c>
    </row>
    <row r="227" spans="1:6" x14ac:dyDescent="0.3">
      <c r="A227">
        <v>2018</v>
      </c>
      <c r="B227">
        <v>10</v>
      </c>
      <c r="C227" t="str">
        <f t="shared" si="6"/>
        <v>2018M10</v>
      </c>
      <c r="D227">
        <f>AVERAGE('era3'!G235,'gmrb era3'!F235)</f>
        <v>6.9020371785597332</v>
      </c>
      <c r="E227">
        <f t="shared" si="7"/>
        <v>479.47462164360769</v>
      </c>
      <c r="F227">
        <v>343.37034940000001</v>
      </c>
    </row>
    <row r="228" spans="1:6" x14ac:dyDescent="0.3">
      <c r="A228">
        <v>2018</v>
      </c>
      <c r="B228">
        <v>11</v>
      </c>
      <c r="C228" t="str">
        <f t="shared" si="6"/>
        <v>2018M11</v>
      </c>
      <c r="D228">
        <f>AVERAGE('era3'!G236,'gmrb era3'!F236)</f>
        <v>5.9595436617967064</v>
      </c>
      <c r="E228">
        <f t="shared" si="7"/>
        <v>414.00094906541904</v>
      </c>
      <c r="F228">
        <v>438.23589720000001</v>
      </c>
    </row>
    <row r="229" spans="1:6" x14ac:dyDescent="0.3">
      <c r="A229">
        <v>2018</v>
      </c>
      <c r="B229">
        <v>12</v>
      </c>
      <c r="C229" t="str">
        <f t="shared" si="6"/>
        <v>2018M12</v>
      </c>
      <c r="D229">
        <f>AVERAGE('era3'!G237,'gmrb era3'!F237)</f>
        <v>5.9502574580015652</v>
      </c>
      <c r="E229">
        <f t="shared" si="7"/>
        <v>413.35584980907021</v>
      </c>
      <c r="F229">
        <v>248.4691029</v>
      </c>
    </row>
    <row r="230" spans="1:6" x14ac:dyDescent="0.3">
      <c r="A230">
        <v>2019</v>
      </c>
      <c r="B230">
        <v>1</v>
      </c>
      <c r="C230" t="str">
        <f t="shared" si="6"/>
        <v>2019M1</v>
      </c>
      <c r="D230">
        <f>AVERAGE('era3'!G238,'gmrb era3'!F238)</f>
        <v>4.6891796152413363</v>
      </c>
      <c r="E230">
        <f t="shared" si="7"/>
        <v>325.75058112131552</v>
      </c>
      <c r="F230">
        <v>288.09946849856198</v>
      </c>
    </row>
    <row r="231" spans="1:6" x14ac:dyDescent="0.3">
      <c r="A231">
        <v>2019</v>
      </c>
      <c r="B231">
        <v>2</v>
      </c>
      <c r="C231" t="str">
        <f t="shared" si="6"/>
        <v>2019M2</v>
      </c>
      <c r="D231">
        <f>AVERAGE('era3'!G239,'gmrb era3'!F239)</f>
        <v>3.9252447283017782</v>
      </c>
      <c r="E231">
        <f t="shared" si="7"/>
        <v>272.68112040998807</v>
      </c>
      <c r="F231">
        <v>239.98644436261799</v>
      </c>
    </row>
    <row r="232" spans="1:6" x14ac:dyDescent="0.3">
      <c r="A232">
        <v>2019</v>
      </c>
      <c r="B232">
        <v>3</v>
      </c>
      <c r="C232" t="str">
        <f t="shared" si="6"/>
        <v>2019M3</v>
      </c>
      <c r="D232">
        <f>AVERAGE('era3'!G240,'gmrb era3'!F240)</f>
        <v>5.692823886690233</v>
      </c>
      <c r="E232">
        <f t="shared" si="7"/>
        <v>395.4723089051916</v>
      </c>
      <c r="F232">
        <v>411.15006426645402</v>
      </c>
    </row>
    <row r="233" spans="1:6" x14ac:dyDescent="0.3">
      <c r="A233">
        <v>2019</v>
      </c>
      <c r="B233">
        <v>4</v>
      </c>
      <c r="C233" t="str">
        <f t="shared" si="6"/>
        <v>2019M4</v>
      </c>
      <c r="D233">
        <f>AVERAGE('era3'!G241,'gmrb era3'!F241)</f>
        <v>4.6135289647211009</v>
      </c>
      <c r="E233">
        <f t="shared" si="7"/>
        <v>320.49523895249052</v>
      </c>
      <c r="F233">
        <v>319.41476448201303</v>
      </c>
    </row>
    <row r="234" spans="1:6" x14ac:dyDescent="0.3">
      <c r="A234">
        <v>2019</v>
      </c>
      <c r="B234">
        <v>5</v>
      </c>
      <c r="C234" t="str">
        <f t="shared" si="6"/>
        <v>2019M5</v>
      </c>
      <c r="D234">
        <f>AVERAGE('era3'!G242,'gmrb era3'!F242)</f>
        <v>5.0940854203301216</v>
      </c>
      <c r="E234">
        <f t="shared" si="7"/>
        <v>353.87880655297823</v>
      </c>
      <c r="F234">
        <v>365.10149999613799</v>
      </c>
    </row>
    <row r="235" spans="1:6" x14ac:dyDescent="0.3">
      <c r="A235">
        <v>2019</v>
      </c>
      <c r="B235">
        <v>6</v>
      </c>
      <c r="C235" t="str">
        <f t="shared" si="6"/>
        <v>2019M6</v>
      </c>
      <c r="D235">
        <f>AVERAGE('era3'!G243,'gmrb era3'!F243)</f>
        <v>5.9470758936896502</v>
      </c>
      <c r="E235">
        <f t="shared" si="7"/>
        <v>413.13483110035776</v>
      </c>
      <c r="F235">
        <v>649.07253581615396</v>
      </c>
    </row>
    <row r="236" spans="1:6" x14ac:dyDescent="0.3">
      <c r="A236">
        <v>2019</v>
      </c>
      <c r="B236">
        <v>7</v>
      </c>
      <c r="C236" t="str">
        <f t="shared" si="6"/>
        <v>2019M7</v>
      </c>
      <c r="D236">
        <f>AVERAGE('era3'!G244,'gmrb era3'!F244)</f>
        <v>4.8868854822669672</v>
      </c>
      <c r="E236">
        <f t="shared" si="7"/>
        <v>339.48492408940376</v>
      </c>
      <c r="F236">
        <v>375.902337503833</v>
      </c>
    </row>
    <row r="237" spans="1:6" x14ac:dyDescent="0.3">
      <c r="A237">
        <v>2019</v>
      </c>
      <c r="B237">
        <v>8</v>
      </c>
      <c r="C237" t="str">
        <f t="shared" si="6"/>
        <v>2019M8</v>
      </c>
      <c r="D237">
        <f>AVERAGE('era3'!G245,'gmrb era3'!F245)</f>
        <v>5.5287030986419676</v>
      </c>
      <c r="E237">
        <f t="shared" si="7"/>
        <v>384.07107319499602</v>
      </c>
      <c r="F237">
        <v>395.98579905966602</v>
      </c>
    </row>
    <row r="238" spans="1:6" x14ac:dyDescent="0.3">
      <c r="A238">
        <v>2019</v>
      </c>
      <c r="B238">
        <v>9</v>
      </c>
      <c r="C238" t="str">
        <f t="shared" si="6"/>
        <v>2019M9</v>
      </c>
      <c r="D238">
        <f>AVERAGE('era3'!G246,'gmrb era3'!F246)</f>
        <v>6.3038167623693262</v>
      </c>
      <c r="E238">
        <f t="shared" si="7"/>
        <v>437.91710749352734</v>
      </c>
      <c r="F238">
        <v>347.394796595017</v>
      </c>
    </row>
    <row r="239" spans="1:6" x14ac:dyDescent="0.3">
      <c r="A239">
        <v>2019</v>
      </c>
      <c r="B239">
        <v>10</v>
      </c>
      <c r="C239" t="str">
        <f t="shared" si="6"/>
        <v>2019M10</v>
      </c>
      <c r="D239">
        <f>AVERAGE('era3'!G247,'gmrb era3'!F247)</f>
        <v>4.4603518604857122</v>
      </c>
      <c r="E239">
        <f t="shared" si="7"/>
        <v>309.85424525777785</v>
      </c>
      <c r="F239">
        <v>234.09523247574299</v>
      </c>
    </row>
    <row r="240" spans="1:6" x14ac:dyDescent="0.3">
      <c r="A240">
        <v>2019</v>
      </c>
      <c r="B240">
        <v>11</v>
      </c>
      <c r="C240" t="str">
        <f t="shared" si="6"/>
        <v>2019M11</v>
      </c>
      <c r="D240">
        <f>AVERAGE('era3'!G248,'gmrb era3'!F248)</f>
        <v>5.7898228290886689</v>
      </c>
      <c r="E240">
        <f t="shared" si="7"/>
        <v>402.210686286118</v>
      </c>
      <c r="F240">
        <v>396.17900028442199</v>
      </c>
    </row>
    <row r="241" spans="1:6" x14ac:dyDescent="0.3">
      <c r="A241">
        <v>2019</v>
      </c>
      <c r="B241">
        <v>12</v>
      </c>
      <c r="C241" t="str">
        <f t="shared" si="6"/>
        <v>2019M12</v>
      </c>
      <c r="D241">
        <f>AVERAGE('era3'!G249,'gmrb era3'!F249)</f>
        <v>5.5680792794640457</v>
      </c>
      <c r="E241">
        <f t="shared" si="7"/>
        <v>386.80647999055549</v>
      </c>
      <c r="F241">
        <v>337.92146503386198</v>
      </c>
    </row>
    <row r="242" spans="1:6" x14ac:dyDescent="0.3">
      <c r="A242">
        <v>2020</v>
      </c>
      <c r="B242">
        <v>1</v>
      </c>
      <c r="C242" t="str">
        <f t="shared" si="6"/>
        <v>2020M1</v>
      </c>
      <c r="D242">
        <f>AVERAGE('era3'!G250,'gmrb era3'!F250)</f>
        <v>5.9696667178773328</v>
      </c>
      <c r="E242">
        <f t="shared" si="7"/>
        <v>414.70418324955426</v>
      </c>
      <c r="F242">
        <v>250.32190350095601</v>
      </c>
    </row>
    <row r="243" spans="1:6" x14ac:dyDescent="0.3">
      <c r="A243">
        <v>2020</v>
      </c>
      <c r="B243">
        <v>2</v>
      </c>
      <c r="C243" t="str">
        <f t="shared" si="6"/>
        <v>2020M2</v>
      </c>
      <c r="D243">
        <f>AVERAGE('era3'!G251,'gmrb era3'!F251)</f>
        <v>5.2453028662436232</v>
      </c>
      <c r="E243">
        <f t="shared" si="7"/>
        <v>364.38366559524997</v>
      </c>
      <c r="F243">
        <v>195.70616937367399</v>
      </c>
    </row>
    <row r="244" spans="1:6" x14ac:dyDescent="0.3">
      <c r="A244">
        <v>2020</v>
      </c>
      <c r="B244">
        <v>3</v>
      </c>
      <c r="C244" t="str">
        <f t="shared" si="6"/>
        <v>2020M3</v>
      </c>
      <c r="D244">
        <f>AVERAGE('era3'!G252,'gmrb era3'!F252)</f>
        <v>6.7239975606362385</v>
      </c>
      <c r="E244">
        <f t="shared" si="7"/>
        <v>467.10646478890158</v>
      </c>
      <c r="F244">
        <v>219.40250898034799</v>
      </c>
    </row>
    <row r="245" spans="1:6" x14ac:dyDescent="0.3">
      <c r="A245">
        <v>2020</v>
      </c>
      <c r="B245">
        <v>4</v>
      </c>
      <c r="C245" t="str">
        <f t="shared" si="6"/>
        <v>2020M4</v>
      </c>
      <c r="D245">
        <f>AVERAGE('era3'!G253,'gmrb era3'!F253)</f>
        <v>7.0648675364157878</v>
      </c>
      <c r="E245">
        <f t="shared" si="7"/>
        <v>490.78621301950591</v>
      </c>
      <c r="F245">
        <v>328.80540030011502</v>
      </c>
    </row>
    <row r="246" spans="1:6" x14ac:dyDescent="0.3">
      <c r="A246">
        <v>2020</v>
      </c>
      <c r="B246">
        <v>5</v>
      </c>
      <c r="C246" t="str">
        <f t="shared" si="6"/>
        <v>2020M5</v>
      </c>
      <c r="D246">
        <f>AVERAGE('era3'!G254,'gmrb era3'!F254)</f>
        <v>5.7940038586635936</v>
      </c>
      <c r="E246">
        <f t="shared" si="7"/>
        <v>402.50113641289289</v>
      </c>
      <c r="F246">
        <v>501.33444442373002</v>
      </c>
    </row>
    <row r="247" spans="1:6" x14ac:dyDescent="0.3">
      <c r="A247">
        <v>2020</v>
      </c>
      <c r="B247">
        <v>6</v>
      </c>
      <c r="C247" t="str">
        <f t="shared" si="6"/>
        <v>2020M6</v>
      </c>
      <c r="D247">
        <f>AVERAGE('era3'!G255,'gmrb era3'!F255)</f>
        <v>5.0615485743722495</v>
      </c>
      <c r="E247">
        <f t="shared" si="7"/>
        <v>351.61851853923235</v>
      </c>
      <c r="F247">
        <v>421.64111093387902</v>
      </c>
    </row>
    <row r="248" spans="1:6" x14ac:dyDescent="0.3">
      <c r="A248">
        <v>2020</v>
      </c>
      <c r="B248">
        <v>7</v>
      </c>
      <c r="C248" t="str">
        <f t="shared" si="6"/>
        <v>2020M7</v>
      </c>
      <c r="D248">
        <f>AVERAGE('era3'!G256,'gmrb era3'!F256)</f>
        <v>5.9842889910399233</v>
      </c>
      <c r="E248">
        <f t="shared" si="7"/>
        <v>415.71997159013011</v>
      </c>
      <c r="F248">
        <v>324.66256617053398</v>
      </c>
    </row>
    <row r="249" spans="1:6" x14ac:dyDescent="0.3">
      <c r="A249">
        <v>2020</v>
      </c>
      <c r="B249">
        <v>8</v>
      </c>
      <c r="C249" t="str">
        <f t="shared" si="6"/>
        <v>2020M8</v>
      </c>
      <c r="D249">
        <f>AVERAGE('era3'!G257,'gmrb era3'!F257)</f>
        <v>6.1684931863890755</v>
      </c>
      <c r="E249">
        <f t="shared" si="7"/>
        <v>428.51637279535089</v>
      </c>
      <c r="F249">
        <v>451.63108785106903</v>
      </c>
    </row>
    <row r="250" spans="1:6" x14ac:dyDescent="0.3">
      <c r="A250">
        <v>2020</v>
      </c>
      <c r="B250">
        <v>9</v>
      </c>
      <c r="C250" t="str">
        <f t="shared" si="6"/>
        <v>2020M9</v>
      </c>
      <c r="D250">
        <f>AVERAGE('era3'!G258,'gmrb era3'!F258)</f>
        <v>5.1416030415706526</v>
      </c>
      <c r="E250">
        <f t="shared" si="7"/>
        <v>357.17978753530065</v>
      </c>
      <c r="F250">
        <v>493.40203970561902</v>
      </c>
    </row>
    <row r="251" spans="1:6" x14ac:dyDescent="0.3">
      <c r="A251">
        <v>2020</v>
      </c>
      <c r="B251">
        <v>10</v>
      </c>
      <c r="C251" t="str">
        <f t="shared" ref="C251:C265" si="8">A251&amp;"M"&amp;B251</f>
        <v>2020M10</v>
      </c>
      <c r="D251">
        <f>AVERAGE('era3'!G259,'gmrb era3'!F259)</f>
        <v>5.0699128378469442</v>
      </c>
      <c r="E251">
        <f t="shared" ref="E251:E265" si="9">D251/1.4395*100</f>
        <v>352.19957192406696</v>
      </c>
      <c r="F251">
        <v>396.79674987595001</v>
      </c>
    </row>
    <row r="252" spans="1:6" x14ac:dyDescent="0.3">
      <c r="A252">
        <v>2020</v>
      </c>
      <c r="B252">
        <v>11</v>
      </c>
      <c r="C252" t="str">
        <f t="shared" si="8"/>
        <v>2020M11</v>
      </c>
      <c r="D252">
        <f>AVERAGE('era3'!G260,'gmrb era3'!F260)</f>
        <v>7.157866362211629</v>
      </c>
      <c r="E252">
        <f t="shared" si="9"/>
        <v>497.24670803832083</v>
      </c>
      <c r="F252">
        <v>661.82804828748999</v>
      </c>
    </row>
    <row r="253" spans="1:6" x14ac:dyDescent="0.3">
      <c r="A253">
        <v>2020</v>
      </c>
      <c r="B253">
        <v>12</v>
      </c>
      <c r="C253" t="str">
        <f t="shared" si="8"/>
        <v>2020M12</v>
      </c>
      <c r="D253">
        <f>AVERAGE('era3'!G261,'gmrb era3'!F261)</f>
        <v>6.4160658608765981</v>
      </c>
      <c r="E253">
        <f t="shared" si="9"/>
        <v>445.71489134259099</v>
      </c>
      <c r="F253">
        <v>439.12363543021701</v>
      </c>
    </row>
    <row r="254" spans="1:6" x14ac:dyDescent="0.3">
      <c r="A254">
        <v>2021</v>
      </c>
      <c r="B254">
        <v>1</v>
      </c>
      <c r="C254" t="str">
        <f t="shared" si="8"/>
        <v>2021M1</v>
      </c>
      <c r="D254">
        <f>AVERAGE('era3'!G262,'gmrb era3'!F262)</f>
        <v>6.5960682863018922</v>
      </c>
      <c r="E254">
        <f t="shared" si="9"/>
        <v>458.21940161874898</v>
      </c>
      <c r="F254">
        <v>378.35705309334003</v>
      </c>
    </row>
    <row r="255" spans="1:6" x14ac:dyDescent="0.3">
      <c r="A255">
        <v>2021</v>
      </c>
      <c r="B255">
        <v>2</v>
      </c>
      <c r="C255" t="str">
        <f t="shared" si="8"/>
        <v>2021M2</v>
      </c>
      <c r="D255">
        <f>AVERAGE('era3'!G263,'gmrb era3'!F263)</f>
        <v>4.5570469771917708</v>
      </c>
      <c r="E255">
        <f t="shared" si="9"/>
        <v>316.57151630370066</v>
      </c>
      <c r="F255">
        <v>237.408613576867</v>
      </c>
    </row>
    <row r="256" spans="1:6" x14ac:dyDescent="0.3">
      <c r="A256">
        <v>2021</v>
      </c>
      <c r="B256">
        <v>3</v>
      </c>
      <c r="C256" t="str">
        <f t="shared" si="8"/>
        <v>2021M3</v>
      </c>
      <c r="D256">
        <f>AVERAGE('era3'!G264,'gmrb era3'!F264)</f>
        <v>5.9187466425945985</v>
      </c>
      <c r="E256">
        <f t="shared" si="9"/>
        <v>411.16683866582832</v>
      </c>
      <c r="F256">
        <v>302.30058172502999</v>
      </c>
    </row>
    <row r="257" spans="1:6" x14ac:dyDescent="0.3">
      <c r="A257">
        <v>2021</v>
      </c>
      <c r="B257">
        <v>4</v>
      </c>
      <c r="C257" t="str">
        <f t="shared" si="8"/>
        <v>2021M4</v>
      </c>
      <c r="D257">
        <f>AVERAGE('era3'!G265,'gmrb era3'!F265)</f>
        <v>5.2166803562810955</v>
      </c>
      <c r="E257">
        <f t="shared" si="9"/>
        <v>362.39530088788439</v>
      </c>
      <c r="F257">
        <v>289.63003357167503</v>
      </c>
    </row>
    <row r="258" spans="1:6" x14ac:dyDescent="0.3">
      <c r="A258">
        <v>2021</v>
      </c>
      <c r="B258">
        <v>5</v>
      </c>
      <c r="C258" t="str">
        <f t="shared" si="8"/>
        <v>2021M5</v>
      </c>
      <c r="D258">
        <f>AVERAGE('era3'!G266,'gmrb era3'!F266)</f>
        <v>3.3463738654549653</v>
      </c>
      <c r="E258">
        <f t="shared" si="9"/>
        <v>232.46779197325219</v>
      </c>
      <c r="F258">
        <v>216.860559066636</v>
      </c>
    </row>
    <row r="259" spans="1:6" x14ac:dyDescent="0.3">
      <c r="A259">
        <v>2021</v>
      </c>
      <c r="B259">
        <v>6</v>
      </c>
      <c r="C259" t="str">
        <f t="shared" si="8"/>
        <v>2021M6</v>
      </c>
      <c r="D259">
        <f>AVERAGE('era3'!G267,'gmrb era3'!F267)</f>
        <v>4.0044145344222404</v>
      </c>
      <c r="E259">
        <f t="shared" si="9"/>
        <v>278.18093327004101</v>
      </c>
      <c r="F259">
        <v>219.76280479005101</v>
      </c>
    </row>
    <row r="260" spans="1:6" x14ac:dyDescent="0.3">
      <c r="A260">
        <v>2021</v>
      </c>
      <c r="B260">
        <v>7</v>
      </c>
      <c r="C260" t="str">
        <f t="shared" si="8"/>
        <v>2021M7</v>
      </c>
      <c r="D260">
        <f>AVERAGE('era3'!G268,'gmrb era3'!F268)</f>
        <v>3.5708342300311258</v>
      </c>
      <c r="E260">
        <f t="shared" si="9"/>
        <v>248.06073150615671</v>
      </c>
      <c r="F260">
        <v>227.924511338185</v>
      </c>
    </row>
    <row r="261" spans="1:6" x14ac:dyDescent="0.3">
      <c r="A261">
        <v>2021</v>
      </c>
      <c r="B261">
        <v>8</v>
      </c>
      <c r="C261" t="str">
        <f t="shared" si="8"/>
        <v>2021M8</v>
      </c>
      <c r="D261">
        <f>AVERAGE('era3'!G269,'gmrb era3'!F269)</f>
        <v>4.4833278683389111</v>
      </c>
      <c r="E261">
        <f t="shared" si="9"/>
        <v>311.45035556366179</v>
      </c>
      <c r="F261">
        <v>294.827804953211</v>
      </c>
    </row>
    <row r="262" spans="1:6" x14ac:dyDescent="0.3">
      <c r="A262">
        <v>2021</v>
      </c>
      <c r="B262">
        <v>9</v>
      </c>
      <c r="C262" t="str">
        <f t="shared" si="8"/>
        <v>2021M9</v>
      </c>
      <c r="D262">
        <f>AVERAGE('era3'!G270,'gmrb era3'!F270)</f>
        <v>4.553032157936312</v>
      </c>
      <c r="E262">
        <f t="shared" si="9"/>
        <v>316.29261256938605</v>
      </c>
      <c r="F262">
        <v>274.950023143039</v>
      </c>
    </row>
    <row r="263" spans="1:6" x14ac:dyDescent="0.3">
      <c r="A263">
        <v>2021</v>
      </c>
      <c r="B263">
        <v>10</v>
      </c>
      <c r="C263" t="str">
        <f t="shared" si="8"/>
        <v>2021M10</v>
      </c>
      <c r="D263">
        <f>AVERAGE('era3'!G271,'gmrb era3'!F271)</f>
        <v>5.6388153110672476</v>
      </c>
      <c r="E263">
        <f t="shared" si="9"/>
        <v>391.72041063336212</v>
      </c>
      <c r="F263">
        <v>248.47363533726801</v>
      </c>
    </row>
    <row r="264" spans="1:6" x14ac:dyDescent="0.3">
      <c r="A264">
        <v>2021</v>
      </c>
      <c r="B264">
        <v>11</v>
      </c>
      <c r="C264" t="str">
        <f t="shared" si="8"/>
        <v>2021M11</v>
      </c>
      <c r="D264">
        <f>AVERAGE('era3'!G272,'gmrb era3'!F272)</f>
        <v>4.3814171469248686</v>
      </c>
      <c r="E264">
        <f t="shared" si="9"/>
        <v>304.37076394059528</v>
      </c>
      <c r="F264">
        <v>329.06939099489603</v>
      </c>
    </row>
    <row r="265" spans="1:6" x14ac:dyDescent="0.3">
      <c r="A265">
        <v>2021</v>
      </c>
      <c r="B265">
        <v>12</v>
      </c>
      <c r="C265" t="str">
        <f t="shared" si="8"/>
        <v>2021M12</v>
      </c>
      <c r="D265">
        <f>AVERAGE('era3'!G273,'gmrb era3'!F273)</f>
        <v>5.0360453985048865</v>
      </c>
      <c r="E265">
        <f t="shared" si="9"/>
        <v>349.84684949669236</v>
      </c>
      <c r="F265">
        <v>344.003352178407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era1</vt:lpstr>
      <vt:lpstr>era2</vt:lpstr>
      <vt:lpstr>era3</vt:lpstr>
      <vt:lpstr>gmrb era3</vt:lpstr>
      <vt:lpstr>era3_2news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dingq</dc:creator>
  <cp:lastModifiedBy>dingq</cp:lastModifiedBy>
  <dcterms:created xsi:type="dcterms:W3CDTF">2022-09-10T13:59:22Z</dcterms:created>
  <dcterms:modified xsi:type="dcterms:W3CDTF">2022-09-11T12:37:59Z</dcterms:modified>
</cp:coreProperties>
</file>