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SWT\PE\"/>
    </mc:Choice>
  </mc:AlternateContent>
  <xr:revisionPtr revIDLastSave="0" documentId="13_ncr:1_{075E4E7E-4CAC-486F-B35E-18A788C68FE6}" xr6:coauthVersionLast="36" xr6:coauthVersionMax="47" xr10:uidLastSave="{00000000-0000-0000-0000-000000000000}"/>
  <bookViews>
    <workbookView xWindow="0" yWindow="0" windowWidth="17256" windowHeight="6120" firstSheet="1" activeTab="3" xr2:uid="{DAA3A29A-765A-4950-9501-5489EA449B14}"/>
  </bookViews>
  <sheets>
    <sheet name="Sheet1" sheetId="7" state="hidden" r:id="rId1"/>
    <sheet name="Q1 template" sheetId="5" r:id="rId2"/>
    <sheet name="Q2 template" sheetId="1" r:id="rId3"/>
    <sheet name="Q3.1 template" sheetId="2" r:id="rId4"/>
    <sheet name="Q3.2 template" sheetId="6" r:id="rId5"/>
    <sheet name="Q3.3 template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E3" i="3"/>
  <c r="E2" i="3"/>
  <c r="D2" i="3"/>
  <c r="D1" i="3"/>
  <c r="E1" i="3" l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4" authorId="0" shapeId="0" xr:uid="{7C77A34E-DF5D-47BB-91EE-6ABD0964B968}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5" authorId="1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<sst xmlns="http://schemas.openxmlformats.org/spreadsheetml/2006/main" count="430" uniqueCount="277">
  <si>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</si>
  <si>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</si>
  <si>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</si>
  <si>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</si>
  <si>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</si>
  <si>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</si>
  <si>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</si>
  <si>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</si>
  <si>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</si>
  <si>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</si>
  <si>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</si>
  <si>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</si>
  <si>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</si>
  <si>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</si>
  <si>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</si>
  <si>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</si>
  <si>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</si>
  <si>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</si>
  <si>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</si>
  <si>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</si>
  <si>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</si>
  <si>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</si>
  <si>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</si>
  <si>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</si>
  <si>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</si>
  <si>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</si>
  <si>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</si>
  <si>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</si>
  <si>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</si>
  <si>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</si>
  <si>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TAG</t>
  </si>
  <si>
    <t>Test-case No</t>
  </si>
  <si>
    <t>Expected result</t>
  </si>
  <si>
    <t>Module Code</t>
  </si>
  <si>
    <t>Tester</t>
  </si>
  <si>
    <t>ID</t>
  </si>
  <si>
    <t>Test Case Description</t>
  </si>
  <si>
    <t>Test Case Procedure</t>
  </si>
  <si>
    <t>Expected Output</t>
  </si>
  <si>
    <t>Bug#</t>
  </si>
  <si>
    <t>Note</t>
  </si>
  <si>
    <t>Input condition</t>
  </si>
  <si>
    <t>Don't edit the grey cell</t>
  </si>
  <si>
    <t>&lt;Tester name&gt;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</si>
  <si>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</si>
  <si>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</si>
  <si>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</si>
  <si>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</si>
  <si>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</si>
  <si>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</si>
  <si>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VP1</t>
  </si>
  <si>
    <t>IP1</t>
  </si>
  <si>
    <t>VB1</t>
  </si>
  <si>
    <t>1 char</t>
  </si>
  <si>
    <t>IB1</t>
  </si>
  <si>
    <t>valid chars</t>
  </si>
  <si>
    <t>VP2</t>
  </si>
  <si>
    <t>IP2</t>
  </si>
  <si>
    <t>VB2</t>
  </si>
  <si>
    <t>IB2</t>
  </si>
  <si>
    <t>invalid chars</t>
  </si>
  <si>
    <t>IP3</t>
  </si>
  <si>
    <t>0 char</t>
  </si>
  <si>
    <t>IB3</t>
  </si>
  <si>
    <t xml:space="preserve">Blue text is sample, needed to be deleted in the answer </t>
  </si>
  <si>
    <t>* Notes:</t>
  </si>
  <si>
    <t>Description</t>
  </si>
  <si>
    <t>Line</t>
  </si>
  <si>
    <t>Issue No</t>
  </si>
  <si>
    <t>Function1</t>
  </si>
  <si>
    <t>Function A</t>
  </si>
  <si>
    <t>&lt;Name of function or Module&gt;</t>
  </si>
  <si>
    <t>Table 3.2 Test case design</t>
  </si>
  <si>
    <t>Table 3.3 Test case</t>
  </si>
  <si>
    <t>Table 3.1 Test Analysis</t>
  </si>
  <si>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</si>
  <si>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</si>
  <si>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</si>
  <si>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</si>
  <si>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</si>
  <si>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</si>
  <si>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</si>
  <si>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</si>
  <si>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</si>
  <si>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</si>
  <si>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</si>
  <si>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</si>
  <si>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</si>
  <si>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</si>
  <si>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</si>
  <si>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</si>
  <si>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</si>
  <si>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</si>
  <si>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</si>
  <si>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</si>
  <si>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</si>
  <si>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</si>
  <si>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</si>
  <si>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</si>
  <si>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</si>
  <si>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</si>
  <si>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</si>
  <si>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</si>
  <si>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</si>
  <si>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</si>
  <si>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</si>
  <si>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</si>
  <si>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</si>
  <si>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</si>
  <si>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</si>
  <si>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</si>
  <si>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</si>
  <si>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</si>
  <si>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</si>
  <si>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</si>
  <si>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</si>
  <si>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</si>
  <si>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</si>
  <si>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>No importing Scanner class, Scanner cannot be used</t>
  </si>
  <si>
    <t>From 5 to 9</t>
  </si>
  <si>
    <t>No checking for "start" and "end" value, may cause Loop error when "start" &gt; "end"</t>
  </si>
  <si>
    <t>"average" is never used</t>
  </si>
  <si>
    <t>"sum" is integer type, may cause Overload error if "start" and "end" are too big</t>
  </si>
  <si>
    <t>No validating for data type of input, may cause Runtime error</t>
  </si>
  <si>
    <t>The Scanner object 'scanner' is not closed after its use, which can lead to resource leaks.</t>
  </si>
  <si>
    <t>6, 9</t>
  </si>
  <si>
    <t>"abc"</t>
  </si>
  <si>
    <t>num1</t>
  </si>
  <si>
    <t>num2</t>
  </si>
  <si>
    <t>operation</t>
  </si>
  <si>
    <t>null</t>
  </si>
  <si>
    <t>"addition"</t>
  </si>
  <si>
    <t>"subtraction"</t>
  </si>
  <si>
    <t>"multiplication"</t>
  </si>
  <si>
    <t>"division"</t>
  </si>
  <si>
    <t>"notavailablestring"</t>
  </si>
  <si>
    <t>"Division by zero is not allowed"</t>
  </si>
  <si>
    <t>"Performed additition 1+ 1 = 2"</t>
  </si>
  <si>
    <t>"Performed multiplication 1 * 1 = 1"</t>
  </si>
  <si>
    <t>"Operation cannot be null"</t>
  </si>
  <si>
    <t>"Unsupported operation"</t>
  </si>
  <si>
    <t>Division by zero is not allowed</t>
  </si>
  <si>
    <t>Error num1 data type</t>
  </si>
  <si>
    <t>Error num2 data type</t>
  </si>
  <si>
    <t>Error num1 OutOfBound</t>
  </si>
  <si>
    <t>Error num2 OutOfBound</t>
  </si>
  <si>
    <t>"Performed subtraction 0 - 1 = -1"</t>
  </si>
  <si>
    <t>"Performed division 0 / 1 = 0"</t>
  </si>
  <si>
    <t>2.147.483.648</t>
  </si>
  <si>
    <t>Result is OutOfBound</t>
  </si>
  <si>
    <t>B</t>
  </si>
  <si>
    <t>P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</si>
  <si>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</si>
  <si>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</si>
  <si>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</si>
  <si>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</si>
  <si>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</si>
  <si>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</si>
  <si>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</si>
  <si>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</si>
  <si>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</si>
  <si>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</si>
  <si>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</si>
  <si>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</si>
  <si>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</si>
  <si>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1.000.000</t>
  </si>
  <si>
    <t>Request Title</t>
  </si>
  <si>
    <t>50-255 chars</t>
  </si>
  <si>
    <t>&lt; 50 chars</t>
  </si>
  <si>
    <t>50 chars</t>
  </si>
  <si>
    <t>49 chars</t>
  </si>
  <si>
    <t>&gt; 255 chars</t>
  </si>
  <si>
    <t>255 chars</t>
  </si>
  <si>
    <t>256 chars</t>
  </si>
  <si>
    <t>not have blanks</t>
  </si>
  <si>
    <t>VP3</t>
  </si>
  <si>
    <t>have blanks</t>
  </si>
  <si>
    <t>IP4</t>
  </si>
  <si>
    <t>first char is not number</t>
  </si>
  <si>
    <t>VP4</t>
  </si>
  <si>
    <t>first char is a number</t>
  </si>
  <si>
    <t>IP5</t>
  </si>
  <si>
    <t xml:space="preserve">&lt;= 1000 chars </t>
  </si>
  <si>
    <t>VP5</t>
  </si>
  <si>
    <t>&gt; 1000 chars</t>
  </si>
  <si>
    <t>IP6</t>
  </si>
  <si>
    <t>1000 chars</t>
  </si>
  <si>
    <t>VB3</t>
  </si>
  <si>
    <t>1001 chars</t>
  </si>
  <si>
    <t>&gt; 0 char</t>
  </si>
  <si>
    <t>VP6</t>
  </si>
  <si>
    <t>VB4</t>
  </si>
  <si>
    <t xml:space="preserve">File Attachment </t>
  </si>
  <si>
    <t>VP7</t>
  </si>
  <si>
    <t xml:space="preserve">invalid file type </t>
  </si>
  <si>
    <t>IP7</t>
  </si>
  <si>
    <t>VP8</t>
  </si>
  <si>
    <t>IP8</t>
  </si>
  <si>
    <t>10 MB</t>
  </si>
  <si>
    <t>VB9</t>
  </si>
  <si>
    <t xml:space="preserve">11 MB </t>
  </si>
  <si>
    <t>IB4</t>
  </si>
  <si>
    <t>IB5</t>
  </si>
  <si>
    <t>Request Title : ThisisavalidtitltesThisisavalidtitltesThisisavalidtitltes
Description :  This isa validDepcriptions 
File Attachment : PNG FILE - 1MB</t>
  </si>
  <si>
    <t xml:space="preserve">Message created successfully </t>
  </si>
  <si>
    <t xml:space="preserve">Message Re-enter the information </t>
  </si>
  <si>
    <t>Request Title : 49 x "A" Character
Description : T
File Attachment : PNG FILE - 1MB</t>
  </si>
  <si>
    <t>Request Title : "abc def"
Description : This isa validDepcriptions 
File Attachment : PNG FILE - 1MB</t>
  </si>
  <si>
    <t>Request Title : "5ABC"
Description :This isa validDepcriptions 
File Attachment : MP4 FILE - 10MB</t>
  </si>
  <si>
    <t>Request Title : !@#abc
Description :  This isa validDepcriptions 
File Attachment : MP4 FILE - 1MB</t>
  </si>
  <si>
    <t>valid file type (jpg, png, avi, mp4)</t>
  </si>
  <si>
    <t>VP1, VP2, VP3, VP4, VP5, VP6, VP7, VP8</t>
  </si>
  <si>
    <t>IB1, VP2, VP3, VP4, VP5, VP6, VP7, VP8</t>
  </si>
  <si>
    <t>Request Title : 50 x "A" Character
Description : T
File Attachment : PNG FILE - 1MB</t>
  </si>
  <si>
    <t>VB1, VP2, VP3, VP4, VP5, VP6, VP7, VP8</t>
  </si>
  <si>
    <t>Request Title : 256 x "A" Character
Description : T
File Attachment : PNG FILE - 1MB</t>
  </si>
  <si>
    <t>IB2, VP2, VP3, VP4, VP5, VP6, VP7, VP8</t>
  </si>
  <si>
    <t>Request Title : 255 x "A" Character
Description : T
File Attachment : PNG FILE - 1MB</t>
  </si>
  <si>
    <t>VB2, VP2, VP3, VP4, VP5, VP6, VP7, VP8</t>
  </si>
  <si>
    <t>VP1, IP3, VP3, VP4, VP5, VP6, VP7, VP8</t>
  </si>
  <si>
    <t>VP1, VP2, IP4, VP4, VP5, VP6, VP7, VP8</t>
  </si>
  <si>
    <t>VP1, VP2, VP3, IP5, VP5, VP6, VP7, VP8</t>
  </si>
  <si>
    <t>Request Title : ThisisavalidtitltesThisisavalidtitltesThisisavalidtitltes
Description :  1000 x "A" characters
File Attachment : PNG FILE - 1MB</t>
  </si>
  <si>
    <t>VP1, VP2, VP3, VP4, VB3, VP6, VP7, VP8</t>
  </si>
  <si>
    <t>Request Title : ThisisavalidtitltesThisisavalidtitltesThisisavalidtitltes
Description :  1001 x "A" characters 
File Attachment : PNG FILE - 1MB</t>
  </si>
  <si>
    <t>VP1, VP2, VP3, VP4, IB3, VP6, VP7, VP8</t>
  </si>
  <si>
    <t>Request Title : ThisisavalidtitltesThisisavalidtitltesThisisavalidtitltes
Description : "A"
File Attachment : PNG FILE - 1MB</t>
  </si>
  <si>
    <t>VP1, VP2, VP3, VP4, VP5, VB4, VP7, VP8</t>
  </si>
  <si>
    <t>Request Title : ThisisavalidtitltesThisisavalidtitltesThisisavalidtitltes
Description : [BLANK]
File Attachment : PNG FILE - 1MB</t>
  </si>
  <si>
    <t>VP1, VP2, VP3, VP4, VP5, IB4, VP7, VP8</t>
  </si>
  <si>
    <t>Request Title : ThisisavalidtitltesThisisavalidtitltesThisisavalidtitltes
Description :  This isa validDepcriptions 
File Attachment : PDF FILE - 1MB</t>
  </si>
  <si>
    <t>VP1, VP2, VP3, VP4, VP5, VP6, IP7, VP8</t>
  </si>
  <si>
    <t>Request Title : ThisisavalidtitltesThisisavalidtitltesThisisavalidtitltes
Description :  This isa validDepcriptions 
File Attachment : PNG FILE - 10MB</t>
  </si>
  <si>
    <t>VP1, VP2, VP3, VP4, VP5, VP6, VP7, VB9</t>
  </si>
  <si>
    <t>Request Title : ThisisavalidtitltesThisisavalidtitltesThisisavalidtitltes
Description :  This isa validDepcriptions 
File Attachment : PNG FILE - 11MB</t>
  </si>
  <si>
    <t>VP1, VP2, VP3, VP4, VP5, VP6, VP7, IB5</t>
  </si>
  <si>
    <t>Pre-Condition</t>
  </si>
  <si>
    <t>Valid Request</t>
  </si>
  <si>
    <t>None</t>
  </si>
  <si>
    <t>Create request with all fields valid</t>
  </si>
  <si>
    <t>Message created successfully</t>
  </si>
  <si>
    <t>Pass</t>
  </si>
  <si>
    <t>Title with 49 "A" characters</t>
  </si>
  <si>
    <t>Create request with title containing 49 "A" characters</t>
  </si>
  <si>
    <t>Message Re-enter the information</t>
  </si>
  <si>
    <t>Description and attachment are valid</t>
  </si>
  <si>
    <t>Title with 50 "A" characters</t>
  </si>
  <si>
    <t>Create request with title containing 50 "A" characters</t>
  </si>
  <si>
    <t>Title with 256 "A" characters</t>
  </si>
  <si>
    <t>Create request with title containing 256 "A" characters</t>
  </si>
  <si>
    <t>Title with 255 "A" characters</t>
  </si>
  <si>
    <t>Create request with title containing 255 "A" characters</t>
  </si>
  <si>
    <t>Title with special characters</t>
  </si>
  <si>
    <t>Create request with title containing special characters (e.g., !@#abc)</t>
  </si>
  <si>
    <t>Title with double quotes</t>
  </si>
  <si>
    <t>Create request with title containing double quotes (e.g., "abc def")</t>
  </si>
  <si>
    <t>Title with numbers</t>
  </si>
  <si>
    <t>Create request with title containing numbers (e.g., "5ABC") and exceeding file size (10MB)</t>
  </si>
  <si>
    <t>Description is valid</t>
  </si>
  <si>
    <t>Description with 1000 "A" characters</t>
  </si>
  <si>
    <t>Create request with description containing 1000 "A" characters</t>
  </si>
  <si>
    <t>Title and attachment are valid</t>
  </si>
  <si>
    <t>Description with 1001 "A" characters</t>
  </si>
  <si>
    <t>Create request with description containing 1001 "A" characters</t>
  </si>
  <si>
    <t>Description with single "A" character</t>
  </si>
  <si>
    <t>Create request with description containing only one "A" character</t>
  </si>
  <si>
    <t>Empty Description</t>
  </si>
  <si>
    <t>Create request with an empty description</t>
  </si>
  <si>
    <t>Invalid attachment type (PDF)</t>
  </si>
  <si>
    <t>Create request with a PDF attachment</t>
  </si>
  <si>
    <t>Title and description are valid</t>
  </si>
  <si>
    <t>Valid request with large file size (9MB)</t>
  </si>
  <si>
    <t>Create request with a PNG attachment of 10MB</t>
  </si>
  <si>
    <t>Exceeding file size limit (11MB)</t>
  </si>
  <si>
    <t>Create request with a PNG attachment of 11MB</t>
  </si>
  <si>
    <t>&lt;= 10 MB</t>
  </si>
  <si>
    <t>&gt; 10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</si>
</sst>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b/>
      <sz val="18"/>
      <name val="Tahoma"/>
      <family val="2"/>
    </font>
    <font>
      <i/>
      <sz val="10"/>
      <name val="Tahoma"/>
      <family val="2"/>
    </font>
    <font>
      <sz val="10.5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1F1F1F"/>
      <name val="Arial"/>
      <family val="2"/>
    </font>
    <font>
      <sz val="8"/>
      <color rgb="FF1F1F1F"/>
      <name val="Arial"/>
      <family val="2"/>
    </font>
    <font>
      <sz val="8"/>
      <color rgb="FF1F1F1F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213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0" xfId="0" applyAlignment="1"/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 applyFill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11" borderId="50" xfId="1" applyFont="1" applyFill="1" applyBorder="1" applyAlignment="1">
      <alignment vertical="center"/>
    </xf>
    <xf numFmtId="0" fontId="18" fillId="11" borderId="51" xfId="1" applyFont="1" applyFill="1" applyBorder="1" applyAlignment="1">
      <alignment vertical="center"/>
    </xf>
    <xf numFmtId="0" fontId="18" fillId="11" borderId="51" xfId="1" applyFont="1" applyFill="1" applyBorder="1" applyAlignment="1">
      <alignment vertical="top"/>
    </xf>
    <xf numFmtId="0" fontId="18" fillId="11" borderId="52" xfId="1" applyFont="1" applyFill="1" applyBorder="1" applyAlignment="1">
      <alignment vertical="top"/>
    </xf>
    <xf numFmtId="0" fontId="18" fillId="11" borderId="52" xfId="1" applyFont="1" applyFill="1" applyBorder="1" applyAlignment="1">
      <alignment vertical="center"/>
    </xf>
    <xf numFmtId="0" fontId="18" fillId="11" borderId="50" xfId="1" applyFont="1" applyFill="1" applyBorder="1" applyAlignment="1">
      <alignment vertical="top"/>
    </xf>
    <xf numFmtId="0" fontId="18" fillId="11" borderId="54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5" xfId="1" applyFont="1" applyFill="1" applyBorder="1" applyAlignment="1">
      <alignment horizontal="right"/>
    </xf>
    <xf numFmtId="0" fontId="17" fillId="5" borderId="56" xfId="1" applyFont="1" applyFill="1" applyBorder="1" applyAlignment="1">
      <alignment horizontal="right"/>
    </xf>
    <xf numFmtId="0" fontId="16" fillId="0" borderId="56" xfId="1" applyFont="1" applyBorder="1" applyAlignment="1">
      <alignment vertical="top"/>
    </xf>
    <xf numFmtId="0" fontId="3" fillId="5" borderId="56" xfId="1" applyFont="1" applyFill="1" applyBorder="1" applyAlignment="1">
      <alignment horizontal="right"/>
    </xf>
    <xf numFmtId="0" fontId="4" fillId="4" borderId="57" xfId="1" applyFont="1" applyFill="1" applyBorder="1" applyAlignment="1">
      <alignment horizontal="left" vertical="top"/>
    </xf>
    <xf numFmtId="0" fontId="4" fillId="4" borderId="58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59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0" xfId="1" applyFont="1" applyFill="1" applyBorder="1" applyAlignment="1">
      <alignment horizontal="left"/>
    </xf>
    <xf numFmtId="0" fontId="9" fillId="0" borderId="60" xfId="1" applyFont="1" applyBorder="1" applyAlignment="1">
      <alignment horizontal="center"/>
    </xf>
    <xf numFmtId="0" fontId="9" fillId="0" borderId="61" xfId="1" applyFont="1" applyBorder="1" applyAlignment="1">
      <alignment horizontal="center"/>
    </xf>
    <xf numFmtId="0" fontId="4" fillId="4" borderId="57" xfId="1" applyFont="1" applyFill="1" applyBorder="1"/>
    <xf numFmtId="0" fontId="4" fillId="4" borderId="62" xfId="1" applyFont="1" applyFill="1" applyBorder="1"/>
    <xf numFmtId="0" fontId="3" fillId="4" borderId="63" xfId="1" applyFont="1" applyFill="1" applyBorder="1"/>
    <xf numFmtId="0" fontId="16" fillId="4" borderId="49" xfId="1" applyFont="1" applyFill="1" applyBorder="1" applyAlignment="1">
      <alignment horizontal="right"/>
    </xf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3" fillId="0" borderId="0" xfId="0" applyFont="1" applyBorder="1"/>
    <xf numFmtId="0" fontId="3" fillId="8" borderId="37" xfId="2" applyFont="1" applyFill="1" applyBorder="1" applyAlignment="1">
      <alignment horizontal="left" vertical="top" wrapText="1"/>
    </xf>
    <xf numFmtId="0" fontId="3" fillId="0" borderId="37" xfId="0" applyFont="1" applyBorder="1"/>
    <xf numFmtId="0" fontId="3" fillId="0" borderId="37" xfId="0" applyFont="1" applyBorder="1" applyAlignment="1">
      <alignment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3" fillId="0" borderId="0" xfId="1" applyFont="1" applyFill="1"/>
    <xf numFmtId="0" fontId="4" fillId="0" borderId="0" xfId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right"/>
    </xf>
    <xf numFmtId="49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3" fillId="0" borderId="0" xfId="1" applyFont="1" applyFill="1" applyAlignment="1">
      <alignment horizontal="center"/>
    </xf>
    <xf numFmtId="0" fontId="1" fillId="6" borderId="37" xfId="0" applyFont="1" applyFill="1" applyBorder="1" applyAlignment="1"/>
    <xf numFmtId="0" fontId="0" fillId="0" borderId="37" xfId="0" applyFill="1" applyBorder="1"/>
    <xf numFmtId="0" fontId="1" fillId="0" borderId="37" xfId="0" applyFont="1" applyFill="1" applyBorder="1"/>
    <xf numFmtId="0" fontId="0" fillId="0" borderId="37" xfId="0" applyFill="1" applyBorder="1" applyAlignment="1">
      <alignment horizontal="center" vertical="center"/>
    </xf>
    <xf numFmtId="0" fontId="4" fillId="0" borderId="0" xfId="1" applyFont="1" applyFill="1" applyAlignment="1"/>
    <xf numFmtId="0" fontId="21" fillId="0" borderId="0" xfId="1" applyFont="1" applyFill="1" applyAlignment="1"/>
    <xf numFmtId="0" fontId="0" fillId="13" borderId="37" xfId="0" applyFill="1" applyBorder="1"/>
    <xf numFmtId="0" fontId="22" fillId="0" borderId="0" xfId="0" applyFont="1" applyFill="1"/>
    <xf numFmtId="0" fontId="23" fillId="0" borderId="41" xfId="3" applyFont="1" applyFill="1" applyBorder="1" applyAlignment="1">
      <alignment horizontal="left" vertical="top" wrapText="1"/>
    </xf>
    <xf numFmtId="0" fontId="24" fillId="0" borderId="41" xfId="0" applyFont="1" applyFill="1" applyBorder="1" applyAlignment="1">
      <alignment horizontal="left" vertical="top" wrapText="1"/>
    </xf>
    <xf numFmtId="0" fontId="24" fillId="0" borderId="41" xfId="0" applyFont="1" applyFill="1" applyBorder="1" applyAlignment="1">
      <alignment vertical="top" wrapText="1"/>
    </xf>
    <xf numFmtId="0" fontId="22" fillId="0" borderId="0" xfId="0" applyFont="1"/>
    <xf numFmtId="0" fontId="24" fillId="0" borderId="0" xfId="0" applyFont="1" applyFill="1" applyAlignment="1">
      <alignment vertical="top" wrapText="1"/>
    </xf>
    <xf numFmtId="0" fontId="24" fillId="0" borderId="0" xfId="0" applyFont="1"/>
    <xf numFmtId="0" fontId="25" fillId="0" borderId="41" xfId="2" applyFont="1" applyFill="1" applyBorder="1" applyAlignment="1">
      <alignment horizontal="left" vertical="top" wrapText="1"/>
    </xf>
    <xf numFmtId="0" fontId="26" fillId="0" borderId="42" xfId="2" applyFont="1" applyFill="1" applyBorder="1" applyAlignment="1">
      <alignment horizontal="left" vertical="top" wrapText="1"/>
    </xf>
    <xf numFmtId="0" fontId="24" fillId="0" borderId="41" xfId="2" applyFont="1" applyFill="1" applyBorder="1" applyAlignment="1">
      <alignment horizontal="left" vertical="top" wrapText="1"/>
    </xf>
    <xf numFmtId="0" fontId="25" fillId="0" borderId="42" xfId="2" applyFont="1" applyFill="1" applyBorder="1" applyAlignment="1">
      <alignment horizontal="left" vertical="top" wrapText="1"/>
    </xf>
    <xf numFmtId="0" fontId="24" fillId="0" borderId="42" xfId="0" applyFont="1" applyFill="1" applyBorder="1" applyAlignment="1">
      <alignment horizontal="left" vertical="top" wrapText="1"/>
    </xf>
    <xf numFmtId="2" fontId="24" fillId="0" borderId="42" xfId="0" applyNumberFormat="1" applyFont="1" applyFill="1" applyBorder="1" applyAlignment="1">
      <alignment vertical="top" wrapText="1"/>
    </xf>
    <xf numFmtId="2" fontId="24" fillId="0" borderId="0" xfId="0" applyNumberFormat="1" applyFont="1" applyFill="1" applyAlignment="1">
      <alignment vertical="top" wrapText="1"/>
    </xf>
    <xf numFmtId="0" fontId="4" fillId="0" borderId="0" xfId="0" applyFont="1" applyBorder="1"/>
    <xf numFmtId="0" fontId="27" fillId="14" borderId="0" xfId="0" applyFont="1" applyFill="1" applyAlignment="1">
      <alignment horizontal="center"/>
    </xf>
    <xf numFmtId="0" fontId="9" fillId="14" borderId="0" xfId="0" applyFont="1" applyFill="1" applyAlignment="1">
      <alignment horizontal="justify"/>
    </xf>
    <xf numFmtId="0" fontId="24" fillId="14" borderId="0" xfId="0" applyFont="1" applyFill="1" applyAlignment="1">
      <alignment horizontal="justify"/>
    </xf>
    <xf numFmtId="0" fontId="24" fillId="14" borderId="0" xfId="0" applyFont="1" applyFill="1" applyAlignment="1">
      <alignment horizontal="justify" wrapText="1"/>
    </xf>
    <xf numFmtId="0" fontId="24" fillId="14" borderId="0" xfId="0" applyFont="1" applyFill="1" applyAlignment="1">
      <alignment horizontal="left" wrapText="1"/>
    </xf>
    <xf numFmtId="0" fontId="28" fillId="14" borderId="0" xfId="0" applyFont="1" applyFill="1" applyAlignment="1">
      <alignment horizontal="justify"/>
    </xf>
    <xf numFmtId="0" fontId="29" fillId="14" borderId="0" xfId="0" applyFont="1" applyFill="1" applyAlignment="1">
      <alignment horizontal="justify"/>
    </xf>
    <xf numFmtId="0" fontId="25" fillId="14" borderId="0" xfId="0" applyFont="1" applyFill="1" applyAlignment="1">
      <alignment horizontal="justify"/>
    </xf>
    <xf numFmtId="0" fontId="3" fillId="0" borderId="0" xfId="1" applyFont="1" applyBorder="1" applyAlignment="1">
      <alignment horizontal="right"/>
    </xf>
    <xf numFmtId="0" fontId="3" fillId="0" borderId="56" xfId="1" applyFont="1" applyBorder="1" applyAlignment="1">
      <alignment horizontal="right"/>
    </xf>
    <xf numFmtId="0" fontId="3" fillId="4" borderId="35" xfId="1" applyFont="1" applyFill="1" applyBorder="1" applyAlignment="1">
      <alignment horizontal="right" vertical="top"/>
    </xf>
    <xf numFmtId="0" fontId="4" fillId="4" borderId="58" xfId="1" applyFont="1" applyFill="1" applyBorder="1"/>
    <xf numFmtId="0" fontId="10" fillId="4" borderId="38" xfId="1" applyFont="1" applyFill="1" applyBorder="1"/>
    <xf numFmtId="0" fontId="3" fillId="5" borderId="40" xfId="1" applyFont="1" applyFill="1" applyBorder="1"/>
    <xf numFmtId="0" fontId="3" fillId="4" borderId="56" xfId="1" applyFont="1" applyFill="1" applyBorder="1" applyAlignment="1">
      <alignment horizontal="right" vertical="top"/>
    </xf>
    <xf numFmtId="0" fontId="3" fillId="4" borderId="15" xfId="1" applyFont="1" applyFill="1" applyBorder="1" applyAlignment="1">
      <alignment horizontal="right"/>
    </xf>
    <xf numFmtId="0" fontId="31" fillId="0" borderId="37" xfId="0" applyFont="1" applyBorder="1"/>
    <xf numFmtId="0" fontId="31" fillId="0" borderId="37" xfId="0" applyFont="1" applyBorder="1" applyAlignment="1">
      <alignment wrapText="1"/>
    </xf>
    <xf numFmtId="0" fontId="31" fillId="0" borderId="37" xfId="0" applyFont="1" applyBorder="1" applyAlignment="1">
      <alignment vertical="center"/>
    </xf>
    <xf numFmtId="0" fontId="31" fillId="0" borderId="37" xfId="0" applyFont="1" applyBorder="1" applyAlignment="1">
      <alignment vertical="center" wrapText="1"/>
    </xf>
    <xf numFmtId="0" fontId="31" fillId="0" borderId="37" xfId="0" applyFont="1" applyFill="1" applyBorder="1" applyAlignment="1">
      <alignment vertical="center" wrapText="1"/>
    </xf>
    <xf numFmtId="0" fontId="32" fillId="0" borderId="0" xfId="0" applyFont="1" applyAlignment="1">
      <alignment vertical="center" readingOrder="1"/>
    </xf>
    <xf numFmtId="0" fontId="33" fillId="0" borderId="0" xfId="0" applyFont="1" applyAlignment="1">
      <alignment horizontal="center" vertical="center" wrapText="1" readingOrder="1"/>
    </xf>
    <xf numFmtId="0" fontId="34" fillId="0" borderId="37" xfId="0" applyFont="1" applyBorder="1" applyAlignment="1">
      <alignment horizontal="left" vertical="center" wrapText="1" indent="1" readingOrder="1"/>
    </xf>
    <xf numFmtId="14" fontId="34" fillId="0" borderId="37" xfId="0" applyNumberFormat="1" applyFont="1" applyBorder="1" applyAlignment="1">
      <alignment horizontal="left" vertical="center" wrapText="1" indent="1" readingOrder="1"/>
    </xf>
    <xf numFmtId="0" fontId="31" fillId="0" borderId="37" xfId="0" applyFont="1" applyBorder="1" applyAlignment="1">
      <alignment horizontal="left"/>
    </xf>
    <xf numFmtId="0" fontId="31" fillId="0" borderId="37" xfId="0" applyFont="1" applyBorder="1" applyAlignment="1">
      <alignment horizontal="left" wrapText="1"/>
    </xf>
    <xf numFmtId="16" fontId="31" fillId="0" borderId="37" xfId="0" applyNumberFormat="1" applyFont="1" applyBorder="1" applyAlignment="1">
      <alignment horizontal="left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3" fillId="0" borderId="34" xfId="1" applyFont="1" applyFill="1" applyBorder="1" applyAlignment="1">
      <alignment horizontal="right"/>
    </xf>
    <xf numFmtId="0" fontId="3" fillId="0" borderId="35" xfId="1" applyFont="1" applyFill="1" applyBorder="1" applyAlignment="1">
      <alignment horizontal="right"/>
    </xf>
    <xf numFmtId="0" fontId="3" fillId="0" borderId="34" xfId="1" applyFont="1" applyBorder="1" applyAlignment="1">
      <alignment horizontal="right"/>
    </xf>
    <xf numFmtId="0" fontId="3" fillId="0" borderId="35" xfId="1" applyFont="1" applyBorder="1" applyAlignment="1">
      <alignment horizontal="right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8" xfId="2" applyFont="1" applyFill="1" applyBorder="1" applyAlignment="1">
      <alignment horizontal="center" wrapText="1"/>
    </xf>
    <xf numFmtId="0" fontId="17" fillId="2" borderId="19" xfId="2" applyFont="1" applyFill="1" applyBorder="1" applyAlignment="1">
      <alignment horizontal="center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7" fillId="2" borderId="22" xfId="2" applyFont="1" applyFill="1" applyBorder="1" applyAlignment="1">
      <alignment horizontal="left" wrapText="1"/>
    </xf>
    <xf numFmtId="0" fontId="17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7" fillId="2" borderId="4" xfId="2" applyNumberFormat="1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7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center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30" fillId="0" borderId="40" xfId="0" applyFont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35A1-BE52-4271-BFA5-36EDFE649B4D}">
  <dimension ref="A1:A47"/>
  <sheetViews>
    <sheetView topLeftCell="A14" zoomScaleNormal="40" workbookViewId="0">
      <selection activeCell="A31" sqref="A31"/>
    </sheetView>
  </sheetViews>
  <sheetFormatPr defaultRowHeight="14.4"/>
  <cols>
    <col min="1" max="1" width="85.88671875" bestFit="1" customWidth="1"/>
  </cols>
  <sheetData>
    <row r="1" spans="1:1" ht="22.2">
      <c r="A1" s="126" t="s">
        <v>75</v>
      </c>
    </row>
    <row r="2" spans="1:1" ht="22.2">
      <c r="A2" s="126"/>
    </row>
    <row r="3" spans="1:1" ht="15.6">
      <c r="A3" s="127" t="s">
        <v>76</v>
      </c>
    </row>
    <row r="4" spans="1:1" ht="27">
      <c r="A4" s="128" t="s">
        <v>77</v>
      </c>
    </row>
    <row r="5" spans="1:1">
      <c r="A5" s="128" t="s">
        <v>78</v>
      </c>
    </row>
    <row r="6" spans="1:1" ht="53.4">
      <c r="A6" s="129" t="s">
        <v>79</v>
      </c>
    </row>
    <row r="7" spans="1:1" ht="27">
      <c r="A7" s="129" t="s">
        <v>80</v>
      </c>
    </row>
    <row r="8" spans="1:1" ht="40.200000000000003">
      <c r="A8" s="130" t="s">
        <v>81</v>
      </c>
    </row>
    <row r="9" spans="1:1">
      <c r="A9" s="131" t="s">
        <v>82</v>
      </c>
    </row>
    <row r="10" spans="1:1">
      <c r="A10" s="132"/>
    </row>
    <row r="11" spans="1:1" ht="15.6">
      <c r="A11" s="127" t="s">
        <v>83</v>
      </c>
    </row>
    <row r="12" spans="1:1">
      <c r="A12" s="133" t="s">
        <v>84</v>
      </c>
    </row>
    <row r="13" spans="1:1" ht="53.4">
      <c r="A13" s="128" t="s">
        <v>85</v>
      </c>
    </row>
    <row r="14" spans="1:1">
      <c r="A14" s="128" t="s">
        <v>86</v>
      </c>
    </row>
    <row r="15" spans="1:1" ht="27">
      <c r="A15" s="129" t="s">
        <v>87</v>
      </c>
    </row>
    <row r="16" spans="1:1">
      <c r="A16" s="132"/>
    </row>
    <row r="17" spans="1:1">
      <c r="A17" s="133" t="s">
        <v>88</v>
      </c>
    </row>
    <row r="18" spans="1:1">
      <c r="A18" s="128" t="s">
        <v>89</v>
      </c>
    </row>
    <row r="19" spans="1:1">
      <c r="A19" s="133" t="s">
        <v>90</v>
      </c>
    </row>
    <row r="20" spans="1:1">
      <c r="A20" s="128" t="s">
        <v>91</v>
      </c>
    </row>
    <row r="21" spans="1:1" ht="27">
      <c r="A21" s="129" t="s">
        <v>92</v>
      </c>
    </row>
    <row r="22" spans="1:1">
      <c r="A22" s="128" t="s">
        <v>93</v>
      </c>
    </row>
    <row r="23" spans="1:1" ht="27">
      <c r="A23" s="128" t="s">
        <v>94</v>
      </c>
    </row>
    <row r="24" spans="1:1">
      <c r="A24" s="128" t="s">
        <v>95</v>
      </c>
    </row>
    <row r="25" spans="1:1">
      <c r="A25" s="128" t="s">
        <v>96</v>
      </c>
    </row>
    <row r="26" spans="1:1">
      <c r="A26" s="128" t="s">
        <v>97</v>
      </c>
    </row>
    <row r="27" spans="1:1">
      <c r="A27" s="128" t="s">
        <v>98</v>
      </c>
    </row>
    <row r="28" spans="1:1">
      <c r="A28" s="128" t="s">
        <v>99</v>
      </c>
    </row>
    <row r="29" spans="1:1">
      <c r="A29" s="128" t="s">
        <v>100</v>
      </c>
    </row>
    <row r="30" spans="1:1">
      <c r="A30" s="128" t="s">
        <v>101</v>
      </c>
    </row>
    <row r="31" spans="1:1">
      <c r="A31" s="133" t="s">
        <v>102</v>
      </c>
    </row>
    <row r="32" spans="1:1" ht="27">
      <c r="A32" s="129" t="s">
        <v>103</v>
      </c>
    </row>
    <row r="33" spans="1:1">
      <c r="A33" s="128" t="s">
        <v>104</v>
      </c>
    </row>
    <row r="34" spans="1:1">
      <c r="A34" s="128" t="s">
        <v>105</v>
      </c>
    </row>
    <row r="35" spans="1:1">
      <c r="A35" s="128" t="s">
        <v>106</v>
      </c>
    </row>
    <row r="36" spans="1:1">
      <c r="A36" s="128" t="s">
        <v>107</v>
      </c>
    </row>
    <row r="37" spans="1:1">
      <c r="A37" s="133" t="s">
        <v>108</v>
      </c>
    </row>
    <row r="38" spans="1:1" ht="27">
      <c r="A38" s="128" t="s">
        <v>109</v>
      </c>
    </row>
    <row r="39" spans="1:1" ht="40.200000000000003">
      <c r="A39" s="130" t="s">
        <v>110</v>
      </c>
    </row>
    <row r="40" spans="1:1">
      <c r="A40" s="130"/>
    </row>
    <row r="41" spans="1:1">
      <c r="A41" s="133" t="s">
        <v>111</v>
      </c>
    </row>
    <row r="42" spans="1:1">
      <c r="A42" s="128" t="s">
        <v>112</v>
      </c>
    </row>
    <row r="43" spans="1:1" ht="27">
      <c r="A43" s="128" t="s">
        <v>113</v>
      </c>
    </row>
    <row r="44" spans="1:1">
      <c r="A44" s="128" t="s">
        <v>114</v>
      </c>
    </row>
    <row r="45" spans="1:1">
      <c r="A45" s="128" t="s">
        <v>115</v>
      </c>
    </row>
    <row r="46" spans="1:1">
      <c r="A46" s="128" t="s">
        <v>116</v>
      </c>
    </row>
    <row r="47" spans="1:1" ht="27">
      <c r="A47" s="128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F97-2899-4FDA-B43C-E9A58D4E198C}">
  <dimension ref="A1:C9"/>
  <sheetViews>
    <sheetView workbookViewId="0">
      <selection activeCell="A2" sqref="A2:C7"/>
    </sheetView>
  </sheetViews>
  <sheetFormatPr defaultRowHeight="14.4"/>
  <cols>
    <col min="1" max="1" width="8" bestFit="1" customWidth="1"/>
    <col min="2" max="2" width="32" customWidth="1"/>
    <col min="3" max="3" width="36.21875" customWidth="1"/>
  </cols>
  <sheetData>
    <row r="1" spans="1:3">
      <c r="A1" s="110" t="s">
        <v>68</v>
      </c>
      <c r="B1" s="110" t="s">
        <v>66</v>
      </c>
      <c r="C1" s="110" t="s">
        <v>67</v>
      </c>
    </row>
    <row r="2" spans="1:3" ht="28.8">
      <c r="A2" s="151">
        <v>1</v>
      </c>
      <c r="B2" s="152" t="s">
        <v>118</v>
      </c>
      <c r="C2" s="151">
        <v>3</v>
      </c>
    </row>
    <row r="3" spans="1:3" ht="28.8">
      <c r="A3" s="151">
        <v>2</v>
      </c>
      <c r="B3" s="152" t="s">
        <v>123</v>
      </c>
      <c r="C3" s="153" t="s">
        <v>119</v>
      </c>
    </row>
    <row r="4" spans="1:3" ht="43.2">
      <c r="A4" s="151">
        <v>3</v>
      </c>
      <c r="B4" s="152" t="s">
        <v>120</v>
      </c>
      <c r="C4" s="151">
        <v>13</v>
      </c>
    </row>
    <row r="5" spans="1:3" ht="13.8" customHeight="1">
      <c r="A5" s="151">
        <v>4</v>
      </c>
      <c r="B5" s="152" t="s">
        <v>121</v>
      </c>
      <c r="C5" s="151">
        <v>12</v>
      </c>
    </row>
    <row r="6" spans="1:3" ht="43.2">
      <c r="A6" s="151">
        <v>5</v>
      </c>
      <c r="B6" s="152" t="s">
        <v>122</v>
      </c>
      <c r="C6" s="151">
        <v>11</v>
      </c>
    </row>
    <row r="7" spans="1:3" ht="43.2">
      <c r="A7" s="151">
        <v>6</v>
      </c>
      <c r="B7" s="152" t="s">
        <v>124</v>
      </c>
      <c r="C7" s="151" t="s">
        <v>125</v>
      </c>
    </row>
    <row r="9" spans="1:3">
      <c r="A9" s="108" t="s">
        <v>65</v>
      </c>
      <c r="B9" s="109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70"/>
  <sheetViews>
    <sheetView workbookViewId="0">
      <selection activeCell="Q59" sqref="Q59"/>
    </sheetView>
  </sheetViews>
  <sheetFormatPr defaultColWidth="9" defaultRowHeight="10.199999999999999"/>
  <cols>
    <col min="1" max="1" width="8.109375" style="3" customWidth="1"/>
    <col min="2" max="2" width="13.33203125" style="9" customWidth="1"/>
    <col min="3" max="3" width="10.77734375" style="3" customWidth="1"/>
    <col min="4" max="4" width="11.33203125" style="4" customWidth="1"/>
    <col min="5" max="5" width="1.7773437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3" customWidth="1"/>
    <col min="22" max="22" width="9" style="94"/>
    <col min="23" max="23" width="24.21875" style="3" bestFit="1" customWidth="1"/>
    <col min="24" max="24" width="9" style="3"/>
    <col min="25" max="25" width="15.109375" style="3" bestFit="1" customWidth="1"/>
    <col min="26" max="256" width="9" style="3"/>
    <col min="257" max="257" width="8.109375" style="3" customWidth="1"/>
    <col min="258" max="258" width="13.33203125" style="3" customWidth="1"/>
    <col min="259" max="259" width="10.7773437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7773437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7773437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7773437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7773437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7773437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7773437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7773437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7773437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7773437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7773437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7773437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7773437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7773437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7773437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7773437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7773437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7773437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7773437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7773437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7773437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7773437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7773437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7773437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7773437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7773437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7773437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7773437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7773437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7773437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7773437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7773437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7773437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7773437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7773437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7773437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7773437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7773437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7773437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7773437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7773437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7773437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7773437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7773437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7773437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7773437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7773437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7773437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7773437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7773437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7773437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7773437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7773437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7773437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7773437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7773437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7773437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7773437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7773437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7773437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7773437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7773437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7773437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95" t="s">
        <v>0</v>
      </c>
      <c r="B2" s="196"/>
      <c r="C2" s="197" t="s">
        <v>69</v>
      </c>
      <c r="D2" s="198"/>
      <c r="E2" s="199"/>
      <c r="F2" s="200" t="s">
        <v>1</v>
      </c>
      <c r="G2" s="201"/>
      <c r="H2" s="201"/>
      <c r="I2" s="201"/>
      <c r="J2" s="201"/>
      <c r="K2" s="201"/>
      <c r="L2" s="202" t="s">
        <v>70</v>
      </c>
      <c r="M2" s="203"/>
      <c r="N2" s="203"/>
      <c r="O2" s="203"/>
      <c r="P2" s="203"/>
      <c r="Q2" s="203"/>
      <c r="R2" s="203"/>
      <c r="S2" s="203"/>
      <c r="T2" s="204"/>
    </row>
    <row r="3" spans="1:22" ht="13.5" customHeight="1">
      <c r="A3" s="175" t="s">
        <v>2</v>
      </c>
      <c r="B3" s="176"/>
      <c r="C3" s="205" t="s">
        <v>3</v>
      </c>
      <c r="D3" s="206"/>
      <c r="E3" s="207"/>
      <c r="F3" s="179" t="s">
        <v>4</v>
      </c>
      <c r="G3" s="180"/>
      <c r="H3" s="180"/>
      <c r="I3" s="180"/>
      <c r="J3" s="180"/>
      <c r="K3" s="181"/>
      <c r="L3" s="208"/>
      <c r="M3" s="208"/>
      <c r="N3" s="208"/>
      <c r="O3" s="5"/>
      <c r="P3" s="5"/>
      <c r="Q3" s="5"/>
      <c r="R3" s="5"/>
      <c r="S3" s="5"/>
      <c r="T3" s="6"/>
    </row>
    <row r="4" spans="1:22" ht="13.5" customHeight="1">
      <c r="A4" s="175" t="s">
        <v>5</v>
      </c>
      <c r="B4" s="176"/>
      <c r="C4" s="177"/>
      <c r="D4" s="178"/>
      <c r="E4" s="7"/>
      <c r="F4" s="179" t="s">
        <v>6</v>
      </c>
      <c r="G4" s="180"/>
      <c r="H4" s="180"/>
      <c r="I4" s="180"/>
      <c r="J4" s="180"/>
      <c r="K4" s="181"/>
      <c r="L4" s="182">
        <v>-2</v>
      </c>
      <c r="M4" s="183"/>
      <c r="N4" s="183"/>
      <c r="O4" s="183"/>
      <c r="P4" s="183"/>
      <c r="Q4" s="183"/>
      <c r="R4" s="183"/>
      <c r="S4" s="183"/>
      <c r="T4" s="184"/>
    </row>
    <row r="5" spans="1:22" ht="13.5" customHeight="1">
      <c r="A5" s="175" t="s">
        <v>7</v>
      </c>
      <c r="B5" s="176"/>
      <c r="C5" s="185" t="s">
        <v>8</v>
      </c>
      <c r="D5" s="185"/>
      <c r="E5" s="185"/>
      <c r="F5" s="186"/>
      <c r="G5" s="186"/>
      <c r="H5" s="186"/>
      <c r="I5" s="186"/>
      <c r="J5" s="186"/>
      <c r="K5" s="186"/>
      <c r="L5" s="185"/>
      <c r="M5" s="185"/>
      <c r="N5" s="185"/>
      <c r="O5" s="185"/>
      <c r="P5" s="185"/>
      <c r="Q5" s="185"/>
      <c r="R5" s="185"/>
      <c r="S5" s="185"/>
      <c r="T5" s="185"/>
    </row>
    <row r="6" spans="1:22" ht="13.5" customHeight="1">
      <c r="A6" s="187" t="s">
        <v>9</v>
      </c>
      <c r="B6" s="188"/>
      <c r="C6" s="189" t="s">
        <v>10</v>
      </c>
      <c r="D6" s="190"/>
      <c r="E6" s="191"/>
      <c r="F6" s="189" t="s">
        <v>11</v>
      </c>
      <c r="G6" s="190"/>
      <c r="H6" s="190"/>
      <c r="I6" s="190"/>
      <c r="J6" s="190"/>
      <c r="K6" s="192"/>
      <c r="L6" s="190" t="s">
        <v>12</v>
      </c>
      <c r="M6" s="190"/>
      <c r="N6" s="190"/>
      <c r="O6" s="193" t="s">
        <v>13</v>
      </c>
      <c r="P6" s="190"/>
      <c r="Q6" s="190"/>
      <c r="R6" s="190"/>
      <c r="S6" s="190"/>
      <c r="T6" s="194"/>
    </row>
    <row r="7" spans="1:22" ht="13.5" customHeight="1" thickBot="1">
      <c r="A7" s="168">
        <f>COUNTIF(F63:HQ63,"P")</f>
        <v>10</v>
      </c>
      <c r="B7" s="169"/>
      <c r="C7" s="170">
        <f>COUNTIF(F63:HQ63,"F")</f>
        <v>0</v>
      </c>
      <c r="D7" s="171"/>
      <c r="E7" s="169"/>
      <c r="F7" s="170">
        <f>SUM(O7,- A7,- C7)</f>
        <v>5</v>
      </c>
      <c r="G7" s="171"/>
      <c r="H7" s="171"/>
      <c r="I7" s="171"/>
      <c r="J7" s="171"/>
      <c r="K7" s="172"/>
      <c r="L7" s="31">
        <f>COUNTIF(E62:HQ62,"N")</f>
        <v>6</v>
      </c>
      <c r="M7" s="31">
        <f>COUNTIF(E62:HQ62,"A")</f>
        <v>3</v>
      </c>
      <c r="N7" s="31">
        <f>COUNTIF(E62:HQ62,"B")</f>
        <v>1</v>
      </c>
      <c r="O7" s="173">
        <f>COUNTA(E9:HT9)</f>
        <v>15</v>
      </c>
      <c r="P7" s="171"/>
      <c r="Q7" s="171"/>
      <c r="R7" s="171"/>
      <c r="S7" s="171"/>
      <c r="T7" s="174"/>
      <c r="U7" s="8"/>
    </row>
    <row r="8" spans="1:22" ht="10.8" thickBot="1"/>
    <row r="9" spans="1:22" ht="46.5" customHeight="1" thickBot="1">
      <c r="A9" s="154"/>
      <c r="B9" s="155"/>
      <c r="C9" s="155"/>
      <c r="D9" s="155"/>
      <c r="E9" s="43"/>
      <c r="F9" s="52" t="s">
        <v>14</v>
      </c>
      <c r="G9" s="52" t="s">
        <v>15</v>
      </c>
      <c r="H9" s="52" t="s">
        <v>152</v>
      </c>
      <c r="I9" s="52" t="s">
        <v>153</v>
      </c>
      <c r="J9" s="52" t="s">
        <v>154</v>
      </c>
      <c r="K9" s="52" t="s">
        <v>155</v>
      </c>
      <c r="L9" s="52" t="s">
        <v>156</v>
      </c>
      <c r="M9" s="52" t="s">
        <v>157</v>
      </c>
      <c r="N9" s="52" t="s">
        <v>158</v>
      </c>
      <c r="O9" s="52" t="s">
        <v>159</v>
      </c>
      <c r="P9" s="52" t="s">
        <v>160</v>
      </c>
      <c r="Q9" s="52" t="s">
        <v>161</v>
      </c>
      <c r="R9" s="52" t="s">
        <v>162</v>
      </c>
      <c r="S9" s="52" t="s">
        <v>163</v>
      </c>
      <c r="T9" s="52" t="s">
        <v>164</v>
      </c>
      <c r="U9" s="34"/>
      <c r="V9" s="95"/>
    </row>
    <row r="10" spans="1:22" ht="13.5" customHeight="1">
      <c r="A10" s="46" t="s">
        <v>16</v>
      </c>
      <c r="B10" s="44" t="s">
        <v>17</v>
      </c>
      <c r="C10" s="53"/>
      <c r="D10" s="54"/>
      <c r="E10" s="55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"/>
    </row>
    <row r="11" spans="1:22" ht="13.5" customHeight="1">
      <c r="A11" s="47"/>
      <c r="B11" s="45"/>
      <c r="C11" s="11"/>
      <c r="D11" s="30"/>
      <c r="E11" s="56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6"/>
      <c r="V11" s="95"/>
    </row>
    <row r="12" spans="1:22" ht="13.5" customHeight="1">
      <c r="A12" s="47"/>
      <c r="B12" s="45"/>
      <c r="C12" s="11"/>
      <c r="D12" s="30"/>
      <c r="E12" s="56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6"/>
    </row>
    <row r="13" spans="1:22" ht="13.5" customHeight="1">
      <c r="A13" s="47"/>
      <c r="B13" s="45" t="s">
        <v>41</v>
      </c>
      <c r="C13" s="11"/>
      <c r="D13" s="30"/>
      <c r="E13" s="57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36"/>
    </row>
    <row r="14" spans="1:22" ht="15.6" customHeight="1">
      <c r="A14" s="47"/>
      <c r="B14" s="45" t="s">
        <v>127</v>
      </c>
      <c r="C14" s="11"/>
      <c r="D14" s="12"/>
      <c r="E14" s="58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36"/>
    </row>
    <row r="15" spans="1:22" ht="13.5" customHeight="1">
      <c r="A15" s="47"/>
      <c r="B15" s="45"/>
      <c r="C15" s="11"/>
      <c r="D15" s="12" t="s">
        <v>126</v>
      </c>
      <c r="E15" s="58"/>
      <c r="F15" s="13" t="s">
        <v>18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36"/>
    </row>
    <row r="16" spans="1:22" ht="13.5" customHeight="1">
      <c r="A16" s="47"/>
      <c r="B16" s="45"/>
      <c r="C16" s="11"/>
      <c r="D16" s="12">
        <v>1</v>
      </c>
      <c r="E16" s="58"/>
      <c r="F16" s="13"/>
      <c r="G16" s="13" t="s">
        <v>18</v>
      </c>
      <c r="H16" s="13"/>
      <c r="I16" s="13" t="s">
        <v>18</v>
      </c>
      <c r="J16" s="13"/>
      <c r="K16" s="13" t="s">
        <v>18</v>
      </c>
      <c r="L16" s="13"/>
      <c r="M16" s="13"/>
      <c r="N16" s="13"/>
      <c r="O16" s="13"/>
      <c r="P16" s="13"/>
      <c r="Q16" s="13"/>
      <c r="R16" s="13"/>
      <c r="S16" s="13"/>
      <c r="T16" s="36"/>
    </row>
    <row r="17" spans="1:21" ht="13.5" customHeight="1">
      <c r="A17" s="47"/>
      <c r="B17" s="45"/>
      <c r="C17" s="11"/>
      <c r="D17" s="12">
        <v>0</v>
      </c>
      <c r="E17" s="58"/>
      <c r="F17" s="13"/>
      <c r="G17" s="13"/>
      <c r="H17" s="13" t="s">
        <v>18</v>
      </c>
      <c r="I17" s="13"/>
      <c r="J17" s="13"/>
      <c r="K17" s="13"/>
      <c r="L17" s="13"/>
      <c r="M17" s="13" t="s">
        <v>18</v>
      </c>
      <c r="N17" s="13"/>
      <c r="O17" s="13"/>
      <c r="P17" s="13"/>
      <c r="Q17" s="13"/>
      <c r="R17" s="13"/>
      <c r="S17" s="13"/>
      <c r="T17" s="36"/>
    </row>
    <row r="18" spans="1:21" ht="13.5" customHeight="1">
      <c r="A18" s="47"/>
      <c r="B18" s="45"/>
      <c r="C18" s="11"/>
      <c r="D18" s="12">
        <v>-999999999</v>
      </c>
      <c r="E18" s="58"/>
      <c r="F18" s="13"/>
      <c r="G18" s="13"/>
      <c r="H18" s="13"/>
      <c r="I18" s="13"/>
      <c r="J18" s="13"/>
      <c r="K18" s="13"/>
      <c r="L18" s="13" t="s">
        <v>18</v>
      </c>
      <c r="M18" s="13"/>
      <c r="N18" s="13"/>
      <c r="O18" s="13"/>
      <c r="P18" s="13"/>
      <c r="Q18" s="13"/>
      <c r="R18" s="13"/>
      <c r="S18" s="13"/>
      <c r="T18" s="36"/>
    </row>
    <row r="19" spans="1:21" ht="13.5" customHeight="1">
      <c r="A19" s="47"/>
      <c r="B19" s="45"/>
      <c r="C19" s="11"/>
      <c r="D19" s="12">
        <v>1.23</v>
      </c>
      <c r="E19" s="58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36"/>
    </row>
    <row r="20" spans="1:21" ht="13.5" customHeight="1">
      <c r="A20" s="47"/>
      <c r="B20" s="45"/>
      <c r="C20" s="11"/>
      <c r="D20" s="12" t="s">
        <v>148</v>
      </c>
      <c r="E20" s="58"/>
      <c r="F20" s="13"/>
      <c r="G20" s="13"/>
      <c r="H20" s="13"/>
      <c r="I20" s="13"/>
      <c r="J20" s="13"/>
      <c r="K20" s="13"/>
      <c r="L20" s="13"/>
      <c r="M20" s="13"/>
      <c r="N20" s="13" t="s">
        <v>18</v>
      </c>
      <c r="O20" s="13"/>
      <c r="P20" s="13"/>
      <c r="Q20" s="13"/>
      <c r="R20" s="13"/>
      <c r="S20" s="13"/>
      <c r="T20" s="36"/>
    </row>
    <row r="21" spans="1:21" ht="13.5" customHeight="1">
      <c r="A21" s="47"/>
      <c r="B21" s="45"/>
      <c r="C21" s="11"/>
      <c r="D21" s="12" t="s">
        <v>165</v>
      </c>
      <c r="E21" s="58"/>
      <c r="F21" s="13"/>
      <c r="G21" s="13"/>
      <c r="H21" s="13"/>
      <c r="I21" s="13"/>
      <c r="J21" s="13"/>
      <c r="K21" s="13"/>
      <c r="L21" s="13"/>
      <c r="M21" s="13"/>
      <c r="N21" s="13"/>
      <c r="O21" s="13" t="s">
        <v>18</v>
      </c>
      <c r="P21" s="13"/>
      <c r="Q21" s="13"/>
      <c r="R21" s="13"/>
      <c r="S21" s="13"/>
      <c r="T21" s="36"/>
    </row>
    <row r="22" spans="1:21" ht="13.5" customHeight="1">
      <c r="A22" s="47"/>
      <c r="B22" s="45"/>
      <c r="C22" s="11"/>
      <c r="D22" s="12" t="s">
        <v>130</v>
      </c>
      <c r="E22" s="58"/>
      <c r="F22" s="13"/>
      <c r="G22" s="13"/>
      <c r="H22" s="13"/>
      <c r="I22" s="13"/>
      <c r="J22" s="13" t="s">
        <v>18</v>
      </c>
      <c r="K22" s="13"/>
      <c r="L22" s="13"/>
      <c r="M22" s="13"/>
      <c r="N22" s="13"/>
      <c r="O22" s="13"/>
      <c r="P22" s="13"/>
      <c r="Q22" s="13"/>
      <c r="R22" s="13"/>
      <c r="S22" s="13"/>
      <c r="T22" s="36"/>
      <c r="U22" s="14"/>
    </row>
    <row r="23" spans="1:21" ht="13.5" customHeight="1">
      <c r="A23" s="47"/>
      <c r="B23" s="45" t="s">
        <v>128</v>
      </c>
      <c r="C23" s="11"/>
      <c r="D23" s="12"/>
      <c r="E23" s="58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36"/>
      <c r="U23" s="14"/>
    </row>
    <row r="24" spans="1:21" ht="13.5" customHeight="1">
      <c r="A24" s="47"/>
      <c r="B24" s="45"/>
      <c r="C24" s="11"/>
      <c r="D24" s="12" t="s">
        <v>126</v>
      </c>
      <c r="E24" s="12" t="s">
        <v>126</v>
      </c>
      <c r="F24" s="13" t="s">
        <v>18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36"/>
    </row>
    <row r="25" spans="1:21" ht="13.5" customHeight="1">
      <c r="A25" s="47"/>
      <c r="B25" s="45"/>
      <c r="C25" s="11"/>
      <c r="D25" s="12">
        <v>1</v>
      </c>
      <c r="E25" s="12">
        <v>1</v>
      </c>
      <c r="F25" s="13"/>
      <c r="G25" s="13" t="s">
        <v>18</v>
      </c>
      <c r="H25" s="13" t="s">
        <v>18</v>
      </c>
      <c r="I25" s="13"/>
      <c r="J25" s="13"/>
      <c r="K25" s="13" t="s">
        <v>18</v>
      </c>
      <c r="L25" s="13"/>
      <c r="M25" s="13" t="s">
        <v>18</v>
      </c>
      <c r="N25" s="13"/>
      <c r="O25" s="13"/>
      <c r="P25" s="13"/>
      <c r="Q25" s="13"/>
      <c r="R25" s="13"/>
      <c r="S25" s="13"/>
      <c r="T25" s="36"/>
    </row>
    <row r="26" spans="1:21" ht="13.5" customHeight="1">
      <c r="A26" s="47"/>
      <c r="B26" s="45"/>
      <c r="C26" s="11"/>
      <c r="D26" s="12">
        <v>0</v>
      </c>
      <c r="E26" s="12">
        <v>0</v>
      </c>
      <c r="F26" s="13"/>
      <c r="G26" s="13"/>
      <c r="H26" s="13"/>
      <c r="I26" s="13" t="s">
        <v>18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36"/>
    </row>
    <row r="27" spans="1:21" ht="13.5" customHeight="1">
      <c r="A27" s="47"/>
      <c r="B27" s="45"/>
      <c r="C27" s="11"/>
      <c r="D27" s="12">
        <v>-999999999</v>
      </c>
      <c r="E27" s="12">
        <v>-999999999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36"/>
    </row>
    <row r="28" spans="1:21" ht="13.5" customHeight="1">
      <c r="A28" s="47"/>
      <c r="B28" s="45"/>
      <c r="C28" s="11"/>
      <c r="D28" s="12">
        <v>1.23</v>
      </c>
      <c r="E28" s="12">
        <v>1.23</v>
      </c>
      <c r="F28" s="13"/>
      <c r="G28" s="13"/>
      <c r="H28" s="13"/>
      <c r="I28" s="13"/>
      <c r="J28" s="13"/>
      <c r="K28" s="13"/>
      <c r="L28" s="13" t="s">
        <v>18</v>
      </c>
      <c r="M28" s="13"/>
      <c r="N28" s="13"/>
      <c r="O28" s="13"/>
      <c r="P28" s="13"/>
      <c r="Q28" s="13"/>
      <c r="R28" s="13"/>
      <c r="S28" s="13"/>
      <c r="T28" s="36"/>
    </row>
    <row r="29" spans="1:21" ht="13.5" customHeight="1">
      <c r="A29" s="47"/>
      <c r="B29" s="45"/>
      <c r="C29" s="11"/>
      <c r="D29" s="12" t="s">
        <v>148</v>
      </c>
      <c r="E29" s="140"/>
      <c r="F29" s="13"/>
      <c r="G29" s="13"/>
      <c r="H29" s="13"/>
      <c r="I29" s="13"/>
      <c r="J29" s="13"/>
      <c r="K29" s="13"/>
      <c r="L29" s="13"/>
      <c r="M29" s="13"/>
      <c r="N29" s="13" t="s">
        <v>18</v>
      </c>
      <c r="O29" s="13"/>
      <c r="P29" s="13"/>
      <c r="Q29" s="13"/>
      <c r="R29" s="13"/>
      <c r="S29" s="13"/>
      <c r="T29" s="36"/>
    </row>
    <row r="30" spans="1:21" ht="13.5" customHeight="1">
      <c r="A30" s="47"/>
      <c r="B30" s="45"/>
      <c r="C30" s="11"/>
      <c r="D30" s="12" t="s">
        <v>165</v>
      </c>
      <c r="E30" s="140"/>
      <c r="F30" s="13"/>
      <c r="G30" s="13"/>
      <c r="H30" s="13"/>
      <c r="I30" s="13"/>
      <c r="J30" s="13"/>
      <c r="K30" s="13"/>
      <c r="L30" s="13"/>
      <c r="M30" s="13"/>
      <c r="N30" s="13"/>
      <c r="O30" s="13" t="s">
        <v>18</v>
      </c>
      <c r="P30" s="13"/>
      <c r="Q30" s="13"/>
      <c r="R30" s="13"/>
      <c r="S30" s="13"/>
      <c r="T30" s="36"/>
    </row>
    <row r="31" spans="1:21" ht="13.5" customHeight="1">
      <c r="A31" s="47"/>
      <c r="B31" s="45"/>
      <c r="C31" s="11"/>
      <c r="D31" s="134" t="s">
        <v>130</v>
      </c>
      <c r="E31" s="135"/>
      <c r="F31" s="13"/>
      <c r="G31" s="13"/>
      <c r="H31" s="13"/>
      <c r="I31" s="13"/>
      <c r="J31" s="13" t="s">
        <v>18</v>
      </c>
      <c r="K31" s="13"/>
      <c r="L31" s="13"/>
      <c r="M31" s="13"/>
      <c r="N31" s="13"/>
      <c r="O31" s="13"/>
      <c r="P31" s="13"/>
      <c r="Q31" s="13"/>
      <c r="R31" s="13"/>
      <c r="S31" s="13"/>
      <c r="T31" s="36"/>
    </row>
    <row r="32" spans="1:21" ht="13.5" customHeight="1">
      <c r="A32" s="47"/>
      <c r="B32" s="45" t="s">
        <v>129</v>
      </c>
      <c r="C32" s="11"/>
      <c r="D32" s="12"/>
      <c r="E32" s="58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36"/>
    </row>
    <row r="33" spans="1:20" ht="13.5" customHeight="1">
      <c r="A33" s="47"/>
      <c r="B33" s="45"/>
      <c r="C33" s="11"/>
      <c r="D33" s="164" t="s">
        <v>131</v>
      </c>
      <c r="E33" s="165"/>
      <c r="F33" s="23"/>
      <c r="G33" s="13" t="s">
        <v>18</v>
      </c>
      <c r="H33" s="13"/>
      <c r="I33" s="13"/>
      <c r="J33" s="13"/>
      <c r="K33" s="13"/>
      <c r="L33" s="13" t="s">
        <v>18</v>
      </c>
      <c r="M33" s="13"/>
      <c r="N33" s="13"/>
      <c r="O33" s="13"/>
      <c r="P33" s="13"/>
      <c r="Q33" s="13"/>
      <c r="R33" s="13"/>
      <c r="S33" s="13"/>
      <c r="T33" s="36"/>
    </row>
    <row r="34" spans="1:20" ht="13.5" customHeight="1">
      <c r="A34" s="47"/>
      <c r="B34" s="45"/>
      <c r="C34" s="11"/>
      <c r="D34" s="166" t="s">
        <v>132</v>
      </c>
      <c r="E34" s="167"/>
      <c r="F34" s="13"/>
      <c r="G34" s="13"/>
      <c r="H34" s="13" t="s">
        <v>18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36"/>
    </row>
    <row r="35" spans="1:20" ht="13.5" customHeight="1">
      <c r="A35" s="47"/>
      <c r="B35" s="45"/>
      <c r="C35" s="11"/>
      <c r="D35" s="136" t="s">
        <v>133</v>
      </c>
      <c r="E35" s="58"/>
      <c r="F35" s="13"/>
      <c r="G35" s="13"/>
      <c r="H35" s="13"/>
      <c r="I35" s="13"/>
      <c r="J35" s="13"/>
      <c r="K35" s="13" t="s">
        <v>18</v>
      </c>
      <c r="L35" s="13"/>
      <c r="M35" s="13"/>
      <c r="N35" s="13"/>
      <c r="O35" s="13" t="s">
        <v>18</v>
      </c>
      <c r="P35" s="13"/>
      <c r="Q35" s="13"/>
      <c r="R35" s="13"/>
      <c r="S35" s="13"/>
      <c r="T35" s="36"/>
    </row>
    <row r="36" spans="1:20" ht="13.5" customHeight="1">
      <c r="A36" s="47"/>
      <c r="B36" s="45"/>
      <c r="C36" s="11"/>
      <c r="D36" s="12" t="s">
        <v>134</v>
      </c>
      <c r="E36" s="58"/>
      <c r="F36" s="13"/>
      <c r="G36" s="13"/>
      <c r="H36" s="13"/>
      <c r="I36" s="13" t="s">
        <v>18</v>
      </c>
      <c r="J36" s="13"/>
      <c r="K36" s="13"/>
      <c r="L36" s="13"/>
      <c r="M36" s="13" t="s">
        <v>18</v>
      </c>
      <c r="N36" s="13"/>
      <c r="O36" s="13"/>
      <c r="P36" s="13"/>
      <c r="Q36" s="13"/>
      <c r="R36" s="13"/>
      <c r="S36" s="13"/>
      <c r="T36" s="36"/>
    </row>
    <row r="37" spans="1:20" ht="13.5" customHeight="1">
      <c r="A37" s="47"/>
      <c r="B37" s="45"/>
      <c r="C37" s="11"/>
      <c r="D37" s="12" t="s">
        <v>135</v>
      </c>
      <c r="E37" s="58"/>
      <c r="F37" s="13" t="s">
        <v>18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36"/>
    </row>
    <row r="38" spans="1:20" ht="13.5" customHeight="1">
      <c r="A38" s="47"/>
      <c r="B38" s="45"/>
      <c r="C38" s="11"/>
      <c r="D38" s="12" t="s">
        <v>130</v>
      </c>
      <c r="E38" s="58"/>
      <c r="F38" s="13"/>
      <c r="G38" s="13"/>
      <c r="H38" s="13"/>
      <c r="I38" s="13"/>
      <c r="J38" s="13" t="s">
        <v>18</v>
      </c>
      <c r="K38" s="13"/>
      <c r="L38" s="13"/>
      <c r="M38" s="13"/>
      <c r="N38" s="13"/>
      <c r="O38" s="13"/>
      <c r="P38" s="13"/>
      <c r="Q38" s="13"/>
      <c r="R38" s="13"/>
      <c r="S38" s="13"/>
      <c r="T38" s="36"/>
    </row>
    <row r="39" spans="1:20" ht="13.5" customHeight="1">
      <c r="A39" s="47"/>
      <c r="B39" s="59"/>
      <c r="C39" s="11"/>
      <c r="D39" s="12"/>
      <c r="E39" s="58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36"/>
    </row>
    <row r="40" spans="1:20" ht="13.5" customHeight="1" thickBot="1">
      <c r="A40" s="50"/>
      <c r="B40" s="60"/>
      <c r="C40" s="61"/>
      <c r="D40" s="62"/>
      <c r="E40" s="58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37"/>
    </row>
    <row r="41" spans="1:20" ht="13.5" customHeight="1">
      <c r="A41" s="51" t="s">
        <v>19</v>
      </c>
      <c r="B41" s="66" t="s">
        <v>20</v>
      </c>
      <c r="C41" s="67"/>
      <c r="D41" s="68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1"/>
    </row>
    <row r="42" spans="1:20" ht="13.5" customHeight="1">
      <c r="A42" s="48"/>
      <c r="B42" s="72"/>
      <c r="C42" s="15"/>
      <c r="D42" s="16">
        <v>0</v>
      </c>
      <c r="E42" s="17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36"/>
    </row>
    <row r="43" spans="1:20" ht="13.5" customHeight="1">
      <c r="A43" s="48"/>
      <c r="B43" s="72"/>
      <c r="C43" s="18"/>
      <c r="D43" s="16">
        <v>1</v>
      </c>
      <c r="E43" s="19"/>
      <c r="F43" s="13"/>
      <c r="G43" s="13"/>
      <c r="H43" s="13"/>
      <c r="I43" s="13"/>
      <c r="J43" s="13"/>
      <c r="K43" s="13" t="s">
        <v>18</v>
      </c>
      <c r="L43" s="13"/>
      <c r="M43" s="13"/>
      <c r="N43" s="13"/>
      <c r="O43" s="13"/>
      <c r="P43" s="13"/>
      <c r="Q43" s="13"/>
      <c r="R43" s="13"/>
      <c r="S43" s="13"/>
      <c r="T43" s="36"/>
    </row>
    <row r="44" spans="1:20" ht="13.5" customHeight="1">
      <c r="A44" s="48"/>
      <c r="B44" s="72"/>
      <c r="C44" s="18"/>
      <c r="D44" s="16">
        <v>-1</v>
      </c>
      <c r="E44" s="19"/>
      <c r="F44" s="13"/>
      <c r="G44" s="13"/>
      <c r="H44" s="13" t="s">
        <v>18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36"/>
    </row>
    <row r="45" spans="1:20" ht="13.5" customHeight="1">
      <c r="A45" s="48"/>
      <c r="B45" s="72"/>
      <c r="C45" s="18"/>
      <c r="D45" s="16">
        <v>2</v>
      </c>
      <c r="E45" s="19"/>
      <c r="F45" s="13"/>
      <c r="G45" s="13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36"/>
    </row>
    <row r="46" spans="1:20" ht="13.5" customHeight="1">
      <c r="A46" s="48"/>
      <c r="B46" s="72" t="s">
        <v>21</v>
      </c>
      <c r="C46" s="18"/>
      <c r="D46" s="16"/>
      <c r="E46" s="19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36"/>
    </row>
    <row r="47" spans="1:20" ht="13.5" customHeight="1">
      <c r="A47" s="48"/>
      <c r="B47" s="72"/>
      <c r="C47" s="18"/>
      <c r="D47" s="16" t="s">
        <v>141</v>
      </c>
      <c r="E47" s="19"/>
      <c r="F47" s="13"/>
      <c r="G47" s="13"/>
      <c r="H47" s="13"/>
      <c r="I47" s="13" t="s">
        <v>18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36"/>
    </row>
    <row r="48" spans="1:20" ht="13.5" customHeight="1">
      <c r="A48" s="48"/>
      <c r="B48" s="72"/>
      <c r="C48" s="18"/>
      <c r="D48" s="16" t="s">
        <v>142</v>
      </c>
      <c r="E48" s="19"/>
      <c r="F48" s="13" t="s">
        <v>18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36"/>
    </row>
    <row r="49" spans="1:20" ht="13.5" customHeight="1">
      <c r="A49" s="48"/>
      <c r="B49" s="72"/>
      <c r="C49" s="18"/>
      <c r="D49" s="16" t="s">
        <v>143</v>
      </c>
      <c r="E49" s="19"/>
      <c r="F49" s="13" t="s">
        <v>18</v>
      </c>
      <c r="G49" s="13"/>
      <c r="H49" s="13"/>
      <c r="I49" s="13"/>
      <c r="J49" s="13"/>
      <c r="K49" s="13"/>
      <c r="L49" s="13" t="s">
        <v>18</v>
      </c>
      <c r="M49" s="13"/>
      <c r="N49" s="13"/>
      <c r="O49" s="13"/>
      <c r="P49" s="13"/>
      <c r="Q49" s="13"/>
      <c r="R49" s="13"/>
      <c r="S49" s="13"/>
      <c r="T49" s="36"/>
    </row>
    <row r="50" spans="1:20" ht="13.5" customHeight="1">
      <c r="A50" s="48"/>
      <c r="B50" s="72"/>
      <c r="C50" s="18"/>
      <c r="D50" s="16" t="s">
        <v>144</v>
      </c>
      <c r="E50" s="19"/>
      <c r="F50" s="13"/>
      <c r="G50" s="13"/>
      <c r="H50" s="13"/>
      <c r="I50" s="13"/>
      <c r="J50" s="13"/>
      <c r="K50" s="13"/>
      <c r="L50" s="13" t="s">
        <v>18</v>
      </c>
      <c r="M50" s="13"/>
      <c r="N50" s="13"/>
      <c r="O50" s="13"/>
      <c r="P50" s="13"/>
      <c r="Q50" s="13"/>
      <c r="R50" s="13"/>
      <c r="S50" s="13"/>
      <c r="T50" s="36"/>
    </row>
    <row r="51" spans="1:20" ht="13.5" customHeight="1">
      <c r="A51" s="48"/>
      <c r="B51" s="72"/>
      <c r="C51" s="18"/>
      <c r="D51" s="16" t="s">
        <v>145</v>
      </c>
      <c r="E51" s="19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36"/>
    </row>
    <row r="52" spans="1:20" ht="13.5" customHeight="1">
      <c r="A52" s="48"/>
      <c r="B52" s="72"/>
      <c r="C52" s="18"/>
      <c r="D52" s="141" t="s">
        <v>149</v>
      </c>
      <c r="E52" s="19"/>
      <c r="F52" s="13"/>
      <c r="G52" s="13"/>
      <c r="H52" s="13"/>
      <c r="I52" s="13"/>
      <c r="J52" s="13"/>
      <c r="K52" s="13"/>
      <c r="L52" s="13"/>
      <c r="M52" s="13"/>
      <c r="N52" s="13" t="s">
        <v>18</v>
      </c>
      <c r="O52" s="13" t="s">
        <v>18</v>
      </c>
      <c r="P52" s="13"/>
      <c r="Q52" s="13"/>
      <c r="R52" s="13"/>
      <c r="S52" s="13"/>
      <c r="T52" s="36"/>
    </row>
    <row r="53" spans="1:20" ht="13.5" customHeight="1">
      <c r="A53" s="48"/>
      <c r="B53" s="72" t="s">
        <v>22</v>
      </c>
      <c r="C53" s="18"/>
      <c r="D53" s="16"/>
      <c r="E53" s="19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36"/>
    </row>
    <row r="54" spans="1:20" ht="13.5" customHeight="1">
      <c r="A54" s="48"/>
      <c r="B54" s="72"/>
      <c r="C54" s="18"/>
      <c r="D54" s="16" t="s">
        <v>136</v>
      </c>
      <c r="E54" s="19"/>
      <c r="F54" s="13"/>
      <c r="G54" s="13"/>
      <c r="H54" s="13"/>
      <c r="I54" s="13" t="s">
        <v>18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36"/>
    </row>
    <row r="55" spans="1:20" ht="13.5" customHeight="1">
      <c r="A55" s="48"/>
      <c r="B55" s="137"/>
      <c r="C55" s="138"/>
      <c r="D55" s="16" t="s">
        <v>140</v>
      </c>
      <c r="E55" s="139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37"/>
    </row>
    <row r="56" spans="1:20" ht="13.5" customHeight="1">
      <c r="A56" s="48"/>
      <c r="B56" s="137"/>
      <c r="C56" s="138"/>
      <c r="D56" s="16" t="s">
        <v>139</v>
      </c>
      <c r="E56" s="139"/>
      <c r="F56" s="20"/>
      <c r="G56" s="20"/>
      <c r="H56" s="20"/>
      <c r="I56" s="20"/>
      <c r="J56" s="20" t="s">
        <v>18</v>
      </c>
      <c r="K56" s="20"/>
      <c r="L56" s="20"/>
      <c r="M56" s="20"/>
      <c r="N56" s="20"/>
      <c r="O56" s="20"/>
      <c r="P56" s="20"/>
      <c r="Q56" s="20"/>
      <c r="R56" s="20"/>
      <c r="S56" s="20"/>
      <c r="T56" s="37"/>
    </row>
    <row r="57" spans="1:20" ht="13.5" customHeight="1">
      <c r="A57" s="48"/>
      <c r="B57" s="137"/>
      <c r="C57" s="138"/>
      <c r="D57" s="16" t="s">
        <v>137</v>
      </c>
      <c r="E57" s="139"/>
      <c r="F57" s="20"/>
      <c r="G57" s="20" t="s">
        <v>18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37"/>
    </row>
    <row r="58" spans="1:20" ht="13.5" customHeight="1">
      <c r="A58" s="48"/>
      <c r="B58" s="137"/>
      <c r="C58" s="138"/>
      <c r="D58" s="16" t="s">
        <v>147</v>
      </c>
      <c r="E58" s="139"/>
      <c r="F58" s="20"/>
      <c r="G58" s="20"/>
      <c r="H58" s="20"/>
      <c r="I58" s="20"/>
      <c r="J58" s="20"/>
      <c r="K58" s="20"/>
      <c r="L58" s="20"/>
      <c r="M58" s="20" t="s">
        <v>18</v>
      </c>
      <c r="N58" s="20"/>
      <c r="O58" s="20"/>
      <c r="P58" s="20"/>
      <c r="Q58" s="20"/>
      <c r="R58" s="20"/>
      <c r="S58" s="20"/>
      <c r="T58" s="37"/>
    </row>
    <row r="59" spans="1:20" ht="13.5" customHeight="1">
      <c r="A59" s="48"/>
      <c r="B59" s="137"/>
      <c r="C59" s="138"/>
      <c r="D59" s="16" t="s">
        <v>138</v>
      </c>
      <c r="E59" s="139"/>
      <c r="F59" s="20"/>
      <c r="G59" s="20"/>
      <c r="H59" s="20"/>
      <c r="I59" s="20"/>
      <c r="J59" s="20"/>
      <c r="K59" s="20" t="s">
        <v>18</v>
      </c>
      <c r="L59" s="20"/>
      <c r="M59" s="20"/>
      <c r="N59" s="20"/>
      <c r="O59" s="20"/>
      <c r="P59" s="20"/>
      <c r="Q59" s="20"/>
      <c r="R59" s="20"/>
      <c r="S59" s="20"/>
      <c r="T59" s="37"/>
    </row>
    <row r="60" spans="1:20" ht="13.5" customHeight="1">
      <c r="A60" s="48"/>
      <c r="B60" s="137"/>
      <c r="C60" s="138"/>
      <c r="D60" s="16" t="s">
        <v>146</v>
      </c>
      <c r="E60" s="139"/>
      <c r="F60" s="20"/>
      <c r="G60" s="20"/>
      <c r="H60" s="20" t="s">
        <v>18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37"/>
    </row>
    <row r="61" spans="1:20" ht="13.5" customHeight="1" thickBot="1">
      <c r="A61" s="49"/>
      <c r="B61" s="73"/>
      <c r="C61" s="74"/>
      <c r="D61" s="75"/>
      <c r="E61" s="76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8"/>
    </row>
    <row r="62" spans="1:20" ht="13.5" customHeight="1">
      <c r="A62" s="48" t="s">
        <v>23</v>
      </c>
      <c r="B62" s="156" t="s">
        <v>24</v>
      </c>
      <c r="C62" s="157"/>
      <c r="D62" s="157"/>
      <c r="E62" s="63"/>
      <c r="F62" s="64" t="s">
        <v>25</v>
      </c>
      <c r="G62" s="64" t="s">
        <v>26</v>
      </c>
      <c r="H62" s="64" t="s">
        <v>26</v>
      </c>
      <c r="I62" s="64" t="s">
        <v>26</v>
      </c>
      <c r="J62" s="64" t="s">
        <v>25</v>
      </c>
      <c r="K62" s="64" t="s">
        <v>26</v>
      </c>
      <c r="L62" s="64" t="s">
        <v>25</v>
      </c>
      <c r="M62" s="64" t="s">
        <v>26</v>
      </c>
      <c r="N62" s="64" t="s">
        <v>150</v>
      </c>
      <c r="O62" s="64" t="s">
        <v>26</v>
      </c>
      <c r="P62" s="64"/>
      <c r="Q62" s="64"/>
      <c r="R62" s="64"/>
      <c r="S62" s="64"/>
      <c r="T62" s="65"/>
    </row>
    <row r="63" spans="1:20" ht="13.5" customHeight="1">
      <c r="A63" s="48"/>
      <c r="B63" s="158" t="s">
        <v>27</v>
      </c>
      <c r="C63" s="159"/>
      <c r="D63" s="159"/>
      <c r="E63" s="21"/>
      <c r="F63" s="22" t="s">
        <v>151</v>
      </c>
      <c r="G63" s="22" t="s">
        <v>151</v>
      </c>
      <c r="H63" s="22" t="s">
        <v>151</v>
      </c>
      <c r="I63" s="22" t="s">
        <v>151</v>
      </c>
      <c r="J63" s="22" t="s">
        <v>151</v>
      </c>
      <c r="K63" s="22" t="s">
        <v>151</v>
      </c>
      <c r="L63" s="22" t="s">
        <v>151</v>
      </c>
      <c r="M63" s="22" t="s">
        <v>151</v>
      </c>
      <c r="N63" s="22" t="s">
        <v>151</v>
      </c>
      <c r="O63" s="22" t="s">
        <v>151</v>
      </c>
      <c r="P63" s="22"/>
      <c r="Q63" s="22"/>
      <c r="R63" s="22"/>
      <c r="S63" s="22"/>
      <c r="T63" s="38"/>
    </row>
    <row r="64" spans="1:20" ht="13.5" customHeight="1">
      <c r="A64" s="48"/>
      <c r="B64" s="160" t="s">
        <v>28</v>
      </c>
      <c r="C64" s="161"/>
      <c r="D64" s="161"/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39"/>
    </row>
    <row r="65" spans="1:20" ht="10.8" thickBot="1">
      <c r="A65" s="49"/>
      <c r="B65" s="162" t="s">
        <v>29</v>
      </c>
      <c r="C65" s="163"/>
      <c r="D65" s="163"/>
      <c r="E65" s="40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2"/>
    </row>
    <row r="66" spans="1:20">
      <c r="A66" s="25"/>
    </row>
    <row r="69" spans="1:20">
      <c r="A69" s="108" t="s">
        <v>65</v>
      </c>
      <c r="B69" s="109" t="s">
        <v>64</v>
      </c>
    </row>
    <row r="70" spans="1:20">
      <c r="B70" s="32" t="s">
        <v>42</v>
      </c>
      <c r="C70" s="33"/>
    </row>
  </sheetData>
  <mergeCells count="30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9:D9"/>
    <mergeCell ref="B62:D62"/>
    <mergeCell ref="B63:D63"/>
    <mergeCell ref="B64:D64"/>
    <mergeCell ref="B65:D65"/>
    <mergeCell ref="D33:E33"/>
    <mergeCell ref="D34:E34"/>
  </mergeCells>
  <dataValidations count="3">
    <dataValidation type="list" allowBlank="1" showInputMessage="1" showErrorMessage="1" sqref="JB10:JP61 SX10:TL61 ACT10:ADH61 AMP10:AND61 AWL10:AWZ61 BGH10:BGV61 BQD10:BQR61 BZZ10:CAN61 CJV10:CKJ61 CTR10:CUF61 DDN10:DEB61 DNJ10:DNX61 DXF10:DXT61 EHB10:EHP61 EQX10:ERL61 FAT10:FBH61 FKP10:FLD61 FUL10:FUZ61 GEH10:GEV61 GOD10:GOR61 GXZ10:GYN61 HHV10:HIJ61 HRR10:HSF61 IBN10:ICB61 ILJ10:ILX61 IVF10:IVT61 JFB10:JFP61 JOX10:JPL61 JYT10:JZH61 KIP10:KJD61 KSL10:KSZ61 LCH10:LCV61 LMD10:LMR61 LVZ10:LWN61 MFV10:MGJ61 MPR10:MQF61 MZN10:NAB61 NJJ10:NJX61 NTF10:NTT61 ODB10:ODP61 OMX10:ONL61 OWT10:OXH61 PGP10:PHD61 PQL10:PQZ61 QAH10:QAV61 QKD10:QKR61 QTZ10:QUN61 RDV10:REJ61 RNR10:ROF61 RXN10:RYB61 SHJ10:SHX61 SRF10:SRT61 TBB10:TBP61 TKX10:TLL61 TUT10:TVH61 UEP10:UFD61 UOL10:UOZ61 UYH10:UYV61 VID10:VIR61 VRZ10:VSN61 WBV10:WCJ61 WLR10:WMF61 WVN10:WWB61 F65569:T65597 JB65569:JP65597 SX65569:TL65597 ACT65569:ADH65597 AMP65569:AND65597 AWL65569:AWZ65597 BGH65569:BGV65597 BQD65569:BQR65597 BZZ65569:CAN65597 CJV65569:CKJ65597 CTR65569:CUF65597 DDN65569:DEB65597 DNJ65569:DNX65597 DXF65569:DXT65597 EHB65569:EHP65597 EQX65569:ERL65597 FAT65569:FBH65597 FKP65569:FLD65597 FUL65569:FUZ65597 GEH65569:GEV65597 GOD65569:GOR65597 GXZ65569:GYN65597 HHV65569:HIJ65597 HRR65569:HSF65597 IBN65569:ICB65597 ILJ65569:ILX65597 IVF65569:IVT65597 JFB65569:JFP65597 JOX65569:JPL65597 JYT65569:JZH65597 KIP65569:KJD65597 KSL65569:KSZ65597 LCH65569:LCV65597 LMD65569:LMR65597 LVZ65569:LWN65597 MFV65569:MGJ65597 MPR65569:MQF65597 MZN65569:NAB65597 NJJ65569:NJX65597 NTF65569:NTT65597 ODB65569:ODP65597 OMX65569:ONL65597 OWT65569:OXH65597 PGP65569:PHD65597 PQL65569:PQZ65597 QAH65569:QAV65597 QKD65569:QKR65597 QTZ65569:QUN65597 RDV65569:REJ65597 RNR65569:ROF65597 RXN65569:RYB65597 SHJ65569:SHX65597 SRF65569:SRT65597 TBB65569:TBP65597 TKX65569:TLL65597 TUT65569:TVH65597 UEP65569:UFD65597 UOL65569:UOZ65597 UYH65569:UYV65597 VID65569:VIR65597 VRZ65569:VSN65597 WBV65569:WCJ65597 WLR65569:WMF65597 WVN65569:WWB65597 F131105:T131133 JB131105:JP131133 SX131105:TL131133 ACT131105:ADH131133 AMP131105:AND131133 AWL131105:AWZ131133 BGH131105:BGV131133 BQD131105:BQR131133 BZZ131105:CAN131133 CJV131105:CKJ131133 CTR131105:CUF131133 DDN131105:DEB131133 DNJ131105:DNX131133 DXF131105:DXT131133 EHB131105:EHP131133 EQX131105:ERL131133 FAT131105:FBH131133 FKP131105:FLD131133 FUL131105:FUZ131133 GEH131105:GEV131133 GOD131105:GOR131133 GXZ131105:GYN131133 HHV131105:HIJ131133 HRR131105:HSF131133 IBN131105:ICB131133 ILJ131105:ILX131133 IVF131105:IVT131133 JFB131105:JFP131133 JOX131105:JPL131133 JYT131105:JZH131133 KIP131105:KJD131133 KSL131105:KSZ131133 LCH131105:LCV131133 LMD131105:LMR131133 LVZ131105:LWN131133 MFV131105:MGJ131133 MPR131105:MQF131133 MZN131105:NAB131133 NJJ131105:NJX131133 NTF131105:NTT131133 ODB131105:ODP131133 OMX131105:ONL131133 OWT131105:OXH131133 PGP131105:PHD131133 PQL131105:PQZ131133 QAH131105:QAV131133 QKD131105:QKR131133 QTZ131105:QUN131133 RDV131105:REJ131133 RNR131105:ROF131133 RXN131105:RYB131133 SHJ131105:SHX131133 SRF131105:SRT131133 TBB131105:TBP131133 TKX131105:TLL131133 TUT131105:TVH131133 UEP131105:UFD131133 UOL131105:UOZ131133 UYH131105:UYV131133 VID131105:VIR131133 VRZ131105:VSN131133 WBV131105:WCJ131133 WLR131105:WMF131133 WVN131105:WWB131133 F196641:T196669 JB196641:JP196669 SX196641:TL196669 ACT196641:ADH196669 AMP196641:AND196669 AWL196641:AWZ196669 BGH196641:BGV196669 BQD196641:BQR196669 BZZ196641:CAN196669 CJV196641:CKJ196669 CTR196641:CUF196669 DDN196641:DEB196669 DNJ196641:DNX196669 DXF196641:DXT196669 EHB196641:EHP196669 EQX196641:ERL196669 FAT196641:FBH196669 FKP196641:FLD196669 FUL196641:FUZ196669 GEH196641:GEV196669 GOD196641:GOR196669 GXZ196641:GYN196669 HHV196641:HIJ196669 HRR196641:HSF196669 IBN196641:ICB196669 ILJ196641:ILX196669 IVF196641:IVT196669 JFB196641:JFP196669 JOX196641:JPL196669 JYT196641:JZH196669 KIP196641:KJD196669 KSL196641:KSZ196669 LCH196641:LCV196669 LMD196641:LMR196669 LVZ196641:LWN196669 MFV196641:MGJ196669 MPR196641:MQF196669 MZN196641:NAB196669 NJJ196641:NJX196669 NTF196641:NTT196669 ODB196641:ODP196669 OMX196641:ONL196669 OWT196641:OXH196669 PGP196641:PHD196669 PQL196641:PQZ196669 QAH196641:QAV196669 QKD196641:QKR196669 QTZ196641:QUN196669 RDV196641:REJ196669 RNR196641:ROF196669 RXN196641:RYB196669 SHJ196641:SHX196669 SRF196641:SRT196669 TBB196641:TBP196669 TKX196641:TLL196669 TUT196641:TVH196669 UEP196641:UFD196669 UOL196641:UOZ196669 UYH196641:UYV196669 VID196641:VIR196669 VRZ196641:VSN196669 WBV196641:WCJ196669 WLR196641:WMF196669 WVN196641:WWB196669 F262177:T262205 JB262177:JP262205 SX262177:TL262205 ACT262177:ADH262205 AMP262177:AND262205 AWL262177:AWZ262205 BGH262177:BGV262205 BQD262177:BQR262205 BZZ262177:CAN262205 CJV262177:CKJ262205 CTR262177:CUF262205 DDN262177:DEB262205 DNJ262177:DNX262205 DXF262177:DXT262205 EHB262177:EHP262205 EQX262177:ERL262205 FAT262177:FBH262205 FKP262177:FLD262205 FUL262177:FUZ262205 GEH262177:GEV262205 GOD262177:GOR262205 GXZ262177:GYN262205 HHV262177:HIJ262205 HRR262177:HSF262205 IBN262177:ICB262205 ILJ262177:ILX262205 IVF262177:IVT262205 JFB262177:JFP262205 JOX262177:JPL262205 JYT262177:JZH262205 KIP262177:KJD262205 KSL262177:KSZ262205 LCH262177:LCV262205 LMD262177:LMR262205 LVZ262177:LWN262205 MFV262177:MGJ262205 MPR262177:MQF262205 MZN262177:NAB262205 NJJ262177:NJX262205 NTF262177:NTT262205 ODB262177:ODP262205 OMX262177:ONL262205 OWT262177:OXH262205 PGP262177:PHD262205 PQL262177:PQZ262205 QAH262177:QAV262205 QKD262177:QKR262205 QTZ262177:QUN262205 RDV262177:REJ262205 RNR262177:ROF262205 RXN262177:RYB262205 SHJ262177:SHX262205 SRF262177:SRT262205 TBB262177:TBP262205 TKX262177:TLL262205 TUT262177:TVH262205 UEP262177:UFD262205 UOL262177:UOZ262205 UYH262177:UYV262205 VID262177:VIR262205 VRZ262177:VSN262205 WBV262177:WCJ262205 WLR262177:WMF262205 WVN262177:WWB262205 F327713:T327741 JB327713:JP327741 SX327713:TL327741 ACT327713:ADH327741 AMP327713:AND327741 AWL327713:AWZ327741 BGH327713:BGV327741 BQD327713:BQR327741 BZZ327713:CAN327741 CJV327713:CKJ327741 CTR327713:CUF327741 DDN327713:DEB327741 DNJ327713:DNX327741 DXF327713:DXT327741 EHB327713:EHP327741 EQX327713:ERL327741 FAT327713:FBH327741 FKP327713:FLD327741 FUL327713:FUZ327741 GEH327713:GEV327741 GOD327713:GOR327741 GXZ327713:GYN327741 HHV327713:HIJ327741 HRR327713:HSF327741 IBN327713:ICB327741 ILJ327713:ILX327741 IVF327713:IVT327741 JFB327713:JFP327741 JOX327713:JPL327741 JYT327713:JZH327741 KIP327713:KJD327741 KSL327713:KSZ327741 LCH327713:LCV327741 LMD327713:LMR327741 LVZ327713:LWN327741 MFV327713:MGJ327741 MPR327713:MQF327741 MZN327713:NAB327741 NJJ327713:NJX327741 NTF327713:NTT327741 ODB327713:ODP327741 OMX327713:ONL327741 OWT327713:OXH327741 PGP327713:PHD327741 PQL327713:PQZ327741 QAH327713:QAV327741 QKD327713:QKR327741 QTZ327713:QUN327741 RDV327713:REJ327741 RNR327713:ROF327741 RXN327713:RYB327741 SHJ327713:SHX327741 SRF327713:SRT327741 TBB327713:TBP327741 TKX327713:TLL327741 TUT327713:TVH327741 UEP327713:UFD327741 UOL327713:UOZ327741 UYH327713:UYV327741 VID327713:VIR327741 VRZ327713:VSN327741 WBV327713:WCJ327741 WLR327713:WMF327741 WVN327713:WWB327741 F393249:T393277 JB393249:JP393277 SX393249:TL393277 ACT393249:ADH393277 AMP393249:AND393277 AWL393249:AWZ393277 BGH393249:BGV393277 BQD393249:BQR393277 BZZ393249:CAN393277 CJV393249:CKJ393277 CTR393249:CUF393277 DDN393249:DEB393277 DNJ393249:DNX393277 DXF393249:DXT393277 EHB393249:EHP393277 EQX393249:ERL393277 FAT393249:FBH393277 FKP393249:FLD393277 FUL393249:FUZ393277 GEH393249:GEV393277 GOD393249:GOR393277 GXZ393249:GYN393277 HHV393249:HIJ393277 HRR393249:HSF393277 IBN393249:ICB393277 ILJ393249:ILX393277 IVF393249:IVT393277 JFB393249:JFP393277 JOX393249:JPL393277 JYT393249:JZH393277 KIP393249:KJD393277 KSL393249:KSZ393277 LCH393249:LCV393277 LMD393249:LMR393277 LVZ393249:LWN393277 MFV393249:MGJ393277 MPR393249:MQF393277 MZN393249:NAB393277 NJJ393249:NJX393277 NTF393249:NTT393277 ODB393249:ODP393277 OMX393249:ONL393277 OWT393249:OXH393277 PGP393249:PHD393277 PQL393249:PQZ393277 QAH393249:QAV393277 QKD393249:QKR393277 QTZ393249:QUN393277 RDV393249:REJ393277 RNR393249:ROF393277 RXN393249:RYB393277 SHJ393249:SHX393277 SRF393249:SRT393277 TBB393249:TBP393277 TKX393249:TLL393277 TUT393249:TVH393277 UEP393249:UFD393277 UOL393249:UOZ393277 UYH393249:UYV393277 VID393249:VIR393277 VRZ393249:VSN393277 WBV393249:WCJ393277 WLR393249:WMF393277 WVN393249:WWB393277 F458785:T458813 JB458785:JP458813 SX458785:TL458813 ACT458785:ADH458813 AMP458785:AND458813 AWL458785:AWZ458813 BGH458785:BGV458813 BQD458785:BQR458813 BZZ458785:CAN458813 CJV458785:CKJ458813 CTR458785:CUF458813 DDN458785:DEB458813 DNJ458785:DNX458813 DXF458785:DXT458813 EHB458785:EHP458813 EQX458785:ERL458813 FAT458785:FBH458813 FKP458785:FLD458813 FUL458785:FUZ458813 GEH458785:GEV458813 GOD458785:GOR458813 GXZ458785:GYN458813 HHV458785:HIJ458813 HRR458785:HSF458813 IBN458785:ICB458813 ILJ458785:ILX458813 IVF458785:IVT458813 JFB458785:JFP458813 JOX458785:JPL458813 JYT458785:JZH458813 KIP458785:KJD458813 KSL458785:KSZ458813 LCH458785:LCV458813 LMD458785:LMR458813 LVZ458785:LWN458813 MFV458785:MGJ458813 MPR458785:MQF458813 MZN458785:NAB458813 NJJ458785:NJX458813 NTF458785:NTT458813 ODB458785:ODP458813 OMX458785:ONL458813 OWT458785:OXH458813 PGP458785:PHD458813 PQL458785:PQZ458813 QAH458785:QAV458813 QKD458785:QKR458813 QTZ458785:QUN458813 RDV458785:REJ458813 RNR458785:ROF458813 RXN458785:RYB458813 SHJ458785:SHX458813 SRF458785:SRT458813 TBB458785:TBP458813 TKX458785:TLL458813 TUT458785:TVH458813 UEP458785:UFD458813 UOL458785:UOZ458813 UYH458785:UYV458813 VID458785:VIR458813 VRZ458785:VSN458813 WBV458785:WCJ458813 WLR458785:WMF458813 WVN458785:WWB458813 F524321:T524349 JB524321:JP524349 SX524321:TL524349 ACT524321:ADH524349 AMP524321:AND524349 AWL524321:AWZ524349 BGH524321:BGV524349 BQD524321:BQR524349 BZZ524321:CAN524349 CJV524321:CKJ524349 CTR524321:CUF524349 DDN524321:DEB524349 DNJ524321:DNX524349 DXF524321:DXT524349 EHB524321:EHP524349 EQX524321:ERL524349 FAT524321:FBH524349 FKP524321:FLD524349 FUL524321:FUZ524349 GEH524321:GEV524349 GOD524321:GOR524349 GXZ524321:GYN524349 HHV524321:HIJ524349 HRR524321:HSF524349 IBN524321:ICB524349 ILJ524321:ILX524349 IVF524321:IVT524349 JFB524321:JFP524349 JOX524321:JPL524349 JYT524321:JZH524349 KIP524321:KJD524349 KSL524321:KSZ524349 LCH524321:LCV524349 LMD524321:LMR524349 LVZ524321:LWN524349 MFV524321:MGJ524349 MPR524321:MQF524349 MZN524321:NAB524349 NJJ524321:NJX524349 NTF524321:NTT524349 ODB524321:ODP524349 OMX524321:ONL524349 OWT524321:OXH524349 PGP524321:PHD524349 PQL524321:PQZ524349 QAH524321:QAV524349 QKD524321:QKR524349 QTZ524321:QUN524349 RDV524321:REJ524349 RNR524321:ROF524349 RXN524321:RYB524349 SHJ524321:SHX524349 SRF524321:SRT524349 TBB524321:TBP524349 TKX524321:TLL524349 TUT524321:TVH524349 UEP524321:UFD524349 UOL524321:UOZ524349 UYH524321:UYV524349 VID524321:VIR524349 VRZ524321:VSN524349 WBV524321:WCJ524349 WLR524321:WMF524349 WVN524321:WWB524349 F589857:T589885 JB589857:JP589885 SX589857:TL589885 ACT589857:ADH589885 AMP589857:AND589885 AWL589857:AWZ589885 BGH589857:BGV589885 BQD589857:BQR589885 BZZ589857:CAN589885 CJV589857:CKJ589885 CTR589857:CUF589885 DDN589857:DEB589885 DNJ589857:DNX589885 DXF589857:DXT589885 EHB589857:EHP589885 EQX589857:ERL589885 FAT589857:FBH589885 FKP589857:FLD589885 FUL589857:FUZ589885 GEH589857:GEV589885 GOD589857:GOR589885 GXZ589857:GYN589885 HHV589857:HIJ589885 HRR589857:HSF589885 IBN589857:ICB589885 ILJ589857:ILX589885 IVF589857:IVT589885 JFB589857:JFP589885 JOX589857:JPL589885 JYT589857:JZH589885 KIP589857:KJD589885 KSL589857:KSZ589885 LCH589857:LCV589885 LMD589857:LMR589885 LVZ589857:LWN589885 MFV589857:MGJ589885 MPR589857:MQF589885 MZN589857:NAB589885 NJJ589857:NJX589885 NTF589857:NTT589885 ODB589857:ODP589885 OMX589857:ONL589885 OWT589857:OXH589885 PGP589857:PHD589885 PQL589857:PQZ589885 QAH589857:QAV589885 QKD589857:QKR589885 QTZ589857:QUN589885 RDV589857:REJ589885 RNR589857:ROF589885 RXN589857:RYB589885 SHJ589857:SHX589885 SRF589857:SRT589885 TBB589857:TBP589885 TKX589857:TLL589885 TUT589857:TVH589885 UEP589857:UFD589885 UOL589857:UOZ589885 UYH589857:UYV589885 VID589857:VIR589885 VRZ589857:VSN589885 WBV589857:WCJ589885 WLR589857:WMF589885 WVN589857:WWB589885 F655393:T655421 JB655393:JP655421 SX655393:TL655421 ACT655393:ADH655421 AMP655393:AND655421 AWL655393:AWZ655421 BGH655393:BGV655421 BQD655393:BQR655421 BZZ655393:CAN655421 CJV655393:CKJ655421 CTR655393:CUF655421 DDN655393:DEB655421 DNJ655393:DNX655421 DXF655393:DXT655421 EHB655393:EHP655421 EQX655393:ERL655421 FAT655393:FBH655421 FKP655393:FLD655421 FUL655393:FUZ655421 GEH655393:GEV655421 GOD655393:GOR655421 GXZ655393:GYN655421 HHV655393:HIJ655421 HRR655393:HSF655421 IBN655393:ICB655421 ILJ655393:ILX655421 IVF655393:IVT655421 JFB655393:JFP655421 JOX655393:JPL655421 JYT655393:JZH655421 KIP655393:KJD655421 KSL655393:KSZ655421 LCH655393:LCV655421 LMD655393:LMR655421 LVZ655393:LWN655421 MFV655393:MGJ655421 MPR655393:MQF655421 MZN655393:NAB655421 NJJ655393:NJX655421 NTF655393:NTT655421 ODB655393:ODP655421 OMX655393:ONL655421 OWT655393:OXH655421 PGP655393:PHD655421 PQL655393:PQZ655421 QAH655393:QAV655421 QKD655393:QKR655421 QTZ655393:QUN655421 RDV655393:REJ655421 RNR655393:ROF655421 RXN655393:RYB655421 SHJ655393:SHX655421 SRF655393:SRT655421 TBB655393:TBP655421 TKX655393:TLL655421 TUT655393:TVH655421 UEP655393:UFD655421 UOL655393:UOZ655421 UYH655393:UYV655421 VID655393:VIR655421 VRZ655393:VSN655421 WBV655393:WCJ655421 WLR655393:WMF655421 WVN655393:WWB655421 F720929:T720957 JB720929:JP720957 SX720929:TL720957 ACT720929:ADH720957 AMP720929:AND720957 AWL720929:AWZ720957 BGH720929:BGV720957 BQD720929:BQR720957 BZZ720929:CAN720957 CJV720929:CKJ720957 CTR720929:CUF720957 DDN720929:DEB720957 DNJ720929:DNX720957 DXF720929:DXT720957 EHB720929:EHP720957 EQX720929:ERL720957 FAT720929:FBH720957 FKP720929:FLD720957 FUL720929:FUZ720957 GEH720929:GEV720957 GOD720929:GOR720957 GXZ720929:GYN720957 HHV720929:HIJ720957 HRR720929:HSF720957 IBN720929:ICB720957 ILJ720929:ILX720957 IVF720929:IVT720957 JFB720929:JFP720957 JOX720929:JPL720957 JYT720929:JZH720957 KIP720929:KJD720957 KSL720929:KSZ720957 LCH720929:LCV720957 LMD720929:LMR720957 LVZ720929:LWN720957 MFV720929:MGJ720957 MPR720929:MQF720957 MZN720929:NAB720957 NJJ720929:NJX720957 NTF720929:NTT720957 ODB720929:ODP720957 OMX720929:ONL720957 OWT720929:OXH720957 PGP720929:PHD720957 PQL720929:PQZ720957 QAH720929:QAV720957 QKD720929:QKR720957 QTZ720929:QUN720957 RDV720929:REJ720957 RNR720929:ROF720957 RXN720929:RYB720957 SHJ720929:SHX720957 SRF720929:SRT720957 TBB720929:TBP720957 TKX720929:TLL720957 TUT720929:TVH720957 UEP720929:UFD720957 UOL720929:UOZ720957 UYH720929:UYV720957 VID720929:VIR720957 VRZ720929:VSN720957 WBV720929:WCJ720957 WLR720929:WMF720957 WVN720929:WWB720957 F786465:T786493 JB786465:JP786493 SX786465:TL786493 ACT786465:ADH786493 AMP786465:AND786493 AWL786465:AWZ786493 BGH786465:BGV786493 BQD786465:BQR786493 BZZ786465:CAN786493 CJV786465:CKJ786493 CTR786465:CUF786493 DDN786465:DEB786493 DNJ786465:DNX786493 DXF786465:DXT786493 EHB786465:EHP786493 EQX786465:ERL786493 FAT786465:FBH786493 FKP786465:FLD786493 FUL786465:FUZ786493 GEH786465:GEV786493 GOD786465:GOR786493 GXZ786465:GYN786493 HHV786465:HIJ786493 HRR786465:HSF786493 IBN786465:ICB786493 ILJ786465:ILX786493 IVF786465:IVT786493 JFB786465:JFP786493 JOX786465:JPL786493 JYT786465:JZH786493 KIP786465:KJD786493 KSL786465:KSZ786493 LCH786465:LCV786493 LMD786465:LMR786493 LVZ786465:LWN786493 MFV786465:MGJ786493 MPR786465:MQF786493 MZN786465:NAB786493 NJJ786465:NJX786493 NTF786465:NTT786493 ODB786465:ODP786493 OMX786465:ONL786493 OWT786465:OXH786493 PGP786465:PHD786493 PQL786465:PQZ786493 QAH786465:QAV786493 QKD786465:QKR786493 QTZ786465:QUN786493 RDV786465:REJ786493 RNR786465:ROF786493 RXN786465:RYB786493 SHJ786465:SHX786493 SRF786465:SRT786493 TBB786465:TBP786493 TKX786465:TLL786493 TUT786465:TVH786493 UEP786465:UFD786493 UOL786465:UOZ786493 UYH786465:UYV786493 VID786465:VIR786493 VRZ786465:VSN786493 WBV786465:WCJ786493 WLR786465:WMF786493 WVN786465:WWB786493 F852001:T852029 JB852001:JP852029 SX852001:TL852029 ACT852001:ADH852029 AMP852001:AND852029 AWL852001:AWZ852029 BGH852001:BGV852029 BQD852001:BQR852029 BZZ852001:CAN852029 CJV852001:CKJ852029 CTR852001:CUF852029 DDN852001:DEB852029 DNJ852001:DNX852029 DXF852001:DXT852029 EHB852001:EHP852029 EQX852001:ERL852029 FAT852001:FBH852029 FKP852001:FLD852029 FUL852001:FUZ852029 GEH852001:GEV852029 GOD852001:GOR852029 GXZ852001:GYN852029 HHV852001:HIJ852029 HRR852001:HSF852029 IBN852001:ICB852029 ILJ852001:ILX852029 IVF852001:IVT852029 JFB852001:JFP852029 JOX852001:JPL852029 JYT852001:JZH852029 KIP852001:KJD852029 KSL852001:KSZ852029 LCH852001:LCV852029 LMD852001:LMR852029 LVZ852001:LWN852029 MFV852001:MGJ852029 MPR852001:MQF852029 MZN852001:NAB852029 NJJ852001:NJX852029 NTF852001:NTT852029 ODB852001:ODP852029 OMX852001:ONL852029 OWT852001:OXH852029 PGP852001:PHD852029 PQL852001:PQZ852029 QAH852001:QAV852029 QKD852001:QKR852029 QTZ852001:QUN852029 RDV852001:REJ852029 RNR852001:ROF852029 RXN852001:RYB852029 SHJ852001:SHX852029 SRF852001:SRT852029 TBB852001:TBP852029 TKX852001:TLL852029 TUT852001:TVH852029 UEP852001:UFD852029 UOL852001:UOZ852029 UYH852001:UYV852029 VID852001:VIR852029 VRZ852001:VSN852029 WBV852001:WCJ852029 WLR852001:WMF852029 WVN852001:WWB852029 F917537:T917565 JB917537:JP917565 SX917537:TL917565 ACT917537:ADH917565 AMP917537:AND917565 AWL917537:AWZ917565 BGH917537:BGV917565 BQD917537:BQR917565 BZZ917537:CAN917565 CJV917537:CKJ917565 CTR917537:CUF917565 DDN917537:DEB917565 DNJ917537:DNX917565 DXF917537:DXT917565 EHB917537:EHP917565 EQX917537:ERL917565 FAT917537:FBH917565 FKP917537:FLD917565 FUL917537:FUZ917565 GEH917537:GEV917565 GOD917537:GOR917565 GXZ917537:GYN917565 HHV917537:HIJ917565 HRR917537:HSF917565 IBN917537:ICB917565 ILJ917537:ILX917565 IVF917537:IVT917565 JFB917537:JFP917565 JOX917537:JPL917565 JYT917537:JZH917565 KIP917537:KJD917565 KSL917537:KSZ917565 LCH917537:LCV917565 LMD917537:LMR917565 LVZ917537:LWN917565 MFV917537:MGJ917565 MPR917537:MQF917565 MZN917537:NAB917565 NJJ917537:NJX917565 NTF917537:NTT917565 ODB917537:ODP917565 OMX917537:ONL917565 OWT917537:OXH917565 PGP917537:PHD917565 PQL917537:PQZ917565 QAH917537:QAV917565 QKD917537:QKR917565 QTZ917537:QUN917565 RDV917537:REJ917565 RNR917537:ROF917565 RXN917537:RYB917565 SHJ917537:SHX917565 SRF917537:SRT917565 TBB917537:TBP917565 TKX917537:TLL917565 TUT917537:TVH917565 UEP917537:UFD917565 UOL917537:UOZ917565 UYH917537:UYV917565 VID917537:VIR917565 VRZ917537:VSN917565 WBV917537:WCJ917565 WLR917537:WMF917565 WVN917537:WWB917565 F983073:T983101 JB983073:JP983101 SX983073:TL983101 ACT983073:ADH983101 AMP983073:AND983101 AWL983073:AWZ983101 BGH983073:BGV983101 BQD983073:BQR983101 BZZ983073:CAN983101 CJV983073:CKJ983101 CTR983073:CUF983101 DDN983073:DEB983101 DNJ983073:DNX983101 DXF983073:DXT983101 EHB983073:EHP983101 EQX983073:ERL983101 FAT983073:FBH983101 FKP983073:FLD983101 FUL983073:FUZ983101 GEH983073:GEV983101 GOD983073:GOR983101 GXZ983073:GYN983101 HHV983073:HIJ983101 HRR983073:HSF983101 IBN983073:ICB983101 ILJ983073:ILX983101 IVF983073:IVT983101 JFB983073:JFP983101 JOX983073:JPL983101 JYT983073:JZH983101 KIP983073:KJD983101 KSL983073:KSZ983101 LCH983073:LCV983101 LMD983073:LMR983101 LVZ983073:LWN983101 MFV983073:MGJ983101 MPR983073:MQF983101 MZN983073:NAB983101 NJJ983073:NJX983101 NTF983073:NTT983101 ODB983073:ODP983101 OMX983073:ONL983101 OWT983073:OXH983101 PGP983073:PHD983101 PQL983073:PQZ983101 QAH983073:QAV983101 QKD983073:QKR983101 QTZ983073:QUN983101 RDV983073:REJ983101 RNR983073:ROF983101 RXN983073:RYB983101 SHJ983073:SHX983101 SRF983073:SRT983101 TBB983073:TBP983101 TKX983073:TLL983101 TUT983073:TVH983101 UEP983073:UFD983101 UOL983073:UOZ983101 UYH983073:UYV983101 VID983073:VIR983101 VRZ983073:VSN983101 WBV983073:WCJ983101 WLR983073:WMF983101 WVN983073:WWB983101 F10:T32 G33:T33 F34:T61" xr:uid="{31A0521F-9DA4-4728-BFCC-F5F5589FE604}">
      <formula1>"O, "</formula1>
    </dataValidation>
    <dataValidation type="list" allowBlank="1" showInputMessage="1" showErrorMessage="1" sqref="F63:T63 JB63:JP63 SX63:TL63 ACT63:ADH63 AMP63:AND63 AWL63:AWZ63 BGH63:BGV63 BQD63:BQR63 BZZ63:CAN63 CJV63:CKJ63 CTR63:CUF63 DDN63:DEB63 DNJ63:DNX63 DXF63:DXT63 EHB63:EHP63 EQX63:ERL63 FAT63:FBH63 FKP63:FLD63 FUL63:FUZ63 GEH63:GEV63 GOD63:GOR63 GXZ63:GYN63 HHV63:HIJ63 HRR63:HSF63 IBN63:ICB63 ILJ63:ILX63 IVF63:IVT63 JFB63:JFP63 JOX63:JPL63 JYT63:JZH63 KIP63:KJD63 KSL63:KSZ63 LCH63:LCV63 LMD63:LMR63 LVZ63:LWN63 MFV63:MGJ63 MPR63:MQF63 MZN63:NAB63 NJJ63:NJX63 NTF63:NTT63 ODB63:ODP63 OMX63:ONL63 OWT63:OXH63 PGP63:PHD63 PQL63:PQZ63 QAH63:QAV63 QKD63:QKR63 QTZ63:QUN63 RDV63:REJ63 RNR63:ROF63 RXN63:RYB63 SHJ63:SHX63 SRF63:SRT63 TBB63:TBP63 TKX63:TLL63 TUT63:TVH63 UEP63:UFD63 UOL63:UOZ63 UYH63:UYV63 VID63:VIR63 VRZ63:VSN63 WBV63:WCJ63 WLR63:WMF63 WVN63:WWB63 F65599:T65599 JB65599:JP65599 SX65599:TL65599 ACT65599:ADH65599 AMP65599:AND65599 AWL65599:AWZ65599 BGH65599:BGV65599 BQD65599:BQR65599 BZZ65599:CAN65599 CJV65599:CKJ65599 CTR65599:CUF65599 DDN65599:DEB65599 DNJ65599:DNX65599 DXF65599:DXT65599 EHB65599:EHP65599 EQX65599:ERL65599 FAT65599:FBH65599 FKP65599:FLD65599 FUL65599:FUZ65599 GEH65599:GEV65599 GOD65599:GOR65599 GXZ65599:GYN65599 HHV65599:HIJ65599 HRR65599:HSF65599 IBN65599:ICB65599 ILJ65599:ILX65599 IVF65599:IVT65599 JFB65599:JFP65599 JOX65599:JPL65599 JYT65599:JZH65599 KIP65599:KJD65599 KSL65599:KSZ65599 LCH65599:LCV65599 LMD65599:LMR65599 LVZ65599:LWN65599 MFV65599:MGJ65599 MPR65599:MQF65599 MZN65599:NAB65599 NJJ65599:NJX65599 NTF65599:NTT65599 ODB65599:ODP65599 OMX65599:ONL65599 OWT65599:OXH65599 PGP65599:PHD65599 PQL65599:PQZ65599 QAH65599:QAV65599 QKD65599:QKR65599 QTZ65599:QUN65599 RDV65599:REJ65599 RNR65599:ROF65599 RXN65599:RYB65599 SHJ65599:SHX65599 SRF65599:SRT65599 TBB65599:TBP65599 TKX65599:TLL65599 TUT65599:TVH65599 UEP65599:UFD65599 UOL65599:UOZ65599 UYH65599:UYV65599 VID65599:VIR65599 VRZ65599:VSN65599 WBV65599:WCJ65599 WLR65599:WMF65599 WVN65599:WWB65599 F131135:T131135 JB131135:JP131135 SX131135:TL131135 ACT131135:ADH131135 AMP131135:AND131135 AWL131135:AWZ131135 BGH131135:BGV131135 BQD131135:BQR131135 BZZ131135:CAN131135 CJV131135:CKJ131135 CTR131135:CUF131135 DDN131135:DEB131135 DNJ131135:DNX131135 DXF131135:DXT131135 EHB131135:EHP131135 EQX131135:ERL131135 FAT131135:FBH131135 FKP131135:FLD131135 FUL131135:FUZ131135 GEH131135:GEV131135 GOD131135:GOR131135 GXZ131135:GYN131135 HHV131135:HIJ131135 HRR131135:HSF131135 IBN131135:ICB131135 ILJ131135:ILX131135 IVF131135:IVT131135 JFB131135:JFP131135 JOX131135:JPL131135 JYT131135:JZH131135 KIP131135:KJD131135 KSL131135:KSZ131135 LCH131135:LCV131135 LMD131135:LMR131135 LVZ131135:LWN131135 MFV131135:MGJ131135 MPR131135:MQF131135 MZN131135:NAB131135 NJJ131135:NJX131135 NTF131135:NTT131135 ODB131135:ODP131135 OMX131135:ONL131135 OWT131135:OXH131135 PGP131135:PHD131135 PQL131135:PQZ131135 QAH131135:QAV131135 QKD131135:QKR131135 QTZ131135:QUN131135 RDV131135:REJ131135 RNR131135:ROF131135 RXN131135:RYB131135 SHJ131135:SHX131135 SRF131135:SRT131135 TBB131135:TBP131135 TKX131135:TLL131135 TUT131135:TVH131135 UEP131135:UFD131135 UOL131135:UOZ131135 UYH131135:UYV131135 VID131135:VIR131135 VRZ131135:VSN131135 WBV131135:WCJ131135 WLR131135:WMF131135 WVN131135:WWB131135 F196671:T196671 JB196671:JP196671 SX196671:TL196671 ACT196671:ADH196671 AMP196671:AND196671 AWL196671:AWZ196671 BGH196671:BGV196671 BQD196671:BQR196671 BZZ196671:CAN196671 CJV196671:CKJ196671 CTR196671:CUF196671 DDN196671:DEB196671 DNJ196671:DNX196671 DXF196671:DXT196671 EHB196671:EHP196671 EQX196671:ERL196671 FAT196671:FBH196671 FKP196671:FLD196671 FUL196671:FUZ196671 GEH196671:GEV196671 GOD196671:GOR196671 GXZ196671:GYN196671 HHV196671:HIJ196671 HRR196671:HSF196671 IBN196671:ICB196671 ILJ196671:ILX196671 IVF196671:IVT196671 JFB196671:JFP196671 JOX196671:JPL196671 JYT196671:JZH196671 KIP196671:KJD196671 KSL196671:KSZ196671 LCH196671:LCV196671 LMD196671:LMR196671 LVZ196671:LWN196671 MFV196671:MGJ196671 MPR196671:MQF196671 MZN196671:NAB196671 NJJ196671:NJX196671 NTF196671:NTT196671 ODB196671:ODP196671 OMX196671:ONL196671 OWT196671:OXH196671 PGP196671:PHD196671 PQL196671:PQZ196671 QAH196671:QAV196671 QKD196671:QKR196671 QTZ196671:QUN196671 RDV196671:REJ196671 RNR196671:ROF196671 RXN196671:RYB196671 SHJ196671:SHX196671 SRF196671:SRT196671 TBB196671:TBP196671 TKX196671:TLL196671 TUT196671:TVH196671 UEP196671:UFD196671 UOL196671:UOZ196671 UYH196671:UYV196671 VID196671:VIR196671 VRZ196671:VSN196671 WBV196671:WCJ196671 WLR196671:WMF196671 WVN196671:WWB196671 F262207:T262207 JB262207:JP262207 SX262207:TL262207 ACT262207:ADH262207 AMP262207:AND262207 AWL262207:AWZ262207 BGH262207:BGV262207 BQD262207:BQR262207 BZZ262207:CAN262207 CJV262207:CKJ262207 CTR262207:CUF262207 DDN262207:DEB262207 DNJ262207:DNX262207 DXF262207:DXT262207 EHB262207:EHP262207 EQX262207:ERL262207 FAT262207:FBH262207 FKP262207:FLD262207 FUL262207:FUZ262207 GEH262207:GEV262207 GOD262207:GOR262207 GXZ262207:GYN262207 HHV262207:HIJ262207 HRR262207:HSF262207 IBN262207:ICB262207 ILJ262207:ILX262207 IVF262207:IVT262207 JFB262207:JFP262207 JOX262207:JPL262207 JYT262207:JZH262207 KIP262207:KJD262207 KSL262207:KSZ262207 LCH262207:LCV262207 LMD262207:LMR262207 LVZ262207:LWN262207 MFV262207:MGJ262207 MPR262207:MQF262207 MZN262207:NAB262207 NJJ262207:NJX262207 NTF262207:NTT262207 ODB262207:ODP262207 OMX262207:ONL262207 OWT262207:OXH262207 PGP262207:PHD262207 PQL262207:PQZ262207 QAH262207:QAV262207 QKD262207:QKR262207 QTZ262207:QUN262207 RDV262207:REJ262207 RNR262207:ROF262207 RXN262207:RYB262207 SHJ262207:SHX262207 SRF262207:SRT262207 TBB262207:TBP262207 TKX262207:TLL262207 TUT262207:TVH262207 UEP262207:UFD262207 UOL262207:UOZ262207 UYH262207:UYV262207 VID262207:VIR262207 VRZ262207:VSN262207 WBV262207:WCJ262207 WLR262207:WMF262207 WVN262207:WWB262207 F327743:T327743 JB327743:JP327743 SX327743:TL327743 ACT327743:ADH327743 AMP327743:AND327743 AWL327743:AWZ327743 BGH327743:BGV327743 BQD327743:BQR327743 BZZ327743:CAN327743 CJV327743:CKJ327743 CTR327743:CUF327743 DDN327743:DEB327743 DNJ327743:DNX327743 DXF327743:DXT327743 EHB327743:EHP327743 EQX327743:ERL327743 FAT327743:FBH327743 FKP327743:FLD327743 FUL327743:FUZ327743 GEH327743:GEV327743 GOD327743:GOR327743 GXZ327743:GYN327743 HHV327743:HIJ327743 HRR327743:HSF327743 IBN327743:ICB327743 ILJ327743:ILX327743 IVF327743:IVT327743 JFB327743:JFP327743 JOX327743:JPL327743 JYT327743:JZH327743 KIP327743:KJD327743 KSL327743:KSZ327743 LCH327743:LCV327743 LMD327743:LMR327743 LVZ327743:LWN327743 MFV327743:MGJ327743 MPR327743:MQF327743 MZN327743:NAB327743 NJJ327743:NJX327743 NTF327743:NTT327743 ODB327743:ODP327743 OMX327743:ONL327743 OWT327743:OXH327743 PGP327743:PHD327743 PQL327743:PQZ327743 QAH327743:QAV327743 QKD327743:QKR327743 QTZ327743:QUN327743 RDV327743:REJ327743 RNR327743:ROF327743 RXN327743:RYB327743 SHJ327743:SHX327743 SRF327743:SRT327743 TBB327743:TBP327743 TKX327743:TLL327743 TUT327743:TVH327743 UEP327743:UFD327743 UOL327743:UOZ327743 UYH327743:UYV327743 VID327743:VIR327743 VRZ327743:VSN327743 WBV327743:WCJ327743 WLR327743:WMF327743 WVN327743:WWB327743 F393279:T393279 JB393279:JP393279 SX393279:TL393279 ACT393279:ADH393279 AMP393279:AND393279 AWL393279:AWZ393279 BGH393279:BGV393279 BQD393279:BQR393279 BZZ393279:CAN393279 CJV393279:CKJ393279 CTR393279:CUF393279 DDN393279:DEB393279 DNJ393279:DNX393279 DXF393279:DXT393279 EHB393279:EHP393279 EQX393279:ERL393279 FAT393279:FBH393279 FKP393279:FLD393279 FUL393279:FUZ393279 GEH393279:GEV393279 GOD393279:GOR393279 GXZ393279:GYN393279 HHV393279:HIJ393279 HRR393279:HSF393279 IBN393279:ICB393279 ILJ393279:ILX393279 IVF393279:IVT393279 JFB393279:JFP393279 JOX393279:JPL393279 JYT393279:JZH393279 KIP393279:KJD393279 KSL393279:KSZ393279 LCH393279:LCV393279 LMD393279:LMR393279 LVZ393279:LWN393279 MFV393279:MGJ393279 MPR393279:MQF393279 MZN393279:NAB393279 NJJ393279:NJX393279 NTF393279:NTT393279 ODB393279:ODP393279 OMX393279:ONL393279 OWT393279:OXH393279 PGP393279:PHD393279 PQL393279:PQZ393279 QAH393279:QAV393279 QKD393279:QKR393279 QTZ393279:QUN393279 RDV393279:REJ393279 RNR393279:ROF393279 RXN393279:RYB393279 SHJ393279:SHX393279 SRF393279:SRT393279 TBB393279:TBP393279 TKX393279:TLL393279 TUT393279:TVH393279 UEP393279:UFD393279 UOL393279:UOZ393279 UYH393279:UYV393279 VID393279:VIR393279 VRZ393279:VSN393279 WBV393279:WCJ393279 WLR393279:WMF393279 WVN393279:WWB393279 F458815:T458815 JB458815:JP458815 SX458815:TL458815 ACT458815:ADH458815 AMP458815:AND458815 AWL458815:AWZ458815 BGH458815:BGV458815 BQD458815:BQR458815 BZZ458815:CAN458815 CJV458815:CKJ458815 CTR458815:CUF458815 DDN458815:DEB458815 DNJ458815:DNX458815 DXF458815:DXT458815 EHB458815:EHP458815 EQX458815:ERL458815 FAT458815:FBH458815 FKP458815:FLD458815 FUL458815:FUZ458815 GEH458815:GEV458815 GOD458815:GOR458815 GXZ458815:GYN458815 HHV458815:HIJ458815 HRR458815:HSF458815 IBN458815:ICB458815 ILJ458815:ILX458815 IVF458815:IVT458815 JFB458815:JFP458815 JOX458815:JPL458815 JYT458815:JZH458815 KIP458815:KJD458815 KSL458815:KSZ458815 LCH458815:LCV458815 LMD458815:LMR458815 LVZ458815:LWN458815 MFV458815:MGJ458815 MPR458815:MQF458815 MZN458815:NAB458815 NJJ458815:NJX458815 NTF458815:NTT458815 ODB458815:ODP458815 OMX458815:ONL458815 OWT458815:OXH458815 PGP458815:PHD458815 PQL458815:PQZ458815 QAH458815:QAV458815 QKD458815:QKR458815 QTZ458815:QUN458815 RDV458815:REJ458815 RNR458815:ROF458815 RXN458815:RYB458815 SHJ458815:SHX458815 SRF458815:SRT458815 TBB458815:TBP458815 TKX458815:TLL458815 TUT458815:TVH458815 UEP458815:UFD458815 UOL458815:UOZ458815 UYH458815:UYV458815 VID458815:VIR458815 VRZ458815:VSN458815 WBV458815:WCJ458815 WLR458815:WMF458815 WVN458815:WWB458815 F524351:T524351 JB524351:JP524351 SX524351:TL524351 ACT524351:ADH524351 AMP524351:AND524351 AWL524351:AWZ524351 BGH524351:BGV524351 BQD524351:BQR524351 BZZ524351:CAN524351 CJV524351:CKJ524351 CTR524351:CUF524351 DDN524351:DEB524351 DNJ524351:DNX524351 DXF524351:DXT524351 EHB524351:EHP524351 EQX524351:ERL524351 FAT524351:FBH524351 FKP524351:FLD524351 FUL524351:FUZ524351 GEH524351:GEV524351 GOD524351:GOR524351 GXZ524351:GYN524351 HHV524351:HIJ524351 HRR524351:HSF524351 IBN524351:ICB524351 ILJ524351:ILX524351 IVF524351:IVT524351 JFB524351:JFP524351 JOX524351:JPL524351 JYT524351:JZH524351 KIP524351:KJD524351 KSL524351:KSZ524351 LCH524351:LCV524351 LMD524351:LMR524351 LVZ524351:LWN524351 MFV524351:MGJ524351 MPR524351:MQF524351 MZN524351:NAB524351 NJJ524351:NJX524351 NTF524351:NTT524351 ODB524351:ODP524351 OMX524351:ONL524351 OWT524351:OXH524351 PGP524351:PHD524351 PQL524351:PQZ524351 QAH524351:QAV524351 QKD524351:QKR524351 QTZ524351:QUN524351 RDV524351:REJ524351 RNR524351:ROF524351 RXN524351:RYB524351 SHJ524351:SHX524351 SRF524351:SRT524351 TBB524351:TBP524351 TKX524351:TLL524351 TUT524351:TVH524351 UEP524351:UFD524351 UOL524351:UOZ524351 UYH524351:UYV524351 VID524351:VIR524351 VRZ524351:VSN524351 WBV524351:WCJ524351 WLR524351:WMF524351 WVN524351:WWB524351 F589887:T589887 JB589887:JP589887 SX589887:TL589887 ACT589887:ADH589887 AMP589887:AND589887 AWL589887:AWZ589887 BGH589887:BGV589887 BQD589887:BQR589887 BZZ589887:CAN589887 CJV589887:CKJ589887 CTR589887:CUF589887 DDN589887:DEB589887 DNJ589887:DNX589887 DXF589887:DXT589887 EHB589887:EHP589887 EQX589887:ERL589887 FAT589887:FBH589887 FKP589887:FLD589887 FUL589887:FUZ589887 GEH589887:GEV589887 GOD589887:GOR589887 GXZ589887:GYN589887 HHV589887:HIJ589887 HRR589887:HSF589887 IBN589887:ICB589887 ILJ589887:ILX589887 IVF589887:IVT589887 JFB589887:JFP589887 JOX589887:JPL589887 JYT589887:JZH589887 KIP589887:KJD589887 KSL589887:KSZ589887 LCH589887:LCV589887 LMD589887:LMR589887 LVZ589887:LWN589887 MFV589887:MGJ589887 MPR589887:MQF589887 MZN589887:NAB589887 NJJ589887:NJX589887 NTF589887:NTT589887 ODB589887:ODP589887 OMX589887:ONL589887 OWT589887:OXH589887 PGP589887:PHD589887 PQL589887:PQZ589887 QAH589887:QAV589887 QKD589887:QKR589887 QTZ589887:QUN589887 RDV589887:REJ589887 RNR589887:ROF589887 RXN589887:RYB589887 SHJ589887:SHX589887 SRF589887:SRT589887 TBB589887:TBP589887 TKX589887:TLL589887 TUT589887:TVH589887 UEP589887:UFD589887 UOL589887:UOZ589887 UYH589887:UYV589887 VID589887:VIR589887 VRZ589887:VSN589887 WBV589887:WCJ589887 WLR589887:WMF589887 WVN589887:WWB589887 F655423:T655423 JB655423:JP655423 SX655423:TL655423 ACT655423:ADH655423 AMP655423:AND655423 AWL655423:AWZ655423 BGH655423:BGV655423 BQD655423:BQR655423 BZZ655423:CAN655423 CJV655423:CKJ655423 CTR655423:CUF655423 DDN655423:DEB655423 DNJ655423:DNX655423 DXF655423:DXT655423 EHB655423:EHP655423 EQX655423:ERL655423 FAT655423:FBH655423 FKP655423:FLD655423 FUL655423:FUZ655423 GEH655423:GEV655423 GOD655423:GOR655423 GXZ655423:GYN655423 HHV655423:HIJ655423 HRR655423:HSF655423 IBN655423:ICB655423 ILJ655423:ILX655423 IVF655423:IVT655423 JFB655423:JFP655423 JOX655423:JPL655423 JYT655423:JZH655423 KIP655423:KJD655423 KSL655423:KSZ655423 LCH655423:LCV655423 LMD655423:LMR655423 LVZ655423:LWN655423 MFV655423:MGJ655423 MPR655423:MQF655423 MZN655423:NAB655423 NJJ655423:NJX655423 NTF655423:NTT655423 ODB655423:ODP655423 OMX655423:ONL655423 OWT655423:OXH655423 PGP655423:PHD655423 PQL655423:PQZ655423 QAH655423:QAV655423 QKD655423:QKR655423 QTZ655423:QUN655423 RDV655423:REJ655423 RNR655423:ROF655423 RXN655423:RYB655423 SHJ655423:SHX655423 SRF655423:SRT655423 TBB655423:TBP655423 TKX655423:TLL655423 TUT655423:TVH655423 UEP655423:UFD655423 UOL655423:UOZ655423 UYH655423:UYV655423 VID655423:VIR655423 VRZ655423:VSN655423 WBV655423:WCJ655423 WLR655423:WMF655423 WVN655423:WWB655423 F720959:T720959 JB720959:JP720959 SX720959:TL720959 ACT720959:ADH720959 AMP720959:AND720959 AWL720959:AWZ720959 BGH720959:BGV720959 BQD720959:BQR720959 BZZ720959:CAN720959 CJV720959:CKJ720959 CTR720959:CUF720959 DDN720959:DEB720959 DNJ720959:DNX720959 DXF720959:DXT720959 EHB720959:EHP720959 EQX720959:ERL720959 FAT720959:FBH720959 FKP720959:FLD720959 FUL720959:FUZ720959 GEH720959:GEV720959 GOD720959:GOR720959 GXZ720959:GYN720959 HHV720959:HIJ720959 HRR720959:HSF720959 IBN720959:ICB720959 ILJ720959:ILX720959 IVF720959:IVT720959 JFB720959:JFP720959 JOX720959:JPL720959 JYT720959:JZH720959 KIP720959:KJD720959 KSL720959:KSZ720959 LCH720959:LCV720959 LMD720959:LMR720959 LVZ720959:LWN720959 MFV720959:MGJ720959 MPR720959:MQF720959 MZN720959:NAB720959 NJJ720959:NJX720959 NTF720959:NTT720959 ODB720959:ODP720959 OMX720959:ONL720959 OWT720959:OXH720959 PGP720959:PHD720959 PQL720959:PQZ720959 QAH720959:QAV720959 QKD720959:QKR720959 QTZ720959:QUN720959 RDV720959:REJ720959 RNR720959:ROF720959 RXN720959:RYB720959 SHJ720959:SHX720959 SRF720959:SRT720959 TBB720959:TBP720959 TKX720959:TLL720959 TUT720959:TVH720959 UEP720959:UFD720959 UOL720959:UOZ720959 UYH720959:UYV720959 VID720959:VIR720959 VRZ720959:VSN720959 WBV720959:WCJ720959 WLR720959:WMF720959 WVN720959:WWB720959 F786495:T786495 JB786495:JP786495 SX786495:TL786495 ACT786495:ADH786495 AMP786495:AND786495 AWL786495:AWZ786495 BGH786495:BGV786495 BQD786495:BQR786495 BZZ786495:CAN786495 CJV786495:CKJ786495 CTR786495:CUF786495 DDN786495:DEB786495 DNJ786495:DNX786495 DXF786495:DXT786495 EHB786495:EHP786495 EQX786495:ERL786495 FAT786495:FBH786495 FKP786495:FLD786495 FUL786495:FUZ786495 GEH786495:GEV786495 GOD786495:GOR786495 GXZ786495:GYN786495 HHV786495:HIJ786495 HRR786495:HSF786495 IBN786495:ICB786495 ILJ786495:ILX786495 IVF786495:IVT786495 JFB786495:JFP786495 JOX786495:JPL786495 JYT786495:JZH786495 KIP786495:KJD786495 KSL786495:KSZ786495 LCH786495:LCV786495 LMD786495:LMR786495 LVZ786495:LWN786495 MFV786495:MGJ786495 MPR786495:MQF786495 MZN786495:NAB786495 NJJ786495:NJX786495 NTF786495:NTT786495 ODB786495:ODP786495 OMX786495:ONL786495 OWT786495:OXH786495 PGP786495:PHD786495 PQL786495:PQZ786495 QAH786495:QAV786495 QKD786495:QKR786495 QTZ786495:QUN786495 RDV786495:REJ786495 RNR786495:ROF786495 RXN786495:RYB786495 SHJ786495:SHX786495 SRF786495:SRT786495 TBB786495:TBP786495 TKX786495:TLL786495 TUT786495:TVH786495 UEP786495:UFD786495 UOL786495:UOZ786495 UYH786495:UYV786495 VID786495:VIR786495 VRZ786495:VSN786495 WBV786495:WCJ786495 WLR786495:WMF786495 WVN786495:WWB786495 F852031:T852031 JB852031:JP852031 SX852031:TL852031 ACT852031:ADH852031 AMP852031:AND852031 AWL852031:AWZ852031 BGH852031:BGV852031 BQD852031:BQR852031 BZZ852031:CAN852031 CJV852031:CKJ852031 CTR852031:CUF852031 DDN852031:DEB852031 DNJ852031:DNX852031 DXF852031:DXT852031 EHB852031:EHP852031 EQX852031:ERL852031 FAT852031:FBH852031 FKP852031:FLD852031 FUL852031:FUZ852031 GEH852031:GEV852031 GOD852031:GOR852031 GXZ852031:GYN852031 HHV852031:HIJ852031 HRR852031:HSF852031 IBN852031:ICB852031 ILJ852031:ILX852031 IVF852031:IVT852031 JFB852031:JFP852031 JOX852031:JPL852031 JYT852031:JZH852031 KIP852031:KJD852031 KSL852031:KSZ852031 LCH852031:LCV852031 LMD852031:LMR852031 LVZ852031:LWN852031 MFV852031:MGJ852031 MPR852031:MQF852031 MZN852031:NAB852031 NJJ852031:NJX852031 NTF852031:NTT852031 ODB852031:ODP852031 OMX852031:ONL852031 OWT852031:OXH852031 PGP852031:PHD852031 PQL852031:PQZ852031 QAH852031:QAV852031 QKD852031:QKR852031 QTZ852031:QUN852031 RDV852031:REJ852031 RNR852031:ROF852031 RXN852031:RYB852031 SHJ852031:SHX852031 SRF852031:SRT852031 TBB852031:TBP852031 TKX852031:TLL852031 TUT852031:TVH852031 UEP852031:UFD852031 UOL852031:UOZ852031 UYH852031:UYV852031 VID852031:VIR852031 VRZ852031:VSN852031 WBV852031:WCJ852031 WLR852031:WMF852031 WVN852031:WWB852031 F917567:T917567 JB917567:JP917567 SX917567:TL917567 ACT917567:ADH917567 AMP917567:AND917567 AWL917567:AWZ917567 BGH917567:BGV917567 BQD917567:BQR917567 BZZ917567:CAN917567 CJV917567:CKJ917567 CTR917567:CUF917567 DDN917567:DEB917567 DNJ917567:DNX917567 DXF917567:DXT917567 EHB917567:EHP917567 EQX917567:ERL917567 FAT917567:FBH917567 FKP917567:FLD917567 FUL917567:FUZ917567 GEH917567:GEV917567 GOD917567:GOR917567 GXZ917567:GYN917567 HHV917567:HIJ917567 HRR917567:HSF917567 IBN917567:ICB917567 ILJ917567:ILX917567 IVF917567:IVT917567 JFB917567:JFP917567 JOX917567:JPL917567 JYT917567:JZH917567 KIP917567:KJD917567 KSL917567:KSZ917567 LCH917567:LCV917567 LMD917567:LMR917567 LVZ917567:LWN917567 MFV917567:MGJ917567 MPR917567:MQF917567 MZN917567:NAB917567 NJJ917567:NJX917567 NTF917567:NTT917567 ODB917567:ODP917567 OMX917567:ONL917567 OWT917567:OXH917567 PGP917567:PHD917567 PQL917567:PQZ917567 QAH917567:QAV917567 QKD917567:QKR917567 QTZ917567:QUN917567 RDV917567:REJ917567 RNR917567:ROF917567 RXN917567:RYB917567 SHJ917567:SHX917567 SRF917567:SRT917567 TBB917567:TBP917567 TKX917567:TLL917567 TUT917567:TVH917567 UEP917567:UFD917567 UOL917567:UOZ917567 UYH917567:UYV917567 VID917567:VIR917567 VRZ917567:VSN917567 WBV917567:WCJ917567 WLR917567:WMF917567 WVN917567:WWB917567 F983103:T983103 JB983103:JP983103 SX983103:TL983103 ACT983103:ADH983103 AMP983103:AND983103 AWL983103:AWZ983103 BGH983103:BGV983103 BQD983103:BQR983103 BZZ983103:CAN983103 CJV983103:CKJ983103 CTR983103:CUF983103 DDN983103:DEB983103 DNJ983103:DNX983103 DXF983103:DXT983103 EHB983103:EHP983103 EQX983103:ERL983103 FAT983103:FBH983103 FKP983103:FLD983103 FUL983103:FUZ983103 GEH983103:GEV983103 GOD983103:GOR983103 GXZ983103:GYN983103 HHV983103:HIJ983103 HRR983103:HSF983103 IBN983103:ICB983103 ILJ983103:ILX983103 IVF983103:IVT983103 JFB983103:JFP983103 JOX983103:JPL983103 JYT983103:JZH983103 KIP983103:KJD983103 KSL983103:KSZ983103 LCH983103:LCV983103 LMD983103:LMR983103 LVZ983103:LWN983103 MFV983103:MGJ983103 MPR983103:MQF983103 MZN983103:NAB983103 NJJ983103:NJX983103 NTF983103:NTT983103 ODB983103:ODP983103 OMX983103:ONL983103 OWT983103:OXH983103 PGP983103:PHD983103 PQL983103:PQZ983103 QAH983103:QAV983103 QKD983103:QKR983103 QTZ983103:QUN983103 RDV983103:REJ983103 RNR983103:ROF983103 RXN983103:RYB983103 SHJ983103:SHX983103 SRF983103:SRT983103 TBB983103:TBP983103 TKX983103:TLL983103 TUT983103:TVH983103 UEP983103:UFD983103 UOL983103:UOZ983103 UYH983103:UYV983103 VID983103:VIR983103 VRZ983103:VSN983103 WBV983103:WCJ983103 WLR983103:WMF983103 WVN983103:WWB983103" xr:uid="{EEC729EE-B923-4699-8755-392492C7FE70}">
      <formula1>"P,F, "</formula1>
    </dataValidation>
    <dataValidation type="list" allowBlank="1" showInputMessage="1" showErrorMessage="1" sqref="F62:T62 JB62:JP62 SX62:TL62 ACT62:ADH62 AMP62:AND62 AWL62:AWZ62 BGH62:BGV62 BQD62:BQR62 BZZ62:CAN62 CJV62:CKJ62 CTR62:CUF62 DDN62:DEB62 DNJ62:DNX62 DXF62:DXT62 EHB62:EHP62 EQX62:ERL62 FAT62:FBH62 FKP62:FLD62 FUL62:FUZ62 GEH62:GEV62 GOD62:GOR62 GXZ62:GYN62 HHV62:HIJ62 HRR62:HSF62 IBN62:ICB62 ILJ62:ILX62 IVF62:IVT62 JFB62:JFP62 JOX62:JPL62 JYT62:JZH62 KIP62:KJD62 KSL62:KSZ62 LCH62:LCV62 LMD62:LMR62 LVZ62:LWN62 MFV62:MGJ62 MPR62:MQF62 MZN62:NAB62 NJJ62:NJX62 NTF62:NTT62 ODB62:ODP62 OMX62:ONL62 OWT62:OXH62 PGP62:PHD62 PQL62:PQZ62 QAH62:QAV62 QKD62:QKR62 QTZ62:QUN62 RDV62:REJ62 RNR62:ROF62 RXN62:RYB62 SHJ62:SHX62 SRF62:SRT62 TBB62:TBP62 TKX62:TLL62 TUT62:TVH62 UEP62:UFD62 UOL62:UOZ62 UYH62:UYV62 VID62:VIR62 VRZ62:VSN62 WBV62:WCJ62 WLR62:WMF62 WVN62:WWB62 F65598:T65598 JB65598:JP65598 SX65598:TL65598 ACT65598:ADH65598 AMP65598:AND65598 AWL65598:AWZ65598 BGH65598:BGV65598 BQD65598:BQR65598 BZZ65598:CAN65598 CJV65598:CKJ65598 CTR65598:CUF65598 DDN65598:DEB65598 DNJ65598:DNX65598 DXF65598:DXT65598 EHB65598:EHP65598 EQX65598:ERL65598 FAT65598:FBH65598 FKP65598:FLD65598 FUL65598:FUZ65598 GEH65598:GEV65598 GOD65598:GOR65598 GXZ65598:GYN65598 HHV65598:HIJ65598 HRR65598:HSF65598 IBN65598:ICB65598 ILJ65598:ILX65598 IVF65598:IVT65598 JFB65598:JFP65598 JOX65598:JPL65598 JYT65598:JZH65598 KIP65598:KJD65598 KSL65598:KSZ65598 LCH65598:LCV65598 LMD65598:LMR65598 LVZ65598:LWN65598 MFV65598:MGJ65598 MPR65598:MQF65598 MZN65598:NAB65598 NJJ65598:NJX65598 NTF65598:NTT65598 ODB65598:ODP65598 OMX65598:ONL65598 OWT65598:OXH65598 PGP65598:PHD65598 PQL65598:PQZ65598 QAH65598:QAV65598 QKD65598:QKR65598 QTZ65598:QUN65598 RDV65598:REJ65598 RNR65598:ROF65598 RXN65598:RYB65598 SHJ65598:SHX65598 SRF65598:SRT65598 TBB65598:TBP65598 TKX65598:TLL65598 TUT65598:TVH65598 UEP65598:UFD65598 UOL65598:UOZ65598 UYH65598:UYV65598 VID65598:VIR65598 VRZ65598:VSN65598 WBV65598:WCJ65598 WLR65598:WMF65598 WVN65598:WWB65598 F131134:T131134 JB131134:JP131134 SX131134:TL131134 ACT131134:ADH131134 AMP131134:AND131134 AWL131134:AWZ131134 BGH131134:BGV131134 BQD131134:BQR131134 BZZ131134:CAN131134 CJV131134:CKJ131134 CTR131134:CUF131134 DDN131134:DEB131134 DNJ131134:DNX131134 DXF131134:DXT131134 EHB131134:EHP131134 EQX131134:ERL131134 FAT131134:FBH131134 FKP131134:FLD131134 FUL131134:FUZ131134 GEH131134:GEV131134 GOD131134:GOR131134 GXZ131134:GYN131134 HHV131134:HIJ131134 HRR131134:HSF131134 IBN131134:ICB131134 ILJ131134:ILX131134 IVF131134:IVT131134 JFB131134:JFP131134 JOX131134:JPL131134 JYT131134:JZH131134 KIP131134:KJD131134 KSL131134:KSZ131134 LCH131134:LCV131134 LMD131134:LMR131134 LVZ131134:LWN131134 MFV131134:MGJ131134 MPR131134:MQF131134 MZN131134:NAB131134 NJJ131134:NJX131134 NTF131134:NTT131134 ODB131134:ODP131134 OMX131134:ONL131134 OWT131134:OXH131134 PGP131134:PHD131134 PQL131134:PQZ131134 QAH131134:QAV131134 QKD131134:QKR131134 QTZ131134:QUN131134 RDV131134:REJ131134 RNR131134:ROF131134 RXN131134:RYB131134 SHJ131134:SHX131134 SRF131134:SRT131134 TBB131134:TBP131134 TKX131134:TLL131134 TUT131134:TVH131134 UEP131134:UFD131134 UOL131134:UOZ131134 UYH131134:UYV131134 VID131134:VIR131134 VRZ131134:VSN131134 WBV131134:WCJ131134 WLR131134:WMF131134 WVN131134:WWB131134 F196670:T196670 JB196670:JP196670 SX196670:TL196670 ACT196670:ADH196670 AMP196670:AND196670 AWL196670:AWZ196670 BGH196670:BGV196670 BQD196670:BQR196670 BZZ196670:CAN196670 CJV196670:CKJ196670 CTR196670:CUF196670 DDN196670:DEB196670 DNJ196670:DNX196670 DXF196670:DXT196670 EHB196670:EHP196670 EQX196670:ERL196670 FAT196670:FBH196670 FKP196670:FLD196670 FUL196670:FUZ196670 GEH196670:GEV196670 GOD196670:GOR196670 GXZ196670:GYN196670 HHV196670:HIJ196670 HRR196670:HSF196670 IBN196670:ICB196670 ILJ196670:ILX196670 IVF196670:IVT196670 JFB196670:JFP196670 JOX196670:JPL196670 JYT196670:JZH196670 KIP196670:KJD196670 KSL196670:KSZ196670 LCH196670:LCV196670 LMD196670:LMR196670 LVZ196670:LWN196670 MFV196670:MGJ196670 MPR196670:MQF196670 MZN196670:NAB196670 NJJ196670:NJX196670 NTF196670:NTT196670 ODB196670:ODP196670 OMX196670:ONL196670 OWT196670:OXH196670 PGP196670:PHD196670 PQL196670:PQZ196670 QAH196670:QAV196670 QKD196670:QKR196670 QTZ196670:QUN196670 RDV196670:REJ196670 RNR196670:ROF196670 RXN196670:RYB196670 SHJ196670:SHX196670 SRF196670:SRT196670 TBB196670:TBP196670 TKX196670:TLL196670 TUT196670:TVH196670 UEP196670:UFD196670 UOL196670:UOZ196670 UYH196670:UYV196670 VID196670:VIR196670 VRZ196670:VSN196670 WBV196670:WCJ196670 WLR196670:WMF196670 WVN196670:WWB196670 F262206:T262206 JB262206:JP262206 SX262206:TL262206 ACT262206:ADH262206 AMP262206:AND262206 AWL262206:AWZ262206 BGH262206:BGV262206 BQD262206:BQR262206 BZZ262206:CAN262206 CJV262206:CKJ262206 CTR262206:CUF262206 DDN262206:DEB262206 DNJ262206:DNX262206 DXF262206:DXT262206 EHB262206:EHP262206 EQX262206:ERL262206 FAT262206:FBH262206 FKP262206:FLD262206 FUL262206:FUZ262206 GEH262206:GEV262206 GOD262206:GOR262206 GXZ262206:GYN262206 HHV262206:HIJ262206 HRR262206:HSF262206 IBN262206:ICB262206 ILJ262206:ILX262206 IVF262206:IVT262206 JFB262206:JFP262206 JOX262206:JPL262206 JYT262206:JZH262206 KIP262206:KJD262206 KSL262206:KSZ262206 LCH262206:LCV262206 LMD262206:LMR262206 LVZ262206:LWN262206 MFV262206:MGJ262206 MPR262206:MQF262206 MZN262206:NAB262206 NJJ262206:NJX262206 NTF262206:NTT262206 ODB262206:ODP262206 OMX262206:ONL262206 OWT262206:OXH262206 PGP262206:PHD262206 PQL262206:PQZ262206 QAH262206:QAV262206 QKD262206:QKR262206 QTZ262206:QUN262206 RDV262206:REJ262206 RNR262206:ROF262206 RXN262206:RYB262206 SHJ262206:SHX262206 SRF262206:SRT262206 TBB262206:TBP262206 TKX262206:TLL262206 TUT262206:TVH262206 UEP262206:UFD262206 UOL262206:UOZ262206 UYH262206:UYV262206 VID262206:VIR262206 VRZ262206:VSN262206 WBV262206:WCJ262206 WLR262206:WMF262206 WVN262206:WWB262206 F327742:T327742 JB327742:JP327742 SX327742:TL327742 ACT327742:ADH327742 AMP327742:AND327742 AWL327742:AWZ327742 BGH327742:BGV327742 BQD327742:BQR327742 BZZ327742:CAN327742 CJV327742:CKJ327742 CTR327742:CUF327742 DDN327742:DEB327742 DNJ327742:DNX327742 DXF327742:DXT327742 EHB327742:EHP327742 EQX327742:ERL327742 FAT327742:FBH327742 FKP327742:FLD327742 FUL327742:FUZ327742 GEH327742:GEV327742 GOD327742:GOR327742 GXZ327742:GYN327742 HHV327742:HIJ327742 HRR327742:HSF327742 IBN327742:ICB327742 ILJ327742:ILX327742 IVF327742:IVT327742 JFB327742:JFP327742 JOX327742:JPL327742 JYT327742:JZH327742 KIP327742:KJD327742 KSL327742:KSZ327742 LCH327742:LCV327742 LMD327742:LMR327742 LVZ327742:LWN327742 MFV327742:MGJ327742 MPR327742:MQF327742 MZN327742:NAB327742 NJJ327742:NJX327742 NTF327742:NTT327742 ODB327742:ODP327742 OMX327742:ONL327742 OWT327742:OXH327742 PGP327742:PHD327742 PQL327742:PQZ327742 QAH327742:QAV327742 QKD327742:QKR327742 QTZ327742:QUN327742 RDV327742:REJ327742 RNR327742:ROF327742 RXN327742:RYB327742 SHJ327742:SHX327742 SRF327742:SRT327742 TBB327742:TBP327742 TKX327742:TLL327742 TUT327742:TVH327742 UEP327742:UFD327742 UOL327742:UOZ327742 UYH327742:UYV327742 VID327742:VIR327742 VRZ327742:VSN327742 WBV327742:WCJ327742 WLR327742:WMF327742 WVN327742:WWB327742 F393278:T393278 JB393278:JP393278 SX393278:TL393278 ACT393278:ADH393278 AMP393278:AND393278 AWL393278:AWZ393278 BGH393278:BGV393278 BQD393278:BQR393278 BZZ393278:CAN393278 CJV393278:CKJ393278 CTR393278:CUF393278 DDN393278:DEB393278 DNJ393278:DNX393278 DXF393278:DXT393278 EHB393278:EHP393278 EQX393278:ERL393278 FAT393278:FBH393278 FKP393278:FLD393278 FUL393278:FUZ393278 GEH393278:GEV393278 GOD393278:GOR393278 GXZ393278:GYN393278 HHV393278:HIJ393278 HRR393278:HSF393278 IBN393278:ICB393278 ILJ393278:ILX393278 IVF393278:IVT393278 JFB393278:JFP393278 JOX393278:JPL393278 JYT393278:JZH393278 KIP393278:KJD393278 KSL393278:KSZ393278 LCH393278:LCV393278 LMD393278:LMR393278 LVZ393278:LWN393278 MFV393278:MGJ393278 MPR393278:MQF393278 MZN393278:NAB393278 NJJ393278:NJX393278 NTF393278:NTT393278 ODB393278:ODP393278 OMX393278:ONL393278 OWT393278:OXH393278 PGP393278:PHD393278 PQL393278:PQZ393278 QAH393278:QAV393278 QKD393278:QKR393278 QTZ393278:QUN393278 RDV393278:REJ393278 RNR393278:ROF393278 RXN393278:RYB393278 SHJ393278:SHX393278 SRF393278:SRT393278 TBB393278:TBP393278 TKX393278:TLL393278 TUT393278:TVH393278 UEP393278:UFD393278 UOL393278:UOZ393278 UYH393278:UYV393278 VID393278:VIR393278 VRZ393278:VSN393278 WBV393278:WCJ393278 WLR393278:WMF393278 WVN393278:WWB393278 F458814:T458814 JB458814:JP458814 SX458814:TL458814 ACT458814:ADH458814 AMP458814:AND458814 AWL458814:AWZ458814 BGH458814:BGV458814 BQD458814:BQR458814 BZZ458814:CAN458814 CJV458814:CKJ458814 CTR458814:CUF458814 DDN458814:DEB458814 DNJ458814:DNX458814 DXF458814:DXT458814 EHB458814:EHP458814 EQX458814:ERL458814 FAT458814:FBH458814 FKP458814:FLD458814 FUL458814:FUZ458814 GEH458814:GEV458814 GOD458814:GOR458814 GXZ458814:GYN458814 HHV458814:HIJ458814 HRR458814:HSF458814 IBN458814:ICB458814 ILJ458814:ILX458814 IVF458814:IVT458814 JFB458814:JFP458814 JOX458814:JPL458814 JYT458814:JZH458814 KIP458814:KJD458814 KSL458814:KSZ458814 LCH458814:LCV458814 LMD458814:LMR458814 LVZ458814:LWN458814 MFV458814:MGJ458814 MPR458814:MQF458814 MZN458814:NAB458814 NJJ458814:NJX458814 NTF458814:NTT458814 ODB458814:ODP458814 OMX458814:ONL458814 OWT458814:OXH458814 PGP458814:PHD458814 PQL458814:PQZ458814 QAH458814:QAV458814 QKD458814:QKR458814 QTZ458814:QUN458814 RDV458814:REJ458814 RNR458814:ROF458814 RXN458814:RYB458814 SHJ458814:SHX458814 SRF458814:SRT458814 TBB458814:TBP458814 TKX458814:TLL458814 TUT458814:TVH458814 UEP458814:UFD458814 UOL458814:UOZ458814 UYH458814:UYV458814 VID458814:VIR458814 VRZ458814:VSN458814 WBV458814:WCJ458814 WLR458814:WMF458814 WVN458814:WWB458814 F524350:T524350 JB524350:JP524350 SX524350:TL524350 ACT524350:ADH524350 AMP524350:AND524350 AWL524350:AWZ524350 BGH524350:BGV524350 BQD524350:BQR524350 BZZ524350:CAN524350 CJV524350:CKJ524350 CTR524350:CUF524350 DDN524350:DEB524350 DNJ524350:DNX524350 DXF524350:DXT524350 EHB524350:EHP524350 EQX524350:ERL524350 FAT524350:FBH524350 FKP524350:FLD524350 FUL524350:FUZ524350 GEH524350:GEV524350 GOD524350:GOR524350 GXZ524350:GYN524350 HHV524350:HIJ524350 HRR524350:HSF524350 IBN524350:ICB524350 ILJ524350:ILX524350 IVF524350:IVT524350 JFB524350:JFP524350 JOX524350:JPL524350 JYT524350:JZH524350 KIP524350:KJD524350 KSL524350:KSZ524350 LCH524350:LCV524350 LMD524350:LMR524350 LVZ524350:LWN524350 MFV524350:MGJ524350 MPR524350:MQF524350 MZN524350:NAB524350 NJJ524350:NJX524350 NTF524350:NTT524350 ODB524350:ODP524350 OMX524350:ONL524350 OWT524350:OXH524350 PGP524350:PHD524350 PQL524350:PQZ524350 QAH524350:QAV524350 QKD524350:QKR524350 QTZ524350:QUN524350 RDV524350:REJ524350 RNR524350:ROF524350 RXN524350:RYB524350 SHJ524350:SHX524350 SRF524350:SRT524350 TBB524350:TBP524350 TKX524350:TLL524350 TUT524350:TVH524350 UEP524350:UFD524350 UOL524350:UOZ524350 UYH524350:UYV524350 VID524350:VIR524350 VRZ524350:VSN524350 WBV524350:WCJ524350 WLR524350:WMF524350 WVN524350:WWB524350 F589886:T589886 JB589886:JP589886 SX589886:TL589886 ACT589886:ADH589886 AMP589886:AND589886 AWL589886:AWZ589886 BGH589886:BGV589886 BQD589886:BQR589886 BZZ589886:CAN589886 CJV589886:CKJ589886 CTR589886:CUF589886 DDN589886:DEB589886 DNJ589886:DNX589886 DXF589886:DXT589886 EHB589886:EHP589886 EQX589886:ERL589886 FAT589886:FBH589886 FKP589886:FLD589886 FUL589886:FUZ589886 GEH589886:GEV589886 GOD589886:GOR589886 GXZ589886:GYN589886 HHV589886:HIJ589886 HRR589886:HSF589886 IBN589886:ICB589886 ILJ589886:ILX589886 IVF589886:IVT589886 JFB589886:JFP589886 JOX589886:JPL589886 JYT589886:JZH589886 KIP589886:KJD589886 KSL589886:KSZ589886 LCH589886:LCV589886 LMD589886:LMR589886 LVZ589886:LWN589886 MFV589886:MGJ589886 MPR589886:MQF589886 MZN589886:NAB589886 NJJ589886:NJX589886 NTF589886:NTT589886 ODB589886:ODP589886 OMX589886:ONL589886 OWT589886:OXH589886 PGP589886:PHD589886 PQL589886:PQZ589886 QAH589886:QAV589886 QKD589886:QKR589886 QTZ589886:QUN589886 RDV589886:REJ589886 RNR589886:ROF589886 RXN589886:RYB589886 SHJ589886:SHX589886 SRF589886:SRT589886 TBB589886:TBP589886 TKX589886:TLL589886 TUT589886:TVH589886 UEP589886:UFD589886 UOL589886:UOZ589886 UYH589886:UYV589886 VID589886:VIR589886 VRZ589886:VSN589886 WBV589886:WCJ589886 WLR589886:WMF589886 WVN589886:WWB589886 F655422:T655422 JB655422:JP655422 SX655422:TL655422 ACT655422:ADH655422 AMP655422:AND655422 AWL655422:AWZ655422 BGH655422:BGV655422 BQD655422:BQR655422 BZZ655422:CAN655422 CJV655422:CKJ655422 CTR655422:CUF655422 DDN655422:DEB655422 DNJ655422:DNX655422 DXF655422:DXT655422 EHB655422:EHP655422 EQX655422:ERL655422 FAT655422:FBH655422 FKP655422:FLD655422 FUL655422:FUZ655422 GEH655422:GEV655422 GOD655422:GOR655422 GXZ655422:GYN655422 HHV655422:HIJ655422 HRR655422:HSF655422 IBN655422:ICB655422 ILJ655422:ILX655422 IVF655422:IVT655422 JFB655422:JFP655422 JOX655422:JPL655422 JYT655422:JZH655422 KIP655422:KJD655422 KSL655422:KSZ655422 LCH655422:LCV655422 LMD655422:LMR655422 LVZ655422:LWN655422 MFV655422:MGJ655422 MPR655422:MQF655422 MZN655422:NAB655422 NJJ655422:NJX655422 NTF655422:NTT655422 ODB655422:ODP655422 OMX655422:ONL655422 OWT655422:OXH655422 PGP655422:PHD655422 PQL655422:PQZ655422 QAH655422:QAV655422 QKD655422:QKR655422 QTZ655422:QUN655422 RDV655422:REJ655422 RNR655422:ROF655422 RXN655422:RYB655422 SHJ655422:SHX655422 SRF655422:SRT655422 TBB655422:TBP655422 TKX655422:TLL655422 TUT655422:TVH655422 UEP655422:UFD655422 UOL655422:UOZ655422 UYH655422:UYV655422 VID655422:VIR655422 VRZ655422:VSN655422 WBV655422:WCJ655422 WLR655422:WMF655422 WVN655422:WWB655422 F720958:T720958 JB720958:JP720958 SX720958:TL720958 ACT720958:ADH720958 AMP720958:AND720958 AWL720958:AWZ720958 BGH720958:BGV720958 BQD720958:BQR720958 BZZ720958:CAN720958 CJV720958:CKJ720958 CTR720958:CUF720958 DDN720958:DEB720958 DNJ720958:DNX720958 DXF720958:DXT720958 EHB720958:EHP720958 EQX720958:ERL720958 FAT720958:FBH720958 FKP720958:FLD720958 FUL720958:FUZ720958 GEH720958:GEV720958 GOD720958:GOR720958 GXZ720958:GYN720958 HHV720958:HIJ720958 HRR720958:HSF720958 IBN720958:ICB720958 ILJ720958:ILX720958 IVF720958:IVT720958 JFB720958:JFP720958 JOX720958:JPL720958 JYT720958:JZH720958 KIP720958:KJD720958 KSL720958:KSZ720958 LCH720958:LCV720958 LMD720958:LMR720958 LVZ720958:LWN720958 MFV720958:MGJ720958 MPR720958:MQF720958 MZN720958:NAB720958 NJJ720958:NJX720958 NTF720958:NTT720958 ODB720958:ODP720958 OMX720958:ONL720958 OWT720958:OXH720958 PGP720958:PHD720958 PQL720958:PQZ720958 QAH720958:QAV720958 QKD720958:QKR720958 QTZ720958:QUN720958 RDV720958:REJ720958 RNR720958:ROF720958 RXN720958:RYB720958 SHJ720958:SHX720958 SRF720958:SRT720958 TBB720958:TBP720958 TKX720958:TLL720958 TUT720958:TVH720958 UEP720958:UFD720958 UOL720958:UOZ720958 UYH720958:UYV720958 VID720958:VIR720958 VRZ720958:VSN720958 WBV720958:WCJ720958 WLR720958:WMF720958 WVN720958:WWB720958 F786494:T786494 JB786494:JP786494 SX786494:TL786494 ACT786494:ADH786494 AMP786494:AND786494 AWL786494:AWZ786494 BGH786494:BGV786494 BQD786494:BQR786494 BZZ786494:CAN786494 CJV786494:CKJ786494 CTR786494:CUF786494 DDN786494:DEB786494 DNJ786494:DNX786494 DXF786494:DXT786494 EHB786494:EHP786494 EQX786494:ERL786494 FAT786494:FBH786494 FKP786494:FLD786494 FUL786494:FUZ786494 GEH786494:GEV786494 GOD786494:GOR786494 GXZ786494:GYN786494 HHV786494:HIJ786494 HRR786494:HSF786494 IBN786494:ICB786494 ILJ786494:ILX786494 IVF786494:IVT786494 JFB786494:JFP786494 JOX786494:JPL786494 JYT786494:JZH786494 KIP786494:KJD786494 KSL786494:KSZ786494 LCH786494:LCV786494 LMD786494:LMR786494 LVZ786494:LWN786494 MFV786494:MGJ786494 MPR786494:MQF786494 MZN786494:NAB786494 NJJ786494:NJX786494 NTF786494:NTT786494 ODB786494:ODP786494 OMX786494:ONL786494 OWT786494:OXH786494 PGP786494:PHD786494 PQL786494:PQZ786494 QAH786494:QAV786494 QKD786494:QKR786494 QTZ786494:QUN786494 RDV786494:REJ786494 RNR786494:ROF786494 RXN786494:RYB786494 SHJ786494:SHX786494 SRF786494:SRT786494 TBB786494:TBP786494 TKX786494:TLL786494 TUT786494:TVH786494 UEP786494:UFD786494 UOL786494:UOZ786494 UYH786494:UYV786494 VID786494:VIR786494 VRZ786494:VSN786494 WBV786494:WCJ786494 WLR786494:WMF786494 WVN786494:WWB786494 F852030:T852030 JB852030:JP852030 SX852030:TL852030 ACT852030:ADH852030 AMP852030:AND852030 AWL852030:AWZ852030 BGH852030:BGV852030 BQD852030:BQR852030 BZZ852030:CAN852030 CJV852030:CKJ852030 CTR852030:CUF852030 DDN852030:DEB852030 DNJ852030:DNX852030 DXF852030:DXT852030 EHB852030:EHP852030 EQX852030:ERL852030 FAT852030:FBH852030 FKP852030:FLD852030 FUL852030:FUZ852030 GEH852030:GEV852030 GOD852030:GOR852030 GXZ852030:GYN852030 HHV852030:HIJ852030 HRR852030:HSF852030 IBN852030:ICB852030 ILJ852030:ILX852030 IVF852030:IVT852030 JFB852030:JFP852030 JOX852030:JPL852030 JYT852030:JZH852030 KIP852030:KJD852030 KSL852030:KSZ852030 LCH852030:LCV852030 LMD852030:LMR852030 LVZ852030:LWN852030 MFV852030:MGJ852030 MPR852030:MQF852030 MZN852030:NAB852030 NJJ852030:NJX852030 NTF852030:NTT852030 ODB852030:ODP852030 OMX852030:ONL852030 OWT852030:OXH852030 PGP852030:PHD852030 PQL852030:PQZ852030 QAH852030:QAV852030 QKD852030:QKR852030 QTZ852030:QUN852030 RDV852030:REJ852030 RNR852030:ROF852030 RXN852030:RYB852030 SHJ852030:SHX852030 SRF852030:SRT852030 TBB852030:TBP852030 TKX852030:TLL852030 TUT852030:TVH852030 UEP852030:UFD852030 UOL852030:UOZ852030 UYH852030:UYV852030 VID852030:VIR852030 VRZ852030:VSN852030 WBV852030:WCJ852030 WLR852030:WMF852030 WVN852030:WWB852030 F917566:T917566 JB917566:JP917566 SX917566:TL917566 ACT917566:ADH917566 AMP917566:AND917566 AWL917566:AWZ917566 BGH917566:BGV917566 BQD917566:BQR917566 BZZ917566:CAN917566 CJV917566:CKJ917566 CTR917566:CUF917566 DDN917566:DEB917566 DNJ917566:DNX917566 DXF917566:DXT917566 EHB917566:EHP917566 EQX917566:ERL917566 FAT917566:FBH917566 FKP917566:FLD917566 FUL917566:FUZ917566 GEH917566:GEV917566 GOD917566:GOR917566 GXZ917566:GYN917566 HHV917566:HIJ917566 HRR917566:HSF917566 IBN917566:ICB917566 ILJ917566:ILX917566 IVF917566:IVT917566 JFB917566:JFP917566 JOX917566:JPL917566 JYT917566:JZH917566 KIP917566:KJD917566 KSL917566:KSZ917566 LCH917566:LCV917566 LMD917566:LMR917566 LVZ917566:LWN917566 MFV917566:MGJ917566 MPR917566:MQF917566 MZN917566:NAB917566 NJJ917566:NJX917566 NTF917566:NTT917566 ODB917566:ODP917566 OMX917566:ONL917566 OWT917566:OXH917566 PGP917566:PHD917566 PQL917566:PQZ917566 QAH917566:QAV917566 QKD917566:QKR917566 QTZ917566:QUN917566 RDV917566:REJ917566 RNR917566:ROF917566 RXN917566:RYB917566 SHJ917566:SHX917566 SRF917566:SRT917566 TBB917566:TBP917566 TKX917566:TLL917566 TUT917566:TVH917566 UEP917566:UFD917566 UOL917566:UOZ917566 UYH917566:UYV917566 VID917566:VIR917566 VRZ917566:VSN917566 WBV917566:WCJ917566 WLR917566:WMF917566 WVN917566:WWB917566 F983102:T983102 JB983102:JP983102 SX983102:TL983102 ACT983102:ADH983102 AMP983102:AND983102 AWL983102:AWZ983102 BGH983102:BGV983102 BQD983102:BQR983102 BZZ983102:CAN983102 CJV983102:CKJ983102 CTR983102:CUF983102 DDN983102:DEB983102 DNJ983102:DNX983102 DXF983102:DXT983102 EHB983102:EHP983102 EQX983102:ERL983102 FAT983102:FBH983102 FKP983102:FLD983102 FUL983102:FUZ983102 GEH983102:GEV983102 GOD983102:GOR983102 GXZ983102:GYN983102 HHV983102:HIJ983102 HRR983102:HSF983102 IBN983102:ICB983102 ILJ983102:ILX983102 IVF983102:IVT983102 JFB983102:JFP983102 JOX983102:JPL983102 JYT983102:JZH983102 KIP983102:KJD983102 KSL983102:KSZ983102 LCH983102:LCV983102 LMD983102:LMR983102 LVZ983102:LWN983102 MFV983102:MGJ983102 MPR983102:MQF983102 MZN983102:NAB983102 NJJ983102:NJX983102 NTF983102:NTT983102 ODB983102:ODP983102 OMX983102:ONL983102 OWT983102:OXH983102 PGP983102:PHD983102 PQL983102:PQZ983102 QAH983102:QAV983102 QKD983102:QKR983102 QTZ983102:QUN983102 RDV983102:REJ983102 RNR983102:ROF983102 RXN983102:RYB983102 SHJ983102:SHX983102 SRF983102:SRT983102 TBB983102:TBP983102 TKX983102:TLL983102 TUT983102:TVH983102 UEP983102:UFD983102 UOL983102:UOZ983102 UYH983102:UYV983102 VID983102:VIR983102 VRZ983102:VSN983102 WBV983102:WCJ983102 WLR983102:WMF983102 WVN983102:WWB983102" xr:uid="{8A206487-372A-40D3-B899-C8BDD766BFDA}">
      <formula1>"N,A,B, 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S28"/>
  <sheetViews>
    <sheetView tabSelected="1" topLeftCell="A7" workbookViewId="0">
      <selection activeCell="E10" sqref="E10"/>
    </sheetView>
  </sheetViews>
  <sheetFormatPr defaultRowHeight="14.4"/>
  <cols>
    <col min="1" max="1" width="14.44140625" bestFit="1" customWidth="1"/>
    <col min="2" max="2" width="13.77734375" bestFit="1" customWidth="1"/>
    <col min="4" max="4" width="15.21875" bestFit="1" customWidth="1"/>
    <col min="6" max="6" width="15.21875" bestFit="1" customWidth="1"/>
    <col min="8" max="8" width="16.6640625" bestFit="1" customWidth="1"/>
    <col min="12" max="12" width="26.21875" customWidth="1"/>
    <col min="13" max="13" width="29.44140625" customWidth="1"/>
  </cols>
  <sheetData>
    <row r="1" spans="1:19">
      <c r="A1" s="209" t="s">
        <v>74</v>
      </c>
      <c r="B1" s="209"/>
      <c r="C1" s="209"/>
      <c r="D1" s="209"/>
      <c r="E1" s="209"/>
      <c r="F1" s="209"/>
      <c r="G1" s="209"/>
      <c r="H1" s="209"/>
      <c r="I1" s="209"/>
      <c r="O1" s="26"/>
      <c r="P1" s="26"/>
      <c r="Q1" s="26"/>
      <c r="R1" s="26"/>
      <c r="S1" s="26"/>
    </row>
    <row r="3" spans="1:19">
      <c r="A3" s="104" t="s">
        <v>16</v>
      </c>
      <c r="B3" s="104" t="s">
        <v>47</v>
      </c>
      <c r="C3" s="104" t="s">
        <v>45</v>
      </c>
      <c r="D3" s="104" t="s">
        <v>46</v>
      </c>
      <c r="E3" s="104" t="s">
        <v>45</v>
      </c>
      <c r="F3" s="104" t="s">
        <v>48</v>
      </c>
      <c r="G3" s="104" t="s">
        <v>45</v>
      </c>
      <c r="H3" s="104" t="s">
        <v>49</v>
      </c>
      <c r="I3" s="104" t="s">
        <v>45</v>
      </c>
    </row>
    <row r="4" spans="1:19">
      <c r="A4" s="210" t="s">
        <v>166</v>
      </c>
      <c r="B4" s="142" t="s">
        <v>167</v>
      </c>
      <c r="C4" s="142" t="s">
        <v>50</v>
      </c>
      <c r="D4" s="142" t="s">
        <v>168</v>
      </c>
      <c r="E4" s="142" t="s">
        <v>51</v>
      </c>
      <c r="F4" s="142" t="s">
        <v>169</v>
      </c>
      <c r="G4" s="142" t="s">
        <v>52</v>
      </c>
      <c r="H4" s="142" t="s">
        <v>170</v>
      </c>
      <c r="I4" s="142" t="s">
        <v>54</v>
      </c>
    </row>
    <row r="5" spans="1:19">
      <c r="A5" s="211"/>
      <c r="B5" s="142"/>
      <c r="C5" s="142"/>
      <c r="D5" s="142" t="s">
        <v>171</v>
      </c>
      <c r="E5" s="142" t="s">
        <v>57</v>
      </c>
      <c r="F5" s="142" t="s">
        <v>172</v>
      </c>
      <c r="G5" s="142" t="s">
        <v>58</v>
      </c>
      <c r="H5" s="142" t="s">
        <v>173</v>
      </c>
      <c r="I5" s="142" t="s">
        <v>59</v>
      </c>
    </row>
    <row r="6" spans="1:19">
      <c r="A6" s="211"/>
      <c r="B6" s="142" t="s">
        <v>55</v>
      </c>
      <c r="C6" s="142" t="s">
        <v>56</v>
      </c>
      <c r="D6" s="142" t="s">
        <v>60</v>
      </c>
      <c r="E6" s="142" t="s">
        <v>61</v>
      </c>
      <c r="F6" s="142"/>
      <c r="G6" s="142"/>
      <c r="H6" s="142"/>
      <c r="I6" s="142"/>
    </row>
    <row r="7" spans="1:19">
      <c r="A7" s="211"/>
      <c r="B7" s="142" t="s">
        <v>174</v>
      </c>
      <c r="C7" s="142" t="s">
        <v>175</v>
      </c>
      <c r="D7" s="142" t="s">
        <v>176</v>
      </c>
      <c r="E7" s="142" t="s">
        <v>177</v>
      </c>
      <c r="F7" s="142"/>
      <c r="G7" s="142"/>
      <c r="H7" s="142"/>
      <c r="I7" s="142"/>
    </row>
    <row r="8" spans="1:19" ht="28.8">
      <c r="A8" s="212"/>
      <c r="B8" s="143" t="s">
        <v>178</v>
      </c>
      <c r="C8" s="142" t="s">
        <v>179</v>
      </c>
      <c r="D8" s="143" t="s">
        <v>180</v>
      </c>
      <c r="E8" s="142" t="s">
        <v>181</v>
      </c>
      <c r="F8" s="142"/>
      <c r="G8" s="142"/>
      <c r="H8" s="142"/>
      <c r="I8" s="142"/>
    </row>
    <row r="9" spans="1:19">
      <c r="A9" s="210" t="s">
        <v>66</v>
      </c>
      <c r="B9" s="142" t="s">
        <v>182</v>
      </c>
      <c r="C9" s="142" t="s">
        <v>183</v>
      </c>
      <c r="D9" s="142" t="s">
        <v>184</v>
      </c>
      <c r="E9" s="142" t="s">
        <v>185</v>
      </c>
      <c r="F9" s="142" t="s">
        <v>186</v>
      </c>
      <c r="G9" s="142" t="s">
        <v>187</v>
      </c>
      <c r="H9" s="142" t="s">
        <v>188</v>
      </c>
      <c r="I9" s="142" t="s">
        <v>63</v>
      </c>
    </row>
    <row r="10" spans="1:19">
      <c r="A10" s="212"/>
      <c r="B10" s="142" t="s">
        <v>189</v>
      </c>
      <c r="C10" s="142" t="s">
        <v>190</v>
      </c>
      <c r="D10" s="142"/>
      <c r="E10" s="142"/>
      <c r="F10" s="142" t="s">
        <v>53</v>
      </c>
      <c r="G10" s="142" t="s">
        <v>191</v>
      </c>
      <c r="H10" s="142" t="s">
        <v>62</v>
      </c>
      <c r="I10" s="142" t="s">
        <v>201</v>
      </c>
    </row>
    <row r="11" spans="1:19" ht="43.2">
      <c r="A11" s="210" t="s">
        <v>192</v>
      </c>
      <c r="B11" s="143" t="s">
        <v>210</v>
      </c>
      <c r="C11" s="142" t="s">
        <v>193</v>
      </c>
      <c r="D11" s="142" t="s">
        <v>194</v>
      </c>
      <c r="E11" s="142" t="s">
        <v>195</v>
      </c>
      <c r="F11" s="142"/>
      <c r="G11" s="142"/>
      <c r="H11" s="142"/>
      <c r="I11" s="142"/>
    </row>
    <row r="12" spans="1:19">
      <c r="A12" s="211"/>
      <c r="B12" s="142"/>
      <c r="C12" s="142"/>
      <c r="D12" s="142"/>
      <c r="E12" s="142"/>
      <c r="F12" s="142"/>
      <c r="G12" s="142"/>
      <c r="H12" s="142"/>
      <c r="I12" s="142"/>
    </row>
    <row r="13" spans="1:19">
      <c r="A13" s="211"/>
      <c r="B13" s="142"/>
      <c r="C13" s="142"/>
      <c r="D13" s="142"/>
      <c r="E13" s="142"/>
      <c r="F13" s="142"/>
      <c r="G13" s="142"/>
      <c r="H13" s="142"/>
      <c r="I13" s="142"/>
    </row>
    <row r="14" spans="1:19">
      <c r="A14" s="211"/>
      <c r="B14" s="142"/>
      <c r="C14" s="142"/>
      <c r="D14" s="142"/>
      <c r="E14" s="142"/>
      <c r="F14" s="142"/>
      <c r="G14" s="142"/>
      <c r="H14" s="142"/>
      <c r="I14" s="142"/>
    </row>
    <row r="15" spans="1:19">
      <c r="A15" s="212"/>
      <c r="B15" s="142" t="s">
        <v>275</v>
      </c>
      <c r="C15" s="142" t="s">
        <v>196</v>
      </c>
      <c r="D15" s="142" t="s">
        <v>276</v>
      </c>
      <c r="E15" s="142" t="s">
        <v>197</v>
      </c>
      <c r="F15" s="142" t="s">
        <v>198</v>
      </c>
      <c r="G15" s="142" t="s">
        <v>199</v>
      </c>
      <c r="H15" s="142" t="s">
        <v>200</v>
      </c>
      <c r="I15" s="142" t="s">
        <v>202</v>
      </c>
    </row>
    <row r="16" spans="1:19">
      <c r="A16" s="105"/>
      <c r="B16" s="105"/>
      <c r="C16" s="105"/>
      <c r="D16" s="105"/>
      <c r="E16" s="105"/>
      <c r="F16" s="105"/>
      <c r="G16" s="105"/>
      <c r="H16" s="105"/>
      <c r="I16" s="105"/>
    </row>
    <row r="17" spans="1:9">
      <c r="A17" s="105"/>
      <c r="B17" s="105"/>
      <c r="C17" s="105"/>
      <c r="D17" s="105"/>
      <c r="E17" s="105"/>
      <c r="F17" s="105"/>
      <c r="G17" s="105"/>
      <c r="H17" s="105"/>
      <c r="I17" s="105"/>
    </row>
    <row r="18" spans="1:9">
      <c r="A18" s="106"/>
      <c r="B18" s="105"/>
      <c r="C18" s="105"/>
      <c r="D18" s="105"/>
      <c r="E18" s="105"/>
      <c r="F18" s="105"/>
      <c r="G18" s="105"/>
      <c r="H18" s="105"/>
      <c r="I18" s="105"/>
    </row>
    <row r="19" spans="1:9">
      <c r="A19" s="105"/>
      <c r="B19" s="105"/>
      <c r="C19" s="105"/>
      <c r="D19" s="105"/>
      <c r="E19" s="105"/>
      <c r="F19" s="105"/>
      <c r="G19" s="105"/>
      <c r="H19" s="105"/>
      <c r="I19" s="105"/>
    </row>
    <row r="20" spans="1:9">
      <c r="A20" s="107"/>
      <c r="B20" s="105"/>
      <c r="C20" s="105"/>
      <c r="D20" s="105"/>
      <c r="E20" s="105"/>
      <c r="F20" s="105"/>
      <c r="G20" s="105"/>
      <c r="H20" s="105"/>
      <c r="I20" s="105"/>
    </row>
    <row r="21" spans="1:9">
      <c r="A21" s="107"/>
      <c r="B21" s="105"/>
      <c r="C21" s="105"/>
      <c r="D21" s="105"/>
      <c r="E21" s="105"/>
      <c r="F21" s="105"/>
      <c r="G21" s="105"/>
      <c r="H21" s="105"/>
      <c r="I21" s="105"/>
    </row>
    <row r="22" spans="1:9">
      <c r="A22" s="107"/>
      <c r="B22" s="105"/>
      <c r="C22" s="105"/>
      <c r="D22" s="105"/>
      <c r="E22" s="105"/>
      <c r="F22" s="105"/>
      <c r="G22" s="105"/>
      <c r="H22" s="105"/>
      <c r="I22" s="105"/>
    </row>
    <row r="24" spans="1:9">
      <c r="A24" s="108" t="s">
        <v>65</v>
      </c>
      <c r="B24" s="109" t="s">
        <v>64</v>
      </c>
      <c r="C24" s="108"/>
      <c r="D24" s="96"/>
    </row>
    <row r="25" spans="1:9">
      <c r="A25" s="97"/>
      <c r="B25" s="98"/>
      <c r="C25" s="99"/>
      <c r="D25" s="34"/>
    </row>
    <row r="26" spans="1:9">
      <c r="A26" s="100"/>
      <c r="B26" s="101"/>
      <c r="C26" s="102"/>
      <c r="D26" s="96"/>
    </row>
    <row r="27" spans="1:9">
      <c r="A27" s="103"/>
      <c r="B27" s="96"/>
      <c r="C27" s="96"/>
      <c r="D27" s="96"/>
    </row>
    <row r="28" spans="1:9">
      <c r="A28" s="100"/>
      <c r="B28" s="96"/>
      <c r="C28" s="96"/>
      <c r="D28" s="96"/>
    </row>
  </sheetData>
  <mergeCells count="4">
    <mergeCell ref="A1:I1"/>
    <mergeCell ref="A4:A8"/>
    <mergeCell ref="A9:A10"/>
    <mergeCell ref="A11:A15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7914-1CD6-46A3-A608-AAAC55461AD7}">
  <dimension ref="A1:D24"/>
  <sheetViews>
    <sheetView zoomScale="90" zoomScaleNormal="90" workbookViewId="0">
      <selection activeCell="A3" sqref="A3:D18"/>
    </sheetView>
  </sheetViews>
  <sheetFormatPr defaultRowHeight="14.4"/>
  <cols>
    <col min="1" max="1" width="11.6640625" bestFit="1" customWidth="1"/>
    <col min="2" max="2" width="29.6640625" customWidth="1"/>
    <col min="3" max="3" width="38.5546875" customWidth="1"/>
    <col min="4" max="4" width="22.21875" bestFit="1" customWidth="1"/>
  </cols>
  <sheetData>
    <row r="1" spans="1:4">
      <c r="A1" s="209" t="s">
        <v>72</v>
      </c>
      <c r="B1" s="209"/>
      <c r="C1" s="209"/>
      <c r="D1" s="209"/>
    </row>
    <row r="3" spans="1:4">
      <c r="A3" s="92" t="s">
        <v>31</v>
      </c>
      <c r="B3" s="93" t="s">
        <v>66</v>
      </c>
      <c r="C3" s="93" t="s">
        <v>32</v>
      </c>
      <c r="D3" s="93" t="s">
        <v>30</v>
      </c>
    </row>
    <row r="4" spans="1:4" ht="115.2">
      <c r="A4" s="144">
        <v>1</v>
      </c>
      <c r="B4" s="145" t="s">
        <v>203</v>
      </c>
      <c r="C4" s="145" t="s">
        <v>204</v>
      </c>
      <c r="D4" s="145" t="s">
        <v>211</v>
      </c>
    </row>
    <row r="5" spans="1:4" ht="72">
      <c r="A5" s="144">
        <v>2</v>
      </c>
      <c r="B5" s="145" t="s">
        <v>206</v>
      </c>
      <c r="C5" s="144" t="s">
        <v>205</v>
      </c>
      <c r="D5" s="145" t="s">
        <v>212</v>
      </c>
    </row>
    <row r="6" spans="1:4" ht="72">
      <c r="A6" s="144">
        <v>3</v>
      </c>
      <c r="B6" s="145" t="s">
        <v>213</v>
      </c>
      <c r="C6" s="145" t="s">
        <v>204</v>
      </c>
      <c r="D6" s="145" t="s">
        <v>214</v>
      </c>
    </row>
    <row r="7" spans="1:4" ht="72">
      <c r="A7" s="144">
        <v>4</v>
      </c>
      <c r="B7" s="145" t="s">
        <v>215</v>
      </c>
      <c r="C7" s="144" t="s">
        <v>205</v>
      </c>
      <c r="D7" s="145" t="s">
        <v>216</v>
      </c>
    </row>
    <row r="8" spans="1:4" ht="72">
      <c r="A8" s="144">
        <v>5</v>
      </c>
      <c r="B8" s="145" t="s">
        <v>217</v>
      </c>
      <c r="C8" s="145" t="s">
        <v>204</v>
      </c>
      <c r="D8" s="145" t="s">
        <v>218</v>
      </c>
    </row>
    <row r="9" spans="1:4" ht="86.4">
      <c r="A9" s="144">
        <v>6</v>
      </c>
      <c r="B9" s="145" t="s">
        <v>209</v>
      </c>
      <c r="C9" s="144" t="s">
        <v>205</v>
      </c>
      <c r="D9" s="145" t="s">
        <v>219</v>
      </c>
    </row>
    <row r="10" spans="1:4" ht="86.4">
      <c r="A10" s="144">
        <v>7</v>
      </c>
      <c r="B10" s="145" t="s">
        <v>207</v>
      </c>
      <c r="C10" s="144" t="s">
        <v>205</v>
      </c>
      <c r="D10" s="145" t="s">
        <v>220</v>
      </c>
    </row>
    <row r="11" spans="1:4" ht="86.4">
      <c r="A11" s="144">
        <v>8</v>
      </c>
      <c r="B11" s="145" t="s">
        <v>208</v>
      </c>
      <c r="C11" s="144" t="s">
        <v>205</v>
      </c>
      <c r="D11" s="145" t="s">
        <v>221</v>
      </c>
    </row>
    <row r="12" spans="1:4" ht="115.2">
      <c r="A12" s="144">
        <v>9</v>
      </c>
      <c r="B12" s="146" t="s">
        <v>222</v>
      </c>
      <c r="C12" s="145" t="s">
        <v>204</v>
      </c>
      <c r="D12" s="145" t="s">
        <v>223</v>
      </c>
    </row>
    <row r="13" spans="1:4" ht="115.2">
      <c r="A13" s="144">
        <v>10</v>
      </c>
      <c r="B13" s="145" t="s">
        <v>224</v>
      </c>
      <c r="C13" s="144" t="s">
        <v>205</v>
      </c>
      <c r="D13" s="145" t="s">
        <v>225</v>
      </c>
    </row>
    <row r="14" spans="1:4" ht="100.8">
      <c r="A14" s="144">
        <v>11</v>
      </c>
      <c r="B14" s="146" t="s">
        <v>226</v>
      </c>
      <c r="C14" s="145" t="s">
        <v>204</v>
      </c>
      <c r="D14" s="145" t="s">
        <v>227</v>
      </c>
    </row>
    <row r="15" spans="1:4" ht="100.8">
      <c r="A15" s="144">
        <v>12</v>
      </c>
      <c r="B15" s="145" t="s">
        <v>228</v>
      </c>
      <c r="C15" s="144" t="s">
        <v>205</v>
      </c>
      <c r="D15" s="145" t="s">
        <v>229</v>
      </c>
    </row>
    <row r="16" spans="1:4" ht="115.2">
      <c r="A16" s="144">
        <v>13</v>
      </c>
      <c r="B16" s="145" t="s">
        <v>230</v>
      </c>
      <c r="C16" s="144" t="s">
        <v>205</v>
      </c>
      <c r="D16" s="145" t="s">
        <v>231</v>
      </c>
    </row>
    <row r="17" spans="1:4" ht="141.6" customHeight="1">
      <c r="A17" s="144">
        <v>14</v>
      </c>
      <c r="B17" s="146" t="s">
        <v>232</v>
      </c>
      <c r="C17" s="145" t="s">
        <v>204</v>
      </c>
      <c r="D17" s="145" t="s">
        <v>233</v>
      </c>
    </row>
    <row r="18" spans="1:4" ht="133.80000000000001" customHeight="1">
      <c r="A18" s="144">
        <v>15</v>
      </c>
      <c r="B18" s="145" t="s">
        <v>234</v>
      </c>
      <c r="C18" s="144" t="s">
        <v>205</v>
      </c>
      <c r="D18" s="145" t="s">
        <v>235</v>
      </c>
    </row>
    <row r="19" spans="1:4">
      <c r="A19" s="28"/>
      <c r="B19" s="145"/>
      <c r="C19" s="144"/>
      <c r="D19" s="145"/>
    </row>
    <row r="20" spans="1:4">
      <c r="A20" s="28"/>
      <c r="B20" s="27"/>
      <c r="C20" s="27"/>
      <c r="D20" s="27"/>
    </row>
    <row r="21" spans="1:4">
      <c r="A21" s="28"/>
      <c r="B21" s="27"/>
      <c r="C21" s="27"/>
      <c r="D21" s="27"/>
    </row>
    <row r="22" spans="1:4">
      <c r="A22" s="28"/>
      <c r="B22" s="27"/>
      <c r="C22" s="27"/>
      <c r="D22" s="27"/>
    </row>
    <row r="24" spans="1:4">
      <c r="A24" s="108" t="s">
        <v>65</v>
      </c>
      <c r="B24" s="109" t="s">
        <v>64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T98"/>
  <sheetViews>
    <sheetView workbookViewId="0">
      <selection activeCell="C14" sqref="C14"/>
    </sheetView>
  </sheetViews>
  <sheetFormatPr defaultColWidth="9" defaultRowHeight="10.199999999999999"/>
  <cols>
    <col min="1" max="1" width="8" style="29" bestFit="1" customWidth="1"/>
    <col min="2" max="2" width="23" style="29" customWidth="1"/>
    <col min="3" max="3" width="11" style="29" bestFit="1" customWidth="1"/>
    <col min="4" max="4" width="23.5546875" style="29" customWidth="1"/>
    <col min="5" max="5" width="20.77734375" style="29" customWidth="1"/>
    <col min="6" max="6" width="11.109375" style="29" customWidth="1"/>
    <col min="7" max="7" width="10.44140625" style="29" customWidth="1"/>
    <col min="8" max="8" width="14.109375" style="29" customWidth="1"/>
    <col min="9" max="9" width="17.21875" style="29" customWidth="1"/>
    <col min="10" max="16384" width="9" style="29"/>
  </cols>
  <sheetData>
    <row r="1" spans="1:20" ht="13.8">
      <c r="A1" s="111"/>
      <c r="B1" s="111"/>
      <c r="C1" s="112"/>
      <c r="D1" s="113" t="str">
        <f>"Pass: "&amp;COUNTIF($F$5:$F$100,"Pass")</f>
        <v>Pass: 15</v>
      </c>
      <c r="E1" s="114" t="str">
        <f>"Untested: "&amp;COUNTIF($F$20:$F$1011,"Untest")</f>
        <v>Untested: 0</v>
      </c>
      <c r="F1" s="115"/>
      <c r="G1" s="116"/>
      <c r="H1" s="117"/>
      <c r="I1" s="117"/>
    </row>
    <row r="2" spans="1:20" ht="26.4">
      <c r="A2" s="118" t="s">
        <v>33</v>
      </c>
      <c r="B2" s="119" t="s">
        <v>71</v>
      </c>
      <c r="C2" s="120"/>
      <c r="D2" s="113" t="str">
        <f>"Fail: "&amp;COUNTIF($F$5:$F$100,"Fail")</f>
        <v>Fail: 0</v>
      </c>
      <c r="E2" s="114" t="str">
        <f>"N/A: "&amp;COUNTIF($F$5:$F$100,"N/A")</f>
        <v>N/A: 0</v>
      </c>
      <c r="F2" s="115"/>
      <c r="G2" s="116"/>
      <c r="H2" s="117"/>
      <c r="I2" s="117"/>
    </row>
    <row r="3" spans="1:20" ht="13.8">
      <c r="A3" s="121" t="s">
        <v>34</v>
      </c>
      <c r="B3" s="119" t="s">
        <v>43</v>
      </c>
      <c r="C3" s="121"/>
      <c r="D3" s="122" t="str">
        <f>"Percent Complete: "&amp;ROUND((COUNTIF($F$5:$F$1011,"Pass")*100)/((COUNTA($A$5:$A$1011)*5)-COUNTIF($F$5:$F$1021,"N/A")),2)&amp;"%"</f>
        <v>Percent Complete: 20%</v>
      </c>
      <c r="E3" s="123" t="str">
        <f>"Number of cases: "&amp;(COUNTA($A$5:$A$100))</f>
        <v>Number of cases: 15</v>
      </c>
      <c r="F3" s="115"/>
      <c r="G3" s="124"/>
      <c r="H3" s="117"/>
      <c r="I3" s="117"/>
    </row>
    <row r="4" spans="1:20" ht="20.399999999999999">
      <c r="A4" s="79" t="s">
        <v>35</v>
      </c>
      <c r="B4" s="79" t="s">
        <v>36</v>
      </c>
      <c r="C4" s="79" t="s">
        <v>236</v>
      </c>
      <c r="D4" s="79" t="s">
        <v>37</v>
      </c>
      <c r="E4" s="79" t="s">
        <v>38</v>
      </c>
      <c r="F4" s="79" t="s">
        <v>23</v>
      </c>
      <c r="G4" s="80" t="s">
        <v>39</v>
      </c>
      <c r="H4" s="79" t="s">
        <v>44</v>
      </c>
      <c r="I4" s="79" t="s">
        <v>40</v>
      </c>
      <c r="L4" s="147"/>
      <c r="M4"/>
      <c r="N4"/>
      <c r="O4"/>
      <c r="P4"/>
      <c r="Q4"/>
      <c r="R4"/>
      <c r="S4"/>
      <c r="T4"/>
    </row>
    <row r="5" spans="1:20" ht="20.399999999999999">
      <c r="A5" s="149">
        <v>1</v>
      </c>
      <c r="B5" s="149" t="s">
        <v>237</v>
      </c>
      <c r="C5" s="149" t="s">
        <v>238</v>
      </c>
      <c r="D5" s="149" t="s">
        <v>239</v>
      </c>
      <c r="E5" s="149" t="s">
        <v>240</v>
      </c>
      <c r="F5" s="149" t="s">
        <v>241</v>
      </c>
      <c r="G5" s="149"/>
      <c r="H5" s="150">
        <v>45361</v>
      </c>
      <c r="I5" s="149"/>
      <c r="L5" s="148"/>
      <c r="M5" s="148"/>
      <c r="N5" s="148"/>
      <c r="O5" s="148"/>
      <c r="P5" s="148"/>
      <c r="Q5" s="148"/>
      <c r="R5" s="148"/>
      <c r="S5" s="148"/>
      <c r="T5" s="148"/>
    </row>
    <row r="6" spans="1:20" ht="20.399999999999999">
      <c r="A6" s="149">
        <v>2</v>
      </c>
      <c r="B6" s="149" t="s">
        <v>242</v>
      </c>
      <c r="C6" s="149" t="s">
        <v>238</v>
      </c>
      <c r="D6" s="149" t="s">
        <v>243</v>
      </c>
      <c r="E6" s="149" t="s">
        <v>244</v>
      </c>
      <c r="F6" s="149" t="s">
        <v>241</v>
      </c>
      <c r="G6" s="149" t="s">
        <v>54</v>
      </c>
      <c r="H6" s="150">
        <v>45361</v>
      </c>
      <c r="I6" s="149" t="s">
        <v>245</v>
      </c>
    </row>
    <row r="7" spans="1:20" ht="20.399999999999999">
      <c r="A7" s="149">
        <v>3</v>
      </c>
      <c r="B7" s="149" t="s">
        <v>246</v>
      </c>
      <c r="C7" s="149" t="s">
        <v>238</v>
      </c>
      <c r="D7" s="149" t="s">
        <v>247</v>
      </c>
      <c r="E7" s="149" t="s">
        <v>240</v>
      </c>
      <c r="F7" s="149" t="s">
        <v>241</v>
      </c>
      <c r="G7" s="149"/>
      <c r="H7" s="150">
        <v>45361</v>
      </c>
      <c r="I7" s="149" t="s">
        <v>245</v>
      </c>
    </row>
    <row r="8" spans="1:20" ht="20.399999999999999">
      <c r="A8" s="149">
        <v>4</v>
      </c>
      <c r="B8" s="149" t="s">
        <v>248</v>
      </c>
      <c r="C8" s="149" t="s">
        <v>238</v>
      </c>
      <c r="D8" s="149" t="s">
        <v>249</v>
      </c>
      <c r="E8" s="149" t="s">
        <v>244</v>
      </c>
      <c r="F8" s="149" t="s">
        <v>241</v>
      </c>
      <c r="G8" s="149" t="s">
        <v>59</v>
      </c>
      <c r="H8" s="150">
        <v>45361</v>
      </c>
      <c r="I8" s="149" t="s">
        <v>245</v>
      </c>
    </row>
    <row r="9" spans="1:20" ht="20.399999999999999">
      <c r="A9" s="149">
        <v>5</v>
      </c>
      <c r="B9" s="149" t="s">
        <v>250</v>
      </c>
      <c r="C9" s="149" t="s">
        <v>238</v>
      </c>
      <c r="D9" s="149" t="s">
        <v>251</v>
      </c>
      <c r="E9" s="149" t="s">
        <v>240</v>
      </c>
      <c r="F9" s="149" t="s">
        <v>241</v>
      </c>
      <c r="G9" s="149"/>
      <c r="H9" s="150">
        <v>45361</v>
      </c>
      <c r="I9" s="149" t="s">
        <v>245</v>
      </c>
    </row>
    <row r="10" spans="1:20" ht="30.6">
      <c r="A10" s="149">
        <v>6</v>
      </c>
      <c r="B10" s="149" t="s">
        <v>252</v>
      </c>
      <c r="C10" s="149" t="s">
        <v>238</v>
      </c>
      <c r="D10" s="149" t="s">
        <v>253</v>
      </c>
      <c r="E10" s="149" t="s">
        <v>244</v>
      </c>
      <c r="F10" s="149" t="s">
        <v>241</v>
      </c>
      <c r="G10" s="149" t="s">
        <v>61</v>
      </c>
      <c r="H10" s="150">
        <v>45361</v>
      </c>
      <c r="I10" s="149" t="s">
        <v>245</v>
      </c>
    </row>
    <row r="11" spans="1:20" ht="30.6">
      <c r="A11" s="149">
        <v>7</v>
      </c>
      <c r="B11" s="149" t="s">
        <v>254</v>
      </c>
      <c r="C11" s="149" t="s">
        <v>238</v>
      </c>
      <c r="D11" s="149" t="s">
        <v>255</v>
      </c>
      <c r="E11" s="149" t="s">
        <v>244</v>
      </c>
      <c r="F11" s="149" t="s">
        <v>241</v>
      </c>
      <c r="G11" s="149" t="s">
        <v>177</v>
      </c>
      <c r="H11" s="150">
        <v>45361</v>
      </c>
      <c r="I11" s="149" t="s">
        <v>245</v>
      </c>
    </row>
    <row r="12" spans="1:20" ht="40.799999999999997">
      <c r="A12" s="149">
        <v>8</v>
      </c>
      <c r="B12" s="149" t="s">
        <v>256</v>
      </c>
      <c r="C12" s="149" t="s">
        <v>238</v>
      </c>
      <c r="D12" s="149" t="s">
        <v>257</v>
      </c>
      <c r="E12" s="149" t="s">
        <v>244</v>
      </c>
      <c r="F12" s="149" t="s">
        <v>241</v>
      </c>
      <c r="G12" s="149" t="s">
        <v>181</v>
      </c>
      <c r="H12" s="150">
        <v>45361</v>
      </c>
      <c r="I12" s="149" t="s">
        <v>258</v>
      </c>
    </row>
    <row r="13" spans="1:20" ht="20.399999999999999">
      <c r="A13" s="149">
        <v>9</v>
      </c>
      <c r="B13" s="149" t="s">
        <v>259</v>
      </c>
      <c r="C13" s="149" t="s">
        <v>238</v>
      </c>
      <c r="D13" s="149" t="s">
        <v>260</v>
      </c>
      <c r="E13" s="149" t="s">
        <v>240</v>
      </c>
      <c r="F13" s="149" t="s">
        <v>241</v>
      </c>
      <c r="G13" s="149"/>
      <c r="H13" s="150">
        <v>45361</v>
      </c>
      <c r="I13" s="149" t="s">
        <v>261</v>
      </c>
    </row>
    <row r="14" spans="1:20" ht="20.399999999999999">
      <c r="A14" s="149">
        <v>10</v>
      </c>
      <c r="B14" s="149" t="s">
        <v>262</v>
      </c>
      <c r="C14" s="149" t="s">
        <v>238</v>
      </c>
      <c r="D14" s="149" t="s">
        <v>263</v>
      </c>
      <c r="E14" s="149" t="s">
        <v>244</v>
      </c>
      <c r="F14" s="149" t="s">
        <v>241</v>
      </c>
      <c r="G14" s="149" t="s">
        <v>63</v>
      </c>
      <c r="H14" s="150">
        <v>45361</v>
      </c>
      <c r="I14" s="149" t="s">
        <v>261</v>
      </c>
    </row>
    <row r="15" spans="1:20" ht="30.6">
      <c r="A15" s="149">
        <v>11</v>
      </c>
      <c r="B15" s="149" t="s">
        <v>264</v>
      </c>
      <c r="C15" s="149" t="s">
        <v>238</v>
      </c>
      <c r="D15" s="149" t="s">
        <v>265</v>
      </c>
      <c r="E15" s="149" t="s">
        <v>240</v>
      </c>
      <c r="F15" s="149" t="s">
        <v>241</v>
      </c>
      <c r="G15" s="149"/>
      <c r="H15" s="150">
        <v>45361</v>
      </c>
      <c r="I15" s="149" t="s">
        <v>261</v>
      </c>
    </row>
    <row r="16" spans="1:20" ht="20.399999999999999">
      <c r="A16" s="149">
        <v>12</v>
      </c>
      <c r="B16" s="149" t="s">
        <v>266</v>
      </c>
      <c r="C16" s="149" t="s">
        <v>238</v>
      </c>
      <c r="D16" s="149" t="s">
        <v>267</v>
      </c>
      <c r="E16" s="149" t="s">
        <v>244</v>
      </c>
      <c r="F16" s="149" t="s">
        <v>241</v>
      </c>
      <c r="G16" s="149" t="s">
        <v>201</v>
      </c>
      <c r="H16" s="150">
        <v>45361</v>
      </c>
      <c r="I16" s="149" t="s">
        <v>261</v>
      </c>
    </row>
    <row r="17" spans="1:9" ht="20.399999999999999">
      <c r="A17" s="149">
        <v>13</v>
      </c>
      <c r="B17" s="149" t="s">
        <v>268</v>
      </c>
      <c r="C17" s="149" t="s">
        <v>238</v>
      </c>
      <c r="D17" s="149" t="s">
        <v>269</v>
      </c>
      <c r="E17" s="149" t="s">
        <v>244</v>
      </c>
      <c r="F17" s="149" t="s">
        <v>241</v>
      </c>
      <c r="G17" s="149" t="s">
        <v>195</v>
      </c>
      <c r="H17" s="150">
        <v>45361</v>
      </c>
      <c r="I17" s="149" t="s">
        <v>270</v>
      </c>
    </row>
    <row r="18" spans="1:9" ht="20.399999999999999">
      <c r="A18" s="149">
        <v>14</v>
      </c>
      <c r="B18" s="149" t="s">
        <v>271</v>
      </c>
      <c r="C18" s="149" t="s">
        <v>238</v>
      </c>
      <c r="D18" s="149" t="s">
        <v>272</v>
      </c>
      <c r="E18" s="149" t="s">
        <v>240</v>
      </c>
      <c r="F18" s="149" t="s">
        <v>241</v>
      </c>
      <c r="G18" s="149"/>
      <c r="H18" s="150">
        <v>45361</v>
      </c>
      <c r="I18" s="149" t="s">
        <v>270</v>
      </c>
    </row>
    <row r="19" spans="1:9" ht="20.399999999999999">
      <c r="A19" s="149">
        <v>15</v>
      </c>
      <c r="B19" s="149" t="s">
        <v>273</v>
      </c>
      <c r="C19" s="149" t="s">
        <v>238</v>
      </c>
      <c r="D19" s="149" t="s">
        <v>274</v>
      </c>
      <c r="E19" s="149" t="s">
        <v>244</v>
      </c>
      <c r="F19" s="149" t="s">
        <v>241</v>
      </c>
      <c r="G19" s="149" t="s">
        <v>202</v>
      </c>
      <c r="H19" s="150">
        <v>45361</v>
      </c>
      <c r="I19" s="149" t="s">
        <v>270</v>
      </c>
    </row>
    <row r="20" spans="1:9">
      <c r="A20" s="81"/>
      <c r="B20" s="86"/>
      <c r="C20" s="83"/>
      <c r="D20" s="86"/>
      <c r="E20" s="86"/>
      <c r="F20" s="82"/>
      <c r="G20" s="87"/>
      <c r="H20" s="84"/>
      <c r="I20" s="85"/>
    </row>
    <row r="21" spans="1:9">
      <c r="A21" s="81"/>
      <c r="B21" s="86"/>
      <c r="C21" s="83"/>
      <c r="D21" s="86"/>
      <c r="E21" s="86"/>
      <c r="F21" s="82"/>
      <c r="G21" s="87"/>
      <c r="H21" s="84"/>
      <c r="I21" s="85"/>
    </row>
    <row r="22" spans="1:9">
      <c r="A22" s="81"/>
      <c r="B22" s="87"/>
      <c r="C22" s="82"/>
      <c r="D22" s="89"/>
      <c r="E22" s="87"/>
      <c r="F22" s="82"/>
      <c r="G22" s="87"/>
      <c r="H22" s="84"/>
      <c r="I22" s="85"/>
    </row>
    <row r="23" spans="1:9">
      <c r="A23" s="81"/>
      <c r="B23" s="87"/>
      <c r="C23" s="82"/>
      <c r="D23" s="89"/>
      <c r="E23" s="87"/>
      <c r="F23" s="82"/>
      <c r="G23" s="87"/>
      <c r="H23" s="84"/>
      <c r="I23" s="85"/>
    </row>
    <row r="24" spans="1:9">
      <c r="A24" s="81"/>
      <c r="B24" s="87"/>
      <c r="C24" s="82"/>
      <c r="D24" s="87"/>
      <c r="E24" s="87"/>
      <c r="F24" s="82"/>
      <c r="G24" s="87"/>
      <c r="H24" s="84"/>
      <c r="I24" s="85"/>
    </row>
    <row r="25" spans="1:9">
      <c r="A25" s="87"/>
      <c r="B25" s="87"/>
      <c r="C25" s="87"/>
      <c r="D25" s="87"/>
      <c r="E25" s="87"/>
      <c r="F25" s="82"/>
      <c r="G25" s="87"/>
      <c r="H25" s="84"/>
      <c r="I25" s="85"/>
    </row>
    <row r="26" spans="1:9">
      <c r="A26" s="87"/>
      <c r="B26" s="87"/>
      <c r="C26" s="87"/>
      <c r="D26" s="87"/>
      <c r="E26" s="87"/>
      <c r="F26" s="82"/>
      <c r="G26" s="87"/>
      <c r="H26" s="84"/>
      <c r="I26" s="85"/>
    </row>
    <row r="27" spans="1:9">
      <c r="A27" s="87"/>
      <c r="B27" s="87"/>
      <c r="C27" s="87"/>
      <c r="D27" s="87"/>
      <c r="E27" s="87"/>
      <c r="F27" s="82"/>
      <c r="G27" s="87"/>
      <c r="H27" s="84"/>
      <c r="I27" s="85"/>
    </row>
    <row r="28" spans="1:9">
      <c r="A28" s="81"/>
      <c r="B28" s="81"/>
      <c r="C28" s="81"/>
      <c r="D28" s="81"/>
      <c r="E28" s="87"/>
      <c r="F28" s="82"/>
      <c r="G28" s="87"/>
      <c r="H28" s="84"/>
      <c r="I28" s="85"/>
    </row>
    <row r="29" spans="1:9">
      <c r="A29" s="87"/>
      <c r="B29" s="87"/>
      <c r="C29" s="87"/>
      <c r="D29" s="87"/>
      <c r="E29" s="87"/>
      <c r="F29" s="82"/>
      <c r="G29" s="87"/>
      <c r="H29" s="84"/>
      <c r="I29" s="85"/>
    </row>
    <row r="30" spans="1:9">
      <c r="A30" s="87"/>
      <c r="B30" s="87"/>
      <c r="C30" s="87"/>
      <c r="D30" s="87"/>
      <c r="E30" s="87"/>
      <c r="F30" s="82"/>
      <c r="G30" s="90"/>
      <c r="H30" s="84"/>
      <c r="I30" s="85"/>
    </row>
    <row r="31" spans="1:9">
      <c r="A31" s="87"/>
      <c r="B31" s="87"/>
      <c r="C31" s="87"/>
      <c r="D31" s="87"/>
      <c r="E31" s="87"/>
      <c r="F31" s="82"/>
      <c r="G31" s="90"/>
      <c r="H31" s="84"/>
      <c r="I31" s="85"/>
    </row>
    <row r="32" spans="1:9">
      <c r="A32" s="87"/>
      <c r="B32" s="91"/>
      <c r="C32" s="89"/>
      <c r="D32" s="87"/>
      <c r="E32" s="87"/>
      <c r="F32" s="82"/>
      <c r="G32" s="90"/>
      <c r="H32" s="84"/>
      <c r="I32" s="85"/>
    </row>
    <row r="33" spans="1:9">
      <c r="A33" s="87"/>
      <c r="B33" s="91"/>
      <c r="C33" s="87"/>
      <c r="D33" s="89"/>
      <c r="E33" s="87"/>
      <c r="F33" s="82"/>
      <c r="G33" s="90"/>
      <c r="H33" s="84"/>
      <c r="I33" s="85"/>
    </row>
    <row r="34" spans="1:9">
      <c r="A34" s="87"/>
      <c r="B34" s="91"/>
      <c r="C34" s="87"/>
      <c r="D34" s="89"/>
      <c r="E34" s="87"/>
      <c r="F34" s="82"/>
      <c r="G34" s="90"/>
      <c r="H34" s="84"/>
      <c r="I34" s="85"/>
    </row>
    <row r="35" spans="1:9">
      <c r="A35" s="87"/>
      <c r="B35" s="91"/>
      <c r="C35" s="87"/>
      <c r="D35" s="89"/>
      <c r="E35" s="87"/>
      <c r="F35" s="82"/>
      <c r="G35" s="90"/>
      <c r="H35" s="84"/>
      <c r="I35" s="85"/>
    </row>
    <row r="36" spans="1:9">
      <c r="A36" s="87"/>
      <c r="B36" s="91"/>
      <c r="C36" s="87"/>
      <c r="D36" s="89"/>
      <c r="E36" s="87"/>
      <c r="F36" s="82"/>
      <c r="G36" s="90"/>
      <c r="H36" s="84"/>
      <c r="I36" s="85"/>
    </row>
    <row r="37" spans="1:9">
      <c r="A37" s="87"/>
      <c r="B37" s="91"/>
      <c r="C37" s="87"/>
      <c r="D37" s="89"/>
      <c r="E37" s="87"/>
      <c r="F37" s="82"/>
      <c r="G37" s="90"/>
      <c r="H37" s="84"/>
      <c r="I37" s="85"/>
    </row>
    <row r="38" spans="1:9">
      <c r="A38" s="90"/>
      <c r="B38" s="90"/>
      <c r="C38" s="90"/>
      <c r="D38" s="90"/>
      <c r="E38" s="90"/>
      <c r="F38" s="90"/>
      <c r="G38" s="90"/>
      <c r="H38" s="90"/>
      <c r="I38" s="90"/>
    </row>
    <row r="39" spans="1:9">
      <c r="A39" s="90"/>
      <c r="B39" s="90"/>
      <c r="C39" s="90"/>
      <c r="D39" s="90"/>
      <c r="E39" s="90"/>
      <c r="F39" s="90"/>
      <c r="G39" s="90"/>
      <c r="H39" s="90"/>
      <c r="I39" s="90"/>
    </row>
    <row r="40" spans="1:9">
      <c r="A40" s="90"/>
      <c r="B40" s="90"/>
      <c r="C40" s="90"/>
      <c r="D40" s="90"/>
      <c r="E40" s="90"/>
      <c r="F40" s="90"/>
      <c r="G40" s="90"/>
      <c r="H40" s="90"/>
      <c r="I40" s="90"/>
    </row>
    <row r="41" spans="1:9">
      <c r="A41" s="90"/>
      <c r="B41" s="90"/>
      <c r="C41" s="90"/>
      <c r="D41" s="90"/>
      <c r="E41" s="90"/>
      <c r="F41" s="90"/>
      <c r="G41" s="90"/>
      <c r="H41" s="90"/>
      <c r="I41" s="90"/>
    </row>
    <row r="42" spans="1:9">
      <c r="A42" s="90"/>
      <c r="B42" s="90"/>
      <c r="C42" s="90"/>
      <c r="D42" s="90"/>
      <c r="E42" s="90"/>
      <c r="F42" s="90"/>
      <c r="G42" s="90"/>
      <c r="H42" s="90"/>
      <c r="I42" s="90"/>
    </row>
    <row r="43" spans="1:9">
      <c r="A43" s="90"/>
      <c r="B43" s="90"/>
      <c r="C43" s="90"/>
      <c r="D43" s="90"/>
      <c r="E43" s="90"/>
      <c r="F43" s="90"/>
      <c r="G43" s="90"/>
      <c r="H43" s="90"/>
      <c r="I43" s="90"/>
    </row>
    <row r="44" spans="1:9">
      <c r="A44" s="90"/>
      <c r="B44" s="90"/>
      <c r="C44" s="90"/>
      <c r="D44" s="90"/>
      <c r="E44" s="90"/>
      <c r="F44" s="90"/>
      <c r="G44" s="90"/>
      <c r="H44" s="90"/>
      <c r="I44" s="90"/>
    </row>
    <row r="45" spans="1:9">
      <c r="A45" s="90"/>
      <c r="B45" s="90"/>
      <c r="C45" s="90"/>
      <c r="D45" s="90"/>
      <c r="E45" s="90"/>
      <c r="F45" s="90"/>
      <c r="G45" s="90"/>
      <c r="H45" s="90"/>
      <c r="I45" s="90"/>
    </row>
    <row r="46" spans="1:9">
      <c r="A46" s="90"/>
      <c r="B46" s="90"/>
      <c r="C46" s="90"/>
      <c r="D46" s="90"/>
      <c r="E46" s="90"/>
      <c r="F46" s="90"/>
      <c r="G46" s="90"/>
      <c r="H46" s="90"/>
      <c r="I46" s="90"/>
    </row>
    <row r="47" spans="1:9">
      <c r="A47" s="90"/>
      <c r="B47" s="90"/>
      <c r="C47" s="90"/>
      <c r="D47" s="90"/>
      <c r="E47" s="90"/>
      <c r="F47" s="90"/>
      <c r="G47" s="90"/>
      <c r="H47" s="90"/>
      <c r="I47" s="90"/>
    </row>
    <row r="48" spans="1:9">
      <c r="A48" s="90"/>
      <c r="B48" s="90"/>
      <c r="C48" s="90"/>
      <c r="D48" s="90"/>
      <c r="E48" s="90"/>
      <c r="F48" s="90"/>
      <c r="G48" s="90"/>
      <c r="H48" s="90"/>
      <c r="I48" s="90"/>
    </row>
    <row r="49" spans="1:9">
      <c r="A49" s="90"/>
      <c r="B49" s="90"/>
      <c r="C49" s="90"/>
      <c r="D49" s="90"/>
      <c r="E49" s="90"/>
      <c r="F49" s="90"/>
      <c r="G49" s="90"/>
      <c r="H49" s="90"/>
      <c r="I49" s="90"/>
    </row>
    <row r="50" spans="1:9">
      <c r="A50" s="90"/>
      <c r="B50" s="90"/>
      <c r="C50" s="90"/>
      <c r="D50" s="90"/>
      <c r="E50" s="90"/>
      <c r="F50" s="90"/>
      <c r="G50" s="90"/>
      <c r="H50" s="90"/>
      <c r="I50" s="90"/>
    </row>
    <row r="51" spans="1:9">
      <c r="A51" s="90"/>
      <c r="B51" s="90"/>
      <c r="C51" s="90"/>
      <c r="D51" s="90"/>
      <c r="E51" s="90"/>
      <c r="F51" s="90"/>
      <c r="G51" s="90"/>
      <c r="H51" s="90"/>
      <c r="I51" s="90"/>
    </row>
    <row r="52" spans="1:9">
      <c r="A52" s="90"/>
      <c r="B52" s="90"/>
      <c r="C52" s="90"/>
      <c r="D52" s="90"/>
      <c r="E52" s="90"/>
      <c r="F52" s="90"/>
      <c r="G52" s="90"/>
      <c r="H52" s="90"/>
      <c r="I52" s="90"/>
    </row>
    <row r="53" spans="1:9">
      <c r="A53" s="90"/>
      <c r="B53" s="90"/>
      <c r="C53" s="90"/>
      <c r="D53" s="90"/>
      <c r="E53" s="90"/>
      <c r="F53" s="90"/>
      <c r="G53" s="90"/>
      <c r="H53" s="90"/>
      <c r="I53" s="90"/>
    </row>
    <row r="54" spans="1:9">
      <c r="A54" s="90"/>
      <c r="B54" s="90"/>
      <c r="C54" s="90"/>
      <c r="D54" s="90"/>
      <c r="E54" s="90"/>
      <c r="F54" s="90"/>
      <c r="G54" s="90"/>
      <c r="H54" s="90"/>
      <c r="I54" s="90"/>
    </row>
    <row r="55" spans="1:9">
      <c r="A55" s="90"/>
      <c r="B55" s="90"/>
      <c r="C55" s="90"/>
      <c r="D55" s="90"/>
      <c r="E55" s="90"/>
      <c r="F55" s="90"/>
      <c r="G55" s="90"/>
      <c r="H55" s="90"/>
      <c r="I55" s="90"/>
    </row>
    <row r="56" spans="1:9">
      <c r="A56" s="90"/>
      <c r="B56" s="90"/>
      <c r="C56" s="90"/>
      <c r="D56" s="90"/>
      <c r="E56" s="90"/>
      <c r="F56" s="90"/>
      <c r="G56" s="90"/>
      <c r="H56" s="90"/>
      <c r="I56" s="90"/>
    </row>
    <row r="57" spans="1:9">
      <c r="A57" s="90"/>
      <c r="B57" s="90"/>
      <c r="C57" s="90"/>
      <c r="D57" s="90"/>
      <c r="E57" s="90"/>
      <c r="F57" s="90"/>
      <c r="G57" s="90"/>
      <c r="H57" s="90"/>
      <c r="I57" s="90"/>
    </row>
    <row r="58" spans="1:9">
      <c r="A58" s="90"/>
      <c r="B58" s="90"/>
      <c r="C58" s="90"/>
      <c r="D58" s="90"/>
      <c r="E58" s="90"/>
      <c r="F58" s="90"/>
      <c r="G58" s="90"/>
      <c r="H58" s="90"/>
      <c r="I58" s="90"/>
    </row>
    <row r="59" spans="1:9">
      <c r="A59" s="90"/>
      <c r="B59" s="90"/>
      <c r="C59" s="90"/>
      <c r="D59" s="90"/>
      <c r="E59" s="90"/>
      <c r="F59" s="90"/>
      <c r="G59" s="90"/>
      <c r="H59" s="90"/>
      <c r="I59" s="90"/>
    </row>
    <row r="60" spans="1:9">
      <c r="A60" s="90"/>
      <c r="B60" s="90"/>
      <c r="C60" s="90"/>
      <c r="D60" s="90"/>
      <c r="E60" s="90"/>
      <c r="F60" s="90"/>
      <c r="G60" s="90"/>
      <c r="H60" s="90"/>
      <c r="I60" s="90"/>
    </row>
    <row r="61" spans="1:9">
      <c r="A61" s="90"/>
      <c r="B61" s="90"/>
      <c r="C61" s="90"/>
      <c r="D61" s="90"/>
      <c r="E61" s="90"/>
      <c r="F61" s="90"/>
      <c r="G61" s="90"/>
      <c r="H61" s="90"/>
      <c r="I61" s="90"/>
    </row>
    <row r="62" spans="1:9">
      <c r="A62" s="90"/>
      <c r="B62" s="90"/>
      <c r="C62" s="90"/>
      <c r="D62" s="90"/>
      <c r="E62" s="90"/>
      <c r="F62" s="90"/>
      <c r="G62" s="90"/>
      <c r="H62" s="90"/>
      <c r="I62" s="90"/>
    </row>
    <row r="63" spans="1:9">
      <c r="A63" s="90"/>
      <c r="B63" s="90"/>
      <c r="C63" s="90"/>
      <c r="D63" s="90"/>
      <c r="E63" s="90"/>
      <c r="F63" s="90"/>
      <c r="G63" s="90"/>
      <c r="H63" s="90"/>
      <c r="I63" s="90"/>
    </row>
    <row r="64" spans="1:9">
      <c r="A64" s="90"/>
      <c r="B64" s="90"/>
      <c r="C64" s="90"/>
      <c r="D64" s="90"/>
      <c r="E64" s="90"/>
      <c r="F64" s="90"/>
      <c r="G64" s="90"/>
      <c r="H64" s="90"/>
      <c r="I64" s="90"/>
    </row>
    <row r="65" spans="1:9">
      <c r="A65" s="90"/>
      <c r="B65" s="90"/>
      <c r="C65" s="90"/>
      <c r="D65" s="90"/>
      <c r="E65" s="90"/>
      <c r="F65" s="90"/>
      <c r="G65" s="90"/>
      <c r="H65" s="90"/>
      <c r="I65" s="90"/>
    </row>
    <row r="66" spans="1:9">
      <c r="A66" s="90"/>
      <c r="B66" s="90"/>
      <c r="C66" s="90"/>
      <c r="D66" s="90"/>
      <c r="E66" s="90"/>
      <c r="F66" s="90"/>
      <c r="G66" s="90"/>
      <c r="H66" s="90"/>
      <c r="I66" s="90"/>
    </row>
    <row r="67" spans="1:9">
      <c r="A67" s="90"/>
      <c r="B67" s="90"/>
      <c r="C67" s="90"/>
      <c r="D67" s="90"/>
      <c r="E67" s="90"/>
      <c r="F67" s="90"/>
      <c r="G67" s="90"/>
      <c r="H67" s="90"/>
      <c r="I67" s="90"/>
    </row>
    <row r="68" spans="1:9">
      <c r="A68" s="90"/>
      <c r="B68" s="90"/>
      <c r="C68" s="90"/>
      <c r="D68" s="90"/>
      <c r="E68" s="90"/>
      <c r="F68" s="90"/>
      <c r="G68" s="90"/>
      <c r="H68" s="90"/>
      <c r="I68" s="90"/>
    </row>
    <row r="69" spans="1:9">
      <c r="A69" s="90"/>
      <c r="B69" s="90"/>
      <c r="C69" s="90"/>
      <c r="D69" s="90"/>
      <c r="E69" s="90"/>
      <c r="F69" s="90"/>
      <c r="G69" s="90"/>
      <c r="H69" s="90"/>
      <c r="I69" s="90"/>
    </row>
    <row r="70" spans="1:9">
      <c r="A70" s="90"/>
      <c r="B70" s="90"/>
      <c r="C70" s="90"/>
      <c r="D70" s="90"/>
      <c r="E70" s="90"/>
      <c r="F70" s="90"/>
      <c r="G70" s="90"/>
      <c r="H70" s="90"/>
      <c r="I70" s="90"/>
    </row>
    <row r="71" spans="1:9">
      <c r="A71" s="90"/>
      <c r="B71" s="90"/>
      <c r="C71" s="90"/>
      <c r="D71" s="90"/>
      <c r="E71" s="90"/>
      <c r="F71" s="90"/>
      <c r="G71" s="90"/>
      <c r="H71" s="90"/>
      <c r="I71" s="90"/>
    </row>
    <row r="72" spans="1:9">
      <c r="A72" s="90"/>
      <c r="B72" s="90"/>
      <c r="C72" s="90"/>
      <c r="D72" s="90"/>
      <c r="E72" s="90"/>
      <c r="F72" s="90"/>
      <c r="G72" s="90"/>
      <c r="H72" s="90"/>
      <c r="I72" s="90"/>
    </row>
    <row r="73" spans="1:9">
      <c r="A73" s="90"/>
      <c r="B73" s="90"/>
      <c r="C73" s="90"/>
      <c r="D73" s="90"/>
      <c r="E73" s="90"/>
      <c r="F73" s="90"/>
      <c r="G73" s="90"/>
      <c r="H73" s="90"/>
      <c r="I73" s="90"/>
    </row>
    <row r="74" spans="1:9">
      <c r="A74" s="90"/>
      <c r="B74" s="90"/>
      <c r="C74" s="90"/>
      <c r="D74" s="90"/>
      <c r="E74" s="90"/>
      <c r="F74" s="90"/>
      <c r="G74" s="90"/>
      <c r="H74" s="90"/>
      <c r="I74" s="90"/>
    </row>
    <row r="75" spans="1:9">
      <c r="A75" s="90"/>
      <c r="B75" s="90"/>
      <c r="C75" s="90"/>
      <c r="D75" s="90"/>
      <c r="E75" s="90"/>
      <c r="F75" s="90"/>
      <c r="G75" s="90"/>
      <c r="H75" s="90"/>
      <c r="I75" s="90"/>
    </row>
    <row r="76" spans="1:9">
      <c r="A76" s="90"/>
      <c r="B76" s="90"/>
      <c r="C76" s="90"/>
      <c r="D76" s="90"/>
      <c r="E76" s="90"/>
      <c r="F76" s="90"/>
      <c r="G76" s="90"/>
      <c r="H76" s="90"/>
      <c r="I76" s="90"/>
    </row>
    <row r="77" spans="1:9">
      <c r="A77" s="90"/>
      <c r="B77" s="90"/>
      <c r="C77" s="90"/>
      <c r="D77" s="90"/>
      <c r="E77" s="90"/>
      <c r="F77" s="90"/>
      <c r="G77" s="90"/>
      <c r="H77" s="90"/>
      <c r="I77" s="90"/>
    </row>
    <row r="78" spans="1:9">
      <c r="A78" s="90"/>
      <c r="B78" s="90"/>
      <c r="C78" s="90"/>
      <c r="D78" s="90"/>
      <c r="E78" s="90"/>
      <c r="F78" s="90"/>
      <c r="G78" s="90"/>
      <c r="H78" s="90"/>
      <c r="I78" s="90"/>
    </row>
    <row r="79" spans="1:9">
      <c r="A79" s="88"/>
      <c r="B79" s="88"/>
      <c r="C79" s="88"/>
      <c r="D79" s="88"/>
      <c r="E79" s="88"/>
      <c r="F79" s="88"/>
      <c r="G79" s="88"/>
      <c r="H79" s="88"/>
      <c r="I79" s="88"/>
    </row>
    <row r="80" spans="1:9">
      <c r="A80" s="88"/>
      <c r="B80" s="125" t="s">
        <v>73</v>
      </c>
      <c r="C80" s="88"/>
      <c r="D80" s="88"/>
      <c r="E80" s="88"/>
      <c r="F80" s="88"/>
      <c r="G80" s="88"/>
      <c r="H80" s="88"/>
      <c r="I80" s="88"/>
    </row>
    <row r="81" spans="1:9">
      <c r="A81" s="88"/>
      <c r="B81" s="88"/>
      <c r="C81" s="88"/>
      <c r="D81" s="88"/>
      <c r="E81" s="88"/>
      <c r="F81" s="88"/>
      <c r="G81" s="88"/>
      <c r="H81" s="88"/>
      <c r="I81" s="88"/>
    </row>
    <row r="82" spans="1:9">
      <c r="A82" s="108"/>
      <c r="B82" s="109" t="s">
        <v>64</v>
      </c>
      <c r="C82" s="88"/>
      <c r="D82" s="88"/>
      <c r="E82" s="88"/>
      <c r="F82" s="88"/>
      <c r="G82" s="88"/>
      <c r="H82" s="88"/>
      <c r="I82" s="88"/>
    </row>
    <row r="83" spans="1:9">
      <c r="A83" s="88"/>
      <c r="B83" s="88"/>
      <c r="C83" s="88"/>
      <c r="D83" s="88"/>
      <c r="E83" s="88"/>
      <c r="F83" s="88"/>
      <c r="G83" s="88"/>
      <c r="H83" s="88"/>
      <c r="I83" s="88"/>
    </row>
    <row r="84" spans="1:9">
      <c r="A84" s="88"/>
      <c r="B84" s="88"/>
      <c r="C84" s="88"/>
      <c r="D84" s="88"/>
      <c r="E84" s="88"/>
      <c r="F84" s="88"/>
      <c r="G84" s="88"/>
      <c r="H84" s="88"/>
      <c r="I84" s="88"/>
    </row>
    <row r="85" spans="1:9">
      <c r="A85" s="88"/>
      <c r="B85" s="88"/>
      <c r="C85" s="88"/>
      <c r="D85" s="88"/>
      <c r="E85" s="88"/>
      <c r="F85" s="88"/>
      <c r="G85" s="88"/>
      <c r="H85" s="88"/>
      <c r="I85" s="88"/>
    </row>
    <row r="86" spans="1:9">
      <c r="A86" s="88"/>
      <c r="B86" s="88"/>
      <c r="C86" s="88"/>
      <c r="D86" s="88"/>
      <c r="E86" s="88"/>
      <c r="F86" s="88"/>
      <c r="G86" s="88"/>
      <c r="H86" s="88"/>
      <c r="I86" s="88"/>
    </row>
    <row r="87" spans="1:9">
      <c r="A87" s="88"/>
      <c r="B87" s="88"/>
      <c r="C87" s="88"/>
      <c r="D87" s="88"/>
      <c r="E87" s="88"/>
      <c r="F87" s="88"/>
      <c r="G87" s="88"/>
      <c r="H87" s="88"/>
      <c r="I87" s="88"/>
    </row>
    <row r="88" spans="1:9">
      <c r="A88" s="88"/>
      <c r="B88" s="88"/>
      <c r="C88" s="88"/>
      <c r="D88" s="88"/>
      <c r="E88" s="88"/>
      <c r="F88" s="88"/>
      <c r="G88" s="88"/>
      <c r="H88" s="88"/>
      <c r="I88" s="88"/>
    </row>
    <row r="89" spans="1:9">
      <c r="A89" s="88"/>
      <c r="B89" s="88"/>
      <c r="C89" s="88"/>
      <c r="D89" s="88"/>
      <c r="E89" s="88"/>
      <c r="F89" s="88"/>
      <c r="G89" s="88"/>
      <c r="H89" s="88"/>
      <c r="I89" s="88"/>
    </row>
    <row r="90" spans="1:9">
      <c r="A90" s="88"/>
      <c r="B90" s="88"/>
      <c r="C90" s="88"/>
      <c r="D90" s="88"/>
      <c r="E90" s="88"/>
      <c r="F90" s="88"/>
      <c r="G90" s="88"/>
      <c r="H90" s="88"/>
      <c r="I90" s="88"/>
    </row>
    <row r="91" spans="1:9">
      <c r="A91" s="88"/>
      <c r="B91" s="88"/>
      <c r="C91" s="88"/>
      <c r="D91" s="88"/>
      <c r="E91" s="88"/>
      <c r="F91" s="88"/>
      <c r="G91" s="88"/>
      <c r="H91" s="88"/>
      <c r="I91" s="88"/>
    </row>
    <row r="92" spans="1:9">
      <c r="A92" s="88"/>
      <c r="B92" s="88"/>
      <c r="C92" s="88"/>
      <c r="D92" s="88"/>
      <c r="E92" s="88"/>
      <c r="F92" s="88"/>
      <c r="G92" s="88"/>
      <c r="H92" s="88"/>
      <c r="I92" s="88"/>
    </row>
    <row r="93" spans="1:9">
      <c r="A93" s="88"/>
      <c r="B93" s="88"/>
      <c r="C93" s="88"/>
      <c r="D93" s="88"/>
      <c r="E93" s="88"/>
      <c r="F93" s="88"/>
      <c r="G93" s="88"/>
      <c r="H93" s="88"/>
      <c r="I93" s="88"/>
    </row>
    <row r="94" spans="1:9">
      <c r="A94" s="88"/>
      <c r="B94" s="88"/>
      <c r="C94" s="88"/>
      <c r="D94" s="88"/>
      <c r="E94" s="88"/>
      <c r="F94" s="88"/>
      <c r="G94" s="88"/>
      <c r="H94" s="88"/>
      <c r="I94" s="88"/>
    </row>
    <row r="95" spans="1:9">
      <c r="A95" s="88"/>
      <c r="B95" s="88"/>
      <c r="C95" s="88"/>
      <c r="D95" s="88"/>
      <c r="E95" s="88"/>
      <c r="F95" s="88"/>
      <c r="G95" s="88"/>
      <c r="H95" s="88"/>
      <c r="I95" s="88"/>
    </row>
    <row r="96" spans="1:9">
      <c r="A96" s="88"/>
      <c r="B96" s="88"/>
      <c r="C96" s="88"/>
      <c r="D96" s="88"/>
      <c r="E96" s="88"/>
      <c r="F96" s="88"/>
      <c r="G96" s="88"/>
      <c r="H96" s="88"/>
      <c r="I96" s="88"/>
    </row>
    <row r="97" spans="1:9">
      <c r="A97" s="88"/>
      <c r="B97" s="88"/>
      <c r="C97" s="88"/>
      <c r="D97" s="88"/>
      <c r="E97" s="88"/>
      <c r="F97" s="88"/>
      <c r="G97" s="88"/>
      <c r="H97" s="88"/>
      <c r="I97" s="88"/>
    </row>
    <row r="98" spans="1:9">
      <c r="A98" s="88"/>
      <c r="B98" s="88"/>
      <c r="C98" s="88"/>
      <c r="D98" s="88"/>
      <c r="E98" s="88"/>
      <c r="F98" s="88"/>
      <c r="G98" s="88"/>
      <c r="H98" s="88"/>
      <c r="I98" s="88"/>
    </row>
  </sheetData>
  <dataValidations count="1">
    <dataValidation type="list" operator="equal" allowBlank="1" sqref="F5:G37" xr:uid="{FD693F32-6E19-493B-9FCA-2D643EDF3271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Q1 template</vt:lpstr>
      <vt:lpstr>Q2 template</vt:lpstr>
      <vt:lpstr>Q3.1 template</vt:lpstr>
      <vt:lpstr>Q3.2 template</vt:lpstr>
      <vt:lpstr>Q3.3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Khánh Huỳnh</cp:lastModifiedBy>
  <dcterms:created xsi:type="dcterms:W3CDTF">2023-02-26T13:32:36Z</dcterms:created>
  <dcterms:modified xsi:type="dcterms:W3CDTF">2024-03-13T11:42:03Z</dcterms:modified>
</cp:coreProperties>
</file>