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am3\Semester 5\SWT\retake\sr\"/>
    </mc:Choice>
  </mc:AlternateContent>
  <xr:revisionPtr revIDLastSave="0" documentId="13_ncr:1_{AB86347C-8038-4D5D-93B7-D4AB8F1C4C56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Q1" sheetId="5" r:id="rId1"/>
    <sheet name="Q2" sheetId="1" r:id="rId2"/>
    <sheet name="Q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3" l="1"/>
  <c r="E4" i="3"/>
  <c r="E3" i="3"/>
  <c r="D3" i="3"/>
  <c r="E2" i="3"/>
  <c r="D4" i="3" l="1"/>
  <c r="O6" i="1"/>
  <c r="N6" i="1"/>
  <c r="M6" i="1"/>
  <c r="L6" i="1"/>
  <c r="C6" i="1"/>
  <c r="A6" i="1"/>
  <c r="F6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Tom P</author>
    <author>Nguyen Hoang Anh</author>
    <author>ANa</author>
  </authors>
  <commentList>
    <comment ref="C3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Tom P:</t>
        </r>
        <r>
          <rPr>
            <sz val="9"/>
            <color indexed="81"/>
            <rFont val="Tahoma"/>
            <family val="2"/>
          </rPr>
          <t xml:space="preserve">
Input number line of code</t>
        </r>
      </text>
    </comment>
    <comment ref="A4" authorId="1" shapeId="0" xr:uid="{00000000-0006-0000-0100-000002000000}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9" authorId="2" shapeId="0" xr:uid="{00000000-0006-0000-0100-000003000000}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5" authorId="0" shapeId="0" xr:uid="{00000000-0006-0000-0200-000001000000}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sharedStrings.xml><?xml version="1.0" encoding="utf-8"?>
<sst xmlns="http://schemas.openxmlformats.org/spreadsheetml/2006/main" count="252" uniqueCount="127">
  <si>
    <t>Function Code</t>
  </si>
  <si>
    <t>Function Name</t>
  </si>
  <si>
    <t>Created By</t>
  </si>
  <si>
    <t>Executed By</t>
  </si>
  <si>
    <t>Lines  of code</t>
  </si>
  <si>
    <t>Lack of test cases</t>
  </si>
  <si>
    <t>Test requirement</t>
  </si>
  <si>
    <t>&lt;Brief description about requirements which are tested in this function&gt;</t>
  </si>
  <si>
    <t>Passed</t>
  </si>
  <si>
    <t>Failed</t>
  </si>
  <si>
    <t>Untested</t>
  </si>
  <si>
    <t>N/A/B</t>
  </si>
  <si>
    <t>Total Test Cases</t>
  </si>
  <si>
    <t>UTCID01</t>
  </si>
  <si>
    <t>Condition</t>
  </si>
  <si>
    <t xml:space="preserve">Precondition </t>
  </si>
  <si>
    <t>O</t>
  </si>
  <si>
    <t>Confirm</t>
  </si>
  <si>
    <t>Return</t>
  </si>
  <si>
    <t>Exception</t>
  </si>
  <si>
    <t>Log message</t>
  </si>
  <si>
    <t>Result</t>
  </si>
  <si>
    <t>Type(N : Normal, A : Abnormal, B : Boundary)</t>
  </si>
  <si>
    <t>N</t>
  </si>
  <si>
    <t>Passed/Failed</t>
  </si>
  <si>
    <t>Executed Date</t>
  </si>
  <si>
    <t>Defect ID</t>
  </si>
  <si>
    <t>Module Code</t>
  </si>
  <si>
    <t>Tester</t>
  </si>
  <si>
    <t>ID</t>
  </si>
  <si>
    <t>Test Case Description</t>
  </si>
  <si>
    <t>Pre -Condition</t>
  </si>
  <si>
    <t>Test Case Procedure</t>
  </si>
  <si>
    <t>Expected Output</t>
  </si>
  <si>
    <t>Bug#</t>
  </si>
  <si>
    <t>Note</t>
  </si>
  <si>
    <t>Input condition</t>
  </si>
  <si>
    <t>Don't edit the grey cell</t>
  </si>
  <si>
    <t xml:space="preserve">Blue text is sample, needed to be deleted in the answer </t>
  </si>
  <si>
    <t>* Notes:</t>
  </si>
  <si>
    <t>Description</t>
  </si>
  <si>
    <t>Line</t>
  </si>
  <si>
    <t>Issue No</t>
  </si>
  <si>
    <t>N/A</t>
  </si>
  <si>
    <t>vicDiff</t>
  </si>
  <si>
    <t>Lê Văn Tám</t>
  </si>
  <si>
    <t>null</t>
  </si>
  <si>
    <t>a new receipt is successfully created</t>
  </si>
  <si>
    <t>TC001</t>
  </si>
  <si>
    <t>Create new receipt success</t>
  </si>
  <si>
    <t>User log into system with correct role</t>
  </si>
  <si>
    <t>Untest</t>
  </si>
  <si>
    <t>VP1, VP2, VP3, VP4, VP5, VP6
Normal flow</t>
  </si>
  <si>
    <t>UTCID02</t>
  </si>
  <si>
    <t>UTCID03</t>
  </si>
  <si>
    <t>Detail</t>
  </si>
  <si>
    <t>Test case</t>
  </si>
  <si>
    <t>Test date
(dd/mm/yyyy)</t>
  </si>
  <si>
    <t>No importing Scanner class, Scanner cannot be used</t>
  </si>
  <si>
    <t>Not check if inputString is null</t>
  </si>
  <si>
    <t>when inputString is null it can not get the length</t>
  </si>
  <si>
    <t>If stack push fail, it need to catch error</t>
  </si>
  <si>
    <t>Not try catch error for push into stack</t>
  </si>
  <si>
    <t>Not try catch error for stack pop method</t>
  </si>
  <si>
    <t>If stack pop fail, it need to catch error</t>
  </si>
  <si>
    <t xml:space="preserve"> var i should not less than inputString of length minus 1</t>
  </si>
  <si>
    <t>reverseString need to plus character not use "="</t>
  </si>
  <si>
    <t>reverseString must use "+=" instead of "=" so that keep the reverse of inputString</t>
  </si>
  <si>
    <t>variable i &lt; inputString.length() is not correct logic and will make missing the final character, it should I &lt; inputString.length()</t>
  </si>
  <si>
    <t>a</t>
  </si>
  <si>
    <t>b</t>
  </si>
  <si>
    <t>c</t>
  </si>
  <si>
    <t xml:space="preserve">NullPointerException </t>
  </si>
  <si>
    <t>"The equation has no solution"</t>
  </si>
  <si>
    <t>java.lang.Exception:wrong type variable</t>
  </si>
  <si>
    <t>A</t>
  </si>
  <si>
    <t xml:space="preserve">null </t>
  </si>
  <si>
    <t>ArithmeticException: Thrown when
 an arithmetic operation encounters an
 exception, such as division by zero.</t>
  </si>
  <si>
    <t>P</t>
  </si>
  <si>
    <t>TC002</t>
  </si>
  <si>
    <t>TC003</t>
  </si>
  <si>
    <t>TC004</t>
  </si>
  <si>
    <t>TC005</t>
  </si>
  <si>
    <t>TC006</t>
  </si>
  <si>
    <t>TC007</t>
  </si>
  <si>
    <t>TC008</t>
  </si>
  <si>
    <t>TC009</t>
  </si>
  <si>
    <t>TC010</t>
  </si>
  <si>
    <t>From Date cannot select dates in the past</t>
  </si>
  <si>
    <t>"From Date" with past date</t>
  </si>
  <si>
    <t>Display error messages "The input data for To Date field is invalid"</t>
  </si>
  <si>
    <t>Display error messages "The input data for Name field is invalid"</t>
  </si>
  <si>
    <t>"Name" field is empty</t>
  </si>
  <si>
    <t>"Name" field with 51 character
and phone field with 21 characcter</t>
  </si>
  <si>
    <t>Display error messages "The input data for Name field is invalid" and "The input data for Phone field is invalid"</t>
  </si>
  <si>
    <t>Length of hold with single "a" character</t>
  </si>
  <si>
    <t>Display error messages "The input data for Length of Hold field is invalid"</t>
  </si>
  <si>
    <t>"To Date" &lt; "From Date"</t>
  </si>
  <si>
    <t xml:space="preserve">1. select "fromDate" : &gt;= Current date
2. select To "To Date" : "To Date" &gt;= "From Date"
3. Select "Room" from list : 101
4. Enter "Length of Hold (Hour/Day) : a
5. Enter "Name" : "Mr.Bean"
6. Enter Phone : 0914565458
</t>
  </si>
  <si>
    <t>Room number not select from the list</t>
  </si>
  <si>
    <t>Display error messages "The input data for Room field is invalid"</t>
  </si>
  <si>
    <t>Click Close button button with valid input</t>
  </si>
  <si>
    <t>the system will close the confirmation message</t>
  </si>
  <si>
    <t>Current date + "Length of Hold" &gt;  "From Date"</t>
  </si>
  <si>
    <t xml:space="preserve">1. select "fromDate" : = Current date
2. select To "To Date" : Current date
3. Select "Room" from list : 101
4. Enter "Length of Hold (Hour/Day) : 3d
5. Enter "Name" : "Mr.Bean"
6. Enter Phone : 0914565458
</t>
  </si>
  <si>
    <t xml:space="preserve">1. select "fromDate" :  Current date
2. select To "To Date" : "To Date" &lt; "From Date"
3. Select "Room" from list : 101
4. Enter "Length of Hold (Hour/Day) : 3d
5. Enter "Name" : "Mr.Bean"
6. Enter Phone : 0914565458
</t>
  </si>
  <si>
    <t>the system displays error message " The temporary room holding period for guests is invalid"</t>
  </si>
  <si>
    <t xml:space="preserve">1. select "fromDate" :  Current date
2. select To "To Date" :  Current date + 1 day
3. Select "Room" from list : 101
4. Enter "Length of Hold (Hour/Day) : 3d
5. Enter "Name" : "Mr.Bean"
6. Enter Phone : 0914565458
7, Click OK
</t>
  </si>
  <si>
    <t>the system displays error message "The room cannot be held because there is no available room"</t>
  </si>
  <si>
    <t>Room 101 not within "From Date - To Date"</t>
  </si>
  <si>
    <t>Room 101 within "From Date - To Date"</t>
  </si>
  <si>
    <t>Notify successfully</t>
  </si>
  <si>
    <t>Pass</t>
  </si>
  <si>
    <t>IP1, VP2, VP3, VP4, VP5, VP6
Normal flow</t>
  </si>
  <si>
    <t>VP1, IP2, VP3, VP4, VP5, VP6
Normal flow</t>
  </si>
  <si>
    <t>1. select "fromDate" :  Current date
2. select To "To Date" : "To Date" &gt;= "From Date"
3. Select "Room" from list : 101
4. Enter "Length of Hold (Hour/Day) : 3d
5. Enter "Name" : "Mr.Bean"
6. Enter Phone : 0914565458
7. Click OK</t>
  </si>
  <si>
    <t xml:space="preserve">1. select "fromDate" :  Current date
2. select To "To Date" : "To Date" &gt;= "From Date"
3. Not Select "Room" from list 
4. Enter "Length of Hold (Hour/Day) : 3d
5. Enter "Name" : "Mr.Bean"
6. Enter Phone : 0914565458
7, Click ok
</t>
  </si>
  <si>
    <t xml:space="preserve">1. select "fromDate" : = Current date
2. select To "To Date" : "To Date" &gt;= "From Date"
3. Select "Room" from list : 101
4. Enter "Length of Hold (Hour/Day) : 3d
5. Enter "Name" : "Mr.Bean"
6. Enter Phone : 0914565458
7. Click Close button
8. Click Yes button
</t>
  </si>
  <si>
    <t xml:space="preserve">1. select "fromDate" :  Current date
2. select To "To Date" :  Current date + 1 day
3. Select "Room" from list : 101
4. Enter "Length of Hold (Hour/Day) : 3d
5. Enter "Name" : "Mr.Bean"
6. Enter Phone : 0914565458
7, Click ok
</t>
  </si>
  <si>
    <t xml:space="preserve">1. select "fromDate" :  Current date
2. select To "To Date" : "To Date" &gt;= "From Date"
3. Select "Room" from list : 101
4. Enter "Length of Hold (Hour/Day) : 3d
5. Enter "Name" : A*51
6. Enter Phone : 21 x 9
7, Click ok
</t>
  </si>
  <si>
    <t xml:space="preserve">1. select "fromDate" :  Current date
2. select To "To Date" : "To Date" &gt;= "From Date"
3. Select "Room" from list : 101
4. Enter "Length of Hold (Hour/Day) : 3d
5. Enter "Name" : ""
6. Enter Phone : 0914565458
7, Click ok
</t>
  </si>
  <si>
    <t xml:space="preserve">1. select "fromDate" : less than Current date
2. select To "To Date" : "To Date" &gt;= "From Date"
3. Select "Room" from list : 101
4. Enter "Length of Hold (Hour/Day) : 3d
5. Enter "Name" : "Mr.Bean"
6. Enter Phone : 0914565458
7, Click ok
</t>
  </si>
  <si>
    <t>VP1, IP2, IP3, VP4, VP5, VP6
Normal flow</t>
  </si>
  <si>
    <t>VP1, VP2, VP3, VP4, IP5, VP6
Normal flow</t>
  </si>
  <si>
    <t>VP1, VP2, VP3, IP4, IP5, VP6
Normal flow</t>
  </si>
  <si>
    <t>Courtesy</t>
  </si>
  <si>
    <t>Nguyen Van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</si>
</sst>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-mmm\-yy;@"/>
    <numFmt numFmtId="165" formatCode="mm/dd"/>
  </numFmts>
  <fonts count="29">
    <font>
      <sz val="11"/>
      <color theme="1"/>
      <name val="Calibri"/>
      <family val="2"/>
      <scheme val="minor"/>
    </font>
    <font>
      <sz val="11"/>
      <name val="ＭＳ Ｐゴシック"/>
      <family val="3"/>
      <charset val="128"/>
    </font>
    <font>
      <sz val="8"/>
      <name val="Tahoma"/>
      <family val="2"/>
    </font>
    <font>
      <b/>
      <sz val="8"/>
      <name val="Tahoma"/>
      <family val="2"/>
    </font>
    <font>
      <i/>
      <sz val="8"/>
      <name val="Tahoma"/>
      <family val="2"/>
    </font>
    <font>
      <b/>
      <sz val="10"/>
      <color indexed="9"/>
      <name val="Tahoma"/>
      <family val="2"/>
    </font>
    <font>
      <b/>
      <sz val="8"/>
      <color indexed="9"/>
      <name val="Tahoma"/>
      <family val="2"/>
    </font>
    <font>
      <sz val="8"/>
      <color indexed="9"/>
      <name val="Tahoma"/>
      <family val="2"/>
    </font>
    <font>
      <b/>
      <sz val="12"/>
      <name val="Tahoma"/>
      <family val="2"/>
    </font>
    <font>
      <sz val="11"/>
      <name val="Tahoma"/>
      <family val="2"/>
    </font>
    <font>
      <sz val="8"/>
      <color indexed="17"/>
      <name val="Tahoma"/>
      <family val="2"/>
    </font>
    <font>
      <sz val="8"/>
      <color indexed="81"/>
      <name val="Tahoma"/>
      <family val="2"/>
    </font>
    <font>
      <u/>
      <sz val="11"/>
      <color theme="10"/>
      <name val="Calibri"/>
      <family val="2"/>
      <scheme val="minor"/>
    </font>
    <font>
      <b/>
      <sz val="8"/>
      <color indexed="8"/>
      <name val="Times New Roman"/>
      <family val="1"/>
    </font>
    <font>
      <sz val="8"/>
      <color theme="4"/>
      <name val="Tahoma"/>
      <family val="2"/>
    </font>
    <font>
      <i/>
      <sz val="8"/>
      <color theme="4"/>
      <name val="Tahoma"/>
      <family val="2"/>
    </font>
    <font>
      <b/>
      <sz val="8"/>
      <color theme="1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8"/>
      <color rgb="FF0070C0"/>
      <name val="Tahoma"/>
      <family val="2"/>
    </font>
    <font>
      <b/>
      <sz val="11"/>
      <color theme="1"/>
      <name val="Calibri"/>
      <family val="2"/>
      <scheme val="minor"/>
    </font>
    <font>
      <sz val="8"/>
      <color theme="1"/>
      <name val="Tahoma"/>
      <family val="2"/>
    </font>
    <font>
      <sz val="11"/>
      <color theme="1"/>
      <name val="Tahoma"/>
      <family val="2"/>
    </font>
    <font>
      <sz val="8"/>
      <name val="Calibri"/>
      <family val="2"/>
      <scheme val="minor"/>
    </font>
    <font>
      <b/>
      <sz val="11"/>
      <name val="Arial"/>
      <family val="2"/>
    </font>
    <font>
      <sz val="11"/>
      <name val="Arial"/>
      <family val="2"/>
    </font>
    <font>
      <sz val="11"/>
      <color theme="1"/>
      <name val="Arial"/>
      <family val="2"/>
    </font>
    <font>
      <b/>
      <u/>
      <sz val="11"/>
      <color indexed="12"/>
      <name val="Arial"/>
      <family val="2"/>
    </font>
    <font>
      <b/>
      <sz val="11"/>
      <color rgb="FF0070C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26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indexed="32"/>
      </patternFill>
    </fill>
  </fills>
  <borders count="64">
    <border>
      <left/>
      <right/>
      <top/>
      <bottom/>
      <diagonal/>
    </border>
    <border>
      <left style="medium">
        <color indexed="8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8"/>
      </right>
      <top style="medium">
        <color indexed="64"/>
      </top>
      <bottom style="thin">
        <color indexed="64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 style="thin">
        <color indexed="64"/>
      </right>
      <top style="thin">
        <color indexed="8"/>
      </top>
      <bottom style="medium">
        <color indexed="8"/>
      </bottom>
      <diagonal/>
    </border>
    <border>
      <left style="thin">
        <color indexed="64"/>
      </left>
      <right/>
      <top style="thin">
        <color indexed="8"/>
      </top>
      <bottom style="medium">
        <color indexed="8"/>
      </bottom>
      <diagonal/>
    </border>
    <border>
      <left/>
      <right style="medium">
        <color indexed="64"/>
      </right>
      <top style="thin">
        <color indexed="8"/>
      </top>
      <bottom style="medium">
        <color indexed="8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0" fontId="12" fillId="0" borderId="0" applyNumberFormat="0" applyFill="0" applyBorder="0" applyAlignment="0" applyProtection="0"/>
  </cellStyleXfs>
  <cellXfs count="180">
    <xf numFmtId="0" fontId="0" fillId="0" borderId="0" xfId="0"/>
    <xf numFmtId="0" fontId="2" fillId="0" borderId="0" xfId="1" applyFont="1"/>
    <xf numFmtId="0" fontId="2" fillId="0" borderId="0" xfId="1" applyFont="1" applyAlignment="1">
      <alignment horizontal="right"/>
    </xf>
    <xf numFmtId="0" fontId="4" fillId="2" borderId="11" xfId="2" applyFont="1" applyFill="1" applyBorder="1" applyAlignment="1">
      <alignment wrapText="1"/>
    </xf>
    <xf numFmtId="0" fontId="4" fillId="2" borderId="16" xfId="2" applyFont="1" applyFill="1" applyBorder="1" applyAlignment="1">
      <alignment wrapText="1"/>
    </xf>
    <xf numFmtId="0" fontId="4" fillId="2" borderId="18" xfId="2" applyFont="1" applyFill="1" applyBorder="1" applyAlignment="1">
      <alignment horizontal="left" wrapText="1"/>
    </xf>
    <xf numFmtId="0" fontId="2" fillId="0" borderId="32" xfId="1" applyFont="1" applyBorder="1"/>
    <xf numFmtId="0" fontId="3" fillId="0" borderId="0" xfId="1" applyFont="1" applyAlignment="1">
      <alignment horizontal="left"/>
    </xf>
    <xf numFmtId="0" fontId="8" fillId="0" borderId="35" xfId="1" applyFont="1" applyBorder="1" applyAlignment="1">
      <alignment horizontal="center"/>
    </xf>
    <xf numFmtId="0" fontId="2" fillId="3" borderId="14" xfId="1" applyFont="1" applyFill="1" applyBorder="1" applyAlignment="1">
      <alignment horizontal="center" vertical="top"/>
    </xf>
    <xf numFmtId="0" fontId="2" fillId="3" borderId="15" xfId="1" applyFont="1" applyFill="1" applyBorder="1" applyAlignment="1">
      <alignment horizontal="right" vertical="top"/>
    </xf>
    <xf numFmtId="0" fontId="8" fillId="0" borderId="36" xfId="1" applyFont="1" applyBorder="1" applyAlignment="1">
      <alignment horizontal="center"/>
    </xf>
    <xf numFmtId="0" fontId="3" fillId="0" borderId="0" xfId="1" applyFont="1" applyAlignment="1">
      <alignment horizontal="center"/>
    </xf>
    <xf numFmtId="0" fontId="2" fillId="3" borderId="15" xfId="1" applyFont="1" applyFill="1" applyBorder="1" applyAlignment="1">
      <alignment horizontal="right"/>
    </xf>
    <xf numFmtId="0" fontId="2" fillId="4" borderId="36" xfId="1" applyFont="1" applyFill="1" applyBorder="1" applyAlignment="1">
      <alignment horizontal="left"/>
    </xf>
    <xf numFmtId="0" fontId="9" fillId="3" borderId="14" xfId="1" applyFont="1" applyFill="1" applyBorder="1"/>
    <xf numFmtId="0" fontId="2" fillId="4" borderId="36" xfId="1" applyFont="1" applyFill="1" applyBorder="1"/>
    <xf numFmtId="0" fontId="8" fillId="0" borderId="39" xfId="1" applyFont="1" applyBorder="1" applyAlignment="1">
      <alignment horizontal="center"/>
    </xf>
    <xf numFmtId="0" fontId="10" fillId="0" borderId="36" xfId="1" applyFont="1" applyBorder="1" applyAlignment="1">
      <alignment horizontal="left"/>
    </xf>
    <xf numFmtId="0" fontId="2" fillId="0" borderId="36" xfId="1" applyFont="1" applyBorder="1" applyAlignment="1">
      <alignment horizontal="center"/>
    </xf>
    <xf numFmtId="0" fontId="2" fillId="0" borderId="36" xfId="1" applyFont="1" applyBorder="1"/>
    <xf numFmtId="165" fontId="2" fillId="0" borderId="36" xfId="1" applyNumberFormat="1" applyFont="1" applyBorder="1" applyAlignment="1">
      <alignment vertical="top" textRotation="255"/>
    </xf>
    <xf numFmtId="0" fontId="6" fillId="0" borderId="0" xfId="1" applyFont="1" applyAlignment="1">
      <alignment vertical="top"/>
    </xf>
    <xf numFmtId="0" fontId="14" fillId="3" borderId="15" xfId="1" applyFont="1" applyFill="1" applyBorder="1" applyAlignment="1">
      <alignment horizontal="right" vertical="top"/>
    </xf>
    <xf numFmtId="0" fontId="2" fillId="7" borderId="30" xfId="1" applyFont="1" applyFill="1" applyBorder="1" applyAlignment="1">
      <alignment horizontal="center" vertical="center"/>
    </xf>
    <xf numFmtId="0" fontId="2" fillId="8" borderId="0" xfId="1" applyFont="1" applyFill="1"/>
    <xf numFmtId="0" fontId="3" fillId="8" borderId="0" xfId="1" applyFont="1" applyFill="1" applyAlignment="1">
      <alignment horizontal="left"/>
    </xf>
    <xf numFmtId="0" fontId="3" fillId="0" borderId="0" xfId="1" applyFont="1"/>
    <xf numFmtId="0" fontId="8" fillId="0" borderId="42" xfId="1" applyFont="1" applyBorder="1" applyAlignment="1">
      <alignment horizontal="center"/>
    </xf>
    <xf numFmtId="0" fontId="8" fillId="0" borderId="43" xfId="1" applyFont="1" applyBorder="1" applyAlignment="1">
      <alignment horizontal="center"/>
    </xf>
    <xf numFmtId="0" fontId="8" fillId="0" borderId="44" xfId="1" applyFont="1" applyBorder="1" applyAlignment="1">
      <alignment horizontal="center"/>
    </xf>
    <xf numFmtId="165" fontId="2" fillId="0" borderId="43" xfId="1" applyNumberFormat="1" applyFont="1" applyBorder="1" applyAlignment="1">
      <alignment vertical="top" textRotation="255"/>
    </xf>
    <xf numFmtId="0" fontId="2" fillId="0" borderId="45" xfId="1" applyFont="1" applyBorder="1"/>
    <xf numFmtId="0" fontId="2" fillId="0" borderId="45" xfId="1" applyFont="1" applyBorder="1" applyAlignment="1">
      <alignment textRotation="255"/>
    </xf>
    <xf numFmtId="0" fontId="2" fillId="0" borderId="46" xfId="1" applyFont="1" applyBorder="1" applyAlignment="1">
      <alignment textRotation="255"/>
    </xf>
    <xf numFmtId="0" fontId="7" fillId="8" borderId="47" xfId="1" applyFont="1" applyFill="1" applyBorder="1"/>
    <xf numFmtId="0" fontId="3" fillId="3" borderId="33" xfId="1" applyFont="1" applyFill="1" applyBorder="1" applyAlignment="1">
      <alignment horizontal="left" vertical="top"/>
    </xf>
    <xf numFmtId="0" fontId="3" fillId="3" borderId="14" xfId="1" applyFont="1" applyFill="1" applyBorder="1" applyAlignment="1">
      <alignment horizontal="left" vertical="top"/>
    </xf>
    <xf numFmtId="0" fontId="16" fillId="8" borderId="49" xfId="1" applyFont="1" applyFill="1" applyBorder="1" applyAlignment="1">
      <alignment vertical="center"/>
    </xf>
    <xf numFmtId="0" fontId="16" fillId="8" borderId="50" xfId="1" applyFont="1" applyFill="1" applyBorder="1" applyAlignment="1">
      <alignment vertical="center"/>
    </xf>
    <xf numFmtId="0" fontId="16" fillId="8" borderId="50" xfId="1" applyFont="1" applyFill="1" applyBorder="1" applyAlignment="1">
      <alignment vertical="top"/>
    </xf>
    <xf numFmtId="0" fontId="16" fillId="8" borderId="51" xfId="1" applyFont="1" applyFill="1" applyBorder="1" applyAlignment="1">
      <alignment vertical="top"/>
    </xf>
    <xf numFmtId="0" fontId="16" fillId="8" borderId="51" xfId="1" applyFont="1" applyFill="1" applyBorder="1" applyAlignment="1">
      <alignment vertical="center"/>
    </xf>
    <xf numFmtId="0" fontId="16" fillId="8" borderId="49" xfId="1" applyFont="1" applyFill="1" applyBorder="1" applyAlignment="1">
      <alignment vertical="top"/>
    </xf>
    <xf numFmtId="0" fontId="16" fillId="8" borderId="53" xfId="1" applyFont="1" applyFill="1" applyBorder="1" applyAlignment="1">
      <alignment vertical="top" textRotation="180"/>
    </xf>
    <xf numFmtId="0" fontId="6" fillId="8" borderId="53" xfId="1" applyFont="1" applyFill="1" applyBorder="1" applyAlignment="1">
      <alignment vertical="top" textRotation="180"/>
    </xf>
    <xf numFmtId="0" fontId="6" fillId="8" borderId="54" xfId="1" applyFont="1" applyFill="1" applyBorder="1" applyAlignment="1">
      <alignment vertical="top" textRotation="180"/>
    </xf>
    <xf numFmtId="0" fontId="2" fillId="3" borderId="2" xfId="1" applyFont="1" applyFill="1" applyBorder="1" applyAlignment="1">
      <alignment horizontal="center" vertical="top"/>
    </xf>
    <xf numFmtId="0" fontId="2" fillId="3" borderId="4" xfId="1" applyFont="1" applyFill="1" applyBorder="1" applyAlignment="1">
      <alignment horizontal="right" vertical="top"/>
    </xf>
    <xf numFmtId="0" fontId="4" fillId="4" borderId="55" xfId="1" applyFont="1" applyFill="1" applyBorder="1" applyAlignment="1">
      <alignment horizontal="right"/>
    </xf>
    <xf numFmtId="0" fontId="15" fillId="4" borderId="56" xfId="1" applyFont="1" applyFill="1" applyBorder="1" applyAlignment="1">
      <alignment horizontal="right"/>
    </xf>
    <xf numFmtId="0" fontId="14" fillId="0" borderId="56" xfId="1" applyFont="1" applyBorder="1" applyAlignment="1">
      <alignment vertical="top"/>
    </xf>
    <xf numFmtId="0" fontId="2" fillId="4" borderId="56" xfId="1" applyFont="1" applyFill="1" applyBorder="1" applyAlignment="1">
      <alignment horizontal="right"/>
    </xf>
    <xf numFmtId="0" fontId="3" fillId="3" borderId="57" xfId="1" applyFont="1" applyFill="1" applyBorder="1" applyAlignment="1">
      <alignment horizontal="left" vertical="top"/>
    </xf>
    <xf numFmtId="0" fontId="3" fillId="3" borderId="58" xfId="1" applyFont="1" applyFill="1" applyBorder="1" applyAlignment="1">
      <alignment horizontal="left" vertical="top"/>
    </xf>
    <xf numFmtId="0" fontId="2" fillId="3" borderId="37" xfId="1" applyFont="1" applyFill="1" applyBorder="1" applyAlignment="1">
      <alignment horizontal="center" vertical="top"/>
    </xf>
    <xf numFmtId="0" fontId="2" fillId="3" borderId="38" xfId="1" applyFont="1" applyFill="1" applyBorder="1" applyAlignment="1">
      <alignment horizontal="right" vertical="top"/>
    </xf>
    <xf numFmtId="0" fontId="2" fillId="0" borderId="35" xfId="1" applyFont="1" applyBorder="1" applyAlignment="1">
      <alignment horizontal="left"/>
    </xf>
    <xf numFmtId="0" fontId="2" fillId="0" borderId="35" xfId="1" applyFont="1" applyBorder="1" applyAlignment="1">
      <alignment horizontal="center"/>
    </xf>
    <xf numFmtId="0" fontId="3" fillId="3" borderId="59" xfId="1" applyFont="1" applyFill="1" applyBorder="1"/>
    <xf numFmtId="0" fontId="3" fillId="3" borderId="2" xfId="1" applyFont="1" applyFill="1" applyBorder="1"/>
    <xf numFmtId="0" fontId="2" fillId="3" borderId="4" xfId="1" applyFont="1" applyFill="1" applyBorder="1" applyAlignment="1">
      <alignment horizontal="right"/>
    </xf>
    <xf numFmtId="0" fontId="2" fillId="4" borderId="60" xfId="1" applyFont="1" applyFill="1" applyBorder="1" applyAlignment="1">
      <alignment horizontal="left"/>
    </xf>
    <xf numFmtId="0" fontId="8" fillId="0" borderId="60" xfId="1" applyFont="1" applyBorder="1" applyAlignment="1">
      <alignment horizontal="center"/>
    </xf>
    <xf numFmtId="0" fontId="8" fillId="0" borderId="61" xfId="1" applyFont="1" applyBorder="1" applyAlignment="1">
      <alignment horizontal="center"/>
    </xf>
    <xf numFmtId="0" fontId="3" fillId="3" borderId="57" xfId="1" applyFont="1" applyFill="1" applyBorder="1"/>
    <xf numFmtId="0" fontId="3" fillId="3" borderId="62" xfId="1" applyFont="1" applyFill="1" applyBorder="1"/>
    <xf numFmtId="0" fontId="2" fillId="3" borderId="63" xfId="1" applyFont="1" applyFill="1" applyBorder="1"/>
    <xf numFmtId="0" fontId="14" fillId="3" borderId="48" xfId="1" applyFont="1" applyFill="1" applyBorder="1" applyAlignment="1">
      <alignment horizontal="right"/>
    </xf>
    <xf numFmtId="0" fontId="2" fillId="4" borderId="45" xfId="1" applyFont="1" applyFill="1" applyBorder="1" applyAlignment="1">
      <alignment horizontal="left"/>
    </xf>
    <xf numFmtId="0" fontId="8" fillId="0" borderId="45" xfId="1" applyFont="1" applyBorder="1" applyAlignment="1">
      <alignment horizontal="center"/>
    </xf>
    <xf numFmtId="0" fontId="8" fillId="0" borderId="46" xfId="1" applyFont="1" applyBorder="1" applyAlignment="1">
      <alignment horizontal="center"/>
    </xf>
    <xf numFmtId="0" fontId="2" fillId="0" borderId="0" xfId="1" applyFont="1" applyAlignment="1">
      <alignment horizontal="center"/>
    </xf>
    <xf numFmtId="49" fontId="2" fillId="0" borderId="0" xfId="1" applyNumberFormat="1" applyFont="1" applyAlignment="1">
      <alignment horizontal="center"/>
    </xf>
    <xf numFmtId="0" fontId="19" fillId="0" borderId="0" xfId="1" applyFont="1"/>
    <xf numFmtId="0" fontId="20" fillId="8" borderId="36" xfId="0" applyFont="1" applyFill="1" applyBorder="1" applyAlignment="1">
      <alignment horizontal="center"/>
    </xf>
    <xf numFmtId="0" fontId="0" fillId="0" borderId="36" xfId="0" applyBorder="1" applyAlignment="1">
      <alignment horizontal="center" vertical="top"/>
    </xf>
    <xf numFmtId="0" fontId="0" fillId="0" borderId="36" xfId="0" applyBorder="1" applyAlignment="1">
      <alignment vertical="top" wrapText="1"/>
    </xf>
    <xf numFmtId="0" fontId="0" fillId="0" borderId="36" xfId="0" applyBorder="1" applyAlignment="1">
      <alignment horizontal="right" vertical="top" wrapText="1"/>
    </xf>
    <xf numFmtId="0" fontId="0" fillId="0" borderId="36" xfId="0" applyBorder="1" applyAlignment="1">
      <alignment vertical="top"/>
    </xf>
    <xf numFmtId="0" fontId="0" fillId="0" borderId="36" xfId="0" applyBorder="1" applyAlignment="1">
      <alignment horizontal="right" vertical="top"/>
    </xf>
    <xf numFmtId="0" fontId="16" fillId="3" borderId="57" xfId="1" applyFont="1" applyFill="1" applyBorder="1"/>
    <xf numFmtId="0" fontId="21" fillId="3" borderId="14" xfId="1" applyFont="1" applyFill="1" applyBorder="1"/>
    <xf numFmtId="0" fontId="21" fillId="3" borderId="15" xfId="1" applyFont="1" applyFill="1" applyBorder="1" applyAlignment="1">
      <alignment horizontal="right"/>
    </xf>
    <xf numFmtId="0" fontId="22" fillId="3" borderId="14" xfId="1" applyFont="1" applyFill="1" applyBorder="1"/>
    <xf numFmtId="0" fontId="16" fillId="3" borderId="14" xfId="1" applyFont="1" applyFill="1" applyBorder="1" applyAlignment="1">
      <alignment horizontal="left" vertical="top"/>
    </xf>
    <xf numFmtId="0" fontId="21" fillId="3" borderId="14" xfId="1" applyFont="1" applyFill="1" applyBorder="1" applyAlignment="1">
      <alignment horizontal="center" vertical="top"/>
    </xf>
    <xf numFmtId="0" fontId="21" fillId="3" borderId="15" xfId="1" applyFont="1" applyFill="1" applyBorder="1" applyAlignment="1">
      <alignment horizontal="right" vertical="top"/>
    </xf>
    <xf numFmtId="0" fontId="21" fillId="4" borderId="56" xfId="1" applyFont="1" applyFill="1" applyBorder="1" applyAlignment="1">
      <alignment horizontal="right"/>
    </xf>
    <xf numFmtId="0" fontId="21" fillId="3" borderId="34" xfId="1" applyFont="1" applyFill="1" applyBorder="1" applyAlignment="1">
      <alignment horizontal="right" vertical="top"/>
    </xf>
    <xf numFmtId="164" fontId="5" fillId="9" borderId="52" xfId="1" applyNumberFormat="1" applyFont="1" applyFill="1" applyBorder="1" applyAlignment="1">
      <alignment horizontal="center" vertical="center"/>
    </xf>
    <xf numFmtId="164" fontId="5" fillId="9" borderId="47" xfId="1" applyNumberFormat="1" applyFont="1" applyFill="1" applyBorder="1" applyAlignment="1">
      <alignment horizontal="center" vertical="center"/>
    </xf>
    <xf numFmtId="0" fontId="21" fillId="0" borderId="33" xfId="1" applyFont="1" applyBorder="1" applyAlignment="1">
      <alignment horizontal="right"/>
    </xf>
    <xf numFmtId="0" fontId="21" fillId="0" borderId="34" xfId="1" applyFont="1" applyBorder="1" applyAlignment="1">
      <alignment horizontal="right"/>
    </xf>
    <xf numFmtId="0" fontId="2" fillId="0" borderId="34" xfId="1" applyFont="1" applyBorder="1" applyAlignment="1">
      <alignment horizontal="left"/>
    </xf>
    <xf numFmtId="0" fontId="2" fillId="0" borderId="35" xfId="1" applyFont="1" applyBorder="1" applyAlignment="1">
      <alignment horizontal="left"/>
    </xf>
    <xf numFmtId="0" fontId="2" fillId="0" borderId="15" xfId="1" applyFont="1" applyBorder="1" applyAlignment="1">
      <alignment horizontal="left"/>
    </xf>
    <xf numFmtId="0" fontId="2" fillId="0" borderId="36" xfId="1" applyFont="1" applyBorder="1" applyAlignment="1">
      <alignment horizontal="left"/>
    </xf>
    <xf numFmtId="0" fontId="2" fillId="0" borderId="15" xfId="1" applyFont="1" applyBorder="1" applyAlignment="1">
      <alignment horizontal="left" vertical="top"/>
    </xf>
    <xf numFmtId="0" fontId="2" fillId="0" borderId="36" xfId="1" applyFont="1" applyBorder="1" applyAlignment="1">
      <alignment horizontal="left" vertical="top"/>
    </xf>
    <xf numFmtId="0" fontId="2" fillId="3" borderId="57" xfId="1" applyFont="1" applyFill="1" applyBorder="1" applyAlignment="1">
      <alignment horizontal="center" wrapText="1"/>
    </xf>
    <xf numFmtId="0" fontId="2" fillId="3" borderId="14" xfId="1" applyFont="1" applyFill="1" applyBorder="1" applyAlignment="1">
      <alignment horizontal="center"/>
    </xf>
    <xf numFmtId="0" fontId="2" fillId="3" borderId="15" xfId="1" applyFont="1" applyFill="1" applyBorder="1" applyAlignment="1">
      <alignment horizontal="center"/>
    </xf>
    <xf numFmtId="0" fontId="21" fillId="3" borderId="57" xfId="1" applyFont="1" applyFill="1" applyBorder="1" applyAlignment="1">
      <alignment horizontal="center"/>
    </xf>
    <xf numFmtId="0" fontId="21" fillId="3" borderId="14" xfId="1" applyFont="1" applyFill="1" applyBorder="1" applyAlignment="1">
      <alignment horizontal="center"/>
    </xf>
    <xf numFmtId="0" fontId="21" fillId="3" borderId="15" xfId="1" applyFont="1" applyFill="1" applyBorder="1" applyAlignment="1">
      <alignment horizontal="center"/>
    </xf>
    <xf numFmtId="0" fontId="2" fillId="0" borderId="48" xfId="1" applyFont="1" applyBorder="1" applyAlignment="1">
      <alignment horizontal="left" vertical="top"/>
    </xf>
    <xf numFmtId="0" fontId="2" fillId="0" borderId="45" xfId="1" applyFont="1" applyBorder="1" applyAlignment="1">
      <alignment horizontal="left" vertical="top"/>
    </xf>
    <xf numFmtId="0" fontId="21" fillId="0" borderId="14" xfId="1" applyFont="1" applyBorder="1" applyAlignment="1">
      <alignment horizontal="right"/>
    </xf>
    <xf numFmtId="0" fontId="21" fillId="0" borderId="15" xfId="1" applyFont="1" applyBorder="1" applyAlignment="1">
      <alignment horizontal="right"/>
    </xf>
    <xf numFmtId="0" fontId="21" fillId="0" borderId="0" xfId="1" applyFont="1" applyAlignment="1">
      <alignment horizontal="right"/>
    </xf>
    <xf numFmtId="0" fontId="21" fillId="0" borderId="56" xfId="1" applyFont="1" applyBorder="1" applyAlignment="1">
      <alignment horizontal="right"/>
    </xf>
    <xf numFmtId="0" fontId="2" fillId="7" borderId="25" xfId="1" applyFont="1" applyFill="1" applyBorder="1" applyAlignment="1">
      <alignment horizontal="center" vertical="center"/>
    </xf>
    <xf numFmtId="0" fontId="2" fillId="7" borderId="26" xfId="1" applyFont="1" applyFill="1" applyBorder="1" applyAlignment="1">
      <alignment horizontal="center" vertical="center"/>
    </xf>
    <xf numFmtId="0" fontId="2" fillId="7" borderId="27" xfId="1" applyFont="1" applyFill="1" applyBorder="1" applyAlignment="1">
      <alignment horizontal="center" vertical="center"/>
    </xf>
    <xf numFmtId="0" fontId="2" fillId="7" borderId="28" xfId="1" applyFont="1" applyFill="1" applyBorder="1" applyAlignment="1">
      <alignment horizontal="center" vertical="center"/>
    </xf>
    <xf numFmtId="0" fontId="2" fillId="7" borderId="29" xfId="1" applyFont="1" applyFill="1" applyBorder="1" applyAlignment="1">
      <alignment horizontal="center" vertical="center"/>
    </xf>
    <xf numFmtId="0" fontId="2" fillId="7" borderId="30" xfId="1" applyFont="1" applyFill="1" applyBorder="1" applyAlignment="1">
      <alignment horizontal="center" vertical="center"/>
    </xf>
    <xf numFmtId="0" fontId="2" fillId="7" borderId="31" xfId="1" applyFont="1" applyFill="1" applyBorder="1" applyAlignment="1">
      <alignment horizontal="center" vertical="center"/>
    </xf>
    <xf numFmtId="0" fontId="3" fillId="7" borderId="8" xfId="2" applyFont="1" applyFill="1" applyBorder="1" applyAlignment="1">
      <alignment horizontal="left" wrapText="1"/>
    </xf>
    <xf numFmtId="0" fontId="3" fillId="7" borderId="9" xfId="2" applyFont="1" applyFill="1" applyBorder="1" applyAlignment="1">
      <alignment horizontal="left" wrapText="1"/>
    </xf>
    <xf numFmtId="0" fontId="15" fillId="2" borderId="17" xfId="2" applyFont="1" applyFill="1" applyBorder="1" applyAlignment="1">
      <alignment horizontal="center" wrapText="1"/>
    </xf>
    <xf numFmtId="0" fontId="15" fillId="2" borderId="18" xfId="2" applyFont="1" applyFill="1" applyBorder="1" applyAlignment="1">
      <alignment horizontal="center" wrapText="1"/>
    </xf>
    <xf numFmtId="0" fontId="3" fillId="7" borderId="13" xfId="2" applyFont="1" applyFill="1" applyBorder="1" applyAlignment="1">
      <alignment horizontal="left" wrapText="1"/>
    </xf>
    <xf numFmtId="0" fontId="3" fillId="7" borderId="14" xfId="2" applyFont="1" applyFill="1" applyBorder="1" applyAlignment="1">
      <alignment horizontal="left" wrapText="1"/>
    </xf>
    <xf numFmtId="0" fontId="3" fillId="7" borderId="15" xfId="2" applyFont="1" applyFill="1" applyBorder="1" applyAlignment="1">
      <alignment horizontal="left" wrapText="1"/>
    </xf>
    <xf numFmtId="0" fontId="2" fillId="7" borderId="19" xfId="2" applyFont="1" applyFill="1" applyBorder="1" applyAlignment="1">
      <alignment horizontal="center" wrapText="1"/>
    </xf>
    <xf numFmtId="0" fontId="2" fillId="7" borderId="18" xfId="2" applyFont="1" applyFill="1" applyBorder="1" applyAlignment="1">
      <alignment horizontal="center" wrapText="1"/>
    </xf>
    <xf numFmtId="0" fontId="2" fillId="7" borderId="20" xfId="2" applyFont="1" applyFill="1" applyBorder="1" applyAlignment="1">
      <alignment horizontal="center" wrapText="1"/>
    </xf>
    <xf numFmtId="0" fontId="15" fillId="2" borderId="21" xfId="2" applyFont="1" applyFill="1" applyBorder="1" applyAlignment="1">
      <alignment horizontal="left" wrapText="1"/>
    </xf>
    <xf numFmtId="0" fontId="15" fillId="2" borderId="22" xfId="2" applyFont="1" applyFill="1" applyBorder="1" applyAlignment="1">
      <alignment horizontal="left" wrapText="1"/>
    </xf>
    <xf numFmtId="0" fontId="3" fillId="7" borderId="8" xfId="1" applyFont="1" applyFill="1" applyBorder="1" applyAlignment="1">
      <alignment horizontal="center" vertical="center"/>
    </xf>
    <xf numFmtId="0" fontId="3" fillId="7" borderId="9" xfId="1" applyFont="1" applyFill="1" applyBorder="1" applyAlignment="1">
      <alignment horizontal="center" vertical="center"/>
    </xf>
    <xf numFmtId="0" fontId="3" fillId="7" borderId="17" xfId="1" applyFont="1" applyFill="1" applyBorder="1" applyAlignment="1">
      <alignment horizontal="center" vertical="center" wrapText="1"/>
    </xf>
    <xf numFmtId="0" fontId="3" fillId="7" borderId="18" xfId="1" applyFont="1" applyFill="1" applyBorder="1" applyAlignment="1">
      <alignment horizontal="center" vertical="center" wrapText="1"/>
    </xf>
    <xf numFmtId="0" fontId="3" fillId="7" borderId="9" xfId="1" applyFont="1" applyFill="1" applyBorder="1" applyAlignment="1">
      <alignment horizontal="center" vertical="center" wrapText="1"/>
    </xf>
    <xf numFmtId="0" fontId="3" fillId="7" borderId="23" xfId="1" applyFont="1" applyFill="1" applyBorder="1" applyAlignment="1">
      <alignment horizontal="center" vertical="center" wrapText="1"/>
    </xf>
    <xf numFmtId="0" fontId="3" fillId="7" borderId="19" xfId="1" applyFont="1" applyFill="1" applyBorder="1" applyAlignment="1">
      <alignment horizontal="center" vertical="center" wrapText="1"/>
    </xf>
    <xf numFmtId="0" fontId="3" fillId="7" borderId="24" xfId="1" applyFont="1" applyFill="1" applyBorder="1" applyAlignment="1">
      <alignment horizontal="center" vertical="center" wrapText="1"/>
    </xf>
    <xf numFmtId="0" fontId="3" fillId="7" borderId="1" xfId="2" applyFont="1" applyFill="1" applyBorder="1" applyAlignment="1">
      <alignment horizontal="left" wrapText="1"/>
    </xf>
    <xf numFmtId="0" fontId="3" fillId="7" borderId="2" xfId="2" applyFont="1" applyFill="1" applyBorder="1" applyAlignment="1">
      <alignment horizontal="left" wrapText="1"/>
    </xf>
    <xf numFmtId="49" fontId="15" fillId="2" borderId="3" xfId="2" applyNumberFormat="1" applyFont="1" applyFill="1" applyBorder="1" applyAlignment="1">
      <alignment horizontal="left" wrapText="1"/>
    </xf>
    <xf numFmtId="0" fontId="15" fillId="2" borderId="2" xfId="2" applyFont="1" applyFill="1" applyBorder="1" applyAlignment="1">
      <alignment horizontal="left" wrapText="1"/>
    </xf>
    <xf numFmtId="0" fontId="15" fillId="2" borderId="4" xfId="2" applyFont="1" applyFill="1" applyBorder="1" applyAlignment="1">
      <alignment horizontal="left" wrapText="1"/>
    </xf>
    <xf numFmtId="0" fontId="3" fillId="7" borderId="5" xfId="2" applyFont="1" applyFill="1" applyBorder="1" applyAlignment="1">
      <alignment horizontal="left" wrapText="1"/>
    </xf>
    <xf numFmtId="0" fontId="3" fillId="7" borderId="6" xfId="2" applyFont="1" applyFill="1" applyBorder="1" applyAlignment="1">
      <alignment horizontal="left" wrapText="1"/>
    </xf>
    <xf numFmtId="49" fontId="14" fillId="2" borderId="3" xfId="2" applyNumberFormat="1" applyFont="1" applyFill="1" applyBorder="1" applyAlignment="1">
      <alignment horizontal="center" wrapText="1"/>
    </xf>
    <xf numFmtId="0" fontId="14" fillId="2" borderId="2" xfId="2" applyFont="1" applyFill="1" applyBorder="1" applyAlignment="1">
      <alignment horizontal="center" wrapText="1"/>
    </xf>
    <xf numFmtId="0" fontId="14" fillId="2" borderId="7" xfId="2" applyFont="1" applyFill="1" applyBorder="1" applyAlignment="1">
      <alignment horizontal="center" wrapText="1"/>
    </xf>
    <xf numFmtId="0" fontId="15" fillId="2" borderId="10" xfId="2" applyFont="1" applyFill="1" applyBorder="1" applyAlignment="1">
      <alignment horizontal="left" wrapText="1"/>
    </xf>
    <xf numFmtId="0" fontId="15" fillId="2" borderId="11" xfId="2" applyFont="1" applyFill="1" applyBorder="1" applyAlignment="1">
      <alignment horizontal="left" wrapText="1"/>
    </xf>
    <xf numFmtId="0" fontId="15" fillId="2" borderId="12" xfId="2" applyFont="1" applyFill="1" applyBorder="1" applyAlignment="1">
      <alignment horizontal="left" wrapText="1"/>
    </xf>
    <xf numFmtId="0" fontId="4" fillId="2" borderId="11" xfId="2" applyFont="1" applyFill="1" applyBorder="1" applyAlignment="1">
      <alignment horizontal="left" wrapText="1"/>
    </xf>
    <xf numFmtId="0" fontId="24" fillId="0" borderId="0" xfId="2" applyFont="1" applyAlignment="1">
      <alignment horizontal="center" vertical="top" wrapText="1"/>
    </xf>
    <xf numFmtId="0" fontId="25" fillId="0" borderId="0" xfId="0" applyFont="1"/>
    <xf numFmtId="0" fontId="26" fillId="0" borderId="0" xfId="0" applyFont="1"/>
    <xf numFmtId="0" fontId="27" fillId="0" borderId="40" xfId="3" applyFont="1" applyFill="1" applyBorder="1" applyAlignment="1">
      <alignment horizontal="left" vertical="top" wrapText="1"/>
    </xf>
    <xf numFmtId="0" fontId="25" fillId="0" borderId="40" xfId="0" applyFont="1" applyBorder="1" applyAlignment="1">
      <alignment horizontal="left" vertical="top" wrapText="1"/>
    </xf>
    <xf numFmtId="0" fontId="25" fillId="0" borderId="40" xfId="0" applyFont="1" applyBorder="1" applyAlignment="1">
      <alignment vertical="top" wrapText="1"/>
    </xf>
    <xf numFmtId="0" fontId="25" fillId="0" borderId="0" xfId="0" applyFont="1" applyAlignment="1">
      <alignment vertical="top" wrapText="1"/>
    </xf>
    <xf numFmtId="0" fontId="24" fillId="0" borderId="40" xfId="2" applyFont="1" applyBorder="1" applyAlignment="1">
      <alignment horizontal="left" vertical="top" wrapText="1"/>
    </xf>
    <xf numFmtId="0" fontId="26" fillId="0" borderId="41" xfId="2" applyFont="1" applyBorder="1" applyAlignment="1">
      <alignment horizontal="left" vertical="top" wrapText="1"/>
    </xf>
    <xf numFmtId="0" fontId="25" fillId="0" borderId="40" xfId="2" applyFont="1" applyBorder="1" applyAlignment="1">
      <alignment horizontal="left" vertical="top" wrapText="1"/>
    </xf>
    <xf numFmtId="0" fontId="24" fillId="0" borderId="41" xfId="2" applyFont="1" applyBorder="1" applyAlignment="1">
      <alignment horizontal="left" vertical="top" wrapText="1"/>
    </xf>
    <xf numFmtId="0" fontId="25" fillId="0" borderId="41" xfId="0" applyFont="1" applyBorder="1" applyAlignment="1">
      <alignment horizontal="left" vertical="top" wrapText="1"/>
    </xf>
    <xf numFmtId="2" fontId="25" fillId="0" borderId="41" xfId="0" applyNumberFormat="1" applyFont="1" applyBorder="1" applyAlignment="1">
      <alignment vertical="top" wrapText="1"/>
    </xf>
    <xf numFmtId="2" fontId="25" fillId="0" borderId="0" xfId="0" applyNumberFormat="1" applyFont="1" applyAlignment="1">
      <alignment vertical="top" wrapText="1"/>
    </xf>
    <xf numFmtId="0" fontId="24" fillId="9" borderId="36" xfId="2" applyFont="1" applyFill="1" applyBorder="1" applyAlignment="1">
      <alignment horizontal="center" vertical="center" wrapText="1"/>
    </xf>
    <xf numFmtId="0" fontId="26" fillId="5" borderId="36" xfId="2" applyFont="1" applyFill="1" applyBorder="1" applyAlignment="1">
      <alignment horizontal="left" vertical="top" wrapText="1"/>
    </xf>
    <xf numFmtId="0" fontId="26" fillId="6" borderId="36" xfId="0" applyFont="1" applyFill="1" applyBorder="1" applyAlignment="1">
      <alignment horizontal="left" vertical="top"/>
    </xf>
    <xf numFmtId="0" fontId="26" fillId="6" borderId="36" xfId="0" applyFont="1" applyFill="1" applyBorder="1" applyAlignment="1">
      <alignment horizontal="left" vertical="top" wrapText="1"/>
    </xf>
    <xf numFmtId="16" fontId="26" fillId="6" borderId="36" xfId="0" applyNumberFormat="1" applyFont="1" applyFill="1" applyBorder="1" applyAlignment="1">
      <alignment horizontal="left" vertical="top"/>
    </xf>
    <xf numFmtId="0" fontId="26" fillId="6" borderId="36" xfId="0" applyFont="1" applyFill="1" applyBorder="1" applyAlignment="1">
      <alignment vertical="top" wrapText="1"/>
    </xf>
    <xf numFmtId="16" fontId="26" fillId="6" borderId="36" xfId="0" applyNumberFormat="1" applyFont="1" applyFill="1" applyBorder="1" applyAlignment="1">
      <alignment horizontal="right" vertical="top"/>
    </xf>
    <xf numFmtId="0" fontId="26" fillId="6" borderId="36" xfId="0" applyFont="1" applyFill="1" applyBorder="1" applyAlignment="1">
      <alignment vertical="top"/>
    </xf>
    <xf numFmtId="16" fontId="26" fillId="6" borderId="36" xfId="0" applyNumberFormat="1" applyFont="1" applyFill="1" applyBorder="1" applyAlignment="1">
      <alignment vertical="top"/>
    </xf>
    <xf numFmtId="0" fontId="26" fillId="0" borderId="36" xfId="0" applyFont="1" applyBorder="1"/>
    <xf numFmtId="14" fontId="26" fillId="0" borderId="36" xfId="0" applyNumberFormat="1" applyFont="1" applyBorder="1"/>
    <xf numFmtId="0" fontId="24" fillId="0" borderId="0" xfId="1" applyFont="1"/>
    <xf numFmtId="0" fontId="28" fillId="0" borderId="0" xfId="1" applyFont="1"/>
  </cellXfs>
  <cellStyles count="4">
    <cellStyle name="Hyperlink" xfId="3" builtinId="8"/>
    <cellStyle name="Normal" xfId="0" builtinId="0"/>
    <cellStyle name="Normal_Sheet1" xfId="2" xr:uid="{00000000-0005-0000-0000-000002000000}"/>
    <cellStyle name="Normal_Template_UnitTest Case_v0.9" xfId="1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"/>
  <sheetViews>
    <sheetView workbookViewId="0">
      <selection activeCell="B17" sqref="B17"/>
    </sheetView>
  </sheetViews>
  <sheetFormatPr defaultRowHeight="15"/>
  <cols>
    <col min="1" max="1" width="8" bestFit="1" customWidth="1"/>
    <col min="2" max="2" width="55.7109375" customWidth="1"/>
    <col min="3" max="3" width="4.42578125" bestFit="1" customWidth="1"/>
    <col min="4" max="4" width="47.28515625" customWidth="1"/>
  </cols>
  <sheetData>
    <row r="1" spans="1:4">
      <c r="A1" s="75" t="s">
        <v>42</v>
      </c>
      <c r="B1" s="75" t="s">
        <v>40</v>
      </c>
      <c r="C1" s="75" t="s">
        <v>41</v>
      </c>
      <c r="D1" s="75" t="s">
        <v>55</v>
      </c>
    </row>
    <row r="2" spans="1:4" ht="30">
      <c r="A2" s="76">
        <v>1</v>
      </c>
      <c r="B2" s="77" t="s">
        <v>58</v>
      </c>
      <c r="C2" s="78">
        <v>7</v>
      </c>
      <c r="D2" s="79" t="s">
        <v>58</v>
      </c>
    </row>
    <row r="3" spans="1:4">
      <c r="A3" s="76">
        <v>2</v>
      </c>
      <c r="B3" s="77" t="s">
        <v>59</v>
      </c>
      <c r="C3" s="78">
        <v>9</v>
      </c>
      <c r="D3" s="79" t="s">
        <v>60</v>
      </c>
    </row>
    <row r="4" spans="1:4">
      <c r="A4" s="76">
        <v>3</v>
      </c>
      <c r="B4" s="77" t="s">
        <v>62</v>
      </c>
      <c r="C4" s="78">
        <v>12</v>
      </c>
      <c r="D4" s="79" t="s">
        <v>61</v>
      </c>
    </row>
    <row r="5" spans="1:4">
      <c r="A5" s="76">
        <v>4</v>
      </c>
      <c r="B5" s="79" t="s">
        <v>63</v>
      </c>
      <c r="C5" s="80">
        <v>17</v>
      </c>
      <c r="D5" s="79" t="s">
        <v>64</v>
      </c>
    </row>
    <row r="6" spans="1:4" ht="45">
      <c r="A6" s="76">
        <v>5</v>
      </c>
      <c r="B6" s="79" t="s">
        <v>65</v>
      </c>
      <c r="C6" s="80">
        <v>11</v>
      </c>
      <c r="D6" s="77" t="s">
        <v>68</v>
      </c>
    </row>
    <row r="7" spans="1:4" ht="30">
      <c r="A7" s="76">
        <v>6</v>
      </c>
      <c r="B7" s="79" t="s">
        <v>66</v>
      </c>
      <c r="C7" s="80">
        <v>17</v>
      </c>
      <c r="D7" s="77" t="s">
        <v>67</v>
      </c>
    </row>
    <row r="9" spans="1:4">
      <c r="A9" s="27" t="s">
        <v>39</v>
      </c>
      <c r="B9" s="74" t="s">
        <v>38</v>
      </c>
      <c r="C9" s="7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48"/>
  <sheetViews>
    <sheetView tabSelected="1" topLeftCell="A8" workbookViewId="0">
      <selection activeCell="F14" sqref="F14"/>
    </sheetView>
  </sheetViews>
  <sheetFormatPr defaultColWidth="9" defaultRowHeight="10.5"/>
  <cols>
    <col min="1" max="1" width="8.140625" style="1" customWidth="1"/>
    <col min="2" max="2" width="13.42578125" style="7" customWidth="1"/>
    <col min="3" max="3" width="10.85546875" style="1" customWidth="1"/>
    <col min="4" max="4" width="11.42578125" style="2" customWidth="1"/>
    <col min="5" max="5" width="19.7109375" style="1" hidden="1" customWidth="1"/>
    <col min="6" max="7" width="2.85546875" style="1" bestFit="1" customWidth="1"/>
    <col min="8" max="8" width="2.85546875" style="1" customWidth="1"/>
    <col min="9" max="10" width="2.85546875" style="1" bestFit="1" customWidth="1"/>
    <col min="11" max="19" width="2.85546875" style="1" customWidth="1"/>
    <col min="20" max="20" width="2.85546875" style="1" bestFit="1" customWidth="1"/>
    <col min="21" max="21" width="2.85546875" style="1" customWidth="1"/>
    <col min="22" max="22" width="9" style="72"/>
    <col min="23" max="23" width="24.140625" style="1" bestFit="1" customWidth="1"/>
    <col min="24" max="24" width="9" style="1"/>
    <col min="25" max="25" width="15.140625" style="1" bestFit="1" customWidth="1"/>
    <col min="26" max="256" width="9" style="1"/>
    <col min="257" max="257" width="8.140625" style="1" customWidth="1"/>
    <col min="258" max="258" width="13.42578125" style="1" customWidth="1"/>
    <col min="259" max="259" width="10.85546875" style="1" customWidth="1"/>
    <col min="260" max="260" width="11.42578125" style="1" customWidth="1"/>
    <col min="261" max="261" width="0" style="1" hidden="1" customWidth="1"/>
    <col min="262" max="263" width="2.85546875" style="1" bestFit="1" customWidth="1"/>
    <col min="264" max="264" width="2.85546875" style="1" customWidth="1"/>
    <col min="265" max="266" width="2.85546875" style="1" bestFit="1" customWidth="1"/>
    <col min="267" max="275" width="2.85546875" style="1" customWidth="1"/>
    <col min="276" max="276" width="2.85546875" style="1" bestFit="1" customWidth="1"/>
    <col min="277" max="277" width="2.85546875" style="1" customWidth="1"/>
    <col min="278" max="512" width="9" style="1"/>
    <col min="513" max="513" width="8.140625" style="1" customWidth="1"/>
    <col min="514" max="514" width="13.42578125" style="1" customWidth="1"/>
    <col min="515" max="515" width="10.85546875" style="1" customWidth="1"/>
    <col min="516" max="516" width="11.42578125" style="1" customWidth="1"/>
    <col min="517" max="517" width="0" style="1" hidden="1" customWidth="1"/>
    <col min="518" max="519" width="2.85546875" style="1" bestFit="1" customWidth="1"/>
    <col min="520" max="520" width="2.85546875" style="1" customWidth="1"/>
    <col min="521" max="522" width="2.85546875" style="1" bestFit="1" customWidth="1"/>
    <col min="523" max="531" width="2.85546875" style="1" customWidth="1"/>
    <col min="532" max="532" width="2.85546875" style="1" bestFit="1" customWidth="1"/>
    <col min="533" max="533" width="2.85546875" style="1" customWidth="1"/>
    <col min="534" max="768" width="9" style="1"/>
    <col min="769" max="769" width="8.140625" style="1" customWidth="1"/>
    <col min="770" max="770" width="13.42578125" style="1" customWidth="1"/>
    <col min="771" max="771" width="10.85546875" style="1" customWidth="1"/>
    <col min="772" max="772" width="11.42578125" style="1" customWidth="1"/>
    <col min="773" max="773" width="0" style="1" hidden="1" customWidth="1"/>
    <col min="774" max="775" width="2.85546875" style="1" bestFit="1" customWidth="1"/>
    <col min="776" max="776" width="2.85546875" style="1" customWidth="1"/>
    <col min="777" max="778" width="2.85546875" style="1" bestFit="1" customWidth="1"/>
    <col min="779" max="787" width="2.85546875" style="1" customWidth="1"/>
    <col min="788" max="788" width="2.85546875" style="1" bestFit="1" customWidth="1"/>
    <col min="789" max="789" width="2.85546875" style="1" customWidth="1"/>
    <col min="790" max="1024" width="9" style="1"/>
    <col min="1025" max="1025" width="8.140625" style="1" customWidth="1"/>
    <col min="1026" max="1026" width="13.42578125" style="1" customWidth="1"/>
    <col min="1027" max="1027" width="10.85546875" style="1" customWidth="1"/>
    <col min="1028" max="1028" width="11.42578125" style="1" customWidth="1"/>
    <col min="1029" max="1029" width="0" style="1" hidden="1" customWidth="1"/>
    <col min="1030" max="1031" width="2.85546875" style="1" bestFit="1" customWidth="1"/>
    <col min="1032" max="1032" width="2.85546875" style="1" customWidth="1"/>
    <col min="1033" max="1034" width="2.85546875" style="1" bestFit="1" customWidth="1"/>
    <col min="1035" max="1043" width="2.85546875" style="1" customWidth="1"/>
    <col min="1044" max="1044" width="2.85546875" style="1" bestFit="1" customWidth="1"/>
    <col min="1045" max="1045" width="2.85546875" style="1" customWidth="1"/>
    <col min="1046" max="1280" width="9" style="1"/>
    <col min="1281" max="1281" width="8.140625" style="1" customWidth="1"/>
    <col min="1282" max="1282" width="13.42578125" style="1" customWidth="1"/>
    <col min="1283" max="1283" width="10.85546875" style="1" customWidth="1"/>
    <col min="1284" max="1284" width="11.42578125" style="1" customWidth="1"/>
    <col min="1285" max="1285" width="0" style="1" hidden="1" customWidth="1"/>
    <col min="1286" max="1287" width="2.85546875" style="1" bestFit="1" customWidth="1"/>
    <col min="1288" max="1288" width="2.85546875" style="1" customWidth="1"/>
    <col min="1289" max="1290" width="2.85546875" style="1" bestFit="1" customWidth="1"/>
    <col min="1291" max="1299" width="2.85546875" style="1" customWidth="1"/>
    <col min="1300" max="1300" width="2.85546875" style="1" bestFit="1" customWidth="1"/>
    <col min="1301" max="1301" width="2.85546875" style="1" customWidth="1"/>
    <col min="1302" max="1536" width="9" style="1"/>
    <col min="1537" max="1537" width="8.140625" style="1" customWidth="1"/>
    <col min="1538" max="1538" width="13.42578125" style="1" customWidth="1"/>
    <col min="1539" max="1539" width="10.85546875" style="1" customWidth="1"/>
    <col min="1540" max="1540" width="11.42578125" style="1" customWidth="1"/>
    <col min="1541" max="1541" width="0" style="1" hidden="1" customWidth="1"/>
    <col min="1542" max="1543" width="2.85546875" style="1" bestFit="1" customWidth="1"/>
    <col min="1544" max="1544" width="2.85546875" style="1" customWidth="1"/>
    <col min="1545" max="1546" width="2.85546875" style="1" bestFit="1" customWidth="1"/>
    <col min="1547" max="1555" width="2.85546875" style="1" customWidth="1"/>
    <col min="1556" max="1556" width="2.85546875" style="1" bestFit="1" customWidth="1"/>
    <col min="1557" max="1557" width="2.85546875" style="1" customWidth="1"/>
    <col min="1558" max="1792" width="9" style="1"/>
    <col min="1793" max="1793" width="8.140625" style="1" customWidth="1"/>
    <col min="1794" max="1794" width="13.42578125" style="1" customWidth="1"/>
    <col min="1795" max="1795" width="10.85546875" style="1" customWidth="1"/>
    <col min="1796" max="1796" width="11.42578125" style="1" customWidth="1"/>
    <col min="1797" max="1797" width="0" style="1" hidden="1" customWidth="1"/>
    <col min="1798" max="1799" width="2.85546875" style="1" bestFit="1" customWidth="1"/>
    <col min="1800" max="1800" width="2.85546875" style="1" customWidth="1"/>
    <col min="1801" max="1802" width="2.85546875" style="1" bestFit="1" customWidth="1"/>
    <col min="1803" max="1811" width="2.85546875" style="1" customWidth="1"/>
    <col min="1812" max="1812" width="2.85546875" style="1" bestFit="1" customWidth="1"/>
    <col min="1813" max="1813" width="2.85546875" style="1" customWidth="1"/>
    <col min="1814" max="2048" width="9" style="1"/>
    <col min="2049" max="2049" width="8.140625" style="1" customWidth="1"/>
    <col min="2050" max="2050" width="13.42578125" style="1" customWidth="1"/>
    <col min="2051" max="2051" width="10.85546875" style="1" customWidth="1"/>
    <col min="2052" max="2052" width="11.42578125" style="1" customWidth="1"/>
    <col min="2053" max="2053" width="0" style="1" hidden="1" customWidth="1"/>
    <col min="2054" max="2055" width="2.85546875" style="1" bestFit="1" customWidth="1"/>
    <col min="2056" max="2056" width="2.85546875" style="1" customWidth="1"/>
    <col min="2057" max="2058" width="2.85546875" style="1" bestFit="1" customWidth="1"/>
    <col min="2059" max="2067" width="2.85546875" style="1" customWidth="1"/>
    <col min="2068" max="2068" width="2.85546875" style="1" bestFit="1" customWidth="1"/>
    <col min="2069" max="2069" width="2.85546875" style="1" customWidth="1"/>
    <col min="2070" max="2304" width="9" style="1"/>
    <col min="2305" max="2305" width="8.140625" style="1" customWidth="1"/>
    <col min="2306" max="2306" width="13.42578125" style="1" customWidth="1"/>
    <col min="2307" max="2307" width="10.85546875" style="1" customWidth="1"/>
    <col min="2308" max="2308" width="11.42578125" style="1" customWidth="1"/>
    <col min="2309" max="2309" width="0" style="1" hidden="1" customWidth="1"/>
    <col min="2310" max="2311" width="2.85546875" style="1" bestFit="1" customWidth="1"/>
    <col min="2312" max="2312" width="2.85546875" style="1" customWidth="1"/>
    <col min="2313" max="2314" width="2.85546875" style="1" bestFit="1" customWidth="1"/>
    <col min="2315" max="2323" width="2.85546875" style="1" customWidth="1"/>
    <col min="2324" max="2324" width="2.85546875" style="1" bestFit="1" customWidth="1"/>
    <col min="2325" max="2325" width="2.85546875" style="1" customWidth="1"/>
    <col min="2326" max="2560" width="9" style="1"/>
    <col min="2561" max="2561" width="8.140625" style="1" customWidth="1"/>
    <col min="2562" max="2562" width="13.42578125" style="1" customWidth="1"/>
    <col min="2563" max="2563" width="10.85546875" style="1" customWidth="1"/>
    <col min="2564" max="2564" width="11.42578125" style="1" customWidth="1"/>
    <col min="2565" max="2565" width="0" style="1" hidden="1" customWidth="1"/>
    <col min="2566" max="2567" width="2.85546875" style="1" bestFit="1" customWidth="1"/>
    <col min="2568" max="2568" width="2.85546875" style="1" customWidth="1"/>
    <col min="2569" max="2570" width="2.85546875" style="1" bestFit="1" customWidth="1"/>
    <col min="2571" max="2579" width="2.85546875" style="1" customWidth="1"/>
    <col min="2580" max="2580" width="2.85546875" style="1" bestFit="1" customWidth="1"/>
    <col min="2581" max="2581" width="2.85546875" style="1" customWidth="1"/>
    <col min="2582" max="2816" width="9" style="1"/>
    <col min="2817" max="2817" width="8.140625" style="1" customWidth="1"/>
    <col min="2818" max="2818" width="13.42578125" style="1" customWidth="1"/>
    <col min="2819" max="2819" width="10.85546875" style="1" customWidth="1"/>
    <col min="2820" max="2820" width="11.42578125" style="1" customWidth="1"/>
    <col min="2821" max="2821" width="0" style="1" hidden="1" customWidth="1"/>
    <col min="2822" max="2823" width="2.85546875" style="1" bestFit="1" customWidth="1"/>
    <col min="2824" max="2824" width="2.85546875" style="1" customWidth="1"/>
    <col min="2825" max="2826" width="2.85546875" style="1" bestFit="1" customWidth="1"/>
    <col min="2827" max="2835" width="2.85546875" style="1" customWidth="1"/>
    <col min="2836" max="2836" width="2.85546875" style="1" bestFit="1" customWidth="1"/>
    <col min="2837" max="2837" width="2.85546875" style="1" customWidth="1"/>
    <col min="2838" max="3072" width="9" style="1"/>
    <col min="3073" max="3073" width="8.140625" style="1" customWidth="1"/>
    <col min="3074" max="3074" width="13.42578125" style="1" customWidth="1"/>
    <col min="3075" max="3075" width="10.85546875" style="1" customWidth="1"/>
    <col min="3076" max="3076" width="11.42578125" style="1" customWidth="1"/>
    <col min="3077" max="3077" width="0" style="1" hidden="1" customWidth="1"/>
    <col min="3078" max="3079" width="2.85546875" style="1" bestFit="1" customWidth="1"/>
    <col min="3080" max="3080" width="2.85546875" style="1" customWidth="1"/>
    <col min="3081" max="3082" width="2.85546875" style="1" bestFit="1" customWidth="1"/>
    <col min="3083" max="3091" width="2.85546875" style="1" customWidth="1"/>
    <col min="3092" max="3092" width="2.85546875" style="1" bestFit="1" customWidth="1"/>
    <col min="3093" max="3093" width="2.85546875" style="1" customWidth="1"/>
    <col min="3094" max="3328" width="9" style="1"/>
    <col min="3329" max="3329" width="8.140625" style="1" customWidth="1"/>
    <col min="3330" max="3330" width="13.42578125" style="1" customWidth="1"/>
    <col min="3331" max="3331" width="10.85546875" style="1" customWidth="1"/>
    <col min="3332" max="3332" width="11.42578125" style="1" customWidth="1"/>
    <col min="3333" max="3333" width="0" style="1" hidden="1" customWidth="1"/>
    <col min="3334" max="3335" width="2.85546875" style="1" bestFit="1" customWidth="1"/>
    <col min="3336" max="3336" width="2.85546875" style="1" customWidth="1"/>
    <col min="3337" max="3338" width="2.85546875" style="1" bestFit="1" customWidth="1"/>
    <col min="3339" max="3347" width="2.85546875" style="1" customWidth="1"/>
    <col min="3348" max="3348" width="2.85546875" style="1" bestFit="1" customWidth="1"/>
    <col min="3349" max="3349" width="2.85546875" style="1" customWidth="1"/>
    <col min="3350" max="3584" width="9" style="1"/>
    <col min="3585" max="3585" width="8.140625" style="1" customWidth="1"/>
    <col min="3586" max="3586" width="13.42578125" style="1" customWidth="1"/>
    <col min="3587" max="3587" width="10.85546875" style="1" customWidth="1"/>
    <col min="3588" max="3588" width="11.42578125" style="1" customWidth="1"/>
    <col min="3589" max="3589" width="0" style="1" hidden="1" customWidth="1"/>
    <col min="3590" max="3591" width="2.85546875" style="1" bestFit="1" customWidth="1"/>
    <col min="3592" max="3592" width="2.85546875" style="1" customWidth="1"/>
    <col min="3593" max="3594" width="2.85546875" style="1" bestFit="1" customWidth="1"/>
    <col min="3595" max="3603" width="2.85546875" style="1" customWidth="1"/>
    <col min="3604" max="3604" width="2.85546875" style="1" bestFit="1" customWidth="1"/>
    <col min="3605" max="3605" width="2.85546875" style="1" customWidth="1"/>
    <col min="3606" max="3840" width="9" style="1"/>
    <col min="3841" max="3841" width="8.140625" style="1" customWidth="1"/>
    <col min="3842" max="3842" width="13.42578125" style="1" customWidth="1"/>
    <col min="3843" max="3843" width="10.85546875" style="1" customWidth="1"/>
    <col min="3844" max="3844" width="11.42578125" style="1" customWidth="1"/>
    <col min="3845" max="3845" width="0" style="1" hidden="1" customWidth="1"/>
    <col min="3846" max="3847" width="2.85546875" style="1" bestFit="1" customWidth="1"/>
    <col min="3848" max="3848" width="2.85546875" style="1" customWidth="1"/>
    <col min="3849" max="3850" width="2.85546875" style="1" bestFit="1" customWidth="1"/>
    <col min="3851" max="3859" width="2.85546875" style="1" customWidth="1"/>
    <col min="3860" max="3860" width="2.85546875" style="1" bestFit="1" customWidth="1"/>
    <col min="3861" max="3861" width="2.85546875" style="1" customWidth="1"/>
    <col min="3862" max="4096" width="9" style="1"/>
    <col min="4097" max="4097" width="8.140625" style="1" customWidth="1"/>
    <col min="4098" max="4098" width="13.42578125" style="1" customWidth="1"/>
    <col min="4099" max="4099" width="10.85546875" style="1" customWidth="1"/>
    <col min="4100" max="4100" width="11.42578125" style="1" customWidth="1"/>
    <col min="4101" max="4101" width="0" style="1" hidden="1" customWidth="1"/>
    <col min="4102" max="4103" width="2.85546875" style="1" bestFit="1" customWidth="1"/>
    <col min="4104" max="4104" width="2.85546875" style="1" customWidth="1"/>
    <col min="4105" max="4106" width="2.85546875" style="1" bestFit="1" customWidth="1"/>
    <col min="4107" max="4115" width="2.85546875" style="1" customWidth="1"/>
    <col min="4116" max="4116" width="2.85546875" style="1" bestFit="1" customWidth="1"/>
    <col min="4117" max="4117" width="2.85546875" style="1" customWidth="1"/>
    <col min="4118" max="4352" width="9" style="1"/>
    <col min="4353" max="4353" width="8.140625" style="1" customWidth="1"/>
    <col min="4354" max="4354" width="13.42578125" style="1" customWidth="1"/>
    <col min="4355" max="4355" width="10.85546875" style="1" customWidth="1"/>
    <col min="4356" max="4356" width="11.42578125" style="1" customWidth="1"/>
    <col min="4357" max="4357" width="0" style="1" hidden="1" customWidth="1"/>
    <col min="4358" max="4359" width="2.85546875" style="1" bestFit="1" customWidth="1"/>
    <col min="4360" max="4360" width="2.85546875" style="1" customWidth="1"/>
    <col min="4361" max="4362" width="2.85546875" style="1" bestFit="1" customWidth="1"/>
    <col min="4363" max="4371" width="2.85546875" style="1" customWidth="1"/>
    <col min="4372" max="4372" width="2.85546875" style="1" bestFit="1" customWidth="1"/>
    <col min="4373" max="4373" width="2.85546875" style="1" customWidth="1"/>
    <col min="4374" max="4608" width="9" style="1"/>
    <col min="4609" max="4609" width="8.140625" style="1" customWidth="1"/>
    <col min="4610" max="4610" width="13.42578125" style="1" customWidth="1"/>
    <col min="4611" max="4611" width="10.85546875" style="1" customWidth="1"/>
    <col min="4612" max="4612" width="11.42578125" style="1" customWidth="1"/>
    <col min="4613" max="4613" width="0" style="1" hidden="1" customWidth="1"/>
    <col min="4614" max="4615" width="2.85546875" style="1" bestFit="1" customWidth="1"/>
    <col min="4616" max="4616" width="2.85546875" style="1" customWidth="1"/>
    <col min="4617" max="4618" width="2.85546875" style="1" bestFit="1" customWidth="1"/>
    <col min="4619" max="4627" width="2.85546875" style="1" customWidth="1"/>
    <col min="4628" max="4628" width="2.85546875" style="1" bestFit="1" customWidth="1"/>
    <col min="4629" max="4629" width="2.85546875" style="1" customWidth="1"/>
    <col min="4630" max="4864" width="9" style="1"/>
    <col min="4865" max="4865" width="8.140625" style="1" customWidth="1"/>
    <col min="4866" max="4866" width="13.42578125" style="1" customWidth="1"/>
    <col min="4867" max="4867" width="10.85546875" style="1" customWidth="1"/>
    <col min="4868" max="4868" width="11.42578125" style="1" customWidth="1"/>
    <col min="4869" max="4869" width="0" style="1" hidden="1" customWidth="1"/>
    <col min="4870" max="4871" width="2.85546875" style="1" bestFit="1" customWidth="1"/>
    <col min="4872" max="4872" width="2.85546875" style="1" customWidth="1"/>
    <col min="4873" max="4874" width="2.85546875" style="1" bestFit="1" customWidth="1"/>
    <col min="4875" max="4883" width="2.85546875" style="1" customWidth="1"/>
    <col min="4884" max="4884" width="2.85546875" style="1" bestFit="1" customWidth="1"/>
    <col min="4885" max="4885" width="2.85546875" style="1" customWidth="1"/>
    <col min="4886" max="5120" width="9" style="1"/>
    <col min="5121" max="5121" width="8.140625" style="1" customWidth="1"/>
    <col min="5122" max="5122" width="13.42578125" style="1" customWidth="1"/>
    <col min="5123" max="5123" width="10.85546875" style="1" customWidth="1"/>
    <col min="5124" max="5124" width="11.42578125" style="1" customWidth="1"/>
    <col min="5125" max="5125" width="0" style="1" hidden="1" customWidth="1"/>
    <col min="5126" max="5127" width="2.85546875" style="1" bestFit="1" customWidth="1"/>
    <col min="5128" max="5128" width="2.85546875" style="1" customWidth="1"/>
    <col min="5129" max="5130" width="2.85546875" style="1" bestFit="1" customWidth="1"/>
    <col min="5131" max="5139" width="2.85546875" style="1" customWidth="1"/>
    <col min="5140" max="5140" width="2.85546875" style="1" bestFit="1" customWidth="1"/>
    <col min="5141" max="5141" width="2.85546875" style="1" customWidth="1"/>
    <col min="5142" max="5376" width="9" style="1"/>
    <col min="5377" max="5377" width="8.140625" style="1" customWidth="1"/>
    <col min="5378" max="5378" width="13.42578125" style="1" customWidth="1"/>
    <col min="5379" max="5379" width="10.85546875" style="1" customWidth="1"/>
    <col min="5380" max="5380" width="11.42578125" style="1" customWidth="1"/>
    <col min="5381" max="5381" width="0" style="1" hidden="1" customWidth="1"/>
    <col min="5382" max="5383" width="2.85546875" style="1" bestFit="1" customWidth="1"/>
    <col min="5384" max="5384" width="2.85546875" style="1" customWidth="1"/>
    <col min="5385" max="5386" width="2.85546875" style="1" bestFit="1" customWidth="1"/>
    <col min="5387" max="5395" width="2.85546875" style="1" customWidth="1"/>
    <col min="5396" max="5396" width="2.85546875" style="1" bestFit="1" customWidth="1"/>
    <col min="5397" max="5397" width="2.85546875" style="1" customWidth="1"/>
    <col min="5398" max="5632" width="9" style="1"/>
    <col min="5633" max="5633" width="8.140625" style="1" customWidth="1"/>
    <col min="5634" max="5634" width="13.42578125" style="1" customWidth="1"/>
    <col min="5635" max="5635" width="10.85546875" style="1" customWidth="1"/>
    <col min="5636" max="5636" width="11.42578125" style="1" customWidth="1"/>
    <col min="5637" max="5637" width="0" style="1" hidden="1" customWidth="1"/>
    <col min="5638" max="5639" width="2.85546875" style="1" bestFit="1" customWidth="1"/>
    <col min="5640" max="5640" width="2.85546875" style="1" customWidth="1"/>
    <col min="5641" max="5642" width="2.85546875" style="1" bestFit="1" customWidth="1"/>
    <col min="5643" max="5651" width="2.85546875" style="1" customWidth="1"/>
    <col min="5652" max="5652" width="2.85546875" style="1" bestFit="1" customWidth="1"/>
    <col min="5653" max="5653" width="2.85546875" style="1" customWidth="1"/>
    <col min="5654" max="5888" width="9" style="1"/>
    <col min="5889" max="5889" width="8.140625" style="1" customWidth="1"/>
    <col min="5890" max="5890" width="13.42578125" style="1" customWidth="1"/>
    <col min="5891" max="5891" width="10.85546875" style="1" customWidth="1"/>
    <col min="5892" max="5892" width="11.42578125" style="1" customWidth="1"/>
    <col min="5893" max="5893" width="0" style="1" hidden="1" customWidth="1"/>
    <col min="5894" max="5895" width="2.85546875" style="1" bestFit="1" customWidth="1"/>
    <col min="5896" max="5896" width="2.85546875" style="1" customWidth="1"/>
    <col min="5897" max="5898" width="2.85546875" style="1" bestFit="1" customWidth="1"/>
    <col min="5899" max="5907" width="2.85546875" style="1" customWidth="1"/>
    <col min="5908" max="5908" width="2.85546875" style="1" bestFit="1" customWidth="1"/>
    <col min="5909" max="5909" width="2.85546875" style="1" customWidth="1"/>
    <col min="5910" max="6144" width="9" style="1"/>
    <col min="6145" max="6145" width="8.140625" style="1" customWidth="1"/>
    <col min="6146" max="6146" width="13.42578125" style="1" customWidth="1"/>
    <col min="6147" max="6147" width="10.85546875" style="1" customWidth="1"/>
    <col min="6148" max="6148" width="11.42578125" style="1" customWidth="1"/>
    <col min="6149" max="6149" width="0" style="1" hidden="1" customWidth="1"/>
    <col min="6150" max="6151" width="2.85546875" style="1" bestFit="1" customWidth="1"/>
    <col min="6152" max="6152" width="2.85546875" style="1" customWidth="1"/>
    <col min="6153" max="6154" width="2.85546875" style="1" bestFit="1" customWidth="1"/>
    <col min="6155" max="6163" width="2.85546875" style="1" customWidth="1"/>
    <col min="6164" max="6164" width="2.85546875" style="1" bestFit="1" customWidth="1"/>
    <col min="6165" max="6165" width="2.85546875" style="1" customWidth="1"/>
    <col min="6166" max="6400" width="9" style="1"/>
    <col min="6401" max="6401" width="8.140625" style="1" customWidth="1"/>
    <col min="6402" max="6402" width="13.42578125" style="1" customWidth="1"/>
    <col min="6403" max="6403" width="10.85546875" style="1" customWidth="1"/>
    <col min="6404" max="6404" width="11.42578125" style="1" customWidth="1"/>
    <col min="6405" max="6405" width="0" style="1" hidden="1" customWidth="1"/>
    <col min="6406" max="6407" width="2.85546875" style="1" bestFit="1" customWidth="1"/>
    <col min="6408" max="6408" width="2.85546875" style="1" customWidth="1"/>
    <col min="6409" max="6410" width="2.85546875" style="1" bestFit="1" customWidth="1"/>
    <col min="6411" max="6419" width="2.85546875" style="1" customWidth="1"/>
    <col min="6420" max="6420" width="2.85546875" style="1" bestFit="1" customWidth="1"/>
    <col min="6421" max="6421" width="2.85546875" style="1" customWidth="1"/>
    <col min="6422" max="6656" width="9" style="1"/>
    <col min="6657" max="6657" width="8.140625" style="1" customWidth="1"/>
    <col min="6658" max="6658" width="13.42578125" style="1" customWidth="1"/>
    <col min="6659" max="6659" width="10.85546875" style="1" customWidth="1"/>
    <col min="6660" max="6660" width="11.42578125" style="1" customWidth="1"/>
    <col min="6661" max="6661" width="0" style="1" hidden="1" customWidth="1"/>
    <col min="6662" max="6663" width="2.85546875" style="1" bestFit="1" customWidth="1"/>
    <col min="6664" max="6664" width="2.85546875" style="1" customWidth="1"/>
    <col min="6665" max="6666" width="2.85546875" style="1" bestFit="1" customWidth="1"/>
    <col min="6667" max="6675" width="2.85546875" style="1" customWidth="1"/>
    <col min="6676" max="6676" width="2.85546875" style="1" bestFit="1" customWidth="1"/>
    <col min="6677" max="6677" width="2.85546875" style="1" customWidth="1"/>
    <col min="6678" max="6912" width="9" style="1"/>
    <col min="6913" max="6913" width="8.140625" style="1" customWidth="1"/>
    <col min="6914" max="6914" width="13.42578125" style="1" customWidth="1"/>
    <col min="6915" max="6915" width="10.85546875" style="1" customWidth="1"/>
    <col min="6916" max="6916" width="11.42578125" style="1" customWidth="1"/>
    <col min="6917" max="6917" width="0" style="1" hidden="1" customWidth="1"/>
    <col min="6918" max="6919" width="2.85546875" style="1" bestFit="1" customWidth="1"/>
    <col min="6920" max="6920" width="2.85546875" style="1" customWidth="1"/>
    <col min="6921" max="6922" width="2.85546875" style="1" bestFit="1" customWidth="1"/>
    <col min="6923" max="6931" width="2.85546875" style="1" customWidth="1"/>
    <col min="6932" max="6932" width="2.85546875" style="1" bestFit="1" customWidth="1"/>
    <col min="6933" max="6933" width="2.85546875" style="1" customWidth="1"/>
    <col min="6934" max="7168" width="9" style="1"/>
    <col min="7169" max="7169" width="8.140625" style="1" customWidth="1"/>
    <col min="7170" max="7170" width="13.42578125" style="1" customWidth="1"/>
    <col min="7171" max="7171" width="10.85546875" style="1" customWidth="1"/>
    <col min="7172" max="7172" width="11.42578125" style="1" customWidth="1"/>
    <col min="7173" max="7173" width="0" style="1" hidden="1" customWidth="1"/>
    <col min="7174" max="7175" width="2.85546875" style="1" bestFit="1" customWidth="1"/>
    <col min="7176" max="7176" width="2.85546875" style="1" customWidth="1"/>
    <col min="7177" max="7178" width="2.85546875" style="1" bestFit="1" customWidth="1"/>
    <col min="7179" max="7187" width="2.85546875" style="1" customWidth="1"/>
    <col min="7188" max="7188" width="2.85546875" style="1" bestFit="1" customWidth="1"/>
    <col min="7189" max="7189" width="2.85546875" style="1" customWidth="1"/>
    <col min="7190" max="7424" width="9" style="1"/>
    <col min="7425" max="7425" width="8.140625" style="1" customWidth="1"/>
    <col min="7426" max="7426" width="13.42578125" style="1" customWidth="1"/>
    <col min="7427" max="7427" width="10.85546875" style="1" customWidth="1"/>
    <col min="7428" max="7428" width="11.42578125" style="1" customWidth="1"/>
    <col min="7429" max="7429" width="0" style="1" hidden="1" customWidth="1"/>
    <col min="7430" max="7431" width="2.85546875" style="1" bestFit="1" customWidth="1"/>
    <col min="7432" max="7432" width="2.85546875" style="1" customWidth="1"/>
    <col min="7433" max="7434" width="2.85546875" style="1" bestFit="1" customWidth="1"/>
    <col min="7435" max="7443" width="2.85546875" style="1" customWidth="1"/>
    <col min="7444" max="7444" width="2.85546875" style="1" bestFit="1" customWidth="1"/>
    <col min="7445" max="7445" width="2.85546875" style="1" customWidth="1"/>
    <col min="7446" max="7680" width="9" style="1"/>
    <col min="7681" max="7681" width="8.140625" style="1" customWidth="1"/>
    <col min="7682" max="7682" width="13.42578125" style="1" customWidth="1"/>
    <col min="7683" max="7683" width="10.85546875" style="1" customWidth="1"/>
    <col min="7684" max="7684" width="11.42578125" style="1" customWidth="1"/>
    <col min="7685" max="7685" width="0" style="1" hidden="1" customWidth="1"/>
    <col min="7686" max="7687" width="2.85546875" style="1" bestFit="1" customWidth="1"/>
    <col min="7688" max="7688" width="2.85546875" style="1" customWidth="1"/>
    <col min="7689" max="7690" width="2.85546875" style="1" bestFit="1" customWidth="1"/>
    <col min="7691" max="7699" width="2.85546875" style="1" customWidth="1"/>
    <col min="7700" max="7700" width="2.85546875" style="1" bestFit="1" customWidth="1"/>
    <col min="7701" max="7701" width="2.85546875" style="1" customWidth="1"/>
    <col min="7702" max="7936" width="9" style="1"/>
    <col min="7937" max="7937" width="8.140625" style="1" customWidth="1"/>
    <col min="7938" max="7938" width="13.42578125" style="1" customWidth="1"/>
    <col min="7939" max="7939" width="10.85546875" style="1" customWidth="1"/>
    <col min="7940" max="7940" width="11.42578125" style="1" customWidth="1"/>
    <col min="7941" max="7941" width="0" style="1" hidden="1" customWidth="1"/>
    <col min="7942" max="7943" width="2.85546875" style="1" bestFit="1" customWidth="1"/>
    <col min="7944" max="7944" width="2.85546875" style="1" customWidth="1"/>
    <col min="7945" max="7946" width="2.85546875" style="1" bestFit="1" customWidth="1"/>
    <col min="7947" max="7955" width="2.85546875" style="1" customWidth="1"/>
    <col min="7956" max="7956" width="2.85546875" style="1" bestFit="1" customWidth="1"/>
    <col min="7957" max="7957" width="2.85546875" style="1" customWidth="1"/>
    <col min="7958" max="8192" width="9" style="1"/>
    <col min="8193" max="8193" width="8.140625" style="1" customWidth="1"/>
    <col min="8194" max="8194" width="13.42578125" style="1" customWidth="1"/>
    <col min="8195" max="8195" width="10.85546875" style="1" customWidth="1"/>
    <col min="8196" max="8196" width="11.42578125" style="1" customWidth="1"/>
    <col min="8197" max="8197" width="0" style="1" hidden="1" customWidth="1"/>
    <col min="8198" max="8199" width="2.85546875" style="1" bestFit="1" customWidth="1"/>
    <col min="8200" max="8200" width="2.85546875" style="1" customWidth="1"/>
    <col min="8201" max="8202" width="2.85546875" style="1" bestFit="1" customWidth="1"/>
    <col min="8203" max="8211" width="2.85546875" style="1" customWidth="1"/>
    <col min="8212" max="8212" width="2.85546875" style="1" bestFit="1" customWidth="1"/>
    <col min="8213" max="8213" width="2.85546875" style="1" customWidth="1"/>
    <col min="8214" max="8448" width="9" style="1"/>
    <col min="8449" max="8449" width="8.140625" style="1" customWidth="1"/>
    <col min="8450" max="8450" width="13.42578125" style="1" customWidth="1"/>
    <col min="8451" max="8451" width="10.85546875" style="1" customWidth="1"/>
    <col min="8452" max="8452" width="11.42578125" style="1" customWidth="1"/>
    <col min="8453" max="8453" width="0" style="1" hidden="1" customWidth="1"/>
    <col min="8454" max="8455" width="2.85546875" style="1" bestFit="1" customWidth="1"/>
    <col min="8456" max="8456" width="2.85546875" style="1" customWidth="1"/>
    <col min="8457" max="8458" width="2.85546875" style="1" bestFit="1" customWidth="1"/>
    <col min="8459" max="8467" width="2.85546875" style="1" customWidth="1"/>
    <col min="8468" max="8468" width="2.85546875" style="1" bestFit="1" customWidth="1"/>
    <col min="8469" max="8469" width="2.85546875" style="1" customWidth="1"/>
    <col min="8470" max="8704" width="9" style="1"/>
    <col min="8705" max="8705" width="8.140625" style="1" customWidth="1"/>
    <col min="8706" max="8706" width="13.42578125" style="1" customWidth="1"/>
    <col min="8707" max="8707" width="10.85546875" style="1" customWidth="1"/>
    <col min="8708" max="8708" width="11.42578125" style="1" customWidth="1"/>
    <col min="8709" max="8709" width="0" style="1" hidden="1" customWidth="1"/>
    <col min="8710" max="8711" width="2.85546875" style="1" bestFit="1" customWidth="1"/>
    <col min="8712" max="8712" width="2.85546875" style="1" customWidth="1"/>
    <col min="8713" max="8714" width="2.85546875" style="1" bestFit="1" customWidth="1"/>
    <col min="8715" max="8723" width="2.85546875" style="1" customWidth="1"/>
    <col min="8724" max="8724" width="2.85546875" style="1" bestFit="1" customWidth="1"/>
    <col min="8725" max="8725" width="2.85546875" style="1" customWidth="1"/>
    <col min="8726" max="8960" width="9" style="1"/>
    <col min="8961" max="8961" width="8.140625" style="1" customWidth="1"/>
    <col min="8962" max="8962" width="13.42578125" style="1" customWidth="1"/>
    <col min="8963" max="8963" width="10.85546875" style="1" customWidth="1"/>
    <col min="8964" max="8964" width="11.42578125" style="1" customWidth="1"/>
    <col min="8965" max="8965" width="0" style="1" hidden="1" customWidth="1"/>
    <col min="8966" max="8967" width="2.85546875" style="1" bestFit="1" customWidth="1"/>
    <col min="8968" max="8968" width="2.85546875" style="1" customWidth="1"/>
    <col min="8969" max="8970" width="2.85546875" style="1" bestFit="1" customWidth="1"/>
    <col min="8971" max="8979" width="2.85546875" style="1" customWidth="1"/>
    <col min="8980" max="8980" width="2.85546875" style="1" bestFit="1" customWidth="1"/>
    <col min="8981" max="8981" width="2.85546875" style="1" customWidth="1"/>
    <col min="8982" max="9216" width="9" style="1"/>
    <col min="9217" max="9217" width="8.140625" style="1" customWidth="1"/>
    <col min="9218" max="9218" width="13.42578125" style="1" customWidth="1"/>
    <col min="9219" max="9219" width="10.85546875" style="1" customWidth="1"/>
    <col min="9220" max="9220" width="11.42578125" style="1" customWidth="1"/>
    <col min="9221" max="9221" width="0" style="1" hidden="1" customWidth="1"/>
    <col min="9222" max="9223" width="2.85546875" style="1" bestFit="1" customWidth="1"/>
    <col min="9224" max="9224" width="2.85546875" style="1" customWidth="1"/>
    <col min="9225" max="9226" width="2.85546875" style="1" bestFit="1" customWidth="1"/>
    <col min="9227" max="9235" width="2.85546875" style="1" customWidth="1"/>
    <col min="9236" max="9236" width="2.85546875" style="1" bestFit="1" customWidth="1"/>
    <col min="9237" max="9237" width="2.85546875" style="1" customWidth="1"/>
    <col min="9238" max="9472" width="9" style="1"/>
    <col min="9473" max="9473" width="8.140625" style="1" customWidth="1"/>
    <col min="9474" max="9474" width="13.42578125" style="1" customWidth="1"/>
    <col min="9475" max="9475" width="10.85546875" style="1" customWidth="1"/>
    <col min="9476" max="9476" width="11.42578125" style="1" customWidth="1"/>
    <col min="9477" max="9477" width="0" style="1" hidden="1" customWidth="1"/>
    <col min="9478" max="9479" width="2.85546875" style="1" bestFit="1" customWidth="1"/>
    <col min="9480" max="9480" width="2.85546875" style="1" customWidth="1"/>
    <col min="9481" max="9482" width="2.85546875" style="1" bestFit="1" customWidth="1"/>
    <col min="9483" max="9491" width="2.85546875" style="1" customWidth="1"/>
    <col min="9492" max="9492" width="2.85546875" style="1" bestFit="1" customWidth="1"/>
    <col min="9493" max="9493" width="2.85546875" style="1" customWidth="1"/>
    <col min="9494" max="9728" width="9" style="1"/>
    <col min="9729" max="9729" width="8.140625" style="1" customWidth="1"/>
    <col min="9730" max="9730" width="13.42578125" style="1" customWidth="1"/>
    <col min="9731" max="9731" width="10.85546875" style="1" customWidth="1"/>
    <col min="9732" max="9732" width="11.42578125" style="1" customWidth="1"/>
    <col min="9733" max="9733" width="0" style="1" hidden="1" customWidth="1"/>
    <col min="9734" max="9735" width="2.85546875" style="1" bestFit="1" customWidth="1"/>
    <col min="9736" max="9736" width="2.85546875" style="1" customWidth="1"/>
    <col min="9737" max="9738" width="2.85546875" style="1" bestFit="1" customWidth="1"/>
    <col min="9739" max="9747" width="2.85546875" style="1" customWidth="1"/>
    <col min="9748" max="9748" width="2.85546875" style="1" bestFit="1" customWidth="1"/>
    <col min="9749" max="9749" width="2.85546875" style="1" customWidth="1"/>
    <col min="9750" max="9984" width="9" style="1"/>
    <col min="9985" max="9985" width="8.140625" style="1" customWidth="1"/>
    <col min="9986" max="9986" width="13.42578125" style="1" customWidth="1"/>
    <col min="9987" max="9987" width="10.85546875" style="1" customWidth="1"/>
    <col min="9988" max="9988" width="11.42578125" style="1" customWidth="1"/>
    <col min="9989" max="9989" width="0" style="1" hidden="1" customWidth="1"/>
    <col min="9990" max="9991" width="2.85546875" style="1" bestFit="1" customWidth="1"/>
    <col min="9992" max="9992" width="2.85546875" style="1" customWidth="1"/>
    <col min="9993" max="9994" width="2.85546875" style="1" bestFit="1" customWidth="1"/>
    <col min="9995" max="10003" width="2.85546875" style="1" customWidth="1"/>
    <col min="10004" max="10004" width="2.85546875" style="1" bestFit="1" customWidth="1"/>
    <col min="10005" max="10005" width="2.85546875" style="1" customWidth="1"/>
    <col min="10006" max="10240" width="9" style="1"/>
    <col min="10241" max="10241" width="8.140625" style="1" customWidth="1"/>
    <col min="10242" max="10242" width="13.42578125" style="1" customWidth="1"/>
    <col min="10243" max="10243" width="10.85546875" style="1" customWidth="1"/>
    <col min="10244" max="10244" width="11.42578125" style="1" customWidth="1"/>
    <col min="10245" max="10245" width="0" style="1" hidden="1" customWidth="1"/>
    <col min="10246" max="10247" width="2.85546875" style="1" bestFit="1" customWidth="1"/>
    <col min="10248" max="10248" width="2.85546875" style="1" customWidth="1"/>
    <col min="10249" max="10250" width="2.85546875" style="1" bestFit="1" customWidth="1"/>
    <col min="10251" max="10259" width="2.85546875" style="1" customWidth="1"/>
    <col min="10260" max="10260" width="2.85546875" style="1" bestFit="1" customWidth="1"/>
    <col min="10261" max="10261" width="2.85546875" style="1" customWidth="1"/>
    <col min="10262" max="10496" width="9" style="1"/>
    <col min="10497" max="10497" width="8.140625" style="1" customWidth="1"/>
    <col min="10498" max="10498" width="13.42578125" style="1" customWidth="1"/>
    <col min="10499" max="10499" width="10.85546875" style="1" customWidth="1"/>
    <col min="10500" max="10500" width="11.42578125" style="1" customWidth="1"/>
    <col min="10501" max="10501" width="0" style="1" hidden="1" customWidth="1"/>
    <col min="10502" max="10503" width="2.85546875" style="1" bestFit="1" customWidth="1"/>
    <col min="10504" max="10504" width="2.85546875" style="1" customWidth="1"/>
    <col min="10505" max="10506" width="2.85546875" style="1" bestFit="1" customWidth="1"/>
    <col min="10507" max="10515" width="2.85546875" style="1" customWidth="1"/>
    <col min="10516" max="10516" width="2.85546875" style="1" bestFit="1" customWidth="1"/>
    <col min="10517" max="10517" width="2.85546875" style="1" customWidth="1"/>
    <col min="10518" max="10752" width="9" style="1"/>
    <col min="10753" max="10753" width="8.140625" style="1" customWidth="1"/>
    <col min="10754" max="10754" width="13.42578125" style="1" customWidth="1"/>
    <col min="10755" max="10755" width="10.85546875" style="1" customWidth="1"/>
    <col min="10756" max="10756" width="11.42578125" style="1" customWidth="1"/>
    <col min="10757" max="10757" width="0" style="1" hidden="1" customWidth="1"/>
    <col min="10758" max="10759" width="2.85546875" style="1" bestFit="1" customWidth="1"/>
    <col min="10760" max="10760" width="2.85546875" style="1" customWidth="1"/>
    <col min="10761" max="10762" width="2.85546875" style="1" bestFit="1" customWidth="1"/>
    <col min="10763" max="10771" width="2.85546875" style="1" customWidth="1"/>
    <col min="10772" max="10772" width="2.85546875" style="1" bestFit="1" customWidth="1"/>
    <col min="10773" max="10773" width="2.85546875" style="1" customWidth="1"/>
    <col min="10774" max="11008" width="9" style="1"/>
    <col min="11009" max="11009" width="8.140625" style="1" customWidth="1"/>
    <col min="11010" max="11010" width="13.42578125" style="1" customWidth="1"/>
    <col min="11011" max="11011" width="10.85546875" style="1" customWidth="1"/>
    <col min="11012" max="11012" width="11.42578125" style="1" customWidth="1"/>
    <col min="11013" max="11013" width="0" style="1" hidden="1" customWidth="1"/>
    <col min="11014" max="11015" width="2.85546875" style="1" bestFit="1" customWidth="1"/>
    <col min="11016" max="11016" width="2.85546875" style="1" customWidth="1"/>
    <col min="11017" max="11018" width="2.85546875" style="1" bestFit="1" customWidth="1"/>
    <col min="11019" max="11027" width="2.85546875" style="1" customWidth="1"/>
    <col min="11028" max="11028" width="2.85546875" style="1" bestFit="1" customWidth="1"/>
    <col min="11029" max="11029" width="2.85546875" style="1" customWidth="1"/>
    <col min="11030" max="11264" width="9" style="1"/>
    <col min="11265" max="11265" width="8.140625" style="1" customWidth="1"/>
    <col min="11266" max="11266" width="13.42578125" style="1" customWidth="1"/>
    <col min="11267" max="11267" width="10.85546875" style="1" customWidth="1"/>
    <col min="11268" max="11268" width="11.42578125" style="1" customWidth="1"/>
    <col min="11269" max="11269" width="0" style="1" hidden="1" customWidth="1"/>
    <col min="11270" max="11271" width="2.85546875" style="1" bestFit="1" customWidth="1"/>
    <col min="11272" max="11272" width="2.85546875" style="1" customWidth="1"/>
    <col min="11273" max="11274" width="2.85546875" style="1" bestFit="1" customWidth="1"/>
    <col min="11275" max="11283" width="2.85546875" style="1" customWidth="1"/>
    <col min="11284" max="11284" width="2.85546875" style="1" bestFit="1" customWidth="1"/>
    <col min="11285" max="11285" width="2.85546875" style="1" customWidth="1"/>
    <col min="11286" max="11520" width="9" style="1"/>
    <col min="11521" max="11521" width="8.140625" style="1" customWidth="1"/>
    <col min="11522" max="11522" width="13.42578125" style="1" customWidth="1"/>
    <col min="11523" max="11523" width="10.85546875" style="1" customWidth="1"/>
    <col min="11524" max="11524" width="11.42578125" style="1" customWidth="1"/>
    <col min="11525" max="11525" width="0" style="1" hidden="1" customWidth="1"/>
    <col min="11526" max="11527" width="2.85546875" style="1" bestFit="1" customWidth="1"/>
    <col min="11528" max="11528" width="2.85546875" style="1" customWidth="1"/>
    <col min="11529" max="11530" width="2.85546875" style="1" bestFit="1" customWidth="1"/>
    <col min="11531" max="11539" width="2.85546875" style="1" customWidth="1"/>
    <col min="11540" max="11540" width="2.85546875" style="1" bestFit="1" customWidth="1"/>
    <col min="11541" max="11541" width="2.85546875" style="1" customWidth="1"/>
    <col min="11542" max="11776" width="9" style="1"/>
    <col min="11777" max="11777" width="8.140625" style="1" customWidth="1"/>
    <col min="11778" max="11778" width="13.42578125" style="1" customWidth="1"/>
    <col min="11779" max="11779" width="10.85546875" style="1" customWidth="1"/>
    <col min="11780" max="11780" width="11.42578125" style="1" customWidth="1"/>
    <col min="11781" max="11781" width="0" style="1" hidden="1" customWidth="1"/>
    <col min="11782" max="11783" width="2.85546875" style="1" bestFit="1" customWidth="1"/>
    <col min="11784" max="11784" width="2.85546875" style="1" customWidth="1"/>
    <col min="11785" max="11786" width="2.85546875" style="1" bestFit="1" customWidth="1"/>
    <col min="11787" max="11795" width="2.85546875" style="1" customWidth="1"/>
    <col min="11796" max="11796" width="2.85546875" style="1" bestFit="1" customWidth="1"/>
    <col min="11797" max="11797" width="2.85546875" style="1" customWidth="1"/>
    <col min="11798" max="12032" width="9" style="1"/>
    <col min="12033" max="12033" width="8.140625" style="1" customWidth="1"/>
    <col min="12034" max="12034" width="13.42578125" style="1" customWidth="1"/>
    <col min="12035" max="12035" width="10.85546875" style="1" customWidth="1"/>
    <col min="12036" max="12036" width="11.42578125" style="1" customWidth="1"/>
    <col min="12037" max="12037" width="0" style="1" hidden="1" customWidth="1"/>
    <col min="12038" max="12039" width="2.85546875" style="1" bestFit="1" customWidth="1"/>
    <col min="12040" max="12040" width="2.85546875" style="1" customWidth="1"/>
    <col min="12041" max="12042" width="2.85546875" style="1" bestFit="1" customWidth="1"/>
    <col min="12043" max="12051" width="2.85546875" style="1" customWidth="1"/>
    <col min="12052" max="12052" width="2.85546875" style="1" bestFit="1" customWidth="1"/>
    <col min="12053" max="12053" width="2.85546875" style="1" customWidth="1"/>
    <col min="12054" max="12288" width="9" style="1"/>
    <col min="12289" max="12289" width="8.140625" style="1" customWidth="1"/>
    <col min="12290" max="12290" width="13.42578125" style="1" customWidth="1"/>
    <col min="12291" max="12291" width="10.85546875" style="1" customWidth="1"/>
    <col min="12292" max="12292" width="11.42578125" style="1" customWidth="1"/>
    <col min="12293" max="12293" width="0" style="1" hidden="1" customWidth="1"/>
    <col min="12294" max="12295" width="2.85546875" style="1" bestFit="1" customWidth="1"/>
    <col min="12296" max="12296" width="2.85546875" style="1" customWidth="1"/>
    <col min="12297" max="12298" width="2.85546875" style="1" bestFit="1" customWidth="1"/>
    <col min="12299" max="12307" width="2.85546875" style="1" customWidth="1"/>
    <col min="12308" max="12308" width="2.85546875" style="1" bestFit="1" customWidth="1"/>
    <col min="12309" max="12309" width="2.85546875" style="1" customWidth="1"/>
    <col min="12310" max="12544" width="9" style="1"/>
    <col min="12545" max="12545" width="8.140625" style="1" customWidth="1"/>
    <col min="12546" max="12546" width="13.42578125" style="1" customWidth="1"/>
    <col min="12547" max="12547" width="10.85546875" style="1" customWidth="1"/>
    <col min="12548" max="12548" width="11.42578125" style="1" customWidth="1"/>
    <col min="12549" max="12549" width="0" style="1" hidden="1" customWidth="1"/>
    <col min="12550" max="12551" width="2.85546875" style="1" bestFit="1" customWidth="1"/>
    <col min="12552" max="12552" width="2.85546875" style="1" customWidth="1"/>
    <col min="12553" max="12554" width="2.85546875" style="1" bestFit="1" customWidth="1"/>
    <col min="12555" max="12563" width="2.85546875" style="1" customWidth="1"/>
    <col min="12564" max="12564" width="2.85546875" style="1" bestFit="1" customWidth="1"/>
    <col min="12565" max="12565" width="2.85546875" style="1" customWidth="1"/>
    <col min="12566" max="12800" width="9" style="1"/>
    <col min="12801" max="12801" width="8.140625" style="1" customWidth="1"/>
    <col min="12802" max="12802" width="13.42578125" style="1" customWidth="1"/>
    <col min="12803" max="12803" width="10.85546875" style="1" customWidth="1"/>
    <col min="12804" max="12804" width="11.42578125" style="1" customWidth="1"/>
    <col min="12805" max="12805" width="0" style="1" hidden="1" customWidth="1"/>
    <col min="12806" max="12807" width="2.85546875" style="1" bestFit="1" customWidth="1"/>
    <col min="12808" max="12808" width="2.85546875" style="1" customWidth="1"/>
    <col min="12809" max="12810" width="2.85546875" style="1" bestFit="1" customWidth="1"/>
    <col min="12811" max="12819" width="2.85546875" style="1" customWidth="1"/>
    <col min="12820" max="12820" width="2.85546875" style="1" bestFit="1" customWidth="1"/>
    <col min="12821" max="12821" width="2.85546875" style="1" customWidth="1"/>
    <col min="12822" max="13056" width="9" style="1"/>
    <col min="13057" max="13057" width="8.140625" style="1" customWidth="1"/>
    <col min="13058" max="13058" width="13.42578125" style="1" customWidth="1"/>
    <col min="13059" max="13059" width="10.85546875" style="1" customWidth="1"/>
    <col min="13060" max="13060" width="11.42578125" style="1" customWidth="1"/>
    <col min="13061" max="13061" width="0" style="1" hidden="1" customWidth="1"/>
    <col min="13062" max="13063" width="2.85546875" style="1" bestFit="1" customWidth="1"/>
    <col min="13064" max="13064" width="2.85546875" style="1" customWidth="1"/>
    <col min="13065" max="13066" width="2.85546875" style="1" bestFit="1" customWidth="1"/>
    <col min="13067" max="13075" width="2.85546875" style="1" customWidth="1"/>
    <col min="13076" max="13076" width="2.85546875" style="1" bestFit="1" customWidth="1"/>
    <col min="13077" max="13077" width="2.85546875" style="1" customWidth="1"/>
    <col min="13078" max="13312" width="9" style="1"/>
    <col min="13313" max="13313" width="8.140625" style="1" customWidth="1"/>
    <col min="13314" max="13314" width="13.42578125" style="1" customWidth="1"/>
    <col min="13315" max="13315" width="10.85546875" style="1" customWidth="1"/>
    <col min="13316" max="13316" width="11.42578125" style="1" customWidth="1"/>
    <col min="13317" max="13317" width="0" style="1" hidden="1" customWidth="1"/>
    <col min="13318" max="13319" width="2.85546875" style="1" bestFit="1" customWidth="1"/>
    <col min="13320" max="13320" width="2.85546875" style="1" customWidth="1"/>
    <col min="13321" max="13322" width="2.85546875" style="1" bestFit="1" customWidth="1"/>
    <col min="13323" max="13331" width="2.85546875" style="1" customWidth="1"/>
    <col min="13332" max="13332" width="2.85546875" style="1" bestFit="1" customWidth="1"/>
    <col min="13333" max="13333" width="2.85546875" style="1" customWidth="1"/>
    <col min="13334" max="13568" width="9" style="1"/>
    <col min="13569" max="13569" width="8.140625" style="1" customWidth="1"/>
    <col min="13570" max="13570" width="13.42578125" style="1" customWidth="1"/>
    <col min="13571" max="13571" width="10.85546875" style="1" customWidth="1"/>
    <col min="13572" max="13572" width="11.42578125" style="1" customWidth="1"/>
    <col min="13573" max="13573" width="0" style="1" hidden="1" customWidth="1"/>
    <col min="13574" max="13575" width="2.85546875" style="1" bestFit="1" customWidth="1"/>
    <col min="13576" max="13576" width="2.85546875" style="1" customWidth="1"/>
    <col min="13577" max="13578" width="2.85546875" style="1" bestFit="1" customWidth="1"/>
    <col min="13579" max="13587" width="2.85546875" style="1" customWidth="1"/>
    <col min="13588" max="13588" width="2.85546875" style="1" bestFit="1" customWidth="1"/>
    <col min="13589" max="13589" width="2.85546875" style="1" customWidth="1"/>
    <col min="13590" max="13824" width="9" style="1"/>
    <col min="13825" max="13825" width="8.140625" style="1" customWidth="1"/>
    <col min="13826" max="13826" width="13.42578125" style="1" customWidth="1"/>
    <col min="13827" max="13827" width="10.85546875" style="1" customWidth="1"/>
    <col min="13828" max="13828" width="11.42578125" style="1" customWidth="1"/>
    <col min="13829" max="13829" width="0" style="1" hidden="1" customWidth="1"/>
    <col min="13830" max="13831" width="2.85546875" style="1" bestFit="1" customWidth="1"/>
    <col min="13832" max="13832" width="2.85546875" style="1" customWidth="1"/>
    <col min="13833" max="13834" width="2.85546875" style="1" bestFit="1" customWidth="1"/>
    <col min="13835" max="13843" width="2.85546875" style="1" customWidth="1"/>
    <col min="13844" max="13844" width="2.85546875" style="1" bestFit="1" customWidth="1"/>
    <col min="13845" max="13845" width="2.85546875" style="1" customWidth="1"/>
    <col min="13846" max="14080" width="9" style="1"/>
    <col min="14081" max="14081" width="8.140625" style="1" customWidth="1"/>
    <col min="14082" max="14082" width="13.42578125" style="1" customWidth="1"/>
    <col min="14083" max="14083" width="10.85546875" style="1" customWidth="1"/>
    <col min="14084" max="14084" width="11.42578125" style="1" customWidth="1"/>
    <col min="14085" max="14085" width="0" style="1" hidden="1" customWidth="1"/>
    <col min="14086" max="14087" width="2.85546875" style="1" bestFit="1" customWidth="1"/>
    <col min="14088" max="14088" width="2.85546875" style="1" customWidth="1"/>
    <col min="14089" max="14090" width="2.85546875" style="1" bestFit="1" customWidth="1"/>
    <col min="14091" max="14099" width="2.85546875" style="1" customWidth="1"/>
    <col min="14100" max="14100" width="2.85546875" style="1" bestFit="1" customWidth="1"/>
    <col min="14101" max="14101" width="2.85546875" style="1" customWidth="1"/>
    <col min="14102" max="14336" width="9" style="1"/>
    <col min="14337" max="14337" width="8.140625" style="1" customWidth="1"/>
    <col min="14338" max="14338" width="13.42578125" style="1" customWidth="1"/>
    <col min="14339" max="14339" width="10.85546875" style="1" customWidth="1"/>
    <col min="14340" max="14340" width="11.42578125" style="1" customWidth="1"/>
    <col min="14341" max="14341" width="0" style="1" hidden="1" customWidth="1"/>
    <col min="14342" max="14343" width="2.85546875" style="1" bestFit="1" customWidth="1"/>
    <col min="14344" max="14344" width="2.85546875" style="1" customWidth="1"/>
    <col min="14345" max="14346" width="2.85546875" style="1" bestFit="1" customWidth="1"/>
    <col min="14347" max="14355" width="2.85546875" style="1" customWidth="1"/>
    <col min="14356" max="14356" width="2.85546875" style="1" bestFit="1" customWidth="1"/>
    <col min="14357" max="14357" width="2.85546875" style="1" customWidth="1"/>
    <col min="14358" max="14592" width="9" style="1"/>
    <col min="14593" max="14593" width="8.140625" style="1" customWidth="1"/>
    <col min="14594" max="14594" width="13.42578125" style="1" customWidth="1"/>
    <col min="14595" max="14595" width="10.85546875" style="1" customWidth="1"/>
    <col min="14596" max="14596" width="11.42578125" style="1" customWidth="1"/>
    <col min="14597" max="14597" width="0" style="1" hidden="1" customWidth="1"/>
    <col min="14598" max="14599" width="2.85546875" style="1" bestFit="1" customWidth="1"/>
    <col min="14600" max="14600" width="2.85546875" style="1" customWidth="1"/>
    <col min="14601" max="14602" width="2.85546875" style="1" bestFit="1" customWidth="1"/>
    <col min="14603" max="14611" width="2.85546875" style="1" customWidth="1"/>
    <col min="14612" max="14612" width="2.85546875" style="1" bestFit="1" customWidth="1"/>
    <col min="14613" max="14613" width="2.85546875" style="1" customWidth="1"/>
    <col min="14614" max="14848" width="9" style="1"/>
    <col min="14849" max="14849" width="8.140625" style="1" customWidth="1"/>
    <col min="14850" max="14850" width="13.42578125" style="1" customWidth="1"/>
    <col min="14851" max="14851" width="10.85546875" style="1" customWidth="1"/>
    <col min="14852" max="14852" width="11.42578125" style="1" customWidth="1"/>
    <col min="14853" max="14853" width="0" style="1" hidden="1" customWidth="1"/>
    <col min="14854" max="14855" width="2.85546875" style="1" bestFit="1" customWidth="1"/>
    <col min="14856" max="14856" width="2.85546875" style="1" customWidth="1"/>
    <col min="14857" max="14858" width="2.85546875" style="1" bestFit="1" customWidth="1"/>
    <col min="14859" max="14867" width="2.85546875" style="1" customWidth="1"/>
    <col min="14868" max="14868" width="2.85546875" style="1" bestFit="1" customWidth="1"/>
    <col min="14869" max="14869" width="2.85546875" style="1" customWidth="1"/>
    <col min="14870" max="15104" width="9" style="1"/>
    <col min="15105" max="15105" width="8.140625" style="1" customWidth="1"/>
    <col min="15106" max="15106" width="13.42578125" style="1" customWidth="1"/>
    <col min="15107" max="15107" width="10.85546875" style="1" customWidth="1"/>
    <col min="15108" max="15108" width="11.42578125" style="1" customWidth="1"/>
    <col min="15109" max="15109" width="0" style="1" hidden="1" customWidth="1"/>
    <col min="15110" max="15111" width="2.85546875" style="1" bestFit="1" customWidth="1"/>
    <col min="15112" max="15112" width="2.85546875" style="1" customWidth="1"/>
    <col min="15113" max="15114" width="2.85546875" style="1" bestFit="1" customWidth="1"/>
    <col min="15115" max="15123" width="2.85546875" style="1" customWidth="1"/>
    <col min="15124" max="15124" width="2.85546875" style="1" bestFit="1" customWidth="1"/>
    <col min="15125" max="15125" width="2.85546875" style="1" customWidth="1"/>
    <col min="15126" max="15360" width="9" style="1"/>
    <col min="15361" max="15361" width="8.140625" style="1" customWidth="1"/>
    <col min="15362" max="15362" width="13.42578125" style="1" customWidth="1"/>
    <col min="15363" max="15363" width="10.85546875" style="1" customWidth="1"/>
    <col min="15364" max="15364" width="11.42578125" style="1" customWidth="1"/>
    <col min="15365" max="15365" width="0" style="1" hidden="1" customWidth="1"/>
    <col min="15366" max="15367" width="2.85546875" style="1" bestFit="1" customWidth="1"/>
    <col min="15368" max="15368" width="2.85546875" style="1" customWidth="1"/>
    <col min="15369" max="15370" width="2.85546875" style="1" bestFit="1" customWidth="1"/>
    <col min="15371" max="15379" width="2.85546875" style="1" customWidth="1"/>
    <col min="15380" max="15380" width="2.85546875" style="1" bestFit="1" customWidth="1"/>
    <col min="15381" max="15381" width="2.85546875" style="1" customWidth="1"/>
    <col min="15382" max="15616" width="9" style="1"/>
    <col min="15617" max="15617" width="8.140625" style="1" customWidth="1"/>
    <col min="15618" max="15618" width="13.42578125" style="1" customWidth="1"/>
    <col min="15619" max="15619" width="10.85546875" style="1" customWidth="1"/>
    <col min="15620" max="15620" width="11.42578125" style="1" customWidth="1"/>
    <col min="15621" max="15621" width="0" style="1" hidden="1" customWidth="1"/>
    <col min="15622" max="15623" width="2.85546875" style="1" bestFit="1" customWidth="1"/>
    <col min="15624" max="15624" width="2.85546875" style="1" customWidth="1"/>
    <col min="15625" max="15626" width="2.85546875" style="1" bestFit="1" customWidth="1"/>
    <col min="15627" max="15635" width="2.85546875" style="1" customWidth="1"/>
    <col min="15636" max="15636" width="2.85546875" style="1" bestFit="1" customWidth="1"/>
    <col min="15637" max="15637" width="2.85546875" style="1" customWidth="1"/>
    <col min="15638" max="15872" width="9" style="1"/>
    <col min="15873" max="15873" width="8.140625" style="1" customWidth="1"/>
    <col min="15874" max="15874" width="13.42578125" style="1" customWidth="1"/>
    <col min="15875" max="15875" width="10.85546875" style="1" customWidth="1"/>
    <col min="15876" max="15876" width="11.42578125" style="1" customWidth="1"/>
    <col min="15877" max="15877" width="0" style="1" hidden="1" customWidth="1"/>
    <col min="15878" max="15879" width="2.85546875" style="1" bestFit="1" customWidth="1"/>
    <col min="15880" max="15880" width="2.85546875" style="1" customWidth="1"/>
    <col min="15881" max="15882" width="2.85546875" style="1" bestFit="1" customWidth="1"/>
    <col min="15883" max="15891" width="2.85546875" style="1" customWidth="1"/>
    <col min="15892" max="15892" width="2.85546875" style="1" bestFit="1" customWidth="1"/>
    <col min="15893" max="15893" width="2.85546875" style="1" customWidth="1"/>
    <col min="15894" max="16128" width="9" style="1"/>
    <col min="16129" max="16129" width="8.140625" style="1" customWidth="1"/>
    <col min="16130" max="16130" width="13.42578125" style="1" customWidth="1"/>
    <col min="16131" max="16131" width="10.85546875" style="1" customWidth="1"/>
    <col min="16132" max="16132" width="11.42578125" style="1" customWidth="1"/>
    <col min="16133" max="16133" width="0" style="1" hidden="1" customWidth="1"/>
    <col min="16134" max="16135" width="2.85546875" style="1" bestFit="1" customWidth="1"/>
    <col min="16136" max="16136" width="2.85546875" style="1" customWidth="1"/>
    <col min="16137" max="16138" width="2.85546875" style="1" bestFit="1" customWidth="1"/>
    <col min="16139" max="16147" width="2.85546875" style="1" customWidth="1"/>
    <col min="16148" max="16148" width="2.85546875" style="1" bestFit="1" customWidth="1"/>
    <col min="16149" max="16149" width="2.85546875" style="1" customWidth="1"/>
    <col min="16150" max="16384" width="9" style="1"/>
  </cols>
  <sheetData>
    <row r="1" spans="1:22" ht="13.5" customHeight="1">
      <c r="A1" s="139" t="s">
        <v>0</v>
      </c>
      <c r="B1" s="140"/>
      <c r="C1" s="141" t="s">
        <v>44</v>
      </c>
      <c r="D1" s="142"/>
      <c r="E1" s="143"/>
      <c r="F1" s="144" t="s">
        <v>1</v>
      </c>
      <c r="G1" s="145"/>
      <c r="H1" s="145"/>
      <c r="I1" s="145"/>
      <c r="J1" s="145"/>
      <c r="K1" s="145"/>
      <c r="L1" s="146" t="s">
        <v>44</v>
      </c>
      <c r="M1" s="147"/>
      <c r="N1" s="147"/>
      <c r="O1" s="147"/>
      <c r="P1" s="147"/>
      <c r="Q1" s="147"/>
      <c r="R1" s="147"/>
      <c r="S1" s="147"/>
      <c r="T1" s="148"/>
    </row>
    <row r="2" spans="1:22" ht="13.5" customHeight="1">
      <c r="A2" s="119" t="s">
        <v>2</v>
      </c>
      <c r="B2" s="120"/>
      <c r="C2" s="149" t="s">
        <v>45</v>
      </c>
      <c r="D2" s="150"/>
      <c r="E2" s="151"/>
      <c r="F2" s="123" t="s">
        <v>3</v>
      </c>
      <c r="G2" s="124"/>
      <c r="H2" s="124"/>
      <c r="I2" s="124"/>
      <c r="J2" s="124"/>
      <c r="K2" s="125"/>
      <c r="L2" s="152"/>
      <c r="M2" s="152"/>
      <c r="N2" s="152"/>
      <c r="O2" s="3"/>
      <c r="P2" s="3"/>
      <c r="Q2" s="3"/>
      <c r="R2" s="3"/>
      <c r="S2" s="3"/>
      <c r="T2" s="4"/>
    </row>
    <row r="3" spans="1:22" ht="13.5" customHeight="1">
      <c r="A3" s="119" t="s">
        <v>4</v>
      </c>
      <c r="B3" s="120"/>
      <c r="C3" s="121">
        <v>21</v>
      </c>
      <c r="D3" s="122"/>
      <c r="E3" s="5"/>
      <c r="F3" s="123" t="s">
        <v>5</v>
      </c>
      <c r="G3" s="124"/>
      <c r="H3" s="124"/>
      <c r="I3" s="124"/>
      <c r="J3" s="124"/>
      <c r="K3" s="125"/>
      <c r="L3" s="126">
        <v>-1</v>
      </c>
      <c r="M3" s="127"/>
      <c r="N3" s="127"/>
      <c r="O3" s="127"/>
      <c r="P3" s="127"/>
      <c r="Q3" s="127"/>
      <c r="R3" s="127"/>
      <c r="S3" s="127"/>
      <c r="T3" s="128"/>
    </row>
    <row r="4" spans="1:22" ht="13.5" customHeight="1">
      <c r="A4" s="119" t="s">
        <v>6</v>
      </c>
      <c r="B4" s="120"/>
      <c r="C4" s="129" t="s">
        <v>7</v>
      </c>
      <c r="D4" s="129"/>
      <c r="E4" s="129"/>
      <c r="F4" s="130"/>
      <c r="G4" s="130"/>
      <c r="H4" s="130"/>
      <c r="I4" s="130"/>
      <c r="J4" s="130"/>
      <c r="K4" s="130"/>
      <c r="L4" s="129"/>
      <c r="M4" s="129"/>
      <c r="N4" s="129"/>
      <c r="O4" s="129"/>
      <c r="P4" s="129"/>
      <c r="Q4" s="129"/>
      <c r="R4" s="129"/>
      <c r="S4" s="129"/>
      <c r="T4" s="129"/>
    </row>
    <row r="5" spans="1:22" ht="13.5" customHeight="1">
      <c r="A5" s="131" t="s">
        <v>8</v>
      </c>
      <c r="B5" s="132"/>
      <c r="C5" s="133" t="s">
        <v>9</v>
      </c>
      <c r="D5" s="134"/>
      <c r="E5" s="135"/>
      <c r="F5" s="133" t="s">
        <v>10</v>
      </c>
      <c r="G5" s="134"/>
      <c r="H5" s="134"/>
      <c r="I5" s="134"/>
      <c r="J5" s="134"/>
      <c r="K5" s="136"/>
      <c r="L5" s="134" t="s">
        <v>11</v>
      </c>
      <c r="M5" s="134"/>
      <c r="N5" s="134"/>
      <c r="O5" s="137" t="s">
        <v>12</v>
      </c>
      <c r="P5" s="134"/>
      <c r="Q5" s="134"/>
      <c r="R5" s="134"/>
      <c r="S5" s="134"/>
      <c r="T5" s="138"/>
    </row>
    <row r="6" spans="1:22" ht="13.5" customHeight="1" thickBot="1">
      <c r="A6" s="112">
        <f>COUNTIF(F41:HQ41,"P")</f>
        <v>15</v>
      </c>
      <c r="B6" s="113"/>
      <c r="C6" s="114">
        <f>COUNTIF(F41:HQ41,"F")</f>
        <v>0</v>
      </c>
      <c r="D6" s="115"/>
      <c r="E6" s="113"/>
      <c r="F6" s="114">
        <f>SUM(O6,- A6,- C6)</f>
        <v>-12</v>
      </c>
      <c r="G6" s="115"/>
      <c r="H6" s="115"/>
      <c r="I6" s="115"/>
      <c r="J6" s="115"/>
      <c r="K6" s="116"/>
      <c r="L6" s="24">
        <f>COUNTIF(E40:HQ40,"N")</f>
        <v>1</v>
      </c>
      <c r="M6" s="24">
        <f>COUNTIF(E40:HQ40,"A")</f>
        <v>14</v>
      </c>
      <c r="N6" s="24">
        <f>COUNTIF(E40:HQ40,"B")</f>
        <v>0</v>
      </c>
      <c r="O6" s="117">
        <f>COUNTA(E8:HT8)</f>
        <v>3</v>
      </c>
      <c r="P6" s="115"/>
      <c r="Q6" s="115"/>
      <c r="R6" s="115"/>
      <c r="S6" s="115"/>
      <c r="T6" s="118"/>
      <c r="U6" s="6"/>
    </row>
    <row r="7" spans="1:22" ht="11.25" thickBot="1"/>
    <row r="8" spans="1:22" ht="46.5" customHeight="1" thickBot="1">
      <c r="A8" s="90"/>
      <c r="B8" s="91"/>
      <c r="C8" s="91"/>
      <c r="D8" s="91"/>
      <c r="E8" s="35"/>
      <c r="F8" s="44" t="s">
        <v>13</v>
      </c>
      <c r="G8" s="44" t="s">
        <v>53</v>
      </c>
      <c r="H8" s="44" t="s">
        <v>54</v>
      </c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6"/>
      <c r="U8" s="27"/>
      <c r="V8" s="73"/>
    </row>
    <row r="9" spans="1:22" ht="13.5" customHeight="1">
      <c r="A9" s="38" t="s">
        <v>14</v>
      </c>
      <c r="B9" s="36" t="s">
        <v>15</v>
      </c>
      <c r="C9" s="47"/>
      <c r="D9" s="48"/>
      <c r="E9" s="49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28"/>
    </row>
    <row r="10" spans="1:22" ht="13.5" customHeight="1">
      <c r="A10" s="39"/>
      <c r="B10" s="37"/>
      <c r="C10" s="9"/>
      <c r="D10" s="23" t="s">
        <v>43</v>
      </c>
      <c r="E10" s="50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29"/>
      <c r="V10" s="73"/>
    </row>
    <row r="11" spans="1:22" ht="13.5" customHeight="1">
      <c r="A11" s="39"/>
      <c r="B11" s="37"/>
      <c r="C11" s="9"/>
      <c r="D11" s="23"/>
      <c r="E11" s="50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29"/>
    </row>
    <row r="12" spans="1:22" ht="13.5" customHeight="1">
      <c r="A12" s="39"/>
      <c r="B12" s="37" t="s">
        <v>36</v>
      </c>
      <c r="C12" s="9"/>
      <c r="D12" s="23"/>
      <c r="E12" s="5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29"/>
    </row>
    <row r="13" spans="1:22" ht="15.6" customHeight="1">
      <c r="A13" s="39"/>
      <c r="B13" s="85" t="s">
        <v>69</v>
      </c>
      <c r="C13" s="86"/>
      <c r="D13" s="87"/>
      <c r="E13" s="88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29"/>
    </row>
    <row r="14" spans="1:22" ht="13.5" customHeight="1">
      <c r="A14" s="39"/>
      <c r="B14" s="85"/>
      <c r="C14" s="86"/>
      <c r="D14" s="87" t="s">
        <v>46</v>
      </c>
      <c r="E14" s="88"/>
      <c r="F14" s="11" t="s">
        <v>16</v>
      </c>
      <c r="G14" s="11" t="s">
        <v>16</v>
      </c>
      <c r="H14" s="11" t="s">
        <v>16</v>
      </c>
      <c r="I14" s="11"/>
      <c r="J14" s="11"/>
      <c r="K14" s="11"/>
      <c r="L14" s="11"/>
      <c r="M14" s="11"/>
      <c r="N14" s="11"/>
      <c r="O14" s="11"/>
      <c r="P14" s="11"/>
      <c r="Q14" s="11"/>
      <c r="R14" s="11" t="s">
        <v>16</v>
      </c>
      <c r="S14" s="11" t="s">
        <v>16</v>
      </c>
      <c r="T14" s="29"/>
    </row>
    <row r="15" spans="1:22" ht="13.5" customHeight="1">
      <c r="A15" s="39"/>
      <c r="B15" s="85"/>
      <c r="C15" s="86"/>
      <c r="D15" s="87">
        <v>0</v>
      </c>
      <c r="E15" s="88"/>
      <c r="F15" s="11"/>
      <c r="G15" s="11"/>
      <c r="H15" s="11"/>
      <c r="I15" s="11" t="s">
        <v>16</v>
      </c>
      <c r="J15" s="11" t="s">
        <v>16</v>
      </c>
      <c r="K15" s="11" t="s">
        <v>16</v>
      </c>
      <c r="L15" s="11"/>
      <c r="M15" s="11"/>
      <c r="N15" s="11"/>
      <c r="O15" s="11"/>
      <c r="P15" s="11"/>
      <c r="Q15" s="11"/>
      <c r="R15" s="11"/>
      <c r="S15" s="11"/>
      <c r="T15" s="29"/>
    </row>
    <row r="16" spans="1:22" ht="13.5" customHeight="1">
      <c r="A16" s="39"/>
      <c r="B16" s="85"/>
      <c r="C16" s="86"/>
      <c r="D16" s="87" t="s">
        <v>69</v>
      </c>
      <c r="E16" s="88"/>
      <c r="F16" s="11"/>
      <c r="G16" s="11"/>
      <c r="H16" s="11"/>
      <c r="I16" s="11"/>
      <c r="J16" s="11"/>
      <c r="K16" s="11"/>
      <c r="L16" s="11" t="s">
        <v>16</v>
      </c>
      <c r="M16" s="11" t="s">
        <v>16</v>
      </c>
      <c r="N16" s="11" t="s">
        <v>16</v>
      </c>
      <c r="O16" s="11" t="s">
        <v>16</v>
      </c>
      <c r="P16" s="11" t="s">
        <v>16</v>
      </c>
      <c r="Q16" s="11" t="s">
        <v>16</v>
      </c>
      <c r="R16" s="11"/>
      <c r="S16" s="11"/>
      <c r="T16" s="29"/>
    </row>
    <row r="17" spans="1:21" ht="13.5" customHeight="1">
      <c r="A17" s="39"/>
      <c r="B17" s="85" t="s">
        <v>70</v>
      </c>
      <c r="C17" s="86"/>
      <c r="D17" s="87"/>
      <c r="E17" s="88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 t="s">
        <v>16</v>
      </c>
      <c r="U17" s="12"/>
    </row>
    <row r="18" spans="1:21" ht="13.5" customHeight="1">
      <c r="A18" s="39"/>
      <c r="B18" s="85"/>
      <c r="C18" s="86"/>
      <c r="D18" s="92" t="s">
        <v>46</v>
      </c>
      <c r="E18" s="93"/>
      <c r="F18" s="11" t="s">
        <v>16</v>
      </c>
      <c r="G18" s="11"/>
      <c r="H18" s="11"/>
      <c r="I18" s="11" t="s">
        <v>16</v>
      </c>
      <c r="J18" s="11"/>
      <c r="K18" s="11"/>
      <c r="L18" s="11" t="s">
        <v>16</v>
      </c>
      <c r="M18" s="11"/>
      <c r="N18" s="11"/>
      <c r="O18" s="11" t="s">
        <v>16</v>
      </c>
      <c r="P18" s="11"/>
      <c r="Q18" s="11"/>
      <c r="R18" s="11"/>
      <c r="S18" s="11"/>
      <c r="T18" s="29"/>
    </row>
    <row r="19" spans="1:21" ht="13.5" customHeight="1">
      <c r="A19" s="39"/>
      <c r="B19" s="85"/>
      <c r="C19" s="86"/>
      <c r="D19" s="108">
        <v>0</v>
      </c>
      <c r="E19" s="109"/>
      <c r="F19" s="11"/>
      <c r="G19" s="11" t="s">
        <v>16</v>
      </c>
      <c r="H19" s="11"/>
      <c r="I19" s="11"/>
      <c r="J19" s="11" t="s">
        <v>16</v>
      </c>
      <c r="K19" s="11"/>
      <c r="L19" s="11"/>
      <c r="M19" s="11" t="s">
        <v>16</v>
      </c>
      <c r="N19" s="11"/>
      <c r="O19" s="11"/>
      <c r="P19" s="11" t="s">
        <v>16</v>
      </c>
      <c r="Q19" s="11"/>
      <c r="R19" s="11"/>
      <c r="S19" s="11"/>
      <c r="T19" s="29"/>
    </row>
    <row r="20" spans="1:21" ht="13.5" customHeight="1">
      <c r="A20" s="39"/>
      <c r="B20" s="85"/>
      <c r="C20" s="86"/>
      <c r="D20" s="110" t="s">
        <v>69</v>
      </c>
      <c r="E20" s="111"/>
      <c r="F20" s="11"/>
      <c r="G20" s="11"/>
      <c r="H20" s="11" t="s">
        <v>16</v>
      </c>
      <c r="I20" s="11"/>
      <c r="J20" s="11"/>
      <c r="K20" s="11" t="s">
        <v>16</v>
      </c>
      <c r="L20" s="11"/>
      <c r="M20" s="11"/>
      <c r="N20" s="11" t="s">
        <v>16</v>
      </c>
      <c r="O20" s="11"/>
      <c r="P20" s="11"/>
      <c r="Q20" s="11" t="s">
        <v>16</v>
      </c>
      <c r="R20" s="11" t="s">
        <v>16</v>
      </c>
      <c r="S20" s="11" t="s">
        <v>16</v>
      </c>
      <c r="T20" s="11" t="s">
        <v>16</v>
      </c>
    </row>
    <row r="21" spans="1:21" ht="13.5" customHeight="1">
      <c r="A21" s="39"/>
      <c r="B21" s="85" t="s">
        <v>71</v>
      </c>
      <c r="C21" s="86"/>
      <c r="D21" s="87"/>
      <c r="E21" s="88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29"/>
    </row>
    <row r="22" spans="1:21" ht="13.5" customHeight="1">
      <c r="A22" s="39"/>
      <c r="B22" s="85"/>
      <c r="C22" s="86"/>
      <c r="D22" s="92" t="s">
        <v>46</v>
      </c>
      <c r="E22" s="93"/>
      <c r="F22" s="11" t="s">
        <v>16</v>
      </c>
      <c r="G22" s="11" t="s">
        <v>16</v>
      </c>
      <c r="H22" s="11" t="s">
        <v>16</v>
      </c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29"/>
    </row>
    <row r="23" spans="1:21" ht="13.5" customHeight="1">
      <c r="A23" s="39"/>
      <c r="B23" s="85"/>
      <c r="C23" s="86"/>
      <c r="D23" s="92">
        <v>0</v>
      </c>
      <c r="E23" s="93"/>
      <c r="F23" s="11"/>
      <c r="G23" s="11"/>
      <c r="H23" s="11"/>
      <c r="I23" s="11" t="s">
        <v>16</v>
      </c>
      <c r="J23" s="11" t="s">
        <v>16</v>
      </c>
      <c r="K23" s="11" t="s">
        <v>16</v>
      </c>
      <c r="L23" s="11"/>
      <c r="M23" s="11"/>
      <c r="N23" s="11"/>
      <c r="O23" s="11"/>
      <c r="P23" s="11"/>
      <c r="Q23" s="11"/>
      <c r="R23" s="11" t="s">
        <v>16</v>
      </c>
      <c r="S23" s="11"/>
      <c r="T23" s="29"/>
    </row>
    <row r="24" spans="1:21" ht="13.5" customHeight="1">
      <c r="A24" s="39"/>
      <c r="B24" s="85"/>
      <c r="C24" s="86"/>
      <c r="D24" s="89" t="s">
        <v>69</v>
      </c>
      <c r="E24" s="88"/>
      <c r="F24" s="11"/>
      <c r="G24" s="11"/>
      <c r="H24" s="11"/>
      <c r="I24" s="11"/>
      <c r="J24" s="11"/>
      <c r="K24" s="11"/>
      <c r="L24" s="11" t="s">
        <v>16</v>
      </c>
      <c r="M24" s="11" t="s">
        <v>16</v>
      </c>
      <c r="N24" s="11" t="s">
        <v>16</v>
      </c>
      <c r="O24" s="11"/>
      <c r="P24" s="11"/>
      <c r="Q24" s="11"/>
      <c r="R24" s="11"/>
      <c r="S24" s="11" t="s">
        <v>16</v>
      </c>
      <c r="T24" s="29"/>
    </row>
    <row r="25" spans="1:21" ht="13.5" customHeight="1">
      <c r="A25" s="39"/>
      <c r="B25" s="37"/>
      <c r="C25" s="9"/>
      <c r="D25" s="10"/>
      <c r="E25" s="52"/>
      <c r="F25" s="11"/>
      <c r="G25" s="11"/>
      <c r="H25" s="11"/>
      <c r="I25" s="11"/>
      <c r="J25" s="11"/>
      <c r="K25" s="11"/>
      <c r="L25" s="11"/>
      <c r="M25" s="11"/>
      <c r="N25" s="11"/>
      <c r="O25" s="11" t="s">
        <v>16</v>
      </c>
      <c r="P25" s="11" t="s">
        <v>16</v>
      </c>
      <c r="Q25" s="11" t="s">
        <v>16</v>
      </c>
      <c r="R25" s="11"/>
      <c r="S25" s="11"/>
      <c r="T25" s="11" t="s">
        <v>16</v>
      </c>
    </row>
    <row r="26" spans="1:21" ht="13.5" customHeight="1">
      <c r="A26" s="39"/>
      <c r="B26" s="37"/>
      <c r="C26" s="9"/>
      <c r="D26" s="10"/>
      <c r="E26" s="52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29"/>
    </row>
    <row r="27" spans="1:21" ht="13.5" customHeight="1">
      <c r="A27" s="39"/>
      <c r="B27" s="37"/>
      <c r="C27" s="9"/>
      <c r="D27" s="10"/>
      <c r="E27" s="52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29"/>
    </row>
    <row r="28" spans="1:21" ht="13.5" customHeight="1">
      <c r="A28" s="39"/>
      <c r="B28" s="53"/>
      <c r="C28" s="9"/>
      <c r="D28" s="10"/>
      <c r="E28" s="52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29"/>
    </row>
    <row r="29" spans="1:21" ht="13.5" customHeight="1" thickBot="1">
      <c r="A29" s="42"/>
      <c r="B29" s="54"/>
      <c r="C29" s="55"/>
      <c r="D29" s="56"/>
      <c r="E29" s="52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30"/>
    </row>
    <row r="30" spans="1:21" ht="13.5" customHeight="1">
      <c r="A30" s="43" t="s">
        <v>17</v>
      </c>
      <c r="B30" s="59" t="s">
        <v>18</v>
      </c>
      <c r="C30" s="60"/>
      <c r="D30" s="61"/>
      <c r="E30" s="62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3"/>
      <c r="Q30" s="63"/>
      <c r="R30" s="63"/>
      <c r="S30" s="63"/>
      <c r="T30" s="64"/>
    </row>
    <row r="31" spans="1:21" ht="13.5" customHeight="1">
      <c r="A31" s="40"/>
      <c r="B31" s="81"/>
      <c r="C31" s="82"/>
      <c r="D31" s="83" t="s">
        <v>72</v>
      </c>
      <c r="E31" s="14"/>
      <c r="F31" s="11" t="s">
        <v>16</v>
      </c>
      <c r="G31" s="11" t="s">
        <v>16</v>
      </c>
      <c r="H31" s="11" t="s">
        <v>16</v>
      </c>
      <c r="I31" s="11" t="s">
        <v>16</v>
      </c>
      <c r="J31" s="11"/>
      <c r="K31" s="11"/>
      <c r="L31" s="11" t="s">
        <v>16</v>
      </c>
      <c r="M31" s="11"/>
      <c r="N31" s="11"/>
      <c r="O31" s="11" t="s">
        <v>16</v>
      </c>
      <c r="P31" s="11"/>
      <c r="Q31" s="11"/>
      <c r="R31" s="11"/>
      <c r="S31" s="11"/>
      <c r="T31" s="29"/>
    </row>
    <row r="32" spans="1:21" ht="13.5" customHeight="1">
      <c r="A32" s="40"/>
      <c r="B32" s="81"/>
      <c r="C32" s="84"/>
      <c r="D32" s="83" t="s">
        <v>76</v>
      </c>
      <c r="E32" s="16"/>
      <c r="F32" s="11"/>
      <c r="G32" s="11"/>
      <c r="I32" s="11"/>
      <c r="J32" s="11" t="s">
        <v>16</v>
      </c>
      <c r="K32" s="11" t="s">
        <v>16</v>
      </c>
      <c r="L32" s="11"/>
      <c r="M32" s="11" t="s">
        <v>16</v>
      </c>
      <c r="N32" s="11" t="s">
        <v>16</v>
      </c>
      <c r="O32" s="11"/>
      <c r="P32" s="11" t="s">
        <v>16</v>
      </c>
      <c r="Q32" s="11" t="s">
        <v>16</v>
      </c>
      <c r="R32" s="11" t="s">
        <v>16</v>
      </c>
      <c r="S32" s="11" t="s">
        <v>16</v>
      </c>
      <c r="T32" s="11" t="s">
        <v>16</v>
      </c>
    </row>
    <row r="33" spans="1:20" ht="13.5" customHeight="1">
      <c r="A33" s="40"/>
      <c r="B33" s="81"/>
      <c r="C33" s="84"/>
      <c r="D33" s="83"/>
      <c r="E33" s="16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</row>
    <row r="34" spans="1:20" ht="13.5" customHeight="1">
      <c r="A34" s="40"/>
      <c r="B34" s="81" t="s">
        <v>19</v>
      </c>
      <c r="C34" s="84"/>
      <c r="D34" s="83"/>
      <c r="E34" s="16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29"/>
    </row>
    <row r="35" spans="1:20" ht="13.5" customHeight="1">
      <c r="A35" s="40"/>
      <c r="B35" s="103" t="s">
        <v>74</v>
      </c>
      <c r="C35" s="104"/>
      <c r="D35" s="105"/>
      <c r="E35" s="16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29"/>
    </row>
    <row r="36" spans="1:20" ht="42.6" customHeight="1">
      <c r="A36" s="40"/>
      <c r="B36" s="100" t="s">
        <v>77</v>
      </c>
      <c r="C36" s="101"/>
      <c r="D36" s="102"/>
      <c r="E36" s="16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29"/>
    </row>
    <row r="37" spans="1:20" ht="13.5" customHeight="1">
      <c r="A37" s="40"/>
      <c r="B37" s="65" t="s">
        <v>20</v>
      </c>
      <c r="C37" s="15"/>
      <c r="D37" s="13"/>
      <c r="E37" s="16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29"/>
    </row>
    <row r="38" spans="1:20" ht="13.5" customHeight="1">
      <c r="A38" s="40"/>
      <c r="B38" s="65"/>
      <c r="C38" s="15"/>
      <c r="D38" s="83" t="s">
        <v>73</v>
      </c>
      <c r="E38" s="16"/>
      <c r="F38" s="11"/>
      <c r="G38" s="11"/>
      <c r="H38" s="11"/>
      <c r="I38" s="11"/>
      <c r="J38" s="11" t="s">
        <v>16</v>
      </c>
      <c r="K38" s="11"/>
      <c r="L38" s="11"/>
      <c r="M38" s="11"/>
      <c r="N38" s="11"/>
      <c r="O38" s="11"/>
      <c r="P38" s="11"/>
      <c r="Q38" s="11"/>
      <c r="R38" s="11"/>
      <c r="S38" s="11"/>
      <c r="T38" s="29"/>
    </row>
    <row r="39" spans="1:20" ht="13.5" customHeight="1" thickBot="1">
      <c r="A39" s="41"/>
      <c r="B39" s="66"/>
      <c r="C39" s="67"/>
      <c r="D39" s="68"/>
      <c r="E39" s="69"/>
      <c r="F39" s="70"/>
      <c r="G39" s="70"/>
      <c r="H39" s="70"/>
      <c r="I39" s="70"/>
      <c r="J39" s="70"/>
      <c r="K39" s="70"/>
      <c r="L39" s="70"/>
      <c r="M39" s="70"/>
      <c r="N39" s="70"/>
      <c r="O39" s="70"/>
      <c r="P39" s="70"/>
      <c r="Q39" s="70"/>
      <c r="R39" s="70"/>
      <c r="S39" s="70"/>
      <c r="T39" s="71"/>
    </row>
    <row r="40" spans="1:20" ht="13.5" customHeight="1">
      <c r="A40" s="40" t="s">
        <v>21</v>
      </c>
      <c r="B40" s="94" t="s">
        <v>22</v>
      </c>
      <c r="C40" s="95"/>
      <c r="D40" s="95"/>
      <c r="E40" s="57"/>
      <c r="F40" s="58" t="s">
        <v>75</v>
      </c>
      <c r="G40" s="58" t="s">
        <v>75</v>
      </c>
      <c r="H40" s="58" t="s">
        <v>75</v>
      </c>
      <c r="I40" s="58" t="s">
        <v>75</v>
      </c>
      <c r="J40" s="58" t="s">
        <v>75</v>
      </c>
      <c r="K40" s="58" t="s">
        <v>23</v>
      </c>
      <c r="L40" s="58" t="s">
        <v>75</v>
      </c>
      <c r="M40" s="58" t="s">
        <v>75</v>
      </c>
      <c r="N40" s="58" t="s">
        <v>75</v>
      </c>
      <c r="O40" s="58" t="s">
        <v>75</v>
      </c>
      <c r="P40" s="58" t="s">
        <v>75</v>
      </c>
      <c r="Q40" s="58" t="s">
        <v>75</v>
      </c>
      <c r="R40" s="58" t="s">
        <v>75</v>
      </c>
      <c r="S40" s="58" t="s">
        <v>75</v>
      </c>
      <c r="T40" s="58" t="s">
        <v>75</v>
      </c>
    </row>
    <row r="41" spans="1:20" ht="13.5" customHeight="1">
      <c r="A41" s="40"/>
      <c r="B41" s="96" t="s">
        <v>24</v>
      </c>
      <c r="C41" s="97"/>
      <c r="D41" s="97"/>
      <c r="E41" s="18"/>
      <c r="F41" s="19" t="s">
        <v>78</v>
      </c>
      <c r="G41" s="19" t="s">
        <v>78</v>
      </c>
      <c r="H41" s="19" t="s">
        <v>78</v>
      </c>
      <c r="I41" s="19" t="s">
        <v>78</v>
      </c>
      <c r="J41" s="19" t="s">
        <v>78</v>
      </c>
      <c r="K41" s="19" t="s">
        <v>78</v>
      </c>
      <c r="L41" s="19" t="s">
        <v>78</v>
      </c>
      <c r="M41" s="19" t="s">
        <v>78</v>
      </c>
      <c r="N41" s="19" t="s">
        <v>78</v>
      </c>
      <c r="O41" s="19" t="s">
        <v>78</v>
      </c>
      <c r="P41" s="19" t="s">
        <v>78</v>
      </c>
      <c r="Q41" s="19" t="s">
        <v>78</v>
      </c>
      <c r="R41" s="19" t="s">
        <v>78</v>
      </c>
      <c r="S41" s="19" t="s">
        <v>78</v>
      </c>
      <c r="T41" s="19" t="s">
        <v>78</v>
      </c>
    </row>
    <row r="42" spans="1:20" ht="13.5" customHeight="1">
      <c r="A42" s="40"/>
      <c r="B42" s="98" t="s">
        <v>25</v>
      </c>
      <c r="C42" s="99"/>
      <c r="D42" s="99"/>
      <c r="E42" s="20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31"/>
    </row>
    <row r="43" spans="1:20" ht="11.25" thickBot="1">
      <c r="A43" s="41"/>
      <c r="B43" s="106" t="s">
        <v>26</v>
      </c>
      <c r="C43" s="107"/>
      <c r="D43" s="107"/>
      <c r="E43" s="32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4"/>
    </row>
    <row r="44" spans="1:20">
      <c r="A44" s="22"/>
    </row>
    <row r="47" spans="1:20">
      <c r="A47" s="27" t="s">
        <v>39</v>
      </c>
      <c r="B47" s="74" t="s">
        <v>38</v>
      </c>
    </row>
    <row r="48" spans="1:20">
      <c r="B48" s="25" t="s">
        <v>37</v>
      </c>
      <c r="C48" s="26"/>
    </row>
  </sheetData>
  <mergeCells count="35">
    <mergeCell ref="A1:B1"/>
    <mergeCell ref="C1:E1"/>
    <mergeCell ref="F1:K1"/>
    <mergeCell ref="L1:T1"/>
    <mergeCell ref="A2:B2"/>
    <mergeCell ref="C2:E2"/>
    <mergeCell ref="F2:K2"/>
    <mergeCell ref="L2:N2"/>
    <mergeCell ref="A6:B6"/>
    <mergeCell ref="C6:E6"/>
    <mergeCell ref="F6:K6"/>
    <mergeCell ref="O6:T6"/>
    <mergeCell ref="A3:B3"/>
    <mergeCell ref="C3:D3"/>
    <mergeCell ref="F3:K3"/>
    <mergeCell ref="L3:T3"/>
    <mergeCell ref="A4:B4"/>
    <mergeCell ref="C4:T4"/>
    <mergeCell ref="A5:B5"/>
    <mergeCell ref="C5:E5"/>
    <mergeCell ref="F5:K5"/>
    <mergeCell ref="L5:N5"/>
    <mergeCell ref="O5:T5"/>
    <mergeCell ref="B43:D43"/>
    <mergeCell ref="D19:E19"/>
    <mergeCell ref="D20:E20"/>
    <mergeCell ref="D22:E22"/>
    <mergeCell ref="D23:E23"/>
    <mergeCell ref="A8:D8"/>
    <mergeCell ref="D18:E18"/>
    <mergeCell ref="B40:D40"/>
    <mergeCell ref="B41:D41"/>
    <mergeCell ref="B42:D42"/>
    <mergeCell ref="B36:D36"/>
    <mergeCell ref="B35:D35"/>
  </mergeCells>
  <dataValidations count="3">
    <dataValidation type="list" allowBlank="1" showInputMessage="1" showErrorMessage="1" sqref="WVN983051:WWB983079 F65547:T65575 JB65547:JP65575 SX65547:TL65575 ACT65547:ADH65575 AMP65547:AND65575 AWL65547:AWZ65575 BGH65547:BGV65575 BQD65547:BQR65575 BZZ65547:CAN65575 CJV65547:CKJ65575 CTR65547:CUF65575 DDN65547:DEB65575 DNJ65547:DNX65575 DXF65547:DXT65575 EHB65547:EHP65575 EQX65547:ERL65575 FAT65547:FBH65575 FKP65547:FLD65575 FUL65547:FUZ65575 GEH65547:GEV65575 GOD65547:GOR65575 GXZ65547:GYN65575 HHV65547:HIJ65575 HRR65547:HSF65575 IBN65547:ICB65575 ILJ65547:ILX65575 IVF65547:IVT65575 JFB65547:JFP65575 JOX65547:JPL65575 JYT65547:JZH65575 KIP65547:KJD65575 KSL65547:KSZ65575 LCH65547:LCV65575 LMD65547:LMR65575 LVZ65547:LWN65575 MFV65547:MGJ65575 MPR65547:MQF65575 MZN65547:NAB65575 NJJ65547:NJX65575 NTF65547:NTT65575 ODB65547:ODP65575 OMX65547:ONL65575 OWT65547:OXH65575 PGP65547:PHD65575 PQL65547:PQZ65575 QAH65547:QAV65575 QKD65547:QKR65575 QTZ65547:QUN65575 RDV65547:REJ65575 RNR65547:ROF65575 RXN65547:RYB65575 SHJ65547:SHX65575 SRF65547:SRT65575 TBB65547:TBP65575 TKX65547:TLL65575 TUT65547:TVH65575 UEP65547:UFD65575 UOL65547:UOZ65575 UYH65547:UYV65575 VID65547:VIR65575 VRZ65547:VSN65575 WBV65547:WCJ65575 WLR65547:WMF65575 WVN65547:WWB65575 F131083:T131111 JB131083:JP131111 SX131083:TL131111 ACT131083:ADH131111 AMP131083:AND131111 AWL131083:AWZ131111 BGH131083:BGV131111 BQD131083:BQR131111 BZZ131083:CAN131111 CJV131083:CKJ131111 CTR131083:CUF131111 DDN131083:DEB131111 DNJ131083:DNX131111 DXF131083:DXT131111 EHB131083:EHP131111 EQX131083:ERL131111 FAT131083:FBH131111 FKP131083:FLD131111 FUL131083:FUZ131111 GEH131083:GEV131111 GOD131083:GOR131111 GXZ131083:GYN131111 HHV131083:HIJ131111 HRR131083:HSF131111 IBN131083:ICB131111 ILJ131083:ILX131111 IVF131083:IVT131111 JFB131083:JFP131111 JOX131083:JPL131111 JYT131083:JZH131111 KIP131083:KJD131111 KSL131083:KSZ131111 LCH131083:LCV131111 LMD131083:LMR131111 LVZ131083:LWN131111 MFV131083:MGJ131111 MPR131083:MQF131111 MZN131083:NAB131111 NJJ131083:NJX131111 NTF131083:NTT131111 ODB131083:ODP131111 OMX131083:ONL131111 OWT131083:OXH131111 PGP131083:PHD131111 PQL131083:PQZ131111 QAH131083:QAV131111 QKD131083:QKR131111 QTZ131083:QUN131111 RDV131083:REJ131111 RNR131083:ROF131111 RXN131083:RYB131111 SHJ131083:SHX131111 SRF131083:SRT131111 TBB131083:TBP131111 TKX131083:TLL131111 TUT131083:TVH131111 UEP131083:UFD131111 UOL131083:UOZ131111 UYH131083:UYV131111 VID131083:VIR131111 VRZ131083:VSN131111 WBV131083:WCJ131111 WLR131083:WMF131111 WVN131083:WWB131111 F196619:T196647 JB196619:JP196647 SX196619:TL196647 ACT196619:ADH196647 AMP196619:AND196647 AWL196619:AWZ196647 BGH196619:BGV196647 BQD196619:BQR196647 BZZ196619:CAN196647 CJV196619:CKJ196647 CTR196619:CUF196647 DDN196619:DEB196647 DNJ196619:DNX196647 DXF196619:DXT196647 EHB196619:EHP196647 EQX196619:ERL196647 FAT196619:FBH196647 FKP196619:FLD196647 FUL196619:FUZ196647 GEH196619:GEV196647 GOD196619:GOR196647 GXZ196619:GYN196647 HHV196619:HIJ196647 HRR196619:HSF196647 IBN196619:ICB196647 ILJ196619:ILX196647 IVF196619:IVT196647 JFB196619:JFP196647 JOX196619:JPL196647 JYT196619:JZH196647 KIP196619:KJD196647 KSL196619:KSZ196647 LCH196619:LCV196647 LMD196619:LMR196647 LVZ196619:LWN196647 MFV196619:MGJ196647 MPR196619:MQF196647 MZN196619:NAB196647 NJJ196619:NJX196647 NTF196619:NTT196647 ODB196619:ODP196647 OMX196619:ONL196647 OWT196619:OXH196647 PGP196619:PHD196647 PQL196619:PQZ196647 QAH196619:QAV196647 QKD196619:QKR196647 QTZ196619:QUN196647 RDV196619:REJ196647 RNR196619:ROF196647 RXN196619:RYB196647 SHJ196619:SHX196647 SRF196619:SRT196647 TBB196619:TBP196647 TKX196619:TLL196647 TUT196619:TVH196647 UEP196619:UFD196647 UOL196619:UOZ196647 UYH196619:UYV196647 VID196619:VIR196647 VRZ196619:VSN196647 WBV196619:WCJ196647 WLR196619:WMF196647 WVN196619:WWB196647 F262155:T262183 JB262155:JP262183 SX262155:TL262183 ACT262155:ADH262183 AMP262155:AND262183 AWL262155:AWZ262183 BGH262155:BGV262183 BQD262155:BQR262183 BZZ262155:CAN262183 CJV262155:CKJ262183 CTR262155:CUF262183 DDN262155:DEB262183 DNJ262155:DNX262183 DXF262155:DXT262183 EHB262155:EHP262183 EQX262155:ERL262183 FAT262155:FBH262183 FKP262155:FLD262183 FUL262155:FUZ262183 GEH262155:GEV262183 GOD262155:GOR262183 GXZ262155:GYN262183 HHV262155:HIJ262183 HRR262155:HSF262183 IBN262155:ICB262183 ILJ262155:ILX262183 IVF262155:IVT262183 JFB262155:JFP262183 JOX262155:JPL262183 JYT262155:JZH262183 KIP262155:KJD262183 KSL262155:KSZ262183 LCH262155:LCV262183 LMD262155:LMR262183 LVZ262155:LWN262183 MFV262155:MGJ262183 MPR262155:MQF262183 MZN262155:NAB262183 NJJ262155:NJX262183 NTF262155:NTT262183 ODB262155:ODP262183 OMX262155:ONL262183 OWT262155:OXH262183 PGP262155:PHD262183 PQL262155:PQZ262183 QAH262155:QAV262183 QKD262155:QKR262183 QTZ262155:QUN262183 RDV262155:REJ262183 RNR262155:ROF262183 RXN262155:RYB262183 SHJ262155:SHX262183 SRF262155:SRT262183 TBB262155:TBP262183 TKX262155:TLL262183 TUT262155:TVH262183 UEP262155:UFD262183 UOL262155:UOZ262183 UYH262155:UYV262183 VID262155:VIR262183 VRZ262155:VSN262183 WBV262155:WCJ262183 WLR262155:WMF262183 WVN262155:WWB262183 F327691:T327719 JB327691:JP327719 SX327691:TL327719 ACT327691:ADH327719 AMP327691:AND327719 AWL327691:AWZ327719 BGH327691:BGV327719 BQD327691:BQR327719 BZZ327691:CAN327719 CJV327691:CKJ327719 CTR327691:CUF327719 DDN327691:DEB327719 DNJ327691:DNX327719 DXF327691:DXT327719 EHB327691:EHP327719 EQX327691:ERL327719 FAT327691:FBH327719 FKP327691:FLD327719 FUL327691:FUZ327719 GEH327691:GEV327719 GOD327691:GOR327719 GXZ327691:GYN327719 HHV327691:HIJ327719 HRR327691:HSF327719 IBN327691:ICB327719 ILJ327691:ILX327719 IVF327691:IVT327719 JFB327691:JFP327719 JOX327691:JPL327719 JYT327691:JZH327719 KIP327691:KJD327719 KSL327691:KSZ327719 LCH327691:LCV327719 LMD327691:LMR327719 LVZ327691:LWN327719 MFV327691:MGJ327719 MPR327691:MQF327719 MZN327691:NAB327719 NJJ327691:NJX327719 NTF327691:NTT327719 ODB327691:ODP327719 OMX327691:ONL327719 OWT327691:OXH327719 PGP327691:PHD327719 PQL327691:PQZ327719 QAH327691:QAV327719 QKD327691:QKR327719 QTZ327691:QUN327719 RDV327691:REJ327719 RNR327691:ROF327719 RXN327691:RYB327719 SHJ327691:SHX327719 SRF327691:SRT327719 TBB327691:TBP327719 TKX327691:TLL327719 TUT327691:TVH327719 UEP327691:UFD327719 UOL327691:UOZ327719 UYH327691:UYV327719 VID327691:VIR327719 VRZ327691:VSN327719 WBV327691:WCJ327719 WLR327691:WMF327719 WVN327691:WWB327719 F393227:T393255 JB393227:JP393255 SX393227:TL393255 ACT393227:ADH393255 AMP393227:AND393255 AWL393227:AWZ393255 BGH393227:BGV393255 BQD393227:BQR393255 BZZ393227:CAN393255 CJV393227:CKJ393255 CTR393227:CUF393255 DDN393227:DEB393255 DNJ393227:DNX393255 DXF393227:DXT393255 EHB393227:EHP393255 EQX393227:ERL393255 FAT393227:FBH393255 FKP393227:FLD393255 FUL393227:FUZ393255 GEH393227:GEV393255 GOD393227:GOR393255 GXZ393227:GYN393255 HHV393227:HIJ393255 HRR393227:HSF393255 IBN393227:ICB393255 ILJ393227:ILX393255 IVF393227:IVT393255 JFB393227:JFP393255 JOX393227:JPL393255 JYT393227:JZH393255 KIP393227:KJD393255 KSL393227:KSZ393255 LCH393227:LCV393255 LMD393227:LMR393255 LVZ393227:LWN393255 MFV393227:MGJ393255 MPR393227:MQF393255 MZN393227:NAB393255 NJJ393227:NJX393255 NTF393227:NTT393255 ODB393227:ODP393255 OMX393227:ONL393255 OWT393227:OXH393255 PGP393227:PHD393255 PQL393227:PQZ393255 QAH393227:QAV393255 QKD393227:QKR393255 QTZ393227:QUN393255 RDV393227:REJ393255 RNR393227:ROF393255 RXN393227:RYB393255 SHJ393227:SHX393255 SRF393227:SRT393255 TBB393227:TBP393255 TKX393227:TLL393255 TUT393227:TVH393255 UEP393227:UFD393255 UOL393227:UOZ393255 UYH393227:UYV393255 VID393227:VIR393255 VRZ393227:VSN393255 WBV393227:WCJ393255 WLR393227:WMF393255 WVN393227:WWB393255 F458763:T458791 JB458763:JP458791 SX458763:TL458791 ACT458763:ADH458791 AMP458763:AND458791 AWL458763:AWZ458791 BGH458763:BGV458791 BQD458763:BQR458791 BZZ458763:CAN458791 CJV458763:CKJ458791 CTR458763:CUF458791 DDN458763:DEB458791 DNJ458763:DNX458791 DXF458763:DXT458791 EHB458763:EHP458791 EQX458763:ERL458791 FAT458763:FBH458791 FKP458763:FLD458791 FUL458763:FUZ458791 GEH458763:GEV458791 GOD458763:GOR458791 GXZ458763:GYN458791 HHV458763:HIJ458791 HRR458763:HSF458791 IBN458763:ICB458791 ILJ458763:ILX458791 IVF458763:IVT458791 JFB458763:JFP458791 JOX458763:JPL458791 JYT458763:JZH458791 KIP458763:KJD458791 KSL458763:KSZ458791 LCH458763:LCV458791 LMD458763:LMR458791 LVZ458763:LWN458791 MFV458763:MGJ458791 MPR458763:MQF458791 MZN458763:NAB458791 NJJ458763:NJX458791 NTF458763:NTT458791 ODB458763:ODP458791 OMX458763:ONL458791 OWT458763:OXH458791 PGP458763:PHD458791 PQL458763:PQZ458791 QAH458763:QAV458791 QKD458763:QKR458791 QTZ458763:QUN458791 RDV458763:REJ458791 RNR458763:ROF458791 RXN458763:RYB458791 SHJ458763:SHX458791 SRF458763:SRT458791 TBB458763:TBP458791 TKX458763:TLL458791 TUT458763:TVH458791 UEP458763:UFD458791 UOL458763:UOZ458791 UYH458763:UYV458791 VID458763:VIR458791 VRZ458763:VSN458791 WBV458763:WCJ458791 WLR458763:WMF458791 WVN458763:WWB458791 F524299:T524327 JB524299:JP524327 SX524299:TL524327 ACT524299:ADH524327 AMP524299:AND524327 AWL524299:AWZ524327 BGH524299:BGV524327 BQD524299:BQR524327 BZZ524299:CAN524327 CJV524299:CKJ524327 CTR524299:CUF524327 DDN524299:DEB524327 DNJ524299:DNX524327 DXF524299:DXT524327 EHB524299:EHP524327 EQX524299:ERL524327 FAT524299:FBH524327 FKP524299:FLD524327 FUL524299:FUZ524327 GEH524299:GEV524327 GOD524299:GOR524327 GXZ524299:GYN524327 HHV524299:HIJ524327 HRR524299:HSF524327 IBN524299:ICB524327 ILJ524299:ILX524327 IVF524299:IVT524327 JFB524299:JFP524327 JOX524299:JPL524327 JYT524299:JZH524327 KIP524299:KJD524327 KSL524299:KSZ524327 LCH524299:LCV524327 LMD524299:LMR524327 LVZ524299:LWN524327 MFV524299:MGJ524327 MPR524299:MQF524327 MZN524299:NAB524327 NJJ524299:NJX524327 NTF524299:NTT524327 ODB524299:ODP524327 OMX524299:ONL524327 OWT524299:OXH524327 PGP524299:PHD524327 PQL524299:PQZ524327 QAH524299:QAV524327 QKD524299:QKR524327 QTZ524299:QUN524327 RDV524299:REJ524327 RNR524299:ROF524327 RXN524299:RYB524327 SHJ524299:SHX524327 SRF524299:SRT524327 TBB524299:TBP524327 TKX524299:TLL524327 TUT524299:TVH524327 UEP524299:UFD524327 UOL524299:UOZ524327 UYH524299:UYV524327 VID524299:VIR524327 VRZ524299:VSN524327 WBV524299:WCJ524327 WLR524299:WMF524327 WVN524299:WWB524327 F589835:T589863 JB589835:JP589863 SX589835:TL589863 ACT589835:ADH589863 AMP589835:AND589863 AWL589835:AWZ589863 BGH589835:BGV589863 BQD589835:BQR589863 BZZ589835:CAN589863 CJV589835:CKJ589863 CTR589835:CUF589863 DDN589835:DEB589863 DNJ589835:DNX589863 DXF589835:DXT589863 EHB589835:EHP589863 EQX589835:ERL589863 FAT589835:FBH589863 FKP589835:FLD589863 FUL589835:FUZ589863 GEH589835:GEV589863 GOD589835:GOR589863 GXZ589835:GYN589863 HHV589835:HIJ589863 HRR589835:HSF589863 IBN589835:ICB589863 ILJ589835:ILX589863 IVF589835:IVT589863 JFB589835:JFP589863 JOX589835:JPL589863 JYT589835:JZH589863 KIP589835:KJD589863 KSL589835:KSZ589863 LCH589835:LCV589863 LMD589835:LMR589863 LVZ589835:LWN589863 MFV589835:MGJ589863 MPR589835:MQF589863 MZN589835:NAB589863 NJJ589835:NJX589863 NTF589835:NTT589863 ODB589835:ODP589863 OMX589835:ONL589863 OWT589835:OXH589863 PGP589835:PHD589863 PQL589835:PQZ589863 QAH589835:QAV589863 QKD589835:QKR589863 QTZ589835:QUN589863 RDV589835:REJ589863 RNR589835:ROF589863 RXN589835:RYB589863 SHJ589835:SHX589863 SRF589835:SRT589863 TBB589835:TBP589863 TKX589835:TLL589863 TUT589835:TVH589863 UEP589835:UFD589863 UOL589835:UOZ589863 UYH589835:UYV589863 VID589835:VIR589863 VRZ589835:VSN589863 WBV589835:WCJ589863 WLR589835:WMF589863 WVN589835:WWB589863 F655371:T655399 JB655371:JP655399 SX655371:TL655399 ACT655371:ADH655399 AMP655371:AND655399 AWL655371:AWZ655399 BGH655371:BGV655399 BQD655371:BQR655399 BZZ655371:CAN655399 CJV655371:CKJ655399 CTR655371:CUF655399 DDN655371:DEB655399 DNJ655371:DNX655399 DXF655371:DXT655399 EHB655371:EHP655399 EQX655371:ERL655399 FAT655371:FBH655399 FKP655371:FLD655399 FUL655371:FUZ655399 GEH655371:GEV655399 GOD655371:GOR655399 GXZ655371:GYN655399 HHV655371:HIJ655399 HRR655371:HSF655399 IBN655371:ICB655399 ILJ655371:ILX655399 IVF655371:IVT655399 JFB655371:JFP655399 JOX655371:JPL655399 JYT655371:JZH655399 KIP655371:KJD655399 KSL655371:KSZ655399 LCH655371:LCV655399 LMD655371:LMR655399 LVZ655371:LWN655399 MFV655371:MGJ655399 MPR655371:MQF655399 MZN655371:NAB655399 NJJ655371:NJX655399 NTF655371:NTT655399 ODB655371:ODP655399 OMX655371:ONL655399 OWT655371:OXH655399 PGP655371:PHD655399 PQL655371:PQZ655399 QAH655371:QAV655399 QKD655371:QKR655399 QTZ655371:QUN655399 RDV655371:REJ655399 RNR655371:ROF655399 RXN655371:RYB655399 SHJ655371:SHX655399 SRF655371:SRT655399 TBB655371:TBP655399 TKX655371:TLL655399 TUT655371:TVH655399 UEP655371:UFD655399 UOL655371:UOZ655399 UYH655371:UYV655399 VID655371:VIR655399 VRZ655371:VSN655399 WBV655371:WCJ655399 WLR655371:WMF655399 WVN655371:WWB655399 F720907:T720935 JB720907:JP720935 SX720907:TL720935 ACT720907:ADH720935 AMP720907:AND720935 AWL720907:AWZ720935 BGH720907:BGV720935 BQD720907:BQR720935 BZZ720907:CAN720935 CJV720907:CKJ720935 CTR720907:CUF720935 DDN720907:DEB720935 DNJ720907:DNX720935 DXF720907:DXT720935 EHB720907:EHP720935 EQX720907:ERL720935 FAT720907:FBH720935 FKP720907:FLD720935 FUL720907:FUZ720935 GEH720907:GEV720935 GOD720907:GOR720935 GXZ720907:GYN720935 HHV720907:HIJ720935 HRR720907:HSF720935 IBN720907:ICB720935 ILJ720907:ILX720935 IVF720907:IVT720935 JFB720907:JFP720935 JOX720907:JPL720935 JYT720907:JZH720935 KIP720907:KJD720935 KSL720907:KSZ720935 LCH720907:LCV720935 LMD720907:LMR720935 LVZ720907:LWN720935 MFV720907:MGJ720935 MPR720907:MQF720935 MZN720907:NAB720935 NJJ720907:NJX720935 NTF720907:NTT720935 ODB720907:ODP720935 OMX720907:ONL720935 OWT720907:OXH720935 PGP720907:PHD720935 PQL720907:PQZ720935 QAH720907:QAV720935 QKD720907:QKR720935 QTZ720907:QUN720935 RDV720907:REJ720935 RNR720907:ROF720935 RXN720907:RYB720935 SHJ720907:SHX720935 SRF720907:SRT720935 TBB720907:TBP720935 TKX720907:TLL720935 TUT720907:TVH720935 UEP720907:UFD720935 UOL720907:UOZ720935 UYH720907:UYV720935 VID720907:VIR720935 VRZ720907:VSN720935 WBV720907:WCJ720935 WLR720907:WMF720935 WVN720907:WWB720935 F786443:T786471 JB786443:JP786471 SX786443:TL786471 ACT786443:ADH786471 AMP786443:AND786471 AWL786443:AWZ786471 BGH786443:BGV786471 BQD786443:BQR786471 BZZ786443:CAN786471 CJV786443:CKJ786471 CTR786443:CUF786471 DDN786443:DEB786471 DNJ786443:DNX786471 DXF786443:DXT786471 EHB786443:EHP786471 EQX786443:ERL786471 FAT786443:FBH786471 FKP786443:FLD786471 FUL786443:FUZ786471 GEH786443:GEV786471 GOD786443:GOR786471 GXZ786443:GYN786471 HHV786443:HIJ786471 HRR786443:HSF786471 IBN786443:ICB786471 ILJ786443:ILX786471 IVF786443:IVT786471 JFB786443:JFP786471 JOX786443:JPL786471 JYT786443:JZH786471 KIP786443:KJD786471 KSL786443:KSZ786471 LCH786443:LCV786471 LMD786443:LMR786471 LVZ786443:LWN786471 MFV786443:MGJ786471 MPR786443:MQF786471 MZN786443:NAB786471 NJJ786443:NJX786471 NTF786443:NTT786471 ODB786443:ODP786471 OMX786443:ONL786471 OWT786443:OXH786471 PGP786443:PHD786471 PQL786443:PQZ786471 QAH786443:QAV786471 QKD786443:QKR786471 QTZ786443:QUN786471 RDV786443:REJ786471 RNR786443:ROF786471 RXN786443:RYB786471 SHJ786443:SHX786471 SRF786443:SRT786471 TBB786443:TBP786471 TKX786443:TLL786471 TUT786443:TVH786471 UEP786443:UFD786471 UOL786443:UOZ786471 UYH786443:UYV786471 VID786443:VIR786471 VRZ786443:VSN786471 WBV786443:WCJ786471 WLR786443:WMF786471 WVN786443:WWB786471 F851979:T852007 JB851979:JP852007 SX851979:TL852007 ACT851979:ADH852007 AMP851979:AND852007 AWL851979:AWZ852007 BGH851979:BGV852007 BQD851979:BQR852007 BZZ851979:CAN852007 CJV851979:CKJ852007 CTR851979:CUF852007 DDN851979:DEB852007 DNJ851979:DNX852007 DXF851979:DXT852007 EHB851979:EHP852007 EQX851979:ERL852007 FAT851979:FBH852007 FKP851979:FLD852007 FUL851979:FUZ852007 GEH851979:GEV852007 GOD851979:GOR852007 GXZ851979:GYN852007 HHV851979:HIJ852007 HRR851979:HSF852007 IBN851979:ICB852007 ILJ851979:ILX852007 IVF851979:IVT852007 JFB851979:JFP852007 JOX851979:JPL852007 JYT851979:JZH852007 KIP851979:KJD852007 KSL851979:KSZ852007 LCH851979:LCV852007 LMD851979:LMR852007 LVZ851979:LWN852007 MFV851979:MGJ852007 MPR851979:MQF852007 MZN851979:NAB852007 NJJ851979:NJX852007 NTF851979:NTT852007 ODB851979:ODP852007 OMX851979:ONL852007 OWT851979:OXH852007 PGP851979:PHD852007 PQL851979:PQZ852007 QAH851979:QAV852007 QKD851979:QKR852007 QTZ851979:QUN852007 RDV851979:REJ852007 RNR851979:ROF852007 RXN851979:RYB852007 SHJ851979:SHX852007 SRF851979:SRT852007 TBB851979:TBP852007 TKX851979:TLL852007 TUT851979:TVH852007 UEP851979:UFD852007 UOL851979:UOZ852007 UYH851979:UYV852007 VID851979:VIR852007 VRZ851979:VSN852007 WBV851979:WCJ852007 WLR851979:WMF852007 WVN851979:WWB852007 F917515:T917543 JB917515:JP917543 SX917515:TL917543 ACT917515:ADH917543 AMP917515:AND917543 AWL917515:AWZ917543 BGH917515:BGV917543 BQD917515:BQR917543 BZZ917515:CAN917543 CJV917515:CKJ917543 CTR917515:CUF917543 DDN917515:DEB917543 DNJ917515:DNX917543 DXF917515:DXT917543 EHB917515:EHP917543 EQX917515:ERL917543 FAT917515:FBH917543 FKP917515:FLD917543 FUL917515:FUZ917543 GEH917515:GEV917543 GOD917515:GOR917543 GXZ917515:GYN917543 HHV917515:HIJ917543 HRR917515:HSF917543 IBN917515:ICB917543 ILJ917515:ILX917543 IVF917515:IVT917543 JFB917515:JFP917543 JOX917515:JPL917543 JYT917515:JZH917543 KIP917515:KJD917543 KSL917515:KSZ917543 LCH917515:LCV917543 LMD917515:LMR917543 LVZ917515:LWN917543 MFV917515:MGJ917543 MPR917515:MQF917543 MZN917515:NAB917543 NJJ917515:NJX917543 NTF917515:NTT917543 ODB917515:ODP917543 OMX917515:ONL917543 OWT917515:OXH917543 PGP917515:PHD917543 PQL917515:PQZ917543 QAH917515:QAV917543 QKD917515:QKR917543 QTZ917515:QUN917543 RDV917515:REJ917543 RNR917515:ROF917543 RXN917515:RYB917543 SHJ917515:SHX917543 SRF917515:SRT917543 TBB917515:TBP917543 TKX917515:TLL917543 TUT917515:TVH917543 UEP917515:UFD917543 UOL917515:UOZ917543 UYH917515:UYV917543 VID917515:VIR917543 VRZ917515:VSN917543 WBV917515:WCJ917543 WLR917515:WMF917543 WVN917515:WWB917543 F983051:T983079 JB983051:JP983079 SX983051:TL983079 ACT983051:ADH983079 AMP983051:AND983079 AWL983051:AWZ983079 BGH983051:BGV983079 BQD983051:BQR983079 BZZ983051:CAN983079 CJV983051:CKJ983079 CTR983051:CUF983079 DDN983051:DEB983079 DNJ983051:DNX983079 DXF983051:DXT983079 EHB983051:EHP983079 EQX983051:ERL983079 FAT983051:FBH983079 FKP983051:FLD983079 FUL983051:FUZ983079 GEH983051:GEV983079 GOD983051:GOR983079 GXZ983051:GYN983079 HHV983051:HIJ983079 HRR983051:HSF983079 IBN983051:ICB983079 ILJ983051:ILX983079 IVF983051:IVT983079 JFB983051:JFP983079 JOX983051:JPL983079 JYT983051:JZH983079 KIP983051:KJD983079 KSL983051:KSZ983079 LCH983051:LCV983079 LMD983051:LMR983079 LVZ983051:LWN983079 MFV983051:MGJ983079 MPR983051:MQF983079 MZN983051:NAB983079 NJJ983051:NJX983079 NTF983051:NTT983079 ODB983051:ODP983079 OMX983051:ONL983079 OWT983051:OXH983079 PGP983051:PHD983079 PQL983051:PQZ983079 QAH983051:QAV983079 QKD983051:QKR983079 QTZ983051:QUN983079 RDV983051:REJ983079 RNR983051:ROF983079 RXN983051:RYB983079 SHJ983051:SHX983079 SRF983051:SRT983079 TBB983051:TBP983079 TKX983051:TLL983079 TUT983051:TVH983079 UEP983051:UFD983079 UOL983051:UOZ983079 UYH983051:UYV983079 VID983051:VIR983079 VRZ983051:VSN983079 WBV983051:WCJ983079 WLR983051:WMF983079 JB9:JP39 WVN9:WWB39 WLR9:WMF39 WBV9:WCJ39 VRZ9:VSN39 VID9:VIR39 UYH9:UYV39 UOL9:UOZ39 UEP9:UFD39 TUT9:TVH39 TKX9:TLL39 TBB9:TBP39 SRF9:SRT39 SHJ9:SHX39 RXN9:RYB39 RNR9:ROF39 RDV9:REJ39 QTZ9:QUN39 QKD9:QKR39 QAH9:QAV39 PQL9:PQZ39 PGP9:PHD39 OWT9:OXH39 OMX9:ONL39 ODB9:ODP39 NTF9:NTT39 NJJ9:NJX39 MZN9:NAB39 MPR9:MQF39 MFV9:MGJ39 LVZ9:LWN39 LMD9:LMR39 LCH9:LCV39 KSL9:KSZ39 KIP9:KJD39 JYT9:JZH39 JOX9:JPL39 JFB9:JFP39 IVF9:IVT39 ILJ9:ILX39 IBN9:ICB39 HRR9:HSF39 HHV9:HIJ39 GXZ9:GYN39 GOD9:GOR39 GEH9:GEV39 FUL9:FUZ39 FKP9:FLD39 FAT9:FBH39 EQX9:ERL39 EHB9:EHP39 DXF9:DXT39 DNJ9:DNX39 DDN9:DEB39 CTR9:CUF39 CJV9:CKJ39 BZZ9:CAN39 BQD9:BQR39 BGH9:BGV39 AWL9:AWZ39 AMP9:AND39 ACT9:ADH39 SX9:TL39 H33 I32:T33 F34:T39 F32:G33 F9:T31" xr:uid="{00000000-0002-0000-0100-000000000000}">
      <formula1>"O, "</formula1>
    </dataValidation>
    <dataValidation type="list" allowBlank="1" showInputMessage="1" showErrorMessage="1" sqref="WVN983081:WWB983081 JB41:JP41 SX41:TL41 ACT41:ADH41 AMP41:AND41 AWL41:AWZ41 BGH41:BGV41 BQD41:BQR41 BZZ41:CAN41 CJV41:CKJ41 CTR41:CUF41 DDN41:DEB41 DNJ41:DNX41 DXF41:DXT41 EHB41:EHP41 EQX41:ERL41 FAT41:FBH41 FKP41:FLD41 FUL41:FUZ41 GEH41:GEV41 GOD41:GOR41 GXZ41:GYN41 HHV41:HIJ41 HRR41:HSF41 IBN41:ICB41 ILJ41:ILX41 IVF41:IVT41 JFB41:JFP41 JOX41:JPL41 JYT41:JZH41 KIP41:KJD41 KSL41:KSZ41 LCH41:LCV41 LMD41:LMR41 LVZ41:LWN41 MFV41:MGJ41 MPR41:MQF41 MZN41:NAB41 NJJ41:NJX41 NTF41:NTT41 ODB41:ODP41 OMX41:ONL41 OWT41:OXH41 PGP41:PHD41 PQL41:PQZ41 QAH41:QAV41 QKD41:QKR41 QTZ41:QUN41 RDV41:REJ41 RNR41:ROF41 RXN41:RYB41 SHJ41:SHX41 SRF41:SRT41 TBB41:TBP41 TKX41:TLL41 TUT41:TVH41 UEP41:UFD41 UOL41:UOZ41 UYH41:UYV41 VID41:VIR41 VRZ41:VSN41 WBV41:WCJ41 WLR41:WMF41 WVN41:WWB41 F65577:T65577 JB65577:JP65577 SX65577:TL65577 ACT65577:ADH65577 AMP65577:AND65577 AWL65577:AWZ65577 BGH65577:BGV65577 BQD65577:BQR65577 BZZ65577:CAN65577 CJV65577:CKJ65577 CTR65577:CUF65577 DDN65577:DEB65577 DNJ65577:DNX65577 DXF65577:DXT65577 EHB65577:EHP65577 EQX65577:ERL65577 FAT65577:FBH65577 FKP65577:FLD65577 FUL65577:FUZ65577 GEH65577:GEV65577 GOD65577:GOR65577 GXZ65577:GYN65577 HHV65577:HIJ65577 HRR65577:HSF65577 IBN65577:ICB65577 ILJ65577:ILX65577 IVF65577:IVT65577 JFB65577:JFP65577 JOX65577:JPL65577 JYT65577:JZH65577 KIP65577:KJD65577 KSL65577:KSZ65577 LCH65577:LCV65577 LMD65577:LMR65577 LVZ65577:LWN65577 MFV65577:MGJ65577 MPR65577:MQF65577 MZN65577:NAB65577 NJJ65577:NJX65577 NTF65577:NTT65577 ODB65577:ODP65577 OMX65577:ONL65577 OWT65577:OXH65577 PGP65577:PHD65577 PQL65577:PQZ65577 QAH65577:QAV65577 QKD65577:QKR65577 QTZ65577:QUN65577 RDV65577:REJ65577 RNR65577:ROF65577 RXN65577:RYB65577 SHJ65577:SHX65577 SRF65577:SRT65577 TBB65577:TBP65577 TKX65577:TLL65577 TUT65577:TVH65577 UEP65577:UFD65577 UOL65577:UOZ65577 UYH65577:UYV65577 VID65577:VIR65577 VRZ65577:VSN65577 WBV65577:WCJ65577 WLR65577:WMF65577 WVN65577:WWB65577 F131113:T131113 JB131113:JP131113 SX131113:TL131113 ACT131113:ADH131113 AMP131113:AND131113 AWL131113:AWZ131113 BGH131113:BGV131113 BQD131113:BQR131113 BZZ131113:CAN131113 CJV131113:CKJ131113 CTR131113:CUF131113 DDN131113:DEB131113 DNJ131113:DNX131113 DXF131113:DXT131113 EHB131113:EHP131113 EQX131113:ERL131113 FAT131113:FBH131113 FKP131113:FLD131113 FUL131113:FUZ131113 GEH131113:GEV131113 GOD131113:GOR131113 GXZ131113:GYN131113 HHV131113:HIJ131113 HRR131113:HSF131113 IBN131113:ICB131113 ILJ131113:ILX131113 IVF131113:IVT131113 JFB131113:JFP131113 JOX131113:JPL131113 JYT131113:JZH131113 KIP131113:KJD131113 KSL131113:KSZ131113 LCH131113:LCV131113 LMD131113:LMR131113 LVZ131113:LWN131113 MFV131113:MGJ131113 MPR131113:MQF131113 MZN131113:NAB131113 NJJ131113:NJX131113 NTF131113:NTT131113 ODB131113:ODP131113 OMX131113:ONL131113 OWT131113:OXH131113 PGP131113:PHD131113 PQL131113:PQZ131113 QAH131113:QAV131113 QKD131113:QKR131113 QTZ131113:QUN131113 RDV131113:REJ131113 RNR131113:ROF131113 RXN131113:RYB131113 SHJ131113:SHX131113 SRF131113:SRT131113 TBB131113:TBP131113 TKX131113:TLL131113 TUT131113:TVH131113 UEP131113:UFD131113 UOL131113:UOZ131113 UYH131113:UYV131113 VID131113:VIR131113 VRZ131113:VSN131113 WBV131113:WCJ131113 WLR131113:WMF131113 WVN131113:WWB131113 F196649:T196649 JB196649:JP196649 SX196649:TL196649 ACT196649:ADH196649 AMP196649:AND196649 AWL196649:AWZ196649 BGH196649:BGV196649 BQD196649:BQR196649 BZZ196649:CAN196649 CJV196649:CKJ196649 CTR196649:CUF196649 DDN196649:DEB196649 DNJ196649:DNX196649 DXF196649:DXT196649 EHB196649:EHP196649 EQX196649:ERL196649 FAT196649:FBH196649 FKP196649:FLD196649 FUL196649:FUZ196649 GEH196649:GEV196649 GOD196649:GOR196649 GXZ196649:GYN196649 HHV196649:HIJ196649 HRR196649:HSF196649 IBN196649:ICB196649 ILJ196649:ILX196649 IVF196649:IVT196649 JFB196649:JFP196649 JOX196649:JPL196649 JYT196649:JZH196649 KIP196649:KJD196649 KSL196649:KSZ196649 LCH196649:LCV196649 LMD196649:LMR196649 LVZ196649:LWN196649 MFV196649:MGJ196649 MPR196649:MQF196649 MZN196649:NAB196649 NJJ196649:NJX196649 NTF196649:NTT196649 ODB196649:ODP196649 OMX196649:ONL196649 OWT196649:OXH196649 PGP196649:PHD196649 PQL196649:PQZ196649 QAH196649:QAV196649 QKD196649:QKR196649 QTZ196649:QUN196649 RDV196649:REJ196649 RNR196649:ROF196649 RXN196649:RYB196649 SHJ196649:SHX196649 SRF196649:SRT196649 TBB196649:TBP196649 TKX196649:TLL196649 TUT196649:TVH196649 UEP196649:UFD196649 UOL196649:UOZ196649 UYH196649:UYV196649 VID196649:VIR196649 VRZ196649:VSN196649 WBV196649:WCJ196649 WLR196649:WMF196649 WVN196649:WWB196649 F262185:T262185 JB262185:JP262185 SX262185:TL262185 ACT262185:ADH262185 AMP262185:AND262185 AWL262185:AWZ262185 BGH262185:BGV262185 BQD262185:BQR262185 BZZ262185:CAN262185 CJV262185:CKJ262185 CTR262185:CUF262185 DDN262185:DEB262185 DNJ262185:DNX262185 DXF262185:DXT262185 EHB262185:EHP262185 EQX262185:ERL262185 FAT262185:FBH262185 FKP262185:FLD262185 FUL262185:FUZ262185 GEH262185:GEV262185 GOD262185:GOR262185 GXZ262185:GYN262185 HHV262185:HIJ262185 HRR262185:HSF262185 IBN262185:ICB262185 ILJ262185:ILX262185 IVF262185:IVT262185 JFB262185:JFP262185 JOX262185:JPL262185 JYT262185:JZH262185 KIP262185:KJD262185 KSL262185:KSZ262185 LCH262185:LCV262185 LMD262185:LMR262185 LVZ262185:LWN262185 MFV262185:MGJ262185 MPR262185:MQF262185 MZN262185:NAB262185 NJJ262185:NJX262185 NTF262185:NTT262185 ODB262185:ODP262185 OMX262185:ONL262185 OWT262185:OXH262185 PGP262185:PHD262185 PQL262185:PQZ262185 QAH262185:QAV262185 QKD262185:QKR262185 QTZ262185:QUN262185 RDV262185:REJ262185 RNR262185:ROF262185 RXN262185:RYB262185 SHJ262185:SHX262185 SRF262185:SRT262185 TBB262185:TBP262185 TKX262185:TLL262185 TUT262185:TVH262185 UEP262185:UFD262185 UOL262185:UOZ262185 UYH262185:UYV262185 VID262185:VIR262185 VRZ262185:VSN262185 WBV262185:WCJ262185 WLR262185:WMF262185 WVN262185:WWB262185 F327721:T327721 JB327721:JP327721 SX327721:TL327721 ACT327721:ADH327721 AMP327721:AND327721 AWL327721:AWZ327721 BGH327721:BGV327721 BQD327721:BQR327721 BZZ327721:CAN327721 CJV327721:CKJ327721 CTR327721:CUF327721 DDN327721:DEB327721 DNJ327721:DNX327721 DXF327721:DXT327721 EHB327721:EHP327721 EQX327721:ERL327721 FAT327721:FBH327721 FKP327721:FLD327721 FUL327721:FUZ327721 GEH327721:GEV327721 GOD327721:GOR327721 GXZ327721:GYN327721 HHV327721:HIJ327721 HRR327721:HSF327721 IBN327721:ICB327721 ILJ327721:ILX327721 IVF327721:IVT327721 JFB327721:JFP327721 JOX327721:JPL327721 JYT327721:JZH327721 KIP327721:KJD327721 KSL327721:KSZ327721 LCH327721:LCV327721 LMD327721:LMR327721 LVZ327721:LWN327721 MFV327721:MGJ327721 MPR327721:MQF327721 MZN327721:NAB327721 NJJ327721:NJX327721 NTF327721:NTT327721 ODB327721:ODP327721 OMX327721:ONL327721 OWT327721:OXH327721 PGP327721:PHD327721 PQL327721:PQZ327721 QAH327721:QAV327721 QKD327721:QKR327721 QTZ327721:QUN327721 RDV327721:REJ327721 RNR327721:ROF327721 RXN327721:RYB327721 SHJ327721:SHX327721 SRF327721:SRT327721 TBB327721:TBP327721 TKX327721:TLL327721 TUT327721:TVH327721 UEP327721:UFD327721 UOL327721:UOZ327721 UYH327721:UYV327721 VID327721:VIR327721 VRZ327721:VSN327721 WBV327721:WCJ327721 WLR327721:WMF327721 WVN327721:WWB327721 F393257:T393257 JB393257:JP393257 SX393257:TL393257 ACT393257:ADH393257 AMP393257:AND393257 AWL393257:AWZ393257 BGH393257:BGV393257 BQD393257:BQR393257 BZZ393257:CAN393257 CJV393257:CKJ393257 CTR393257:CUF393257 DDN393257:DEB393257 DNJ393257:DNX393257 DXF393257:DXT393257 EHB393257:EHP393257 EQX393257:ERL393257 FAT393257:FBH393257 FKP393257:FLD393257 FUL393257:FUZ393257 GEH393257:GEV393257 GOD393257:GOR393257 GXZ393257:GYN393257 HHV393257:HIJ393257 HRR393257:HSF393257 IBN393257:ICB393257 ILJ393257:ILX393257 IVF393257:IVT393257 JFB393257:JFP393257 JOX393257:JPL393257 JYT393257:JZH393257 KIP393257:KJD393257 KSL393257:KSZ393257 LCH393257:LCV393257 LMD393257:LMR393257 LVZ393257:LWN393257 MFV393257:MGJ393257 MPR393257:MQF393257 MZN393257:NAB393257 NJJ393257:NJX393257 NTF393257:NTT393257 ODB393257:ODP393257 OMX393257:ONL393257 OWT393257:OXH393257 PGP393257:PHD393257 PQL393257:PQZ393257 QAH393257:QAV393257 QKD393257:QKR393257 QTZ393257:QUN393257 RDV393257:REJ393257 RNR393257:ROF393257 RXN393257:RYB393257 SHJ393257:SHX393257 SRF393257:SRT393257 TBB393257:TBP393257 TKX393257:TLL393257 TUT393257:TVH393257 UEP393257:UFD393257 UOL393257:UOZ393257 UYH393257:UYV393257 VID393257:VIR393257 VRZ393257:VSN393257 WBV393257:WCJ393257 WLR393257:WMF393257 WVN393257:WWB393257 F458793:T458793 JB458793:JP458793 SX458793:TL458793 ACT458793:ADH458793 AMP458793:AND458793 AWL458793:AWZ458793 BGH458793:BGV458793 BQD458793:BQR458793 BZZ458793:CAN458793 CJV458793:CKJ458793 CTR458793:CUF458793 DDN458793:DEB458793 DNJ458793:DNX458793 DXF458793:DXT458793 EHB458793:EHP458793 EQX458793:ERL458793 FAT458793:FBH458793 FKP458793:FLD458793 FUL458793:FUZ458793 GEH458793:GEV458793 GOD458793:GOR458793 GXZ458793:GYN458793 HHV458793:HIJ458793 HRR458793:HSF458793 IBN458793:ICB458793 ILJ458793:ILX458793 IVF458793:IVT458793 JFB458793:JFP458793 JOX458793:JPL458793 JYT458793:JZH458793 KIP458793:KJD458793 KSL458793:KSZ458793 LCH458793:LCV458793 LMD458793:LMR458793 LVZ458793:LWN458793 MFV458793:MGJ458793 MPR458793:MQF458793 MZN458793:NAB458793 NJJ458793:NJX458793 NTF458793:NTT458793 ODB458793:ODP458793 OMX458793:ONL458793 OWT458793:OXH458793 PGP458793:PHD458793 PQL458793:PQZ458793 QAH458793:QAV458793 QKD458793:QKR458793 QTZ458793:QUN458793 RDV458793:REJ458793 RNR458793:ROF458793 RXN458793:RYB458793 SHJ458793:SHX458793 SRF458793:SRT458793 TBB458793:TBP458793 TKX458793:TLL458793 TUT458793:TVH458793 UEP458793:UFD458793 UOL458793:UOZ458793 UYH458793:UYV458793 VID458793:VIR458793 VRZ458793:VSN458793 WBV458793:WCJ458793 WLR458793:WMF458793 WVN458793:WWB458793 F524329:T524329 JB524329:JP524329 SX524329:TL524329 ACT524329:ADH524329 AMP524329:AND524329 AWL524329:AWZ524329 BGH524329:BGV524329 BQD524329:BQR524329 BZZ524329:CAN524329 CJV524329:CKJ524329 CTR524329:CUF524329 DDN524329:DEB524329 DNJ524329:DNX524329 DXF524329:DXT524329 EHB524329:EHP524329 EQX524329:ERL524329 FAT524329:FBH524329 FKP524329:FLD524329 FUL524329:FUZ524329 GEH524329:GEV524329 GOD524329:GOR524329 GXZ524329:GYN524329 HHV524329:HIJ524329 HRR524329:HSF524329 IBN524329:ICB524329 ILJ524329:ILX524329 IVF524329:IVT524329 JFB524329:JFP524329 JOX524329:JPL524329 JYT524329:JZH524329 KIP524329:KJD524329 KSL524329:KSZ524329 LCH524329:LCV524329 LMD524329:LMR524329 LVZ524329:LWN524329 MFV524329:MGJ524329 MPR524329:MQF524329 MZN524329:NAB524329 NJJ524329:NJX524329 NTF524329:NTT524329 ODB524329:ODP524329 OMX524329:ONL524329 OWT524329:OXH524329 PGP524329:PHD524329 PQL524329:PQZ524329 QAH524329:QAV524329 QKD524329:QKR524329 QTZ524329:QUN524329 RDV524329:REJ524329 RNR524329:ROF524329 RXN524329:RYB524329 SHJ524329:SHX524329 SRF524329:SRT524329 TBB524329:TBP524329 TKX524329:TLL524329 TUT524329:TVH524329 UEP524329:UFD524329 UOL524329:UOZ524329 UYH524329:UYV524329 VID524329:VIR524329 VRZ524329:VSN524329 WBV524329:WCJ524329 WLR524329:WMF524329 WVN524329:WWB524329 F589865:T589865 JB589865:JP589865 SX589865:TL589865 ACT589865:ADH589865 AMP589865:AND589865 AWL589865:AWZ589865 BGH589865:BGV589865 BQD589865:BQR589865 BZZ589865:CAN589865 CJV589865:CKJ589865 CTR589865:CUF589865 DDN589865:DEB589865 DNJ589865:DNX589865 DXF589865:DXT589865 EHB589865:EHP589865 EQX589865:ERL589865 FAT589865:FBH589865 FKP589865:FLD589865 FUL589865:FUZ589865 GEH589865:GEV589865 GOD589865:GOR589865 GXZ589865:GYN589865 HHV589865:HIJ589865 HRR589865:HSF589865 IBN589865:ICB589865 ILJ589865:ILX589865 IVF589865:IVT589865 JFB589865:JFP589865 JOX589865:JPL589865 JYT589865:JZH589865 KIP589865:KJD589865 KSL589865:KSZ589865 LCH589865:LCV589865 LMD589865:LMR589865 LVZ589865:LWN589865 MFV589865:MGJ589865 MPR589865:MQF589865 MZN589865:NAB589865 NJJ589865:NJX589865 NTF589865:NTT589865 ODB589865:ODP589865 OMX589865:ONL589865 OWT589865:OXH589865 PGP589865:PHD589865 PQL589865:PQZ589865 QAH589865:QAV589865 QKD589865:QKR589865 QTZ589865:QUN589865 RDV589865:REJ589865 RNR589865:ROF589865 RXN589865:RYB589865 SHJ589865:SHX589865 SRF589865:SRT589865 TBB589865:TBP589865 TKX589865:TLL589865 TUT589865:TVH589865 UEP589865:UFD589865 UOL589865:UOZ589865 UYH589865:UYV589865 VID589865:VIR589865 VRZ589865:VSN589865 WBV589865:WCJ589865 WLR589865:WMF589865 WVN589865:WWB589865 F655401:T655401 JB655401:JP655401 SX655401:TL655401 ACT655401:ADH655401 AMP655401:AND655401 AWL655401:AWZ655401 BGH655401:BGV655401 BQD655401:BQR655401 BZZ655401:CAN655401 CJV655401:CKJ655401 CTR655401:CUF655401 DDN655401:DEB655401 DNJ655401:DNX655401 DXF655401:DXT655401 EHB655401:EHP655401 EQX655401:ERL655401 FAT655401:FBH655401 FKP655401:FLD655401 FUL655401:FUZ655401 GEH655401:GEV655401 GOD655401:GOR655401 GXZ655401:GYN655401 HHV655401:HIJ655401 HRR655401:HSF655401 IBN655401:ICB655401 ILJ655401:ILX655401 IVF655401:IVT655401 JFB655401:JFP655401 JOX655401:JPL655401 JYT655401:JZH655401 KIP655401:KJD655401 KSL655401:KSZ655401 LCH655401:LCV655401 LMD655401:LMR655401 LVZ655401:LWN655401 MFV655401:MGJ655401 MPR655401:MQF655401 MZN655401:NAB655401 NJJ655401:NJX655401 NTF655401:NTT655401 ODB655401:ODP655401 OMX655401:ONL655401 OWT655401:OXH655401 PGP655401:PHD655401 PQL655401:PQZ655401 QAH655401:QAV655401 QKD655401:QKR655401 QTZ655401:QUN655401 RDV655401:REJ655401 RNR655401:ROF655401 RXN655401:RYB655401 SHJ655401:SHX655401 SRF655401:SRT655401 TBB655401:TBP655401 TKX655401:TLL655401 TUT655401:TVH655401 UEP655401:UFD655401 UOL655401:UOZ655401 UYH655401:UYV655401 VID655401:VIR655401 VRZ655401:VSN655401 WBV655401:WCJ655401 WLR655401:WMF655401 WVN655401:WWB655401 F720937:T720937 JB720937:JP720937 SX720937:TL720937 ACT720937:ADH720937 AMP720937:AND720937 AWL720937:AWZ720937 BGH720937:BGV720937 BQD720937:BQR720937 BZZ720937:CAN720937 CJV720937:CKJ720937 CTR720937:CUF720937 DDN720937:DEB720937 DNJ720937:DNX720937 DXF720937:DXT720937 EHB720937:EHP720937 EQX720937:ERL720937 FAT720937:FBH720937 FKP720937:FLD720937 FUL720937:FUZ720937 GEH720937:GEV720937 GOD720937:GOR720937 GXZ720937:GYN720937 HHV720937:HIJ720937 HRR720937:HSF720937 IBN720937:ICB720937 ILJ720937:ILX720937 IVF720937:IVT720937 JFB720937:JFP720937 JOX720937:JPL720937 JYT720937:JZH720937 KIP720937:KJD720937 KSL720937:KSZ720937 LCH720937:LCV720937 LMD720937:LMR720937 LVZ720937:LWN720937 MFV720937:MGJ720937 MPR720937:MQF720937 MZN720937:NAB720937 NJJ720937:NJX720937 NTF720937:NTT720937 ODB720937:ODP720937 OMX720937:ONL720937 OWT720937:OXH720937 PGP720937:PHD720937 PQL720937:PQZ720937 QAH720937:QAV720937 QKD720937:QKR720937 QTZ720937:QUN720937 RDV720937:REJ720937 RNR720937:ROF720937 RXN720937:RYB720937 SHJ720937:SHX720937 SRF720937:SRT720937 TBB720937:TBP720937 TKX720937:TLL720937 TUT720937:TVH720937 UEP720937:UFD720937 UOL720937:UOZ720937 UYH720937:UYV720937 VID720937:VIR720937 VRZ720937:VSN720937 WBV720937:WCJ720937 WLR720937:WMF720937 WVN720937:WWB720937 F786473:T786473 JB786473:JP786473 SX786473:TL786473 ACT786473:ADH786473 AMP786473:AND786473 AWL786473:AWZ786473 BGH786473:BGV786473 BQD786473:BQR786473 BZZ786473:CAN786473 CJV786473:CKJ786473 CTR786473:CUF786473 DDN786473:DEB786473 DNJ786473:DNX786473 DXF786473:DXT786473 EHB786473:EHP786473 EQX786473:ERL786473 FAT786473:FBH786473 FKP786473:FLD786473 FUL786473:FUZ786473 GEH786473:GEV786473 GOD786473:GOR786473 GXZ786473:GYN786473 HHV786473:HIJ786473 HRR786473:HSF786473 IBN786473:ICB786473 ILJ786473:ILX786473 IVF786473:IVT786473 JFB786473:JFP786473 JOX786473:JPL786473 JYT786473:JZH786473 KIP786473:KJD786473 KSL786473:KSZ786473 LCH786473:LCV786473 LMD786473:LMR786473 LVZ786473:LWN786473 MFV786473:MGJ786473 MPR786473:MQF786473 MZN786473:NAB786473 NJJ786473:NJX786473 NTF786473:NTT786473 ODB786473:ODP786473 OMX786473:ONL786473 OWT786473:OXH786473 PGP786473:PHD786473 PQL786473:PQZ786473 QAH786473:QAV786473 QKD786473:QKR786473 QTZ786473:QUN786473 RDV786473:REJ786473 RNR786473:ROF786473 RXN786473:RYB786473 SHJ786473:SHX786473 SRF786473:SRT786473 TBB786473:TBP786473 TKX786473:TLL786473 TUT786473:TVH786473 UEP786473:UFD786473 UOL786473:UOZ786473 UYH786473:UYV786473 VID786473:VIR786473 VRZ786473:VSN786473 WBV786473:WCJ786473 WLR786473:WMF786473 WVN786473:WWB786473 F852009:T852009 JB852009:JP852009 SX852009:TL852009 ACT852009:ADH852009 AMP852009:AND852009 AWL852009:AWZ852009 BGH852009:BGV852009 BQD852009:BQR852009 BZZ852009:CAN852009 CJV852009:CKJ852009 CTR852009:CUF852009 DDN852009:DEB852009 DNJ852009:DNX852009 DXF852009:DXT852009 EHB852009:EHP852009 EQX852009:ERL852009 FAT852009:FBH852009 FKP852009:FLD852009 FUL852009:FUZ852009 GEH852009:GEV852009 GOD852009:GOR852009 GXZ852009:GYN852009 HHV852009:HIJ852009 HRR852009:HSF852009 IBN852009:ICB852009 ILJ852009:ILX852009 IVF852009:IVT852009 JFB852009:JFP852009 JOX852009:JPL852009 JYT852009:JZH852009 KIP852009:KJD852009 KSL852009:KSZ852009 LCH852009:LCV852009 LMD852009:LMR852009 LVZ852009:LWN852009 MFV852009:MGJ852009 MPR852009:MQF852009 MZN852009:NAB852009 NJJ852009:NJX852009 NTF852009:NTT852009 ODB852009:ODP852009 OMX852009:ONL852009 OWT852009:OXH852009 PGP852009:PHD852009 PQL852009:PQZ852009 QAH852009:QAV852009 QKD852009:QKR852009 QTZ852009:QUN852009 RDV852009:REJ852009 RNR852009:ROF852009 RXN852009:RYB852009 SHJ852009:SHX852009 SRF852009:SRT852009 TBB852009:TBP852009 TKX852009:TLL852009 TUT852009:TVH852009 UEP852009:UFD852009 UOL852009:UOZ852009 UYH852009:UYV852009 VID852009:VIR852009 VRZ852009:VSN852009 WBV852009:WCJ852009 WLR852009:WMF852009 WVN852009:WWB852009 F917545:T917545 JB917545:JP917545 SX917545:TL917545 ACT917545:ADH917545 AMP917545:AND917545 AWL917545:AWZ917545 BGH917545:BGV917545 BQD917545:BQR917545 BZZ917545:CAN917545 CJV917545:CKJ917545 CTR917545:CUF917545 DDN917545:DEB917545 DNJ917545:DNX917545 DXF917545:DXT917545 EHB917545:EHP917545 EQX917545:ERL917545 FAT917545:FBH917545 FKP917545:FLD917545 FUL917545:FUZ917545 GEH917545:GEV917545 GOD917545:GOR917545 GXZ917545:GYN917545 HHV917545:HIJ917545 HRR917545:HSF917545 IBN917545:ICB917545 ILJ917545:ILX917545 IVF917545:IVT917545 JFB917545:JFP917545 JOX917545:JPL917545 JYT917545:JZH917545 KIP917545:KJD917545 KSL917545:KSZ917545 LCH917545:LCV917545 LMD917545:LMR917545 LVZ917545:LWN917545 MFV917545:MGJ917545 MPR917545:MQF917545 MZN917545:NAB917545 NJJ917545:NJX917545 NTF917545:NTT917545 ODB917545:ODP917545 OMX917545:ONL917545 OWT917545:OXH917545 PGP917545:PHD917545 PQL917545:PQZ917545 QAH917545:QAV917545 QKD917545:QKR917545 QTZ917545:QUN917545 RDV917545:REJ917545 RNR917545:ROF917545 RXN917545:RYB917545 SHJ917545:SHX917545 SRF917545:SRT917545 TBB917545:TBP917545 TKX917545:TLL917545 TUT917545:TVH917545 UEP917545:UFD917545 UOL917545:UOZ917545 UYH917545:UYV917545 VID917545:VIR917545 VRZ917545:VSN917545 WBV917545:WCJ917545 WLR917545:WMF917545 WVN917545:WWB917545 F983081:T983081 JB983081:JP983081 SX983081:TL983081 ACT983081:ADH983081 AMP983081:AND983081 AWL983081:AWZ983081 BGH983081:BGV983081 BQD983081:BQR983081 BZZ983081:CAN983081 CJV983081:CKJ983081 CTR983081:CUF983081 DDN983081:DEB983081 DNJ983081:DNX983081 DXF983081:DXT983081 EHB983081:EHP983081 EQX983081:ERL983081 FAT983081:FBH983081 FKP983081:FLD983081 FUL983081:FUZ983081 GEH983081:GEV983081 GOD983081:GOR983081 GXZ983081:GYN983081 HHV983081:HIJ983081 HRR983081:HSF983081 IBN983081:ICB983081 ILJ983081:ILX983081 IVF983081:IVT983081 JFB983081:JFP983081 JOX983081:JPL983081 JYT983081:JZH983081 KIP983081:KJD983081 KSL983081:KSZ983081 LCH983081:LCV983081 LMD983081:LMR983081 LVZ983081:LWN983081 MFV983081:MGJ983081 MPR983081:MQF983081 MZN983081:NAB983081 NJJ983081:NJX983081 NTF983081:NTT983081 ODB983081:ODP983081 OMX983081:ONL983081 OWT983081:OXH983081 PGP983081:PHD983081 PQL983081:PQZ983081 QAH983081:QAV983081 QKD983081:QKR983081 QTZ983081:QUN983081 RDV983081:REJ983081 RNR983081:ROF983081 RXN983081:RYB983081 SHJ983081:SHX983081 SRF983081:SRT983081 TBB983081:TBP983081 TKX983081:TLL983081 TUT983081:TVH983081 UEP983081:UFD983081 UOL983081:UOZ983081 UYH983081:UYV983081 VID983081:VIR983081 VRZ983081:VSN983081 WBV983081:WCJ983081 WLR983081:WMF983081 F41:T41" xr:uid="{00000000-0002-0000-0100-000001000000}">
      <formula1>"P,F, "</formula1>
    </dataValidation>
    <dataValidation type="list" allowBlank="1" showInputMessage="1" showErrorMessage="1" sqref="WVN983080:WWB983080 JB40:JP40 SX40:TL40 ACT40:ADH40 AMP40:AND40 AWL40:AWZ40 BGH40:BGV40 BQD40:BQR40 BZZ40:CAN40 CJV40:CKJ40 CTR40:CUF40 DDN40:DEB40 DNJ40:DNX40 DXF40:DXT40 EHB40:EHP40 EQX40:ERL40 FAT40:FBH40 FKP40:FLD40 FUL40:FUZ40 GEH40:GEV40 GOD40:GOR40 GXZ40:GYN40 HHV40:HIJ40 HRR40:HSF40 IBN40:ICB40 ILJ40:ILX40 IVF40:IVT40 JFB40:JFP40 JOX40:JPL40 JYT40:JZH40 KIP40:KJD40 KSL40:KSZ40 LCH40:LCV40 LMD40:LMR40 LVZ40:LWN40 MFV40:MGJ40 MPR40:MQF40 MZN40:NAB40 NJJ40:NJX40 NTF40:NTT40 ODB40:ODP40 OMX40:ONL40 OWT40:OXH40 PGP40:PHD40 PQL40:PQZ40 QAH40:QAV40 QKD40:QKR40 QTZ40:QUN40 RDV40:REJ40 RNR40:ROF40 RXN40:RYB40 SHJ40:SHX40 SRF40:SRT40 TBB40:TBP40 TKX40:TLL40 TUT40:TVH40 UEP40:UFD40 UOL40:UOZ40 UYH40:UYV40 VID40:VIR40 VRZ40:VSN40 WBV40:WCJ40 WLR40:WMF40 WVN40:WWB40 F65576:T65576 JB65576:JP65576 SX65576:TL65576 ACT65576:ADH65576 AMP65576:AND65576 AWL65576:AWZ65576 BGH65576:BGV65576 BQD65576:BQR65576 BZZ65576:CAN65576 CJV65576:CKJ65576 CTR65576:CUF65576 DDN65576:DEB65576 DNJ65576:DNX65576 DXF65576:DXT65576 EHB65576:EHP65576 EQX65576:ERL65576 FAT65576:FBH65576 FKP65576:FLD65576 FUL65576:FUZ65576 GEH65576:GEV65576 GOD65576:GOR65576 GXZ65576:GYN65576 HHV65576:HIJ65576 HRR65576:HSF65576 IBN65576:ICB65576 ILJ65576:ILX65576 IVF65576:IVT65576 JFB65576:JFP65576 JOX65576:JPL65576 JYT65576:JZH65576 KIP65576:KJD65576 KSL65576:KSZ65576 LCH65576:LCV65576 LMD65576:LMR65576 LVZ65576:LWN65576 MFV65576:MGJ65576 MPR65576:MQF65576 MZN65576:NAB65576 NJJ65576:NJX65576 NTF65576:NTT65576 ODB65576:ODP65576 OMX65576:ONL65576 OWT65576:OXH65576 PGP65576:PHD65576 PQL65576:PQZ65576 QAH65576:QAV65576 QKD65576:QKR65576 QTZ65576:QUN65576 RDV65576:REJ65576 RNR65576:ROF65576 RXN65576:RYB65576 SHJ65576:SHX65576 SRF65576:SRT65576 TBB65576:TBP65576 TKX65576:TLL65576 TUT65576:TVH65576 UEP65576:UFD65576 UOL65576:UOZ65576 UYH65576:UYV65576 VID65576:VIR65576 VRZ65576:VSN65576 WBV65576:WCJ65576 WLR65576:WMF65576 WVN65576:WWB65576 F131112:T131112 JB131112:JP131112 SX131112:TL131112 ACT131112:ADH131112 AMP131112:AND131112 AWL131112:AWZ131112 BGH131112:BGV131112 BQD131112:BQR131112 BZZ131112:CAN131112 CJV131112:CKJ131112 CTR131112:CUF131112 DDN131112:DEB131112 DNJ131112:DNX131112 DXF131112:DXT131112 EHB131112:EHP131112 EQX131112:ERL131112 FAT131112:FBH131112 FKP131112:FLD131112 FUL131112:FUZ131112 GEH131112:GEV131112 GOD131112:GOR131112 GXZ131112:GYN131112 HHV131112:HIJ131112 HRR131112:HSF131112 IBN131112:ICB131112 ILJ131112:ILX131112 IVF131112:IVT131112 JFB131112:JFP131112 JOX131112:JPL131112 JYT131112:JZH131112 KIP131112:KJD131112 KSL131112:KSZ131112 LCH131112:LCV131112 LMD131112:LMR131112 LVZ131112:LWN131112 MFV131112:MGJ131112 MPR131112:MQF131112 MZN131112:NAB131112 NJJ131112:NJX131112 NTF131112:NTT131112 ODB131112:ODP131112 OMX131112:ONL131112 OWT131112:OXH131112 PGP131112:PHD131112 PQL131112:PQZ131112 QAH131112:QAV131112 QKD131112:QKR131112 QTZ131112:QUN131112 RDV131112:REJ131112 RNR131112:ROF131112 RXN131112:RYB131112 SHJ131112:SHX131112 SRF131112:SRT131112 TBB131112:TBP131112 TKX131112:TLL131112 TUT131112:TVH131112 UEP131112:UFD131112 UOL131112:UOZ131112 UYH131112:UYV131112 VID131112:VIR131112 VRZ131112:VSN131112 WBV131112:WCJ131112 WLR131112:WMF131112 WVN131112:WWB131112 F196648:T196648 JB196648:JP196648 SX196648:TL196648 ACT196648:ADH196648 AMP196648:AND196648 AWL196648:AWZ196648 BGH196648:BGV196648 BQD196648:BQR196648 BZZ196648:CAN196648 CJV196648:CKJ196648 CTR196648:CUF196648 DDN196648:DEB196648 DNJ196648:DNX196648 DXF196648:DXT196648 EHB196648:EHP196648 EQX196648:ERL196648 FAT196648:FBH196648 FKP196648:FLD196648 FUL196648:FUZ196648 GEH196648:GEV196648 GOD196648:GOR196648 GXZ196648:GYN196648 HHV196648:HIJ196648 HRR196648:HSF196648 IBN196648:ICB196648 ILJ196648:ILX196648 IVF196648:IVT196648 JFB196648:JFP196648 JOX196648:JPL196648 JYT196648:JZH196648 KIP196648:KJD196648 KSL196648:KSZ196648 LCH196648:LCV196648 LMD196648:LMR196648 LVZ196648:LWN196648 MFV196648:MGJ196648 MPR196648:MQF196648 MZN196648:NAB196648 NJJ196648:NJX196648 NTF196648:NTT196648 ODB196648:ODP196648 OMX196648:ONL196648 OWT196648:OXH196648 PGP196648:PHD196648 PQL196648:PQZ196648 QAH196648:QAV196648 QKD196648:QKR196648 QTZ196648:QUN196648 RDV196648:REJ196648 RNR196648:ROF196648 RXN196648:RYB196648 SHJ196648:SHX196648 SRF196648:SRT196648 TBB196648:TBP196648 TKX196648:TLL196648 TUT196648:TVH196648 UEP196648:UFD196648 UOL196648:UOZ196648 UYH196648:UYV196648 VID196648:VIR196648 VRZ196648:VSN196648 WBV196648:WCJ196648 WLR196648:WMF196648 WVN196648:WWB196648 F262184:T262184 JB262184:JP262184 SX262184:TL262184 ACT262184:ADH262184 AMP262184:AND262184 AWL262184:AWZ262184 BGH262184:BGV262184 BQD262184:BQR262184 BZZ262184:CAN262184 CJV262184:CKJ262184 CTR262184:CUF262184 DDN262184:DEB262184 DNJ262184:DNX262184 DXF262184:DXT262184 EHB262184:EHP262184 EQX262184:ERL262184 FAT262184:FBH262184 FKP262184:FLD262184 FUL262184:FUZ262184 GEH262184:GEV262184 GOD262184:GOR262184 GXZ262184:GYN262184 HHV262184:HIJ262184 HRR262184:HSF262184 IBN262184:ICB262184 ILJ262184:ILX262184 IVF262184:IVT262184 JFB262184:JFP262184 JOX262184:JPL262184 JYT262184:JZH262184 KIP262184:KJD262184 KSL262184:KSZ262184 LCH262184:LCV262184 LMD262184:LMR262184 LVZ262184:LWN262184 MFV262184:MGJ262184 MPR262184:MQF262184 MZN262184:NAB262184 NJJ262184:NJX262184 NTF262184:NTT262184 ODB262184:ODP262184 OMX262184:ONL262184 OWT262184:OXH262184 PGP262184:PHD262184 PQL262184:PQZ262184 QAH262184:QAV262184 QKD262184:QKR262184 QTZ262184:QUN262184 RDV262184:REJ262184 RNR262184:ROF262184 RXN262184:RYB262184 SHJ262184:SHX262184 SRF262184:SRT262184 TBB262184:TBP262184 TKX262184:TLL262184 TUT262184:TVH262184 UEP262184:UFD262184 UOL262184:UOZ262184 UYH262184:UYV262184 VID262184:VIR262184 VRZ262184:VSN262184 WBV262184:WCJ262184 WLR262184:WMF262184 WVN262184:WWB262184 F327720:T327720 JB327720:JP327720 SX327720:TL327720 ACT327720:ADH327720 AMP327720:AND327720 AWL327720:AWZ327720 BGH327720:BGV327720 BQD327720:BQR327720 BZZ327720:CAN327720 CJV327720:CKJ327720 CTR327720:CUF327720 DDN327720:DEB327720 DNJ327720:DNX327720 DXF327720:DXT327720 EHB327720:EHP327720 EQX327720:ERL327720 FAT327720:FBH327720 FKP327720:FLD327720 FUL327720:FUZ327720 GEH327720:GEV327720 GOD327720:GOR327720 GXZ327720:GYN327720 HHV327720:HIJ327720 HRR327720:HSF327720 IBN327720:ICB327720 ILJ327720:ILX327720 IVF327720:IVT327720 JFB327720:JFP327720 JOX327720:JPL327720 JYT327720:JZH327720 KIP327720:KJD327720 KSL327720:KSZ327720 LCH327720:LCV327720 LMD327720:LMR327720 LVZ327720:LWN327720 MFV327720:MGJ327720 MPR327720:MQF327720 MZN327720:NAB327720 NJJ327720:NJX327720 NTF327720:NTT327720 ODB327720:ODP327720 OMX327720:ONL327720 OWT327720:OXH327720 PGP327720:PHD327720 PQL327720:PQZ327720 QAH327720:QAV327720 QKD327720:QKR327720 QTZ327720:QUN327720 RDV327720:REJ327720 RNR327720:ROF327720 RXN327720:RYB327720 SHJ327720:SHX327720 SRF327720:SRT327720 TBB327720:TBP327720 TKX327720:TLL327720 TUT327720:TVH327720 UEP327720:UFD327720 UOL327720:UOZ327720 UYH327720:UYV327720 VID327720:VIR327720 VRZ327720:VSN327720 WBV327720:WCJ327720 WLR327720:WMF327720 WVN327720:WWB327720 F393256:T393256 JB393256:JP393256 SX393256:TL393256 ACT393256:ADH393256 AMP393256:AND393256 AWL393256:AWZ393256 BGH393256:BGV393256 BQD393256:BQR393256 BZZ393256:CAN393256 CJV393256:CKJ393256 CTR393256:CUF393256 DDN393256:DEB393256 DNJ393256:DNX393256 DXF393256:DXT393256 EHB393256:EHP393256 EQX393256:ERL393256 FAT393256:FBH393256 FKP393256:FLD393256 FUL393256:FUZ393256 GEH393256:GEV393256 GOD393256:GOR393256 GXZ393256:GYN393256 HHV393256:HIJ393256 HRR393256:HSF393256 IBN393256:ICB393256 ILJ393256:ILX393256 IVF393256:IVT393256 JFB393256:JFP393256 JOX393256:JPL393256 JYT393256:JZH393256 KIP393256:KJD393256 KSL393256:KSZ393256 LCH393256:LCV393256 LMD393256:LMR393256 LVZ393256:LWN393256 MFV393256:MGJ393256 MPR393256:MQF393256 MZN393256:NAB393256 NJJ393256:NJX393256 NTF393256:NTT393256 ODB393256:ODP393256 OMX393256:ONL393256 OWT393256:OXH393256 PGP393256:PHD393256 PQL393256:PQZ393256 QAH393256:QAV393256 QKD393256:QKR393256 QTZ393256:QUN393256 RDV393256:REJ393256 RNR393256:ROF393256 RXN393256:RYB393256 SHJ393256:SHX393256 SRF393256:SRT393256 TBB393256:TBP393256 TKX393256:TLL393256 TUT393256:TVH393256 UEP393256:UFD393256 UOL393256:UOZ393256 UYH393256:UYV393256 VID393256:VIR393256 VRZ393256:VSN393256 WBV393256:WCJ393256 WLR393256:WMF393256 WVN393256:WWB393256 F458792:T458792 JB458792:JP458792 SX458792:TL458792 ACT458792:ADH458792 AMP458792:AND458792 AWL458792:AWZ458792 BGH458792:BGV458792 BQD458792:BQR458792 BZZ458792:CAN458792 CJV458792:CKJ458792 CTR458792:CUF458792 DDN458792:DEB458792 DNJ458792:DNX458792 DXF458792:DXT458792 EHB458792:EHP458792 EQX458792:ERL458792 FAT458792:FBH458792 FKP458792:FLD458792 FUL458792:FUZ458792 GEH458792:GEV458792 GOD458792:GOR458792 GXZ458792:GYN458792 HHV458792:HIJ458792 HRR458792:HSF458792 IBN458792:ICB458792 ILJ458792:ILX458792 IVF458792:IVT458792 JFB458792:JFP458792 JOX458792:JPL458792 JYT458792:JZH458792 KIP458792:KJD458792 KSL458792:KSZ458792 LCH458792:LCV458792 LMD458792:LMR458792 LVZ458792:LWN458792 MFV458792:MGJ458792 MPR458792:MQF458792 MZN458792:NAB458792 NJJ458792:NJX458792 NTF458792:NTT458792 ODB458792:ODP458792 OMX458792:ONL458792 OWT458792:OXH458792 PGP458792:PHD458792 PQL458792:PQZ458792 QAH458792:QAV458792 QKD458792:QKR458792 QTZ458792:QUN458792 RDV458792:REJ458792 RNR458792:ROF458792 RXN458792:RYB458792 SHJ458792:SHX458792 SRF458792:SRT458792 TBB458792:TBP458792 TKX458792:TLL458792 TUT458792:TVH458792 UEP458792:UFD458792 UOL458792:UOZ458792 UYH458792:UYV458792 VID458792:VIR458792 VRZ458792:VSN458792 WBV458792:WCJ458792 WLR458792:WMF458792 WVN458792:WWB458792 F524328:T524328 JB524328:JP524328 SX524328:TL524328 ACT524328:ADH524328 AMP524328:AND524328 AWL524328:AWZ524328 BGH524328:BGV524328 BQD524328:BQR524328 BZZ524328:CAN524328 CJV524328:CKJ524328 CTR524328:CUF524328 DDN524328:DEB524328 DNJ524328:DNX524328 DXF524328:DXT524328 EHB524328:EHP524328 EQX524328:ERL524328 FAT524328:FBH524328 FKP524328:FLD524328 FUL524328:FUZ524328 GEH524328:GEV524328 GOD524328:GOR524328 GXZ524328:GYN524328 HHV524328:HIJ524328 HRR524328:HSF524328 IBN524328:ICB524328 ILJ524328:ILX524328 IVF524328:IVT524328 JFB524328:JFP524328 JOX524328:JPL524328 JYT524328:JZH524328 KIP524328:KJD524328 KSL524328:KSZ524328 LCH524328:LCV524328 LMD524328:LMR524328 LVZ524328:LWN524328 MFV524328:MGJ524328 MPR524328:MQF524328 MZN524328:NAB524328 NJJ524328:NJX524328 NTF524328:NTT524328 ODB524328:ODP524328 OMX524328:ONL524328 OWT524328:OXH524328 PGP524328:PHD524328 PQL524328:PQZ524328 QAH524328:QAV524328 QKD524328:QKR524328 QTZ524328:QUN524328 RDV524328:REJ524328 RNR524328:ROF524328 RXN524328:RYB524328 SHJ524328:SHX524328 SRF524328:SRT524328 TBB524328:TBP524328 TKX524328:TLL524328 TUT524328:TVH524328 UEP524328:UFD524328 UOL524328:UOZ524328 UYH524328:UYV524328 VID524328:VIR524328 VRZ524328:VSN524328 WBV524328:WCJ524328 WLR524328:WMF524328 WVN524328:WWB524328 F589864:T589864 JB589864:JP589864 SX589864:TL589864 ACT589864:ADH589864 AMP589864:AND589864 AWL589864:AWZ589864 BGH589864:BGV589864 BQD589864:BQR589864 BZZ589864:CAN589864 CJV589864:CKJ589864 CTR589864:CUF589864 DDN589864:DEB589864 DNJ589864:DNX589864 DXF589864:DXT589864 EHB589864:EHP589864 EQX589864:ERL589864 FAT589864:FBH589864 FKP589864:FLD589864 FUL589864:FUZ589864 GEH589864:GEV589864 GOD589864:GOR589864 GXZ589864:GYN589864 HHV589864:HIJ589864 HRR589864:HSF589864 IBN589864:ICB589864 ILJ589864:ILX589864 IVF589864:IVT589864 JFB589864:JFP589864 JOX589864:JPL589864 JYT589864:JZH589864 KIP589864:KJD589864 KSL589864:KSZ589864 LCH589864:LCV589864 LMD589864:LMR589864 LVZ589864:LWN589864 MFV589864:MGJ589864 MPR589864:MQF589864 MZN589864:NAB589864 NJJ589864:NJX589864 NTF589864:NTT589864 ODB589864:ODP589864 OMX589864:ONL589864 OWT589864:OXH589864 PGP589864:PHD589864 PQL589864:PQZ589864 QAH589864:QAV589864 QKD589864:QKR589864 QTZ589864:QUN589864 RDV589864:REJ589864 RNR589864:ROF589864 RXN589864:RYB589864 SHJ589864:SHX589864 SRF589864:SRT589864 TBB589864:TBP589864 TKX589864:TLL589864 TUT589864:TVH589864 UEP589864:UFD589864 UOL589864:UOZ589864 UYH589864:UYV589864 VID589864:VIR589864 VRZ589864:VSN589864 WBV589864:WCJ589864 WLR589864:WMF589864 WVN589864:WWB589864 F655400:T655400 JB655400:JP655400 SX655400:TL655400 ACT655400:ADH655400 AMP655400:AND655400 AWL655400:AWZ655400 BGH655400:BGV655400 BQD655400:BQR655400 BZZ655400:CAN655400 CJV655400:CKJ655400 CTR655400:CUF655400 DDN655400:DEB655400 DNJ655400:DNX655400 DXF655400:DXT655400 EHB655400:EHP655400 EQX655400:ERL655400 FAT655400:FBH655400 FKP655400:FLD655400 FUL655400:FUZ655400 GEH655400:GEV655400 GOD655400:GOR655400 GXZ655400:GYN655400 HHV655400:HIJ655400 HRR655400:HSF655400 IBN655400:ICB655400 ILJ655400:ILX655400 IVF655400:IVT655400 JFB655400:JFP655400 JOX655400:JPL655400 JYT655400:JZH655400 KIP655400:KJD655400 KSL655400:KSZ655400 LCH655400:LCV655400 LMD655400:LMR655400 LVZ655400:LWN655400 MFV655400:MGJ655400 MPR655400:MQF655400 MZN655400:NAB655400 NJJ655400:NJX655400 NTF655400:NTT655400 ODB655400:ODP655400 OMX655400:ONL655400 OWT655400:OXH655400 PGP655400:PHD655400 PQL655400:PQZ655400 QAH655400:QAV655400 QKD655400:QKR655400 QTZ655400:QUN655400 RDV655400:REJ655400 RNR655400:ROF655400 RXN655400:RYB655400 SHJ655400:SHX655400 SRF655400:SRT655400 TBB655400:TBP655400 TKX655400:TLL655400 TUT655400:TVH655400 UEP655400:UFD655400 UOL655400:UOZ655400 UYH655400:UYV655400 VID655400:VIR655400 VRZ655400:VSN655400 WBV655400:WCJ655400 WLR655400:WMF655400 WVN655400:WWB655400 F720936:T720936 JB720936:JP720936 SX720936:TL720936 ACT720936:ADH720936 AMP720936:AND720936 AWL720936:AWZ720936 BGH720936:BGV720936 BQD720936:BQR720936 BZZ720936:CAN720936 CJV720936:CKJ720936 CTR720936:CUF720936 DDN720936:DEB720936 DNJ720936:DNX720936 DXF720936:DXT720936 EHB720936:EHP720936 EQX720936:ERL720936 FAT720936:FBH720936 FKP720936:FLD720936 FUL720936:FUZ720936 GEH720936:GEV720936 GOD720936:GOR720936 GXZ720936:GYN720936 HHV720936:HIJ720936 HRR720936:HSF720936 IBN720936:ICB720936 ILJ720936:ILX720936 IVF720936:IVT720936 JFB720936:JFP720936 JOX720936:JPL720936 JYT720936:JZH720936 KIP720936:KJD720936 KSL720936:KSZ720936 LCH720936:LCV720936 LMD720936:LMR720936 LVZ720936:LWN720936 MFV720936:MGJ720936 MPR720936:MQF720936 MZN720936:NAB720936 NJJ720936:NJX720936 NTF720936:NTT720936 ODB720936:ODP720936 OMX720936:ONL720936 OWT720936:OXH720936 PGP720936:PHD720936 PQL720936:PQZ720936 QAH720936:QAV720936 QKD720936:QKR720936 QTZ720936:QUN720936 RDV720936:REJ720936 RNR720936:ROF720936 RXN720936:RYB720936 SHJ720936:SHX720936 SRF720936:SRT720936 TBB720936:TBP720936 TKX720936:TLL720936 TUT720936:TVH720936 UEP720936:UFD720936 UOL720936:UOZ720936 UYH720936:UYV720936 VID720936:VIR720936 VRZ720936:VSN720936 WBV720936:WCJ720936 WLR720936:WMF720936 WVN720936:WWB720936 F786472:T786472 JB786472:JP786472 SX786472:TL786472 ACT786472:ADH786472 AMP786472:AND786472 AWL786472:AWZ786472 BGH786472:BGV786472 BQD786472:BQR786472 BZZ786472:CAN786472 CJV786472:CKJ786472 CTR786472:CUF786472 DDN786472:DEB786472 DNJ786472:DNX786472 DXF786472:DXT786472 EHB786472:EHP786472 EQX786472:ERL786472 FAT786472:FBH786472 FKP786472:FLD786472 FUL786472:FUZ786472 GEH786472:GEV786472 GOD786472:GOR786472 GXZ786472:GYN786472 HHV786472:HIJ786472 HRR786472:HSF786472 IBN786472:ICB786472 ILJ786472:ILX786472 IVF786472:IVT786472 JFB786472:JFP786472 JOX786472:JPL786472 JYT786472:JZH786472 KIP786472:KJD786472 KSL786472:KSZ786472 LCH786472:LCV786472 LMD786472:LMR786472 LVZ786472:LWN786472 MFV786472:MGJ786472 MPR786472:MQF786472 MZN786472:NAB786472 NJJ786472:NJX786472 NTF786472:NTT786472 ODB786472:ODP786472 OMX786472:ONL786472 OWT786472:OXH786472 PGP786472:PHD786472 PQL786472:PQZ786472 QAH786472:QAV786472 QKD786472:QKR786472 QTZ786472:QUN786472 RDV786472:REJ786472 RNR786472:ROF786472 RXN786472:RYB786472 SHJ786472:SHX786472 SRF786472:SRT786472 TBB786472:TBP786472 TKX786472:TLL786472 TUT786472:TVH786472 UEP786472:UFD786472 UOL786472:UOZ786472 UYH786472:UYV786472 VID786472:VIR786472 VRZ786472:VSN786472 WBV786472:WCJ786472 WLR786472:WMF786472 WVN786472:WWB786472 F852008:T852008 JB852008:JP852008 SX852008:TL852008 ACT852008:ADH852008 AMP852008:AND852008 AWL852008:AWZ852008 BGH852008:BGV852008 BQD852008:BQR852008 BZZ852008:CAN852008 CJV852008:CKJ852008 CTR852008:CUF852008 DDN852008:DEB852008 DNJ852008:DNX852008 DXF852008:DXT852008 EHB852008:EHP852008 EQX852008:ERL852008 FAT852008:FBH852008 FKP852008:FLD852008 FUL852008:FUZ852008 GEH852008:GEV852008 GOD852008:GOR852008 GXZ852008:GYN852008 HHV852008:HIJ852008 HRR852008:HSF852008 IBN852008:ICB852008 ILJ852008:ILX852008 IVF852008:IVT852008 JFB852008:JFP852008 JOX852008:JPL852008 JYT852008:JZH852008 KIP852008:KJD852008 KSL852008:KSZ852008 LCH852008:LCV852008 LMD852008:LMR852008 LVZ852008:LWN852008 MFV852008:MGJ852008 MPR852008:MQF852008 MZN852008:NAB852008 NJJ852008:NJX852008 NTF852008:NTT852008 ODB852008:ODP852008 OMX852008:ONL852008 OWT852008:OXH852008 PGP852008:PHD852008 PQL852008:PQZ852008 QAH852008:QAV852008 QKD852008:QKR852008 QTZ852008:QUN852008 RDV852008:REJ852008 RNR852008:ROF852008 RXN852008:RYB852008 SHJ852008:SHX852008 SRF852008:SRT852008 TBB852008:TBP852008 TKX852008:TLL852008 TUT852008:TVH852008 UEP852008:UFD852008 UOL852008:UOZ852008 UYH852008:UYV852008 VID852008:VIR852008 VRZ852008:VSN852008 WBV852008:WCJ852008 WLR852008:WMF852008 WVN852008:WWB852008 F917544:T917544 JB917544:JP917544 SX917544:TL917544 ACT917544:ADH917544 AMP917544:AND917544 AWL917544:AWZ917544 BGH917544:BGV917544 BQD917544:BQR917544 BZZ917544:CAN917544 CJV917544:CKJ917544 CTR917544:CUF917544 DDN917544:DEB917544 DNJ917544:DNX917544 DXF917544:DXT917544 EHB917544:EHP917544 EQX917544:ERL917544 FAT917544:FBH917544 FKP917544:FLD917544 FUL917544:FUZ917544 GEH917544:GEV917544 GOD917544:GOR917544 GXZ917544:GYN917544 HHV917544:HIJ917544 HRR917544:HSF917544 IBN917544:ICB917544 ILJ917544:ILX917544 IVF917544:IVT917544 JFB917544:JFP917544 JOX917544:JPL917544 JYT917544:JZH917544 KIP917544:KJD917544 KSL917544:KSZ917544 LCH917544:LCV917544 LMD917544:LMR917544 LVZ917544:LWN917544 MFV917544:MGJ917544 MPR917544:MQF917544 MZN917544:NAB917544 NJJ917544:NJX917544 NTF917544:NTT917544 ODB917544:ODP917544 OMX917544:ONL917544 OWT917544:OXH917544 PGP917544:PHD917544 PQL917544:PQZ917544 QAH917544:QAV917544 QKD917544:QKR917544 QTZ917544:QUN917544 RDV917544:REJ917544 RNR917544:ROF917544 RXN917544:RYB917544 SHJ917544:SHX917544 SRF917544:SRT917544 TBB917544:TBP917544 TKX917544:TLL917544 TUT917544:TVH917544 UEP917544:UFD917544 UOL917544:UOZ917544 UYH917544:UYV917544 VID917544:VIR917544 VRZ917544:VSN917544 WBV917544:WCJ917544 WLR917544:WMF917544 WVN917544:WWB917544 F983080:T983080 JB983080:JP983080 SX983080:TL983080 ACT983080:ADH983080 AMP983080:AND983080 AWL983080:AWZ983080 BGH983080:BGV983080 BQD983080:BQR983080 BZZ983080:CAN983080 CJV983080:CKJ983080 CTR983080:CUF983080 DDN983080:DEB983080 DNJ983080:DNX983080 DXF983080:DXT983080 EHB983080:EHP983080 EQX983080:ERL983080 FAT983080:FBH983080 FKP983080:FLD983080 FUL983080:FUZ983080 GEH983080:GEV983080 GOD983080:GOR983080 GXZ983080:GYN983080 HHV983080:HIJ983080 HRR983080:HSF983080 IBN983080:ICB983080 ILJ983080:ILX983080 IVF983080:IVT983080 JFB983080:JFP983080 JOX983080:JPL983080 JYT983080:JZH983080 KIP983080:KJD983080 KSL983080:KSZ983080 LCH983080:LCV983080 LMD983080:LMR983080 LVZ983080:LWN983080 MFV983080:MGJ983080 MPR983080:MQF983080 MZN983080:NAB983080 NJJ983080:NJX983080 NTF983080:NTT983080 ODB983080:ODP983080 OMX983080:ONL983080 OWT983080:OXH983080 PGP983080:PHD983080 PQL983080:PQZ983080 QAH983080:QAV983080 QKD983080:QKR983080 QTZ983080:QUN983080 RDV983080:REJ983080 RNR983080:ROF983080 RXN983080:RYB983080 SHJ983080:SHX983080 SRF983080:SRT983080 TBB983080:TBP983080 TKX983080:TLL983080 TUT983080:TVH983080 UEP983080:UFD983080 UOL983080:UOZ983080 UYH983080:UYV983080 VID983080:VIR983080 VRZ983080:VSN983080 WBV983080:WCJ983080 WLR983080:WMF983080 F40:T40" xr:uid="{00000000-0002-0000-0100-000002000000}">
      <formula1>"N,A,B, 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0"/>
  <sheetViews>
    <sheetView zoomScale="70" zoomScaleNormal="70" workbookViewId="0">
      <selection activeCell="D6" sqref="D6"/>
    </sheetView>
  </sheetViews>
  <sheetFormatPr defaultColWidth="9" defaultRowHeight="14.25"/>
  <cols>
    <col min="1" max="1" width="8" style="154" bestFit="1" customWidth="1"/>
    <col min="2" max="2" width="41.85546875" style="154" customWidth="1"/>
    <col min="3" max="3" width="24.85546875" style="154" bestFit="1" customWidth="1"/>
    <col min="4" max="4" width="23.5703125" style="154" customWidth="1"/>
    <col min="5" max="5" width="20.85546875" style="154" customWidth="1"/>
    <col min="6" max="6" width="11.140625" style="154" customWidth="1"/>
    <col min="7" max="7" width="10.42578125" style="154" customWidth="1"/>
    <col min="8" max="8" width="14.140625" style="154" customWidth="1"/>
    <col min="9" max="9" width="17.140625" style="154" customWidth="1"/>
    <col min="10" max="16384" width="9" style="154"/>
  </cols>
  <sheetData>
    <row r="1" spans="1:9" ht="15">
      <c r="A1" s="153" t="s">
        <v>56</v>
      </c>
      <c r="B1" s="153"/>
      <c r="C1" s="153"/>
      <c r="D1" s="153"/>
      <c r="E1" s="153"/>
      <c r="F1" s="153"/>
      <c r="G1" s="153"/>
      <c r="H1" s="153"/>
      <c r="I1" s="153"/>
    </row>
    <row r="2" spans="1:9" ht="15">
      <c r="A2" s="155"/>
      <c r="B2" s="155"/>
      <c r="C2" s="156"/>
      <c r="D2" s="157" t="str">
        <f>"Pass: "&amp;COUNTIF($F$7:$F$929,"Pass")</f>
        <v>Pass: 10</v>
      </c>
      <c r="E2" s="158" t="str">
        <f>"Untested: "&amp;COUNTIF($F$7:$F$929,"Untest")</f>
        <v>Untested: 0</v>
      </c>
      <c r="F2" s="155"/>
      <c r="G2" s="159"/>
    </row>
    <row r="3" spans="1:9" ht="45">
      <c r="A3" s="160" t="s">
        <v>27</v>
      </c>
      <c r="B3" s="161" t="s">
        <v>125</v>
      </c>
      <c r="C3" s="162"/>
      <c r="D3" s="157" t="str">
        <f>"Fail: "&amp;COUNTIF($F$7:$F$929,"Fail")</f>
        <v>Fail: 0</v>
      </c>
      <c r="E3" s="158" t="str">
        <f>"N/A: "&amp;COUNTIF($F$7:$F$929,"N/A")</f>
        <v>N/A: 0</v>
      </c>
      <c r="F3" s="155"/>
      <c r="G3" s="159"/>
    </row>
    <row r="4" spans="1:9" ht="28.5">
      <c r="A4" s="163" t="s">
        <v>28</v>
      </c>
      <c r="B4" s="161" t="s">
        <v>126</v>
      </c>
      <c r="C4" s="163"/>
      <c r="D4" s="164" t="str">
        <f>"Percent Complete: "&amp;ROUND((COUNTIF($F$7:$F$929,"Pass")*100)/((COUNTA($A$7:$A$929)*5)-COUNTIF($F$6:$F$939,"N/A")),2)&amp;"%"</f>
        <v>Percent Complete: 18,18%</v>
      </c>
      <c r="E4" s="165" t="str">
        <f>"Number of cases: "&amp;(COUNTA($A$6:$A$929))</f>
        <v>Number of cases: 12</v>
      </c>
      <c r="F4" s="155"/>
      <c r="G4" s="166"/>
    </row>
    <row r="5" spans="1:9" ht="30">
      <c r="A5" s="167" t="s">
        <v>29</v>
      </c>
      <c r="B5" s="167" t="s">
        <v>30</v>
      </c>
      <c r="C5" s="167" t="s">
        <v>31</v>
      </c>
      <c r="D5" s="167" t="s">
        <v>32</v>
      </c>
      <c r="E5" s="167" t="s">
        <v>33</v>
      </c>
      <c r="F5" s="167" t="s">
        <v>21</v>
      </c>
      <c r="G5" s="167" t="s">
        <v>34</v>
      </c>
      <c r="H5" s="167" t="s">
        <v>57</v>
      </c>
      <c r="I5" s="167" t="s">
        <v>35</v>
      </c>
    </row>
    <row r="6" spans="1:9" ht="157.5" customHeight="1">
      <c r="A6" s="168" t="s">
        <v>48</v>
      </c>
      <c r="B6" s="169" t="s">
        <v>49</v>
      </c>
      <c r="C6" s="169" t="s">
        <v>50</v>
      </c>
      <c r="D6" s="170" t="s">
        <v>115</v>
      </c>
      <c r="E6" s="170" t="s">
        <v>47</v>
      </c>
      <c r="F6" s="169" t="s">
        <v>51</v>
      </c>
      <c r="G6" s="170" t="s">
        <v>43</v>
      </c>
      <c r="H6" s="171">
        <v>45377</v>
      </c>
      <c r="I6" s="170" t="s">
        <v>52</v>
      </c>
    </row>
    <row r="7" spans="1:9" ht="213.75">
      <c r="A7" s="168" t="s">
        <v>79</v>
      </c>
      <c r="B7" s="169" t="s">
        <v>89</v>
      </c>
      <c r="C7" s="169" t="s">
        <v>50</v>
      </c>
      <c r="D7" s="170" t="s">
        <v>121</v>
      </c>
      <c r="E7" s="170" t="s">
        <v>88</v>
      </c>
      <c r="F7" s="169" t="s">
        <v>112</v>
      </c>
      <c r="G7" s="172"/>
      <c r="H7" s="173">
        <v>45377</v>
      </c>
      <c r="I7" s="170" t="s">
        <v>113</v>
      </c>
    </row>
    <row r="8" spans="1:9" ht="199.5">
      <c r="A8" s="168" t="s">
        <v>80</v>
      </c>
      <c r="B8" s="169" t="s">
        <v>92</v>
      </c>
      <c r="C8" s="169" t="s">
        <v>50</v>
      </c>
      <c r="D8" s="170" t="s">
        <v>120</v>
      </c>
      <c r="E8" s="170" t="s">
        <v>91</v>
      </c>
      <c r="F8" s="169" t="s">
        <v>112</v>
      </c>
      <c r="G8" s="172"/>
      <c r="H8" s="171">
        <v>45377</v>
      </c>
      <c r="I8" s="170" t="s">
        <v>114</v>
      </c>
    </row>
    <row r="9" spans="1:9" ht="185.25">
      <c r="A9" s="168" t="s">
        <v>81</v>
      </c>
      <c r="B9" s="170" t="s">
        <v>93</v>
      </c>
      <c r="C9" s="169" t="s">
        <v>50</v>
      </c>
      <c r="D9" s="170" t="s">
        <v>119</v>
      </c>
      <c r="E9" s="170" t="s">
        <v>94</v>
      </c>
      <c r="F9" s="174" t="s">
        <v>112</v>
      </c>
      <c r="G9" s="172"/>
      <c r="H9" s="175">
        <v>45377</v>
      </c>
      <c r="I9" s="170" t="s">
        <v>122</v>
      </c>
    </row>
    <row r="10" spans="1:9" ht="199.5">
      <c r="A10" s="168" t="s">
        <v>82</v>
      </c>
      <c r="B10" s="170" t="s">
        <v>95</v>
      </c>
      <c r="C10" s="169" t="s">
        <v>50</v>
      </c>
      <c r="D10" s="170" t="s">
        <v>98</v>
      </c>
      <c r="E10" s="170" t="s">
        <v>96</v>
      </c>
      <c r="F10" s="174" t="s">
        <v>112</v>
      </c>
      <c r="G10" s="172"/>
      <c r="H10" s="175">
        <v>45377</v>
      </c>
      <c r="I10" s="170" t="s">
        <v>123</v>
      </c>
    </row>
    <row r="11" spans="1:9" ht="199.5">
      <c r="A11" s="168" t="s">
        <v>82</v>
      </c>
      <c r="B11" s="170" t="s">
        <v>97</v>
      </c>
      <c r="C11" s="169" t="s">
        <v>50</v>
      </c>
      <c r="D11" s="170" t="s">
        <v>105</v>
      </c>
      <c r="E11" s="170" t="s">
        <v>90</v>
      </c>
      <c r="F11" s="174" t="s">
        <v>112</v>
      </c>
      <c r="G11" s="172"/>
      <c r="H11" s="175">
        <v>45377</v>
      </c>
      <c r="I11" s="170" t="s">
        <v>124</v>
      </c>
    </row>
    <row r="12" spans="1:9" ht="213.75">
      <c r="A12" s="168" t="s">
        <v>83</v>
      </c>
      <c r="B12" s="170" t="s">
        <v>99</v>
      </c>
      <c r="C12" s="169" t="s">
        <v>50</v>
      </c>
      <c r="D12" s="170" t="s">
        <v>116</v>
      </c>
      <c r="E12" s="170" t="s">
        <v>100</v>
      </c>
      <c r="F12" s="174" t="s">
        <v>112</v>
      </c>
      <c r="G12" s="172"/>
      <c r="H12" s="175">
        <v>45377</v>
      </c>
      <c r="I12" s="170" t="s">
        <v>124</v>
      </c>
    </row>
    <row r="13" spans="1:9" ht="242.25">
      <c r="A13" s="168" t="s">
        <v>84</v>
      </c>
      <c r="B13" s="170" t="s">
        <v>101</v>
      </c>
      <c r="C13" s="169" t="s">
        <v>50</v>
      </c>
      <c r="D13" s="170" t="s">
        <v>117</v>
      </c>
      <c r="E13" s="170" t="s">
        <v>102</v>
      </c>
      <c r="F13" s="174" t="s">
        <v>112</v>
      </c>
      <c r="G13" s="176"/>
      <c r="H13" s="177">
        <v>45377</v>
      </c>
      <c r="I13" s="170" t="s">
        <v>124</v>
      </c>
    </row>
    <row r="14" spans="1:9" ht="185.25">
      <c r="A14" s="168" t="s">
        <v>85</v>
      </c>
      <c r="B14" s="170" t="s">
        <v>103</v>
      </c>
      <c r="C14" s="169" t="s">
        <v>50</v>
      </c>
      <c r="D14" s="170" t="s">
        <v>104</v>
      </c>
      <c r="E14" s="170" t="s">
        <v>106</v>
      </c>
      <c r="F14" s="174" t="s">
        <v>112</v>
      </c>
      <c r="G14" s="176"/>
      <c r="H14" s="177">
        <v>45377</v>
      </c>
      <c r="I14" s="170" t="s">
        <v>124</v>
      </c>
    </row>
    <row r="15" spans="1:9" ht="199.5">
      <c r="A15" s="168" t="s">
        <v>86</v>
      </c>
      <c r="B15" s="170" t="s">
        <v>109</v>
      </c>
      <c r="C15" s="169" t="s">
        <v>50</v>
      </c>
      <c r="D15" s="170" t="s">
        <v>107</v>
      </c>
      <c r="E15" s="170" t="s">
        <v>108</v>
      </c>
      <c r="F15" s="174" t="s">
        <v>112</v>
      </c>
      <c r="G15" s="176"/>
      <c r="H15" s="177">
        <v>45377</v>
      </c>
      <c r="I15" s="170" t="s">
        <v>124</v>
      </c>
    </row>
    <row r="16" spans="1:9" ht="199.5">
      <c r="A16" s="168" t="s">
        <v>87</v>
      </c>
      <c r="B16" s="170" t="s">
        <v>110</v>
      </c>
      <c r="C16" s="169" t="s">
        <v>50</v>
      </c>
      <c r="D16" s="170" t="s">
        <v>118</v>
      </c>
      <c r="E16" s="170" t="s">
        <v>111</v>
      </c>
      <c r="F16" s="174" t="s">
        <v>112</v>
      </c>
      <c r="G16" s="176"/>
      <c r="H16" s="177">
        <v>45377</v>
      </c>
      <c r="I16" s="170" t="s">
        <v>124</v>
      </c>
    </row>
    <row r="20" spans="1:2" ht="15">
      <c r="A20" s="178" t="s">
        <v>39</v>
      </c>
      <c r="B20" s="179" t="s">
        <v>38</v>
      </c>
    </row>
  </sheetData>
  <mergeCells count="1">
    <mergeCell ref="A1:I1"/>
  </mergeCells>
  <phoneticPr fontId="23" type="noConversion"/>
  <dataValidations disablePrompts="1" count="1">
    <dataValidation type="list" operator="equal" allowBlank="1" sqref="F6:G12 F13:F16" xr:uid="{00000000-0002-0000-0200-000000000000}">
      <formula1>"Pass,Fail,Untest,N/A"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Q1</vt:lpstr>
      <vt:lpstr>Q2</vt:lpstr>
      <vt:lpstr>Q3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P</dc:creator>
  <cp:lastModifiedBy>Thái Đình Chinh</cp:lastModifiedBy>
  <dcterms:created xsi:type="dcterms:W3CDTF">2023-02-26T13:32:36Z</dcterms:created>
  <dcterms:modified xsi:type="dcterms:W3CDTF">2024-04-02T03:22:09Z</dcterms:modified>
</cp:coreProperties>
</file>