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QuanLyNhaTro\DataBase\"/>
    </mc:Choice>
  </mc:AlternateContent>
  <bookViews>
    <workbookView xWindow="0" yWindow="0" windowWidth="23040" windowHeight="9072" activeTab="3"/>
  </bookViews>
  <sheets>
    <sheet name="DichVu" sheetId="1" r:id="rId1"/>
    <sheet name="ThietBi" sheetId="2" r:id="rId2"/>
    <sheet name="Phong" sheetId="3" r:id="rId3"/>
    <sheet name="KhachHa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L7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F3" i="4"/>
  <c r="F4" i="4"/>
  <c r="F5" i="4"/>
  <c r="F6" i="4"/>
  <c r="F7" i="4"/>
  <c r="F8" i="4"/>
  <c r="F9" i="4"/>
  <c r="F10" i="4"/>
  <c r="F11" i="4"/>
  <c r="L11" i="4" s="1"/>
  <c r="F12" i="4"/>
  <c r="F13" i="4"/>
  <c r="F14" i="4"/>
  <c r="F15" i="4"/>
  <c r="F16" i="4"/>
  <c r="F17" i="4"/>
  <c r="F18" i="4"/>
  <c r="F19" i="4"/>
  <c r="L19" i="4" s="1"/>
  <c r="F20" i="4"/>
  <c r="F21" i="4"/>
  <c r="F22" i="4"/>
  <c r="L14" i="4"/>
  <c r="L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D4" i="2"/>
  <c r="D5" i="2"/>
  <c r="D6" i="2"/>
  <c r="D7" i="2"/>
  <c r="D3" i="2"/>
  <c r="G4" i="1"/>
  <c r="G5" i="1"/>
  <c r="G6" i="1"/>
  <c r="G7" i="1"/>
  <c r="G3" i="1"/>
  <c r="L22" i="4" l="1"/>
  <c r="L9" i="4"/>
  <c r="L17" i="4"/>
  <c r="L16" i="4"/>
  <c r="L8" i="4"/>
  <c r="L15" i="4"/>
  <c r="L4" i="4"/>
  <c r="L20" i="4"/>
  <c r="L12" i="4"/>
  <c r="L5" i="4"/>
  <c r="L13" i="4"/>
  <c r="L21" i="4"/>
  <c r="L10" i="4"/>
  <c r="L18" i="4"/>
  <c r="L3" i="4"/>
</calcChain>
</file>

<file path=xl/sharedStrings.xml><?xml version="1.0" encoding="utf-8"?>
<sst xmlns="http://schemas.openxmlformats.org/spreadsheetml/2006/main" count="145" uniqueCount="103">
  <si>
    <t>MaDV</t>
  </si>
  <si>
    <t>TenDV</t>
  </si>
  <si>
    <t>DVT</t>
  </si>
  <si>
    <t>Gia</t>
  </si>
  <si>
    <t>DV00000001</t>
  </si>
  <si>
    <t>Điện</t>
  </si>
  <si>
    <t>Nước</t>
  </si>
  <si>
    <t>Giặc ủi</t>
  </si>
  <si>
    <t>TiVi</t>
  </si>
  <si>
    <t>Máy lạnh</t>
  </si>
  <si>
    <t>DV00000002</t>
  </si>
  <si>
    <t>DV00000003</t>
  </si>
  <si>
    <t>DV00000004</t>
  </si>
  <si>
    <t>DV00000005</t>
  </si>
  <si>
    <t>kW</t>
  </si>
  <si>
    <t>Khối</t>
  </si>
  <si>
    <t>Kí</t>
  </si>
  <si>
    <t>Cái</t>
  </si>
  <si>
    <t>MaTB</t>
  </si>
  <si>
    <t>TenTB</t>
  </si>
  <si>
    <t>TB00000001</t>
  </si>
  <si>
    <t>Giường</t>
  </si>
  <si>
    <t>Tủ lạnh</t>
  </si>
  <si>
    <t>Tivi</t>
  </si>
  <si>
    <t>Bếp gas</t>
  </si>
  <si>
    <t>Tủ áo</t>
  </si>
  <si>
    <t>TB00000002</t>
  </si>
  <si>
    <t>TB00000003</t>
  </si>
  <si>
    <t>TB00000004</t>
  </si>
  <si>
    <t>TB00000005</t>
  </si>
  <si>
    <t>MaPhong</t>
  </si>
  <si>
    <t>TenPhong</t>
  </si>
  <si>
    <t>TrangThai</t>
  </si>
  <si>
    <t>Anh</t>
  </si>
  <si>
    <t>PT00000001</t>
  </si>
  <si>
    <t>Phòng 1</t>
  </si>
  <si>
    <t>Trống</t>
  </si>
  <si>
    <t>PT00000002</t>
  </si>
  <si>
    <t>Phòng 2</t>
  </si>
  <si>
    <t>PT00000003</t>
  </si>
  <si>
    <t>Phòng 3</t>
  </si>
  <si>
    <t>PT00000004</t>
  </si>
  <si>
    <t>Phòng 4</t>
  </si>
  <si>
    <t>PT00000005</t>
  </si>
  <si>
    <t>Phòng 5</t>
  </si>
  <si>
    <t>PT00000006</t>
  </si>
  <si>
    <t>Phòng 6</t>
  </si>
  <si>
    <t>PT00000007</t>
  </si>
  <si>
    <t>Phòng 7</t>
  </si>
  <si>
    <t>PT00000008</t>
  </si>
  <si>
    <t>Phòng 8</t>
  </si>
  <si>
    <t>PT00000009</t>
  </si>
  <si>
    <t>Phòng 9</t>
  </si>
  <si>
    <t>PT00000010</t>
  </si>
  <si>
    <t>Phòng 10</t>
  </si>
  <si>
    <t>PT00000011</t>
  </si>
  <si>
    <t>Phòng 11</t>
  </si>
  <si>
    <t>PT00000012</t>
  </si>
  <si>
    <t>Phòng 12</t>
  </si>
  <si>
    <t>PT00000013</t>
  </si>
  <si>
    <t>Phòng 13</t>
  </si>
  <si>
    <t>PT00000014</t>
  </si>
  <si>
    <t>Phòng 14</t>
  </si>
  <si>
    <t>PT00000015</t>
  </si>
  <si>
    <t>Phòng 15</t>
  </si>
  <si>
    <t>PT00000016</t>
  </si>
  <si>
    <t>Phòng 16</t>
  </si>
  <si>
    <t>PT00000017</t>
  </si>
  <si>
    <t>Phòng 17</t>
  </si>
  <si>
    <t>PT00000018</t>
  </si>
  <si>
    <t>Phòng 18</t>
  </si>
  <si>
    <t>PT00000019</t>
  </si>
  <si>
    <t>Phòng 19</t>
  </si>
  <si>
    <t>PT00000020</t>
  </si>
  <si>
    <t>Phòng 20</t>
  </si>
  <si>
    <t>MaKH</t>
  </si>
  <si>
    <t>HoTen</t>
  </si>
  <si>
    <t>NamSinh</t>
  </si>
  <si>
    <t>CMND</t>
  </si>
  <si>
    <t>GioiTinh</t>
  </si>
  <si>
    <t>NgheNghiep</t>
  </si>
  <si>
    <t>SDT</t>
  </si>
  <si>
    <t>DiaChi</t>
  </si>
  <si>
    <t>KH00000001</t>
  </si>
  <si>
    <t>KH00000002</t>
  </si>
  <si>
    <t>KH00000003</t>
  </si>
  <si>
    <t>KH00000004</t>
  </si>
  <si>
    <t>KH00000005</t>
  </si>
  <si>
    <t>KH00000006</t>
  </si>
  <si>
    <t>KH00000007</t>
  </si>
  <si>
    <t>KH00000008</t>
  </si>
  <si>
    <t>KH00000009</t>
  </si>
  <si>
    <t>KH00000010</t>
  </si>
  <si>
    <t>KH00000011</t>
  </si>
  <si>
    <t>KH00000012</t>
  </si>
  <si>
    <t>KH00000013</t>
  </si>
  <si>
    <t>KH00000014</t>
  </si>
  <si>
    <t>KH00000015</t>
  </si>
  <si>
    <t>KH00000016</t>
  </si>
  <si>
    <t>KH00000017</t>
  </si>
  <si>
    <t>KH00000018</t>
  </si>
  <si>
    <t>KH00000019</t>
  </si>
  <si>
    <t>KH00000020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</si>
</sst>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G13" sqref="G13"/>
    </sheetView>
  </sheetViews>
  <sheetFormatPr defaultRowHeight="14.4" x14ac:dyDescent="0.3"/>
  <cols>
    <col min="2" max="2" width="11.33203125" bestFit="1" customWidth="1"/>
    <col min="3" max="3" width="16.88671875" customWidth="1"/>
    <col min="4" max="4" width="17.44140625" customWidth="1"/>
    <col min="7" max="7" width="77.77734375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3</v>
      </c>
    </row>
    <row r="3" spans="2:7" x14ac:dyDescent="0.3">
      <c r="B3" t="s">
        <v>4</v>
      </c>
      <c r="C3" t="s">
        <v>5</v>
      </c>
      <c r="D3" t="s">
        <v>14</v>
      </c>
      <c r="E3">
        <v>3000</v>
      </c>
      <c r="G3" t="str">
        <f>"insert into DichVu values ('"&amp;B3&amp;"', N'"&amp;C3&amp;"', '"&amp;D3&amp;"', "&amp;E3&amp;")"</f>
        <v>insert into DichVu values ('DV00000001', N'Điện', 'kW', 3000)</v>
      </c>
    </row>
    <row r="4" spans="2:7" x14ac:dyDescent="0.3">
      <c r="B4" t="s">
        <v>10</v>
      </c>
      <c r="C4" t="s">
        <v>6</v>
      </c>
      <c r="D4" t="s">
        <v>15</v>
      </c>
      <c r="E4">
        <v>7000</v>
      </c>
      <c r="G4" t="str">
        <f t="shared" ref="G4:G7" si="0">"insert into DichVu values ('"&amp;B4&amp;"', N'"&amp;C4&amp;"', '"&amp;D4&amp;"', "&amp;E4&amp;")"</f>
        <v>insert into DichVu values ('DV00000002', N'Nước', 'Khối', 7000)</v>
      </c>
    </row>
    <row r="5" spans="2:7" x14ac:dyDescent="0.3">
      <c r="B5" t="s">
        <v>11</v>
      </c>
      <c r="C5" t="s">
        <v>7</v>
      </c>
      <c r="D5" t="s">
        <v>16</v>
      </c>
      <c r="E5">
        <v>10000</v>
      </c>
      <c r="G5" t="str">
        <f t="shared" si="0"/>
        <v>insert into DichVu values ('DV00000003', N'Giặc ủi', 'Kí', 10000)</v>
      </c>
    </row>
    <row r="6" spans="2:7" x14ac:dyDescent="0.3">
      <c r="B6" t="s">
        <v>12</v>
      </c>
      <c r="C6" t="s">
        <v>8</v>
      </c>
      <c r="D6" t="s">
        <v>17</v>
      </c>
      <c r="E6">
        <v>100000</v>
      </c>
      <c r="G6" t="str">
        <f t="shared" si="0"/>
        <v>insert into DichVu values ('DV00000004', N'TiVi', 'Cái', 100000)</v>
      </c>
    </row>
    <row r="7" spans="2:7" x14ac:dyDescent="0.3">
      <c r="B7" t="s">
        <v>13</v>
      </c>
      <c r="C7" t="s">
        <v>9</v>
      </c>
      <c r="D7" t="s">
        <v>17</v>
      </c>
      <c r="E7">
        <v>100000</v>
      </c>
      <c r="G7" t="str">
        <f t="shared" si="0"/>
        <v>insert into DichVu values ('DV00000005', N'Máy lạnh', 'Cái', 100000)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3" sqref="D3:D7"/>
    </sheetView>
  </sheetViews>
  <sheetFormatPr defaultRowHeight="14.4" x14ac:dyDescent="0.3"/>
  <cols>
    <col min="1" max="1" width="11.109375" bestFit="1" customWidth="1"/>
    <col min="4" max="4" width="60.21875" customWidth="1"/>
  </cols>
  <sheetData>
    <row r="2" spans="2:4" x14ac:dyDescent="0.3">
      <c r="B2" t="s">
        <v>18</v>
      </c>
      <c r="C2" t="s">
        <v>19</v>
      </c>
    </row>
    <row r="3" spans="2:4" x14ac:dyDescent="0.3">
      <c r="B3" t="s">
        <v>20</v>
      </c>
      <c r="C3" t="s">
        <v>21</v>
      </c>
      <c r="D3" t="str">
        <f>"insert into thietbi values ('"&amp;B3&amp;"', N'"&amp;C3&amp;"')"</f>
        <v>insert into thietbi values ('TB00000001', N'Giường')</v>
      </c>
    </row>
    <row r="4" spans="2:4" x14ac:dyDescent="0.3">
      <c r="B4" t="s">
        <v>26</v>
      </c>
      <c r="C4" t="s">
        <v>22</v>
      </c>
      <c r="D4" t="str">
        <f t="shared" ref="D4:D7" si="0">"insert into thietbi values ('"&amp;B4&amp;"', N'"&amp;C4&amp;"')"</f>
        <v>insert into thietbi values ('TB00000002', N'Tủ lạnh')</v>
      </c>
    </row>
    <row r="5" spans="2:4" x14ac:dyDescent="0.3">
      <c r="B5" t="s">
        <v>27</v>
      </c>
      <c r="C5" t="s">
        <v>23</v>
      </c>
      <c r="D5" t="str">
        <f t="shared" si="0"/>
        <v>insert into thietbi values ('TB00000003', N'Tivi')</v>
      </c>
    </row>
    <row r="6" spans="2:4" x14ac:dyDescent="0.3">
      <c r="B6" t="s">
        <v>28</v>
      </c>
      <c r="C6" t="s">
        <v>24</v>
      </c>
      <c r="D6" t="str">
        <f t="shared" si="0"/>
        <v>insert into thietbi values ('TB00000004', N'Bếp gas')</v>
      </c>
    </row>
    <row r="7" spans="2:4" x14ac:dyDescent="0.3">
      <c r="B7" t="s">
        <v>29</v>
      </c>
      <c r="C7" t="s">
        <v>25</v>
      </c>
      <c r="D7" t="str">
        <f t="shared" si="0"/>
        <v>insert into thietbi values ('TB00000005', N'Tủ áo')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A2" sqref="A2:H22"/>
    </sheetView>
  </sheetViews>
  <sheetFormatPr defaultRowHeight="14.4" x14ac:dyDescent="0.3"/>
  <cols>
    <col min="2" max="2" width="11" bestFit="1" customWidth="1"/>
    <col min="6" max="6" width="14" bestFit="1" customWidth="1"/>
    <col min="7" max="7" width="75" bestFit="1" customWidth="1"/>
  </cols>
  <sheetData>
    <row r="2" spans="2:7" x14ac:dyDescent="0.3">
      <c r="B2" t="s">
        <v>30</v>
      </c>
      <c r="C2" t="s">
        <v>31</v>
      </c>
      <c r="D2" t="s">
        <v>3</v>
      </c>
      <c r="E2" t="s">
        <v>32</v>
      </c>
      <c r="F2" t="s">
        <v>33</v>
      </c>
    </row>
    <row r="3" spans="2:7" x14ac:dyDescent="0.3">
      <c r="B3" t="s">
        <v>34</v>
      </c>
      <c r="C3" t="s">
        <v>35</v>
      </c>
      <c r="D3">
        <v>1000000</v>
      </c>
      <c r="E3" t="s">
        <v>36</v>
      </c>
      <c r="F3" t="str">
        <f>B3&amp;".jpg"</f>
        <v>PT00000001.jpg</v>
      </c>
      <c r="G3" t="str">
        <f>"insert into phongtro values('"&amp;B3&amp;"', N'"&amp;C3&amp;"', "&amp;D3&amp;", N'"&amp;E3&amp;"', '"&amp;F3&amp;"')"</f>
        <v>insert into phongtro values('PT00000001', N'Phòng 1', 1000000, N'Trống', 'PT00000001.jpg')</v>
      </c>
    </row>
    <row r="4" spans="2:7" x14ac:dyDescent="0.3">
      <c r="B4" t="s">
        <v>37</v>
      </c>
      <c r="C4" t="s">
        <v>38</v>
      </c>
      <c r="D4">
        <v>1000000</v>
      </c>
      <c r="E4" t="s">
        <v>36</v>
      </c>
      <c r="F4" t="str">
        <f t="shared" ref="F4:F22" si="0">B4&amp;".jpg"</f>
        <v>PT00000002.jpg</v>
      </c>
      <c r="G4" t="str">
        <f t="shared" ref="G4:G22" si="1">"insert into phongtro values('"&amp;B4&amp;"', N'"&amp;C4&amp;"', "&amp;D4&amp;", N'"&amp;E4&amp;"', '"&amp;F4&amp;"')"</f>
        <v>insert into phongtro values('PT00000002', N'Phòng 2', 1000000, N'Trống', 'PT00000002.jpg')</v>
      </c>
    </row>
    <row r="5" spans="2:7" x14ac:dyDescent="0.3">
      <c r="B5" t="s">
        <v>39</v>
      </c>
      <c r="C5" t="s">
        <v>40</v>
      </c>
      <c r="D5">
        <v>1000000</v>
      </c>
      <c r="E5" t="s">
        <v>36</v>
      </c>
      <c r="F5" t="str">
        <f t="shared" si="0"/>
        <v>PT00000003.jpg</v>
      </c>
      <c r="G5" t="str">
        <f t="shared" si="1"/>
        <v>insert into phongtro values('PT00000003', N'Phòng 3', 1000000, N'Trống', 'PT00000003.jpg')</v>
      </c>
    </row>
    <row r="6" spans="2:7" x14ac:dyDescent="0.3">
      <c r="B6" t="s">
        <v>41</v>
      </c>
      <c r="C6" t="s">
        <v>42</v>
      </c>
      <c r="D6">
        <v>1000000</v>
      </c>
      <c r="E6" t="s">
        <v>36</v>
      </c>
      <c r="F6" t="str">
        <f t="shared" si="0"/>
        <v>PT00000004.jpg</v>
      </c>
      <c r="G6" t="str">
        <f t="shared" si="1"/>
        <v>insert into phongtro values('PT00000004', N'Phòng 4', 1000000, N'Trống', 'PT00000004.jpg')</v>
      </c>
    </row>
    <row r="7" spans="2:7" x14ac:dyDescent="0.3">
      <c r="B7" t="s">
        <v>43</v>
      </c>
      <c r="C7" t="s">
        <v>44</v>
      </c>
      <c r="D7">
        <v>1000000</v>
      </c>
      <c r="E7" t="s">
        <v>36</v>
      </c>
      <c r="F7" t="str">
        <f t="shared" si="0"/>
        <v>PT00000005.jpg</v>
      </c>
      <c r="G7" t="str">
        <f t="shared" si="1"/>
        <v>insert into phongtro values('PT00000005', N'Phòng 5', 1000000, N'Trống', 'PT00000005.jpg')</v>
      </c>
    </row>
    <row r="8" spans="2:7" x14ac:dyDescent="0.3">
      <c r="B8" t="s">
        <v>45</v>
      </c>
      <c r="C8" t="s">
        <v>46</v>
      </c>
      <c r="D8">
        <v>1000000</v>
      </c>
      <c r="E8" t="s">
        <v>36</v>
      </c>
      <c r="F8" t="str">
        <f t="shared" si="0"/>
        <v>PT00000006.jpg</v>
      </c>
      <c r="G8" t="str">
        <f t="shared" si="1"/>
        <v>insert into phongtro values('PT00000006', N'Phòng 6', 1000000, N'Trống', 'PT00000006.jpg')</v>
      </c>
    </row>
    <row r="9" spans="2:7" x14ac:dyDescent="0.3">
      <c r="B9" t="s">
        <v>47</v>
      </c>
      <c r="C9" t="s">
        <v>48</v>
      </c>
      <c r="D9">
        <v>1000000</v>
      </c>
      <c r="E9" t="s">
        <v>36</v>
      </c>
      <c r="F9" t="str">
        <f t="shared" si="0"/>
        <v>PT00000007.jpg</v>
      </c>
      <c r="G9" t="str">
        <f t="shared" si="1"/>
        <v>insert into phongtro values('PT00000007', N'Phòng 7', 1000000, N'Trống', 'PT00000007.jpg')</v>
      </c>
    </row>
    <row r="10" spans="2:7" x14ac:dyDescent="0.3">
      <c r="B10" t="s">
        <v>49</v>
      </c>
      <c r="C10" t="s">
        <v>50</v>
      </c>
      <c r="D10">
        <v>1000000</v>
      </c>
      <c r="E10" t="s">
        <v>36</v>
      </c>
      <c r="F10" t="str">
        <f t="shared" si="0"/>
        <v>PT00000008.jpg</v>
      </c>
      <c r="G10" t="str">
        <f t="shared" si="1"/>
        <v>insert into phongtro values('PT00000008', N'Phòng 8', 1000000, N'Trống', 'PT00000008.jpg')</v>
      </c>
    </row>
    <row r="11" spans="2:7" x14ac:dyDescent="0.3">
      <c r="B11" t="s">
        <v>51</v>
      </c>
      <c r="C11" t="s">
        <v>52</v>
      </c>
      <c r="D11">
        <v>1000000</v>
      </c>
      <c r="E11" t="s">
        <v>36</v>
      </c>
      <c r="F11" t="str">
        <f t="shared" si="0"/>
        <v>PT00000009.jpg</v>
      </c>
      <c r="G11" t="str">
        <f t="shared" si="1"/>
        <v>insert into phongtro values('PT00000009', N'Phòng 9', 1000000, N'Trống', 'PT00000009.jpg')</v>
      </c>
    </row>
    <row r="12" spans="2:7" x14ac:dyDescent="0.3">
      <c r="B12" t="s">
        <v>53</v>
      </c>
      <c r="C12" t="s">
        <v>54</v>
      </c>
      <c r="D12">
        <v>1000000</v>
      </c>
      <c r="E12" t="s">
        <v>36</v>
      </c>
      <c r="F12" t="str">
        <f t="shared" si="0"/>
        <v>PT00000010.jpg</v>
      </c>
      <c r="G12" t="str">
        <f t="shared" si="1"/>
        <v>insert into phongtro values('PT00000010', N'Phòng 10', 1000000, N'Trống', 'PT00000010.jpg')</v>
      </c>
    </row>
    <row r="13" spans="2:7" x14ac:dyDescent="0.3">
      <c r="B13" t="s">
        <v>55</v>
      </c>
      <c r="C13" t="s">
        <v>56</v>
      </c>
      <c r="D13">
        <v>1000000</v>
      </c>
      <c r="E13" t="s">
        <v>36</v>
      </c>
      <c r="F13" t="str">
        <f t="shared" si="0"/>
        <v>PT00000011.jpg</v>
      </c>
      <c r="G13" t="str">
        <f t="shared" si="1"/>
        <v>insert into phongtro values('PT00000011', N'Phòng 11', 1000000, N'Trống', 'PT00000011.jpg')</v>
      </c>
    </row>
    <row r="14" spans="2:7" x14ac:dyDescent="0.3">
      <c r="B14" t="s">
        <v>57</v>
      </c>
      <c r="C14" t="s">
        <v>58</v>
      </c>
      <c r="D14">
        <v>1000000</v>
      </c>
      <c r="E14" t="s">
        <v>36</v>
      </c>
      <c r="F14" t="str">
        <f t="shared" si="0"/>
        <v>PT00000012.jpg</v>
      </c>
      <c r="G14" t="str">
        <f t="shared" si="1"/>
        <v>insert into phongtro values('PT00000012', N'Phòng 12', 1000000, N'Trống', 'PT00000012.jpg')</v>
      </c>
    </row>
    <row r="15" spans="2:7" x14ac:dyDescent="0.3">
      <c r="B15" t="s">
        <v>59</v>
      </c>
      <c r="C15" t="s">
        <v>60</v>
      </c>
      <c r="D15">
        <v>1000000</v>
      </c>
      <c r="E15" t="s">
        <v>36</v>
      </c>
      <c r="F15" t="str">
        <f t="shared" si="0"/>
        <v>PT00000013.jpg</v>
      </c>
      <c r="G15" t="str">
        <f t="shared" si="1"/>
        <v>insert into phongtro values('PT00000013', N'Phòng 13', 1000000, N'Trống', 'PT00000013.jpg')</v>
      </c>
    </row>
    <row r="16" spans="2:7" x14ac:dyDescent="0.3">
      <c r="B16" t="s">
        <v>61</v>
      </c>
      <c r="C16" t="s">
        <v>62</v>
      </c>
      <c r="D16">
        <v>1000000</v>
      </c>
      <c r="E16" t="s">
        <v>36</v>
      </c>
      <c r="F16" t="str">
        <f t="shared" si="0"/>
        <v>PT00000014.jpg</v>
      </c>
      <c r="G16" t="str">
        <f t="shared" si="1"/>
        <v>insert into phongtro values('PT00000014', N'Phòng 14', 1000000, N'Trống', 'PT00000014.jpg')</v>
      </c>
    </row>
    <row r="17" spans="2:7" x14ac:dyDescent="0.3">
      <c r="B17" t="s">
        <v>63</v>
      </c>
      <c r="C17" t="s">
        <v>64</v>
      </c>
      <c r="D17">
        <v>1000000</v>
      </c>
      <c r="E17" t="s">
        <v>36</v>
      </c>
      <c r="F17" t="str">
        <f t="shared" si="0"/>
        <v>PT00000015.jpg</v>
      </c>
      <c r="G17" t="str">
        <f t="shared" si="1"/>
        <v>insert into phongtro values('PT00000015', N'Phòng 15', 1000000, N'Trống', 'PT00000015.jpg')</v>
      </c>
    </row>
    <row r="18" spans="2:7" x14ac:dyDescent="0.3">
      <c r="B18" t="s">
        <v>65</v>
      </c>
      <c r="C18" t="s">
        <v>66</v>
      </c>
      <c r="D18">
        <v>1000000</v>
      </c>
      <c r="E18" t="s">
        <v>36</v>
      </c>
      <c r="F18" t="str">
        <f t="shared" si="0"/>
        <v>PT00000016.jpg</v>
      </c>
      <c r="G18" t="str">
        <f t="shared" si="1"/>
        <v>insert into phongtro values('PT00000016', N'Phòng 16', 1000000, N'Trống', 'PT00000016.jpg')</v>
      </c>
    </row>
    <row r="19" spans="2:7" x14ac:dyDescent="0.3">
      <c r="B19" t="s">
        <v>67</v>
      </c>
      <c r="C19" t="s">
        <v>68</v>
      </c>
      <c r="D19">
        <v>1000000</v>
      </c>
      <c r="E19" t="s">
        <v>36</v>
      </c>
      <c r="F19" t="str">
        <f t="shared" si="0"/>
        <v>PT00000017.jpg</v>
      </c>
      <c r="G19" t="str">
        <f t="shared" si="1"/>
        <v>insert into phongtro values('PT00000017', N'Phòng 17', 1000000, N'Trống', 'PT00000017.jpg')</v>
      </c>
    </row>
    <row r="20" spans="2:7" x14ac:dyDescent="0.3">
      <c r="B20" t="s">
        <v>69</v>
      </c>
      <c r="C20" t="s">
        <v>70</v>
      </c>
      <c r="D20">
        <v>1000000</v>
      </c>
      <c r="E20" t="s">
        <v>36</v>
      </c>
      <c r="F20" t="str">
        <f t="shared" si="0"/>
        <v>PT00000018.jpg</v>
      </c>
      <c r="G20" t="str">
        <f t="shared" si="1"/>
        <v>insert into phongtro values('PT00000018', N'Phòng 18', 1000000, N'Trống', 'PT00000018.jpg')</v>
      </c>
    </row>
    <row r="21" spans="2:7" x14ac:dyDescent="0.3">
      <c r="B21" t="s">
        <v>71</v>
      </c>
      <c r="C21" t="s">
        <v>72</v>
      </c>
      <c r="D21">
        <v>1000000</v>
      </c>
      <c r="E21" t="s">
        <v>36</v>
      </c>
      <c r="F21" t="str">
        <f t="shared" si="0"/>
        <v>PT00000019.jpg</v>
      </c>
      <c r="G21" t="str">
        <f t="shared" si="1"/>
        <v>insert into phongtro values('PT00000019', N'Phòng 19', 1000000, N'Trống', 'PT00000019.jpg')</v>
      </c>
    </row>
    <row r="22" spans="2:7" x14ac:dyDescent="0.3">
      <c r="B22" t="s">
        <v>73</v>
      </c>
      <c r="C22" t="s">
        <v>74</v>
      </c>
      <c r="D22">
        <v>1000000</v>
      </c>
      <c r="E22" t="s">
        <v>36</v>
      </c>
      <c r="F22" t="str">
        <f t="shared" si="0"/>
        <v>PT00000020.jpg</v>
      </c>
      <c r="G22" t="str">
        <f t="shared" si="1"/>
        <v>insert into phongtro values('PT00000020', N'Phòng 20', 1000000, N'Trống', 'PT00000020.jpg')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2"/>
  <sheetViews>
    <sheetView tabSelected="1" workbookViewId="0">
      <selection activeCell="I9" sqref="I9"/>
    </sheetView>
  </sheetViews>
  <sheetFormatPr defaultRowHeight="14.4" x14ac:dyDescent="0.3"/>
  <cols>
    <col min="3" max="3" width="11" bestFit="1" customWidth="1"/>
    <col min="4" max="4" width="28.44140625" customWidth="1"/>
    <col min="5" max="5" width="15.77734375" customWidth="1"/>
    <col min="6" max="6" width="10" bestFit="1" customWidth="1"/>
    <col min="7" max="7" width="14" bestFit="1" customWidth="1"/>
  </cols>
  <sheetData>
    <row r="2" spans="3:12" x14ac:dyDescent="0.3"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33</v>
      </c>
    </row>
    <row r="3" spans="3:12" x14ac:dyDescent="0.3">
      <c r="C3" t="s">
        <v>83</v>
      </c>
      <c r="D3" t="s">
        <v>35</v>
      </c>
      <c r="E3">
        <v>1000000</v>
      </c>
      <c r="F3">
        <f ca="1">RANDBETWEEN(366230030,368230030)</f>
        <v>366284537</v>
      </c>
      <c r="L3" t="str">
        <f ca="1">"insert into phongtro values('"&amp;C3&amp;"', N'"&amp;D3&amp;"', "&amp;E3&amp;", N'"&amp;F3&amp;"', '"&amp;G3&amp;"')"</f>
        <v>insert into phongtro values('KH00000001', N'Phòng 1', 1000000, N'366284537', '')</v>
      </c>
    </row>
    <row r="4" spans="3:12" x14ac:dyDescent="0.3">
      <c r="C4" t="s">
        <v>84</v>
      </c>
      <c r="D4" t="s">
        <v>38</v>
      </c>
      <c r="E4">
        <v>1000000</v>
      </c>
      <c r="F4">
        <f t="shared" ref="F4:F22" ca="1" si="0">RANDBETWEEN(366230030,368230030)</f>
        <v>367514731</v>
      </c>
      <c r="G4" t="e">
        <f t="shared" ref="G4:G22" ca="1" si="1">RANDBETWEEN("Nam","Nữ")</f>
        <v>#VALUE!</v>
      </c>
      <c r="L4" t="e">
        <f t="shared" ref="L4:L22" ca="1" si="2">"insert into phongtro values('"&amp;C4&amp;"', N'"&amp;D4&amp;"', "&amp;E4&amp;", N'"&amp;F4&amp;"', '"&amp;G4&amp;"')"</f>
        <v>#VALUE!</v>
      </c>
    </row>
    <row r="5" spans="3:12" x14ac:dyDescent="0.3">
      <c r="C5" t="s">
        <v>85</v>
      </c>
      <c r="D5" t="s">
        <v>40</v>
      </c>
      <c r="E5">
        <v>1000000</v>
      </c>
      <c r="F5">
        <f t="shared" ca="1" si="0"/>
        <v>368099074</v>
      </c>
      <c r="G5" t="e">
        <f t="shared" ca="1" si="1"/>
        <v>#VALUE!</v>
      </c>
      <c r="L5" t="e">
        <f t="shared" ca="1" si="2"/>
        <v>#VALUE!</v>
      </c>
    </row>
    <row r="6" spans="3:12" x14ac:dyDescent="0.3">
      <c r="C6" t="s">
        <v>86</v>
      </c>
      <c r="D6" t="s">
        <v>42</v>
      </c>
      <c r="E6">
        <v>1000000</v>
      </c>
      <c r="F6">
        <f t="shared" ca="1" si="0"/>
        <v>368132604</v>
      </c>
      <c r="G6" t="e">
        <f t="shared" ca="1" si="1"/>
        <v>#VALUE!</v>
      </c>
      <c r="L6" t="e">
        <f t="shared" ca="1" si="2"/>
        <v>#VALUE!</v>
      </c>
    </row>
    <row r="7" spans="3:12" x14ac:dyDescent="0.3">
      <c r="C7" t="s">
        <v>87</v>
      </c>
      <c r="D7" t="s">
        <v>44</v>
      </c>
      <c r="E7">
        <v>1000000</v>
      </c>
      <c r="F7">
        <f t="shared" ca="1" si="0"/>
        <v>368014824</v>
      </c>
      <c r="G7" t="e">
        <f t="shared" ca="1" si="1"/>
        <v>#VALUE!</v>
      </c>
      <c r="L7" t="e">
        <f t="shared" ca="1" si="2"/>
        <v>#VALUE!</v>
      </c>
    </row>
    <row r="8" spans="3:12" x14ac:dyDescent="0.3">
      <c r="C8" t="s">
        <v>88</v>
      </c>
      <c r="D8" t="s">
        <v>46</v>
      </c>
      <c r="E8">
        <v>1000000</v>
      </c>
      <c r="F8">
        <f t="shared" ca="1" si="0"/>
        <v>367995016</v>
      </c>
      <c r="G8" t="e">
        <f t="shared" ca="1" si="1"/>
        <v>#VALUE!</v>
      </c>
      <c r="L8" t="e">
        <f t="shared" ca="1" si="2"/>
        <v>#VALUE!</v>
      </c>
    </row>
    <row r="9" spans="3:12" x14ac:dyDescent="0.3">
      <c r="C9" t="s">
        <v>89</v>
      </c>
      <c r="D9" t="s">
        <v>48</v>
      </c>
      <c r="E9">
        <v>1000000</v>
      </c>
      <c r="F9">
        <f t="shared" ca="1" si="0"/>
        <v>367478965</v>
      </c>
      <c r="G9" t="e">
        <f t="shared" ca="1" si="1"/>
        <v>#VALUE!</v>
      </c>
      <c r="L9" t="e">
        <f t="shared" ca="1" si="2"/>
        <v>#VALUE!</v>
      </c>
    </row>
    <row r="10" spans="3:12" x14ac:dyDescent="0.3">
      <c r="C10" t="s">
        <v>90</v>
      </c>
      <c r="D10" t="s">
        <v>50</v>
      </c>
      <c r="E10">
        <v>1000000</v>
      </c>
      <c r="F10">
        <f t="shared" ca="1" si="0"/>
        <v>367260925</v>
      </c>
      <c r="G10" t="e">
        <f t="shared" ca="1" si="1"/>
        <v>#VALUE!</v>
      </c>
      <c r="L10" t="e">
        <f t="shared" ca="1" si="2"/>
        <v>#VALUE!</v>
      </c>
    </row>
    <row r="11" spans="3:12" x14ac:dyDescent="0.3">
      <c r="C11" t="s">
        <v>91</v>
      </c>
      <c r="D11" t="s">
        <v>52</v>
      </c>
      <c r="E11">
        <v>1000000</v>
      </c>
      <c r="F11">
        <f t="shared" ca="1" si="0"/>
        <v>366391687</v>
      </c>
      <c r="G11" t="e">
        <f t="shared" ca="1" si="1"/>
        <v>#VALUE!</v>
      </c>
      <c r="L11" t="e">
        <f t="shared" ca="1" si="2"/>
        <v>#VALUE!</v>
      </c>
    </row>
    <row r="12" spans="3:12" x14ac:dyDescent="0.3">
      <c r="C12" t="s">
        <v>92</v>
      </c>
      <c r="D12" t="s">
        <v>54</v>
      </c>
      <c r="E12">
        <v>1000000</v>
      </c>
      <c r="F12">
        <f t="shared" ca="1" si="0"/>
        <v>368084227</v>
      </c>
      <c r="G12" t="e">
        <f t="shared" ca="1" si="1"/>
        <v>#VALUE!</v>
      </c>
      <c r="L12" t="e">
        <f t="shared" ca="1" si="2"/>
        <v>#VALUE!</v>
      </c>
    </row>
    <row r="13" spans="3:12" x14ac:dyDescent="0.3">
      <c r="C13" t="s">
        <v>93</v>
      </c>
      <c r="D13" t="s">
        <v>56</v>
      </c>
      <c r="E13">
        <v>1000000</v>
      </c>
      <c r="F13">
        <f t="shared" ca="1" si="0"/>
        <v>366296657</v>
      </c>
      <c r="G13" t="e">
        <f t="shared" ca="1" si="1"/>
        <v>#VALUE!</v>
      </c>
      <c r="L13" t="e">
        <f t="shared" ca="1" si="2"/>
        <v>#VALUE!</v>
      </c>
    </row>
    <row r="14" spans="3:12" x14ac:dyDescent="0.3">
      <c r="C14" t="s">
        <v>94</v>
      </c>
      <c r="D14" t="s">
        <v>58</v>
      </c>
      <c r="E14">
        <v>1000000</v>
      </c>
      <c r="F14">
        <f t="shared" ca="1" si="0"/>
        <v>367501223</v>
      </c>
      <c r="G14" t="e">
        <f t="shared" ca="1" si="1"/>
        <v>#VALUE!</v>
      </c>
      <c r="L14" t="e">
        <f t="shared" ca="1" si="2"/>
        <v>#VALUE!</v>
      </c>
    </row>
    <row r="15" spans="3:12" x14ac:dyDescent="0.3">
      <c r="C15" t="s">
        <v>95</v>
      </c>
      <c r="D15" t="s">
        <v>60</v>
      </c>
      <c r="E15">
        <v>1000000</v>
      </c>
      <c r="F15">
        <f t="shared" ca="1" si="0"/>
        <v>368121794</v>
      </c>
      <c r="G15" t="e">
        <f t="shared" ca="1" si="1"/>
        <v>#VALUE!</v>
      </c>
      <c r="L15" t="e">
        <f t="shared" ca="1" si="2"/>
        <v>#VALUE!</v>
      </c>
    </row>
    <row r="16" spans="3:12" x14ac:dyDescent="0.3">
      <c r="C16" t="s">
        <v>96</v>
      </c>
      <c r="D16" t="s">
        <v>62</v>
      </c>
      <c r="E16">
        <v>1000000</v>
      </c>
      <c r="F16">
        <f t="shared" ca="1" si="0"/>
        <v>367896189</v>
      </c>
      <c r="G16" t="e">
        <f t="shared" ca="1" si="1"/>
        <v>#VALUE!</v>
      </c>
      <c r="L16" t="e">
        <f t="shared" ca="1" si="2"/>
        <v>#VALUE!</v>
      </c>
    </row>
    <row r="17" spans="3:12" x14ac:dyDescent="0.3">
      <c r="C17" t="s">
        <v>97</v>
      </c>
      <c r="D17" t="s">
        <v>64</v>
      </c>
      <c r="E17">
        <v>1000000</v>
      </c>
      <c r="F17">
        <f t="shared" ca="1" si="0"/>
        <v>366287984</v>
      </c>
      <c r="G17" t="e">
        <f t="shared" ca="1" si="1"/>
        <v>#VALUE!</v>
      </c>
      <c r="L17" t="e">
        <f t="shared" ca="1" si="2"/>
        <v>#VALUE!</v>
      </c>
    </row>
    <row r="18" spans="3:12" x14ac:dyDescent="0.3">
      <c r="C18" t="s">
        <v>98</v>
      </c>
      <c r="D18" t="s">
        <v>66</v>
      </c>
      <c r="E18">
        <v>1000000</v>
      </c>
      <c r="F18">
        <f t="shared" ca="1" si="0"/>
        <v>366357328</v>
      </c>
      <c r="G18" t="e">
        <f t="shared" ca="1" si="1"/>
        <v>#VALUE!</v>
      </c>
      <c r="L18" t="e">
        <f t="shared" ca="1" si="2"/>
        <v>#VALUE!</v>
      </c>
    </row>
    <row r="19" spans="3:12" x14ac:dyDescent="0.3">
      <c r="C19" t="s">
        <v>99</v>
      </c>
      <c r="D19" t="s">
        <v>68</v>
      </c>
      <c r="E19">
        <v>1000000</v>
      </c>
      <c r="F19">
        <f t="shared" ca="1" si="0"/>
        <v>367106857</v>
      </c>
      <c r="G19" t="e">
        <f t="shared" ca="1" si="1"/>
        <v>#VALUE!</v>
      </c>
      <c r="L19" t="e">
        <f t="shared" ca="1" si="2"/>
        <v>#VALUE!</v>
      </c>
    </row>
    <row r="20" spans="3:12" x14ac:dyDescent="0.3">
      <c r="C20" t="s">
        <v>100</v>
      </c>
      <c r="D20" t="s">
        <v>70</v>
      </c>
      <c r="E20">
        <v>1000000</v>
      </c>
      <c r="F20">
        <f t="shared" ca="1" si="0"/>
        <v>367219971</v>
      </c>
      <c r="G20" t="e">
        <f t="shared" ca="1" si="1"/>
        <v>#VALUE!</v>
      </c>
      <c r="L20" t="e">
        <f t="shared" ca="1" si="2"/>
        <v>#VALUE!</v>
      </c>
    </row>
    <row r="21" spans="3:12" x14ac:dyDescent="0.3">
      <c r="C21" t="s">
        <v>101</v>
      </c>
      <c r="D21" t="s">
        <v>72</v>
      </c>
      <c r="E21">
        <v>1000000</v>
      </c>
      <c r="F21">
        <f t="shared" ca="1" si="0"/>
        <v>367556422</v>
      </c>
      <c r="G21" t="e">
        <f t="shared" ca="1" si="1"/>
        <v>#VALUE!</v>
      </c>
      <c r="L21" t="e">
        <f t="shared" ca="1" si="2"/>
        <v>#VALUE!</v>
      </c>
    </row>
    <row r="22" spans="3:12" x14ac:dyDescent="0.3">
      <c r="C22" t="s">
        <v>102</v>
      </c>
      <c r="D22" t="s">
        <v>74</v>
      </c>
      <c r="E22">
        <v>1000000</v>
      </c>
      <c r="F22">
        <f t="shared" ca="1" si="0"/>
        <v>366772503</v>
      </c>
      <c r="G22" t="e">
        <f t="shared" ca="1" si="1"/>
        <v>#VALUE!</v>
      </c>
      <c r="L22" t="e">
        <f t="shared" ca="1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DichVu</vt:lpstr>
      <vt:lpstr>ThietBi</vt:lpstr>
      <vt:lpstr>Phong</vt:lpstr>
      <vt:lpstr>KhachHang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2021-12-29T02:14:03Z</dcterms:created>
  <dcterms:modified xsi:type="dcterms:W3CDTF">2021-12-29T02:53:07Z</dcterms:modified>
</cp:coreProperties>
</file>