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apt33090-my.sharepoint.com/personal/guilherme_escorcio_ua_pt/Documents/"/>
    </mc:Choice>
  </mc:AlternateContent>
  <xr:revisionPtr revIDLastSave="6611" documentId="8_{9BC684D4-C0CB-4877-A623-750036C4224A}" xr6:coauthVersionLast="47" xr6:coauthVersionMax="47" xr10:uidLastSave="{45F264AF-17FC-45A6-9614-C2A69BE99903}"/>
  <bookViews>
    <workbookView xWindow="16455" yWindow="0" windowWidth="12450" windowHeight="15585" activeTab="3" xr2:uid="{E07B082A-7F3A-4908-A88C-8E8D54D27F50}"/>
  </bookViews>
  <sheets>
    <sheet name="Answer Report 1" sheetId="11" r:id="rId1"/>
    <sheet name="Sensitivity Report 1" sheetId="12" r:id="rId2"/>
    <sheet name="Limits Report 1" sheetId="13" r:id="rId3"/>
    <sheet name="Folha1" sheetId="1" r:id="rId4"/>
  </sheets>
  <definedNames>
    <definedName name="solver_adj" localSheetId="3" hidden="1">Folha1!$C$10:$J$10</definedName>
    <definedName name="solver_adj1" localSheetId="3" hidden="1">Folha1!$D$2</definedName>
    <definedName name="solver_adj2" localSheetId="3" hidden="1">Folha1!$E$2</definedName>
    <definedName name="solver_adj3" localSheetId="3" hidden="1">Folha1!$F$2</definedName>
    <definedName name="solver_adj4" localSheetId="3" hidden="1">Folha1!$G$2</definedName>
    <definedName name="solver_adj5" localSheetId="3" hidden="1">Folha1!$H$2</definedName>
    <definedName name="solver_adj6" localSheetId="3" hidden="1">Folha1!$I$2</definedName>
    <definedName name="solver_adj7" localSheetId="3" hidden="1">Folha1!$J$2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0" localSheetId="3" hidden="1">Folha1!$C$8:$J$8</definedName>
    <definedName name="solver_lhs1" localSheetId="3" hidden="1">Folha1!$K$3</definedName>
    <definedName name="solver_lhs2" localSheetId="3" hidden="1">Folha1!$K$4</definedName>
    <definedName name="solver_lhs3" localSheetId="3" hidden="1">Folha1!$K$5</definedName>
    <definedName name="solver_lhs4" localSheetId="3" hidden="1">Folha1!$K$6</definedName>
    <definedName name="solver_lhs5" localSheetId="3" hidden="1">Folha1!$K$7</definedName>
    <definedName name="solver_lhs6" localSheetId="3" hidden="1">Folha1!$K$8</definedName>
    <definedName name="solver_lhs7" localSheetId="3" hidden="1">Folha1!$K$8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6</definedName>
    <definedName name="solver_nwt" localSheetId="3" hidden="1">1</definedName>
    <definedName name="solver_opt" localSheetId="3" hidden="1">Folha1!$K$9</definedName>
    <definedName name="solver_pre" localSheetId="3" hidden="1">0.000001</definedName>
    <definedName name="solver_rbv" localSheetId="3" hidden="1">2</definedName>
    <definedName name="solver_rel0" localSheetId="3" hidden="1">1</definedName>
    <definedName name="solver_rel1" localSheetId="3" hidden="1">2</definedName>
    <definedName name="solver_rel2" localSheetId="3" hidden="1">3</definedName>
    <definedName name="solver_rel3" localSheetId="3" hidden="1">3</definedName>
    <definedName name="solver_rel4" localSheetId="3" hidden="1">2</definedName>
    <definedName name="solver_rel5" localSheetId="3" hidden="1">3</definedName>
    <definedName name="solver_rel6" localSheetId="3" hidden="1">1</definedName>
    <definedName name="solver_rel7" localSheetId="3" hidden="1">1</definedName>
    <definedName name="solver_rhs0" localSheetId="3" hidden="1">Folha1!$M$8</definedName>
    <definedName name="solver_rhs1" localSheetId="3" hidden="1">Folha1!$M$3</definedName>
    <definedName name="solver_rhs2" localSheetId="3" hidden="1">Folha1!$M$4</definedName>
    <definedName name="solver_rhs3" localSheetId="3" hidden="1">Folha1!$M$5</definedName>
    <definedName name="solver_rhs4" localSheetId="3" hidden="1">Folha1!$M$6</definedName>
    <definedName name="solver_rhs5" localSheetId="3" hidden="1">Folha1!$M$7</definedName>
    <definedName name="solver_rhs6" localSheetId="3" hidden="1">Folha1!$M$8</definedName>
    <definedName name="solver_rhs7" localSheetId="3" hidden="1">Folha1!$M$8</definedName>
    <definedName name="solver_rlx" localSheetId="3" hidden="1">2</definedName>
    <definedName name="solver_rsd" localSheetId="3" hidden="1">0</definedName>
    <definedName name="solver_rxv" localSheetId="3" hidden="1">1</definedName>
    <definedName name="solver_rxv1" localSheetId="3" hidden="1">1</definedName>
    <definedName name="solver_rxv2" localSheetId="3" hidden="1">1</definedName>
    <definedName name="solver_rxv3" localSheetId="3" hidden="1">1</definedName>
    <definedName name="solver_rxv4" localSheetId="3" hidden="1">1</definedName>
    <definedName name="solver_rxv5" localSheetId="3" hidden="1">1</definedName>
    <definedName name="solver_rxv6" localSheetId="3" hidden="1">1</definedName>
    <definedName name="solver_rxv7" localSheetId="3" hidden="1">1</definedName>
    <definedName name="solver_rxv8" localSheetId="3" hidden="1">1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3" i="1"/>
  <c r="K9" i="1"/>
  <c r="K8" i="1"/>
  <c r="K7" i="1"/>
  <c r="K5" i="1"/>
  <c r="K4" i="1"/>
</calcChain>
</file>

<file path=xl/sharedStrings.xml><?xml version="1.0" encoding="utf-8"?>
<sst xmlns="http://schemas.openxmlformats.org/spreadsheetml/2006/main" count="199" uniqueCount="104">
  <si>
    <t>Variáveis</t>
  </si>
  <si>
    <t>x₁B</t>
  </si>
  <si>
    <t>x₂B</t>
  </si>
  <si>
    <t>x₃B</t>
  </si>
  <si>
    <t>x₄B</t>
  </si>
  <si>
    <t>x₁M</t>
  </si>
  <si>
    <t>x₂M</t>
  </si>
  <si>
    <t>x₃M</t>
  </si>
  <si>
    <t>Qtde. Tinta Brilhante</t>
  </si>
  <si>
    <t>Silicato na Brilhante</t>
  </si>
  <si>
    <t>Óleo Linhaça na Brilhante</t>
  </si>
  <si>
    <t>Qtde. Tinta Mate</t>
  </si>
  <si>
    <t>Silicato na Mate</t>
  </si>
  <si>
    <t>Óleo Linhaça na Mate</t>
  </si>
  <si>
    <t>Custo Total</t>
  </si>
  <si>
    <t>x₄M</t>
  </si>
  <si>
    <t>Total</t>
  </si>
  <si>
    <t>Limite</t>
  </si>
  <si>
    <t>≥</t>
  </si>
  <si>
    <t>≤</t>
  </si>
  <si>
    <t>Worksheet: [Livro1.xlsx]Folha1</t>
  </si>
  <si>
    <t>Cell</t>
  </si>
  <si>
    <t>Name</t>
  </si>
  <si>
    <t>Cell Value</t>
  </si>
  <si>
    <t>Formula</t>
  </si>
  <si>
    <t>Status</t>
  </si>
  <si>
    <t>Slack</t>
  </si>
  <si>
    <t xml:space="preserve">  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</si>
  <si>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</si>
  <si>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</si>
  <si>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</si>
  <si>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</si>
  <si>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9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</si>
  <si>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</si>
  <si>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</si>
  <si>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</si>
  <si>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</si>
  <si>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Original Value</t>
  </si>
  <si>
    <t>Final Value</t>
  </si>
  <si>
    <t>Variable Cells</t>
  </si>
  <si>
    <t>Integer</t>
  </si>
  <si>
    <t>Constraints</t>
  </si>
  <si>
    <t>Custo Total Total</t>
  </si>
  <si>
    <t>Contin</t>
  </si>
  <si>
    <t>Qtde. Tinta Brilhante Total</t>
  </si>
  <si>
    <t>Binding</t>
  </si>
  <si>
    <t>Silicato na Brilhante Total</t>
  </si>
  <si>
    <t>Not Binding</t>
  </si>
  <si>
    <t>Óleo Linhaça na Brilhante Total</t>
  </si>
  <si>
    <t>Qtde. Tinta Mate Total</t>
  </si>
  <si>
    <t>Silicato na Mate Total</t>
  </si>
  <si>
    <t>Óleo Linhaça na Mate Total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</si>
  <si>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</si>
  <si>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</si>
  <si>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</si>
  <si>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</si>
  <si>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</si>
  <si>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</si>
  <si>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</si>
  <si>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</si>
  <si>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</si>
  <si>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</si>
  <si>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</si>
  <si>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</si>
  <si>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</si>
  <si>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</si>
  <si>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</si>
  <si>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</si>
  <si>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</si>
  <si>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</si>
  <si>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</si>
  <si>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</si>
  <si>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 xml:space="preserve">Qtde. produtos adquiridos </t>
  </si>
  <si>
    <t>Report Created: 16/03/2025 12:51:21</t>
  </si>
  <si>
    <t>Solution Time: 0.016 Seconds.</t>
  </si>
  <si>
    <t>$K$9</t>
  </si>
  <si>
    <t>$C$10</t>
  </si>
  <si>
    <t>Qtde. produtos adquiridos  x₁B</t>
  </si>
  <si>
    <t>$D$10</t>
  </si>
  <si>
    <t>Qtde. produtos adquiridos  x₂B</t>
  </si>
  <si>
    <t>$E$10</t>
  </si>
  <si>
    <t>Qtde. produtos adquiridos  x₃B</t>
  </si>
  <si>
    <t>$F$10</t>
  </si>
  <si>
    <t>Qtde. produtos adquiridos  x₄B</t>
  </si>
  <si>
    <t>$G$10</t>
  </si>
  <si>
    <t>Qtde. produtos adquiridos  x₁M</t>
  </si>
  <si>
    <t>$H$10</t>
  </si>
  <si>
    <t>Qtde. produtos adquiridos  x₂M</t>
  </si>
  <si>
    <t>$I$10</t>
  </si>
  <si>
    <t>Qtde. produtos adquiridos  x₃M</t>
  </si>
  <si>
    <t>$J$10</t>
  </si>
  <si>
    <t>Qtde. produtos adquiridos  x₄M</t>
  </si>
  <si>
    <t>$K$3</t>
  </si>
  <si>
    <t>$K$3=$M$3</t>
  </si>
  <si>
    <t>$K$4</t>
  </si>
  <si>
    <t>$K$4&gt;=$M$4</t>
  </si>
  <si>
    <t>$K$5</t>
  </si>
  <si>
    <t>$K$5&gt;=$M$5</t>
  </si>
  <si>
    <t>$K$6</t>
  </si>
  <si>
    <t>$K$6=$M$6</t>
  </si>
  <si>
    <t>$K$7</t>
  </si>
  <si>
    <t>$K$7&gt;=$M$7</t>
  </si>
  <si>
    <t>$K$8</t>
  </si>
  <si>
    <t>$K$8&lt;=$M$8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</si>
</sst>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0" fontId="2" fillId="0" borderId="2" xfId="0" applyFont="1" applyBorder="1" applyAlignment="1">
      <alignment horizontal="center"/>
    </xf>
    <xf numFmtId="0" fontId="0" fillId="0" borderId="6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286203C-528D-46E9-8C51-3F9B1598C763}">
  <we:reference id="wa104100404" version="3.0.0.1" store="pt-PT" storeType="OMEX"/>
  <we:alternateReferences>
    <we:reference id="wa104100404" version="3.0.0.1" store="wa104100404" storeType="OMEX"/>
  </we:alternateReferences>
  <we:properties>
    <we:property name="UniqueID" value="&quot;2025261741269993166&quot;"/>
  </we:properties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C10A-3DEF-459A-B616-1CA5E5311D1C}">
  <dimension ref="A1:G38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29.140625" bestFit="1" customWidth="1"/>
    <col min="4" max="4" width="13.5703125" bestFit="1" customWidth="1"/>
    <col min="5" max="5" width="12" bestFit="1" customWidth="1"/>
    <col min="6" max="6" width="11.28515625" bestFit="1" customWidth="1"/>
    <col min="7" max="7" width="5.7109375" bestFit="1" customWidth="1"/>
  </cols>
  <sheetData>
    <row r="1" spans="1:5" x14ac:dyDescent="0.25">
      <c r="A1" s="5" t="s">
        <v>28</v>
      </c>
    </row>
    <row r="2" spans="1:5" x14ac:dyDescent="0.25">
      <c r="A2" s="5" t="s">
        <v>20</v>
      </c>
    </row>
    <row r="3" spans="1:5" x14ac:dyDescent="0.25">
      <c r="A3" s="5" t="s">
        <v>73</v>
      </c>
    </row>
    <row r="4" spans="1:5" x14ac:dyDescent="0.25">
      <c r="A4" s="5" t="s">
        <v>29</v>
      </c>
    </row>
    <row r="5" spans="1:5" x14ac:dyDescent="0.25">
      <c r="A5" s="5" t="s">
        <v>30</v>
      </c>
    </row>
    <row r="6" spans="1:5" x14ac:dyDescent="0.25">
      <c r="A6" s="5"/>
      <c r="B6" t="s">
        <v>31</v>
      </c>
    </row>
    <row r="7" spans="1:5" x14ac:dyDescent="0.25">
      <c r="A7" s="5"/>
      <c r="B7" t="s">
        <v>74</v>
      </c>
    </row>
    <row r="8" spans="1:5" x14ac:dyDescent="0.25">
      <c r="A8" s="5"/>
      <c r="B8" t="s">
        <v>32</v>
      </c>
    </row>
    <row r="9" spans="1:5" x14ac:dyDescent="0.25">
      <c r="A9" s="5" t="s">
        <v>33</v>
      </c>
    </row>
    <row r="10" spans="1:5" x14ac:dyDescent="0.25">
      <c r="B10" t="s">
        <v>34</v>
      </c>
    </row>
    <row r="11" spans="1:5" x14ac:dyDescent="0.25">
      <c r="B11" t="s">
        <v>35</v>
      </c>
    </row>
    <row r="14" spans="1:5" ht="15.75" thickBot="1" x14ac:dyDescent="0.3">
      <c r="A14" t="s">
        <v>36</v>
      </c>
    </row>
    <row r="15" spans="1:5" ht="15.75" thickBot="1" x14ac:dyDescent="0.3">
      <c r="B15" s="11" t="s">
        <v>21</v>
      </c>
      <c r="C15" s="11" t="s">
        <v>22</v>
      </c>
      <c r="D15" s="11" t="s">
        <v>37</v>
      </c>
      <c r="E15" s="11" t="s">
        <v>38</v>
      </c>
    </row>
    <row r="16" spans="1:5" ht="15.75" thickBot="1" x14ac:dyDescent="0.3">
      <c r="B16" s="10" t="s">
        <v>75</v>
      </c>
      <c r="C16" s="10" t="s">
        <v>42</v>
      </c>
      <c r="D16" s="10">
        <v>183.33333333333337</v>
      </c>
      <c r="E16" s="10">
        <v>183.33333333333337</v>
      </c>
    </row>
    <row r="19" spans="1:7" ht="15.75" thickBot="1" x14ac:dyDescent="0.3">
      <c r="A19" t="s">
        <v>39</v>
      </c>
    </row>
    <row r="20" spans="1:7" ht="15.75" thickBot="1" x14ac:dyDescent="0.3">
      <c r="B20" s="11" t="s">
        <v>21</v>
      </c>
      <c r="C20" s="11" t="s">
        <v>22</v>
      </c>
      <c r="D20" s="11" t="s">
        <v>37</v>
      </c>
      <c r="E20" s="11" t="s">
        <v>38</v>
      </c>
      <c r="F20" s="11" t="s">
        <v>40</v>
      </c>
    </row>
    <row r="21" spans="1:7" x14ac:dyDescent="0.25">
      <c r="B21" s="12" t="s">
        <v>76</v>
      </c>
      <c r="C21" s="12" t="s">
        <v>77</v>
      </c>
      <c r="D21" s="12">
        <v>66.666666666666657</v>
      </c>
      <c r="E21" s="12">
        <v>66.666666666666657</v>
      </c>
      <c r="F21" s="12" t="s">
        <v>43</v>
      </c>
    </row>
    <row r="22" spans="1:7" x14ac:dyDescent="0.25">
      <c r="B22" s="12" t="s">
        <v>78</v>
      </c>
      <c r="C22" s="12" t="s">
        <v>79</v>
      </c>
      <c r="D22" s="12">
        <v>33.333333333333336</v>
      </c>
      <c r="E22" s="12">
        <v>33.333333333333336</v>
      </c>
      <c r="F22" s="12" t="s">
        <v>43</v>
      </c>
    </row>
    <row r="23" spans="1:7" x14ac:dyDescent="0.25">
      <c r="B23" s="12" t="s">
        <v>80</v>
      </c>
      <c r="C23" s="12" t="s">
        <v>81</v>
      </c>
      <c r="D23" s="12">
        <v>0</v>
      </c>
      <c r="E23" s="12">
        <v>0</v>
      </c>
      <c r="F23" s="12" t="s">
        <v>43</v>
      </c>
    </row>
    <row r="24" spans="1:7" x14ac:dyDescent="0.25">
      <c r="B24" s="12" t="s">
        <v>82</v>
      </c>
      <c r="C24" s="12" t="s">
        <v>83</v>
      </c>
      <c r="D24" s="12">
        <v>0</v>
      </c>
      <c r="E24" s="12">
        <v>0</v>
      </c>
      <c r="F24" s="12" t="s">
        <v>43</v>
      </c>
    </row>
    <row r="25" spans="1:7" x14ac:dyDescent="0.25">
      <c r="B25" s="12" t="s">
        <v>84</v>
      </c>
      <c r="C25" s="12" t="s">
        <v>85</v>
      </c>
      <c r="D25" s="12">
        <v>250.00000000000006</v>
      </c>
      <c r="E25" s="12">
        <v>250.00000000000006</v>
      </c>
      <c r="F25" s="12" t="s">
        <v>43</v>
      </c>
    </row>
    <row r="26" spans="1:7" x14ac:dyDescent="0.25">
      <c r="B26" s="12" t="s">
        <v>86</v>
      </c>
      <c r="C26" s="12" t="s">
        <v>87</v>
      </c>
      <c r="D26" s="12">
        <v>0</v>
      </c>
      <c r="E26" s="12">
        <v>0</v>
      </c>
      <c r="F26" s="12" t="s">
        <v>43</v>
      </c>
    </row>
    <row r="27" spans="1:7" x14ac:dyDescent="0.25">
      <c r="B27" s="12" t="s">
        <v>88</v>
      </c>
      <c r="C27" s="12" t="s">
        <v>89</v>
      </c>
      <c r="D27" s="12">
        <v>0</v>
      </c>
      <c r="E27" s="12">
        <v>0</v>
      </c>
      <c r="F27" s="12" t="s">
        <v>43</v>
      </c>
    </row>
    <row r="28" spans="1:7" ht="15.75" thickBot="1" x14ac:dyDescent="0.3">
      <c r="B28" s="10" t="s">
        <v>90</v>
      </c>
      <c r="C28" s="10" t="s">
        <v>91</v>
      </c>
      <c r="D28" s="10">
        <v>0</v>
      </c>
      <c r="E28" s="10">
        <v>0</v>
      </c>
      <c r="F28" s="10" t="s">
        <v>43</v>
      </c>
    </row>
    <row r="31" spans="1:7" ht="15.75" thickBot="1" x14ac:dyDescent="0.3">
      <c r="A31" t="s">
        <v>41</v>
      </c>
    </row>
    <row r="32" spans="1:7" ht="15.75" thickBot="1" x14ac:dyDescent="0.3">
      <c r="B32" s="11" t="s">
        <v>21</v>
      </c>
      <c r="C32" s="11" t="s">
        <v>22</v>
      </c>
      <c r="D32" s="11" t="s">
        <v>23</v>
      </c>
      <c r="E32" s="11" t="s">
        <v>24</v>
      </c>
      <c r="F32" s="11" t="s">
        <v>25</v>
      </c>
      <c r="G32" s="11" t="s">
        <v>26</v>
      </c>
    </row>
    <row r="33" spans="2:7" x14ac:dyDescent="0.25">
      <c r="B33" s="12" t="s">
        <v>92</v>
      </c>
      <c r="C33" s="12" t="s">
        <v>44</v>
      </c>
      <c r="D33" s="12">
        <v>100</v>
      </c>
      <c r="E33" s="12" t="s">
        <v>93</v>
      </c>
      <c r="F33" s="12" t="s">
        <v>45</v>
      </c>
      <c r="G33" s="12">
        <v>0</v>
      </c>
    </row>
    <row r="34" spans="2:7" x14ac:dyDescent="0.25">
      <c r="B34" s="12" t="s">
        <v>94</v>
      </c>
      <c r="C34" s="12" t="s">
        <v>46</v>
      </c>
      <c r="D34" s="12">
        <v>24.999999999999996</v>
      </c>
      <c r="E34" s="12" t="s">
        <v>95</v>
      </c>
      <c r="F34" s="12" t="s">
        <v>47</v>
      </c>
      <c r="G34" s="12">
        <v>24.999999999999996</v>
      </c>
    </row>
    <row r="35" spans="2:7" x14ac:dyDescent="0.25">
      <c r="B35" s="12" t="s">
        <v>96</v>
      </c>
      <c r="C35" s="12" t="s">
        <v>48</v>
      </c>
      <c r="D35" s="12">
        <v>1.7763568394002505E-15</v>
      </c>
      <c r="E35" s="12" t="s">
        <v>97</v>
      </c>
      <c r="F35" s="12" t="s">
        <v>45</v>
      </c>
      <c r="G35" s="12">
        <v>0</v>
      </c>
    </row>
    <row r="36" spans="2:7" x14ac:dyDescent="0.25">
      <c r="B36" s="12" t="s">
        <v>98</v>
      </c>
      <c r="C36" s="12" t="s">
        <v>49</v>
      </c>
      <c r="D36" s="12">
        <v>250.00000000000006</v>
      </c>
      <c r="E36" s="12" t="s">
        <v>99</v>
      </c>
      <c r="F36" s="12" t="s">
        <v>45</v>
      </c>
      <c r="G36" s="12">
        <v>0</v>
      </c>
    </row>
    <row r="37" spans="2:7" x14ac:dyDescent="0.25">
      <c r="B37" s="12" t="s">
        <v>100</v>
      </c>
      <c r="C37" s="12" t="s">
        <v>50</v>
      </c>
      <c r="D37" s="12">
        <v>100.00000000000003</v>
      </c>
      <c r="E37" s="12" t="s">
        <v>101</v>
      </c>
      <c r="F37" s="12" t="s">
        <v>47</v>
      </c>
      <c r="G37" s="12">
        <v>100.00000000000003</v>
      </c>
    </row>
    <row r="38" spans="2:7" ht="15.75" thickBot="1" x14ac:dyDescent="0.3">
      <c r="B38" s="10" t="s">
        <v>102</v>
      </c>
      <c r="C38" s="10" t="s">
        <v>51</v>
      </c>
      <c r="D38" s="10">
        <v>-25.000000000000007</v>
      </c>
      <c r="E38" s="10" t="s">
        <v>103</v>
      </c>
      <c r="F38" s="10" t="s">
        <v>47</v>
      </c>
      <c r="G38" s="10">
        <v>25.000000000000007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C96-37AD-490D-8ACB-8142A54BE55E}">
  <dimension ref="A1:H26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9.140625" bestFit="1" customWidth="1"/>
    <col min="4" max="5" width="12" bestFit="1" customWidth="1"/>
    <col min="6" max="6" width="11.28515625" bestFit="1" customWidth="1"/>
    <col min="7" max="7" width="9.7109375" bestFit="1" customWidth="1"/>
    <col min="8" max="8" width="12" bestFit="1" customWidth="1"/>
  </cols>
  <sheetData>
    <row r="1" spans="1:8" x14ac:dyDescent="0.25">
      <c r="A1" s="5" t="s">
        <v>52</v>
      </c>
    </row>
    <row r="2" spans="1:8" x14ac:dyDescent="0.25">
      <c r="A2" s="5" t="s">
        <v>20</v>
      </c>
    </row>
    <row r="3" spans="1:8" x14ac:dyDescent="0.25">
      <c r="A3" s="5" t="s">
        <v>73</v>
      </c>
    </row>
    <row r="6" spans="1:8" ht="15.75" thickBot="1" x14ac:dyDescent="0.3">
      <c r="A6" t="s">
        <v>39</v>
      </c>
    </row>
    <row r="7" spans="1:8" x14ac:dyDescent="0.25">
      <c r="B7" s="13"/>
      <c r="C7" s="13"/>
      <c r="D7" s="13" t="s">
        <v>53</v>
      </c>
      <c r="E7" s="13" t="s">
        <v>55</v>
      </c>
      <c r="F7" s="13" t="s">
        <v>57</v>
      </c>
      <c r="G7" s="13" t="s">
        <v>59</v>
      </c>
      <c r="H7" s="13" t="s">
        <v>59</v>
      </c>
    </row>
    <row r="8" spans="1:8" ht="15.75" thickBot="1" x14ac:dyDescent="0.3">
      <c r="B8" s="14" t="s">
        <v>21</v>
      </c>
      <c r="C8" s="14" t="s">
        <v>22</v>
      </c>
      <c r="D8" s="14" t="s">
        <v>54</v>
      </c>
      <c r="E8" s="14" t="s">
        <v>56</v>
      </c>
      <c r="F8" s="14" t="s">
        <v>58</v>
      </c>
      <c r="G8" s="14" t="s">
        <v>60</v>
      </c>
      <c r="H8" s="14" t="s">
        <v>61</v>
      </c>
    </row>
    <row r="9" spans="1:8" x14ac:dyDescent="0.25">
      <c r="B9" s="12" t="s">
        <v>76</v>
      </c>
      <c r="C9" s="12" t="s">
        <v>77</v>
      </c>
      <c r="D9" s="12">
        <v>66.666666666666657</v>
      </c>
      <c r="E9" s="12">
        <v>0</v>
      </c>
      <c r="F9" s="12">
        <v>0.5</v>
      </c>
      <c r="G9" s="12">
        <v>0.25000000000000011</v>
      </c>
      <c r="H9" s="12">
        <v>0.50000000000000022</v>
      </c>
    </row>
    <row r="10" spans="1:8" x14ac:dyDescent="0.25">
      <c r="B10" s="12" t="s">
        <v>78</v>
      </c>
      <c r="C10" s="12" t="s">
        <v>79</v>
      </c>
      <c r="D10" s="12">
        <v>33.333333333333336</v>
      </c>
      <c r="E10" s="12">
        <v>0</v>
      </c>
      <c r="F10" s="12">
        <v>0.75</v>
      </c>
      <c r="G10" s="12">
        <v>0.25000000000000006</v>
      </c>
      <c r="H10" s="12">
        <v>0.25000000000000006</v>
      </c>
    </row>
    <row r="11" spans="1:8" x14ac:dyDescent="0.25">
      <c r="B11" s="12" t="s">
        <v>80</v>
      </c>
      <c r="C11" s="12" t="s">
        <v>81</v>
      </c>
      <c r="D11" s="12">
        <v>0</v>
      </c>
      <c r="E11" s="12">
        <v>0.83333333333333337</v>
      </c>
      <c r="F11" s="12">
        <v>1</v>
      </c>
      <c r="G11" s="12">
        <v>1E+30</v>
      </c>
      <c r="H11" s="12">
        <v>0.83333333333333337</v>
      </c>
    </row>
    <row r="12" spans="1:8" x14ac:dyDescent="0.25">
      <c r="B12" s="12" t="s">
        <v>82</v>
      </c>
      <c r="C12" s="12" t="s">
        <v>83</v>
      </c>
      <c r="D12" s="12">
        <v>0</v>
      </c>
      <c r="E12" s="12">
        <v>0.5</v>
      </c>
      <c r="F12" s="12">
        <v>1.5</v>
      </c>
      <c r="G12" s="12">
        <v>1E+30</v>
      </c>
      <c r="H12" s="12">
        <v>0.5</v>
      </c>
    </row>
    <row r="13" spans="1:8" x14ac:dyDescent="0.25">
      <c r="B13" s="12" t="s">
        <v>84</v>
      </c>
      <c r="C13" s="12" t="s">
        <v>85</v>
      </c>
      <c r="D13" s="12">
        <v>250.00000000000006</v>
      </c>
      <c r="E13" s="12">
        <v>0</v>
      </c>
      <c r="F13" s="12">
        <v>0.5</v>
      </c>
      <c r="G13" s="12">
        <v>0.25000000000000017</v>
      </c>
      <c r="H13" s="12">
        <v>1E+30</v>
      </c>
    </row>
    <row r="14" spans="1:8" x14ac:dyDescent="0.25">
      <c r="B14" s="12" t="s">
        <v>86</v>
      </c>
      <c r="C14" s="12" t="s">
        <v>87</v>
      </c>
      <c r="D14" s="12">
        <v>0</v>
      </c>
      <c r="E14" s="12">
        <v>0.25000000000000017</v>
      </c>
      <c r="F14" s="12">
        <v>0.75</v>
      </c>
      <c r="G14" s="12">
        <v>1E+30</v>
      </c>
      <c r="H14" s="12">
        <v>0.25000000000000017</v>
      </c>
    </row>
    <row r="15" spans="1:8" x14ac:dyDescent="0.25">
      <c r="B15" s="12" t="s">
        <v>88</v>
      </c>
      <c r="C15" s="12" t="s">
        <v>89</v>
      </c>
      <c r="D15" s="12">
        <v>0</v>
      </c>
      <c r="E15" s="12">
        <v>0.5</v>
      </c>
      <c r="F15" s="12">
        <v>1</v>
      </c>
      <c r="G15" s="12">
        <v>1E+30</v>
      </c>
      <c r="H15" s="12">
        <v>0.5</v>
      </c>
    </row>
    <row r="16" spans="1:8" ht="15.75" thickBot="1" x14ac:dyDescent="0.3">
      <c r="B16" s="10" t="s">
        <v>90</v>
      </c>
      <c r="C16" s="10" t="s">
        <v>91</v>
      </c>
      <c r="D16" s="10">
        <v>0</v>
      </c>
      <c r="E16" s="10">
        <v>1.0000000000000002</v>
      </c>
      <c r="F16" s="10">
        <v>1.5</v>
      </c>
      <c r="G16" s="10">
        <v>1E+30</v>
      </c>
      <c r="H16" s="10">
        <v>1.0000000000000002</v>
      </c>
    </row>
    <row r="18" spans="1:8" ht="15.75" thickBot="1" x14ac:dyDescent="0.3">
      <c r="A18" t="s">
        <v>41</v>
      </c>
    </row>
    <row r="19" spans="1:8" x14ac:dyDescent="0.25">
      <c r="B19" s="13"/>
      <c r="C19" s="13"/>
      <c r="D19" s="13" t="s">
        <v>53</v>
      </c>
      <c r="E19" s="13" t="s">
        <v>62</v>
      </c>
      <c r="F19" s="13" t="s">
        <v>64</v>
      </c>
      <c r="G19" s="13" t="s">
        <v>59</v>
      </c>
      <c r="H19" s="13" t="s">
        <v>59</v>
      </c>
    </row>
    <row r="20" spans="1:8" ht="15.75" thickBot="1" x14ac:dyDescent="0.3">
      <c r="B20" s="14" t="s">
        <v>21</v>
      </c>
      <c r="C20" s="14" t="s">
        <v>22</v>
      </c>
      <c r="D20" s="14" t="s">
        <v>54</v>
      </c>
      <c r="E20" s="14" t="s">
        <v>63</v>
      </c>
      <c r="F20" s="14" t="s">
        <v>65</v>
      </c>
      <c r="G20" s="14" t="s">
        <v>60</v>
      </c>
      <c r="H20" s="14" t="s">
        <v>61</v>
      </c>
    </row>
    <row r="21" spans="1:8" x14ac:dyDescent="0.25">
      <c r="B21" s="12" t="s">
        <v>92</v>
      </c>
      <c r="C21" s="12" t="s">
        <v>44</v>
      </c>
      <c r="D21" s="12">
        <v>100</v>
      </c>
      <c r="E21" s="12">
        <v>0.58333333333333337</v>
      </c>
      <c r="F21" s="12">
        <v>100</v>
      </c>
      <c r="G21" s="12">
        <v>1E+30</v>
      </c>
      <c r="H21" s="12">
        <v>99.999999999999972</v>
      </c>
    </row>
    <row r="22" spans="1:8" x14ac:dyDescent="0.25">
      <c r="B22" s="12" t="s">
        <v>94</v>
      </c>
      <c r="C22" s="12" t="s">
        <v>46</v>
      </c>
      <c r="D22" s="12">
        <v>24.999999999999996</v>
      </c>
      <c r="E22" s="12">
        <v>0</v>
      </c>
      <c r="F22" s="12">
        <v>0</v>
      </c>
      <c r="G22" s="12">
        <v>25</v>
      </c>
      <c r="H22" s="12">
        <v>1E+30</v>
      </c>
    </row>
    <row r="23" spans="1:8" x14ac:dyDescent="0.25">
      <c r="B23" s="12" t="s">
        <v>96</v>
      </c>
      <c r="C23" s="12" t="s">
        <v>48</v>
      </c>
      <c r="D23" s="12">
        <v>1.7763568394002505E-15</v>
      </c>
      <c r="E23" s="12">
        <v>0.83333333333333337</v>
      </c>
      <c r="F23" s="12">
        <v>0</v>
      </c>
      <c r="G23" s="12">
        <v>20.000000000000004</v>
      </c>
      <c r="H23" s="12">
        <v>10.000000000000004</v>
      </c>
    </row>
    <row r="24" spans="1:8" x14ac:dyDescent="0.25">
      <c r="B24" s="12" t="s">
        <v>98</v>
      </c>
      <c r="C24" s="12" t="s">
        <v>49</v>
      </c>
      <c r="D24" s="12">
        <v>250.00000000000006</v>
      </c>
      <c r="E24" s="12">
        <v>0.49999999999999989</v>
      </c>
      <c r="F24" s="12">
        <v>250</v>
      </c>
      <c r="G24" s="12">
        <v>1E+30</v>
      </c>
      <c r="H24" s="12">
        <v>250.00000000000003</v>
      </c>
    </row>
    <row r="25" spans="1:8" x14ac:dyDescent="0.25">
      <c r="B25" s="12" t="s">
        <v>100</v>
      </c>
      <c r="C25" s="12" t="s">
        <v>50</v>
      </c>
      <c r="D25" s="12">
        <v>100.00000000000003</v>
      </c>
      <c r="E25" s="12">
        <v>0</v>
      </c>
      <c r="F25" s="12">
        <v>0</v>
      </c>
      <c r="G25" s="12">
        <v>100.00000000000003</v>
      </c>
      <c r="H25" s="12">
        <v>1E+30</v>
      </c>
    </row>
    <row r="26" spans="1:8" ht="15.75" thickBot="1" x14ac:dyDescent="0.3">
      <c r="B26" s="10" t="s">
        <v>102</v>
      </c>
      <c r="C26" s="10" t="s">
        <v>51</v>
      </c>
      <c r="D26" s="10">
        <v>-25.000000000000007</v>
      </c>
      <c r="E26" s="10">
        <v>0</v>
      </c>
      <c r="F26" s="10">
        <v>0</v>
      </c>
      <c r="G26" s="10">
        <v>1E+30</v>
      </c>
      <c r="H26" s="10">
        <v>25.000000000000007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CE20-BB8C-4223-8330-98574CE46A8E}">
  <dimension ref="A1:J20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8.85546875" bestFit="1" customWidth="1"/>
    <col min="4" max="4" width="12" bestFit="1" customWidth="1"/>
    <col min="5" max="5" width="2.28515625" customWidth="1"/>
    <col min="6" max="6" width="12.7109375" bestFit="1" customWidth="1"/>
    <col min="7" max="7" width="12" bestFit="1" customWidth="1"/>
    <col min="8" max="8" width="2.28515625" customWidth="1"/>
    <col min="9" max="9" width="12.7109375" bestFit="1" customWidth="1"/>
    <col min="10" max="10" width="12" bestFit="1" customWidth="1"/>
  </cols>
  <sheetData>
    <row r="1" spans="1:10" x14ac:dyDescent="0.25">
      <c r="A1" s="5" t="s">
        <v>66</v>
      </c>
    </row>
    <row r="2" spans="1:10" x14ac:dyDescent="0.25">
      <c r="A2" s="5" t="s">
        <v>20</v>
      </c>
    </row>
    <row r="3" spans="1:10" x14ac:dyDescent="0.25">
      <c r="A3" s="5" t="s">
        <v>73</v>
      </c>
    </row>
    <row r="5" spans="1:10" ht="15.75" thickBot="1" x14ac:dyDescent="0.3"/>
    <row r="6" spans="1:10" x14ac:dyDescent="0.25">
      <c r="B6" s="13"/>
      <c r="C6" s="13" t="s">
        <v>57</v>
      </c>
      <c r="D6" s="13"/>
    </row>
    <row r="7" spans="1:10" ht="15.75" thickBot="1" x14ac:dyDescent="0.3">
      <c r="B7" s="14" t="s">
        <v>21</v>
      </c>
      <c r="C7" s="14" t="s">
        <v>22</v>
      </c>
      <c r="D7" s="14" t="s">
        <v>54</v>
      </c>
    </row>
    <row r="8" spans="1:10" ht="15.75" thickBot="1" x14ac:dyDescent="0.3">
      <c r="B8" s="10" t="s">
        <v>75</v>
      </c>
      <c r="C8" s="10" t="s">
        <v>42</v>
      </c>
      <c r="D8" s="10">
        <v>183.33333333333337</v>
      </c>
    </row>
    <row r="10" spans="1:10" ht="15.75" thickBot="1" x14ac:dyDescent="0.3"/>
    <row r="11" spans="1:10" x14ac:dyDescent="0.25">
      <c r="B11" s="13"/>
      <c r="C11" s="13" t="s">
        <v>67</v>
      </c>
      <c r="D11" s="13"/>
      <c r="F11" s="13" t="s">
        <v>68</v>
      </c>
      <c r="G11" s="13" t="s">
        <v>57</v>
      </c>
      <c r="I11" s="13" t="s">
        <v>71</v>
      </c>
      <c r="J11" s="13" t="s">
        <v>57</v>
      </c>
    </row>
    <row r="12" spans="1:10" ht="15.75" thickBot="1" x14ac:dyDescent="0.3">
      <c r="B12" s="14" t="s">
        <v>21</v>
      </c>
      <c r="C12" s="14" t="s">
        <v>22</v>
      </c>
      <c r="D12" s="14" t="s">
        <v>54</v>
      </c>
      <c r="F12" s="14" t="s">
        <v>69</v>
      </c>
      <c r="G12" s="14" t="s">
        <v>70</v>
      </c>
      <c r="I12" s="14" t="s">
        <v>69</v>
      </c>
      <c r="J12" s="14" t="s">
        <v>70</v>
      </c>
    </row>
    <row r="13" spans="1:10" x14ac:dyDescent="0.25">
      <c r="B13" s="12" t="s">
        <v>76</v>
      </c>
      <c r="C13" s="12" t="s">
        <v>77</v>
      </c>
      <c r="D13" s="12">
        <v>66.666666666666657</v>
      </c>
      <c r="F13" s="12">
        <v>66.666666666666657</v>
      </c>
      <c r="G13" s="12">
        <v>183.33333333333337</v>
      </c>
      <c r="I13" s="12">
        <v>66.666666666666657</v>
      </c>
      <c r="J13" s="12">
        <v>183.33333333333337</v>
      </c>
    </row>
    <row r="14" spans="1:10" x14ac:dyDescent="0.25">
      <c r="B14" s="12" t="s">
        <v>78</v>
      </c>
      <c r="C14" s="12" t="s">
        <v>79</v>
      </c>
      <c r="D14" s="12">
        <v>33.333333333333336</v>
      </c>
      <c r="F14" s="12">
        <v>33.333333333333343</v>
      </c>
      <c r="G14" s="12">
        <v>183.33333333333337</v>
      </c>
      <c r="I14" s="12">
        <v>33.333333333333343</v>
      </c>
      <c r="J14" s="12">
        <v>183.33333333333337</v>
      </c>
    </row>
    <row r="15" spans="1:10" x14ac:dyDescent="0.25">
      <c r="B15" s="12" t="s">
        <v>80</v>
      </c>
      <c r="C15" s="12" t="s">
        <v>81</v>
      </c>
      <c r="D15" s="12">
        <v>0</v>
      </c>
      <c r="F15" s="12">
        <v>0</v>
      </c>
      <c r="G15" s="12">
        <v>183.33333333333337</v>
      </c>
      <c r="I15" s="12">
        <v>0</v>
      </c>
      <c r="J15" s="12">
        <v>183.33333333333337</v>
      </c>
    </row>
    <row r="16" spans="1:10" x14ac:dyDescent="0.25">
      <c r="B16" s="12" t="s">
        <v>82</v>
      </c>
      <c r="C16" s="12" t="s">
        <v>83</v>
      </c>
      <c r="D16" s="12">
        <v>0</v>
      </c>
      <c r="F16" s="12">
        <v>0</v>
      </c>
      <c r="G16" s="12">
        <v>183.33333333333337</v>
      </c>
      <c r="I16" s="12">
        <v>0</v>
      </c>
      <c r="J16" s="12">
        <v>183.33333333333337</v>
      </c>
    </row>
    <row r="17" spans="2:10" x14ac:dyDescent="0.25">
      <c r="B17" s="12" t="s">
        <v>84</v>
      </c>
      <c r="C17" s="12" t="s">
        <v>85</v>
      </c>
      <c r="D17" s="12">
        <v>250.00000000000006</v>
      </c>
      <c r="F17" s="12">
        <v>250</v>
      </c>
      <c r="G17" s="12">
        <v>183.33333333333331</v>
      </c>
      <c r="I17" s="12">
        <v>250</v>
      </c>
      <c r="J17" s="12">
        <v>183.33333333333331</v>
      </c>
    </row>
    <row r="18" spans="2:10" x14ac:dyDescent="0.25">
      <c r="B18" s="12" t="s">
        <v>86</v>
      </c>
      <c r="C18" s="12" t="s">
        <v>87</v>
      </c>
      <c r="D18" s="12">
        <v>0</v>
      </c>
      <c r="F18" s="12">
        <v>-5.6843418860808015E-14</v>
      </c>
      <c r="G18" s="12">
        <v>183.33333333333331</v>
      </c>
      <c r="I18" s="12">
        <v>-5.6843418860808015E-14</v>
      </c>
      <c r="J18" s="12">
        <v>183.33333333333331</v>
      </c>
    </row>
    <row r="19" spans="2:10" x14ac:dyDescent="0.25">
      <c r="B19" s="12" t="s">
        <v>88</v>
      </c>
      <c r="C19" s="12" t="s">
        <v>89</v>
      </c>
      <c r="D19" s="12">
        <v>0</v>
      </c>
      <c r="F19" s="12">
        <v>-5.6843418860808015E-14</v>
      </c>
      <c r="G19" s="12">
        <v>183.33333333333331</v>
      </c>
      <c r="I19" s="12">
        <v>-5.6843418860808015E-14</v>
      </c>
      <c r="J19" s="12">
        <v>183.33333333333331</v>
      </c>
    </row>
    <row r="20" spans="2:10" ht="15.75" thickBot="1" x14ac:dyDescent="0.3">
      <c r="B20" s="10" t="s">
        <v>90</v>
      </c>
      <c r="C20" s="10" t="s">
        <v>91</v>
      </c>
      <c r="D20" s="10">
        <v>0</v>
      </c>
      <c r="F20" s="10">
        <v>-5.6843418860808015E-14</v>
      </c>
      <c r="G20" s="10">
        <v>183.33333333333329</v>
      </c>
      <c r="I20" s="10">
        <v>-5.6843418860808015E-14</v>
      </c>
      <c r="J20" s="10">
        <v>183.33333333333329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D22C-2DB1-400B-8ECD-A2540D8BB1F4}">
  <dimension ref="B2:M18"/>
  <sheetViews>
    <sheetView tabSelected="1" zoomScale="105" zoomScaleNormal="70" workbookViewId="0">
      <selection activeCell="J14" sqref="J14"/>
    </sheetView>
  </sheetViews>
  <sheetFormatPr defaultRowHeight="15" x14ac:dyDescent="0.25"/>
  <cols>
    <col min="2" max="2" width="15.7109375" customWidth="1"/>
    <col min="3" max="10" width="6.7109375" customWidth="1"/>
    <col min="11" max="11" width="7.7109375" customWidth="1"/>
    <col min="12" max="12" width="4.7109375" customWidth="1"/>
    <col min="13" max="13" width="6.7109375" customWidth="1"/>
  </cols>
  <sheetData>
    <row r="2" spans="2:13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15</v>
      </c>
      <c r="K2" s="3" t="s">
        <v>16</v>
      </c>
      <c r="L2" s="3"/>
      <c r="M2" s="3" t="s">
        <v>17</v>
      </c>
    </row>
    <row r="3" spans="2:13" ht="30" x14ac:dyDescent="0.25">
      <c r="B3" s="1" t="s">
        <v>8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7">
        <f>SUMPRODUCT(C3:F3,C10:F10)</f>
        <v>100</v>
      </c>
      <c r="L3" s="4" t="s">
        <v>18</v>
      </c>
      <c r="M3" s="4">
        <v>100</v>
      </c>
    </row>
    <row r="4" spans="2:13" ht="30" x14ac:dyDescent="0.25">
      <c r="B4" s="1" t="s">
        <v>9</v>
      </c>
      <c r="C4" s="2">
        <v>0.35</v>
      </c>
      <c r="D4" s="2">
        <v>0.05</v>
      </c>
      <c r="E4" s="2">
        <v>0.75</v>
      </c>
      <c r="F4" s="2">
        <v>-0.25</v>
      </c>
      <c r="G4" s="2">
        <v>0</v>
      </c>
      <c r="H4" s="2">
        <v>0</v>
      </c>
      <c r="I4" s="2">
        <v>0</v>
      </c>
      <c r="J4" s="2">
        <v>0</v>
      </c>
      <c r="K4" s="7">
        <f>SUMPRODUCT(C4:J4,C10:J10)</f>
        <v>24.999999999999996</v>
      </c>
      <c r="L4" s="4" t="s">
        <v>18</v>
      </c>
      <c r="M4" s="4">
        <v>0</v>
      </c>
    </row>
    <row r="5" spans="2:13" ht="30" x14ac:dyDescent="0.25">
      <c r="B5" s="1" t="s">
        <v>10</v>
      </c>
      <c r="C5" s="2">
        <v>-0.1</v>
      </c>
      <c r="D5" s="2">
        <v>0.2</v>
      </c>
      <c r="E5" s="2">
        <v>-0.5</v>
      </c>
      <c r="F5" s="2">
        <v>0.5</v>
      </c>
      <c r="G5" s="2">
        <v>0</v>
      </c>
      <c r="H5" s="2">
        <v>0</v>
      </c>
      <c r="I5" s="2">
        <v>0</v>
      </c>
      <c r="J5" s="2">
        <v>0</v>
      </c>
      <c r="K5" s="7">
        <f>SUMPRODUCT(C5:J5,C10:J10)</f>
        <v>1.7763568394002505E-15</v>
      </c>
      <c r="L5" s="4" t="s">
        <v>18</v>
      </c>
      <c r="M5" s="4">
        <v>0</v>
      </c>
    </row>
    <row r="6" spans="2:13" ht="30" x14ac:dyDescent="0.25">
      <c r="B6" s="1" t="s">
        <v>11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7">
        <f>SUMPRODUCT(G6:J6,G10:J10)</f>
        <v>250.00000000000006</v>
      </c>
      <c r="L6" s="4" t="s">
        <v>18</v>
      </c>
      <c r="M6" s="4">
        <v>250</v>
      </c>
    </row>
    <row r="7" spans="2:13" x14ac:dyDescent="0.25">
      <c r="B7" s="1" t="s">
        <v>12</v>
      </c>
      <c r="C7" s="2">
        <v>0</v>
      </c>
      <c r="D7" s="2">
        <v>0</v>
      </c>
      <c r="E7" s="2">
        <v>0</v>
      </c>
      <c r="F7" s="2">
        <v>0</v>
      </c>
      <c r="G7" s="2">
        <v>0.4</v>
      </c>
      <c r="H7" s="2">
        <v>0.1</v>
      </c>
      <c r="I7" s="2">
        <v>0.8</v>
      </c>
      <c r="J7" s="2">
        <v>-0.2</v>
      </c>
      <c r="K7" s="7">
        <f>SUMPRODUCT(C7:J7,C10:J10)</f>
        <v>100.00000000000003</v>
      </c>
      <c r="L7" s="4" t="s">
        <v>18</v>
      </c>
      <c r="M7" s="4">
        <v>0</v>
      </c>
    </row>
    <row r="8" spans="2:13" ht="30" x14ac:dyDescent="0.25">
      <c r="B8" s="1" t="s">
        <v>13</v>
      </c>
      <c r="C8" s="2">
        <v>0</v>
      </c>
      <c r="D8" s="2">
        <v>0</v>
      </c>
      <c r="E8" s="2">
        <v>0</v>
      </c>
      <c r="F8" s="2">
        <v>0</v>
      </c>
      <c r="G8" s="2">
        <v>-0.1</v>
      </c>
      <c r="H8" s="2">
        <v>0.2</v>
      </c>
      <c r="I8" s="2">
        <v>-0.5</v>
      </c>
      <c r="J8" s="2">
        <v>0.5</v>
      </c>
      <c r="K8" s="7">
        <f>SUMPRODUCT(C8:J8,C10:J10)</f>
        <v>-25.000000000000007</v>
      </c>
      <c r="L8" s="2" t="s">
        <v>19</v>
      </c>
      <c r="M8" s="2">
        <v>0</v>
      </c>
    </row>
    <row r="9" spans="2:13" x14ac:dyDescent="0.25">
      <c r="B9" s="1" t="s">
        <v>14</v>
      </c>
      <c r="C9" s="2">
        <v>0.5</v>
      </c>
      <c r="D9" s="2">
        <v>0.75</v>
      </c>
      <c r="E9" s="2">
        <v>1</v>
      </c>
      <c r="F9" s="2">
        <v>1.5</v>
      </c>
      <c r="G9" s="2">
        <v>0.5</v>
      </c>
      <c r="H9" s="2">
        <v>0.75</v>
      </c>
      <c r="I9" s="2">
        <v>1</v>
      </c>
      <c r="J9" s="2">
        <v>1.5</v>
      </c>
      <c r="K9" s="8">
        <f>SUMPRODUCT(C9:J9,C10:J10)</f>
        <v>183.33333333333337</v>
      </c>
      <c r="L9" s="6"/>
      <c r="M9" s="6"/>
    </row>
    <row r="10" spans="2:13" ht="30" x14ac:dyDescent="0.25">
      <c r="B10" s="1" t="s">
        <v>72</v>
      </c>
      <c r="C10" s="15">
        <v>66.666666666666657</v>
      </c>
      <c r="D10" s="15">
        <v>33.333333333333336</v>
      </c>
      <c r="E10" s="15">
        <v>0</v>
      </c>
      <c r="F10" s="15">
        <v>0</v>
      </c>
      <c r="G10" s="15">
        <v>250.00000000000006</v>
      </c>
      <c r="H10" s="15">
        <v>0</v>
      </c>
      <c r="I10" s="15">
        <v>0</v>
      </c>
      <c r="J10" s="15">
        <v>0</v>
      </c>
      <c r="K10" s="9"/>
    </row>
    <row r="18" spans="6:6" x14ac:dyDescent="0.25">
      <c r="F18" t="s">
        <v>27</v>
      </c>
    </row>
  </sheetData>
  <scenarios current="0">
    <scenario name="ok" count="8" user="Guilherme Escórcio" comment="Criado por Guilherme Escórcio em 3/6/2025">
      <inputCells r="C10" val="0"/>
      <inputCells r="D10" val="0"/>
      <inputCells r="E10" val="0"/>
      <inputCells r="F10" val="0"/>
      <inputCells r="G10" val="0"/>
      <inputCells r="H10" val="0"/>
      <inputCells r="I10" val="0"/>
      <inputCells r="J10" val="0"/>
    </scenario>
  </scenario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86e721-68a2-4cd7-94dc-5fb69260216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C07AF4246034478649D06726BD46BF" ma:contentTypeVersion="6" ma:contentTypeDescription="Create a new document." ma:contentTypeScope="" ma:versionID="ab0841e4155579b85576fa3bc28195a4">
  <xsd:schema xmlns:xsd="http://www.w3.org/2001/XMLSchema" xmlns:xs="http://www.w3.org/2001/XMLSchema" xmlns:p="http://schemas.microsoft.com/office/2006/metadata/properties" xmlns:ns3="b486e721-68a2-4cd7-94dc-5fb69260216b" targetNamespace="http://schemas.microsoft.com/office/2006/metadata/properties" ma:root="true" ma:fieldsID="df1fe12a673313d3324c43a0e74a31b0" ns3:_="">
    <xsd:import namespace="b486e721-68a2-4cd7-94dc-5fb69260216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e721-68a2-4cd7-94dc-5fb69260216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996B9E-72A1-4303-9D00-AD5EC311CABC}">
  <ds:schemaRefs>
    <ds:schemaRef ds:uri="http://purl.org/dc/elements/1.1/"/>
    <ds:schemaRef ds:uri="b486e721-68a2-4cd7-94dc-5fb69260216b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A11A2C7-907A-48F6-B192-F3CA2F30A0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e721-68a2-4cd7-94dc-5fb6926021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FDEC2D-A716-471F-A8C4-9F6C9D8A6A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Escórcio</dc:creator>
  <cp:lastModifiedBy>Dinis Oliveira</cp:lastModifiedBy>
  <dcterms:created xsi:type="dcterms:W3CDTF">2025-03-06T13:44:54Z</dcterms:created>
  <dcterms:modified xsi:type="dcterms:W3CDTF">2025-03-16T18:38:12Z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0x0101002EC07AF4246034478649D06726BD46BF</vt:lpwstr>
  </property>
</Properties>
</file>