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bra\Desktop\Документы\Электро\ARDUINO\16bit_dac_v1\tests\"/>
    </mc:Choice>
  </mc:AlternateContent>
  <xr:revisionPtr revIDLastSave="0" documentId="8_{B7017446-B74A-4495-994D-2C603C330BBB}" xr6:coauthVersionLast="47" xr6:coauthVersionMax="47" xr10:uidLastSave="{00000000-0000-0000-0000-000000000000}"/>
  <bookViews>
    <workbookView xWindow="-120" yWindow="-120" windowWidth="20730" windowHeight="11310" xr2:uid="{C6A3293E-298B-4265-9DFA-2280E389005C}"/>
  </bookViews>
  <sheets>
    <sheet name="Калибровка 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" i="1"/>
  <c r="H105" i="1"/>
  <c r="H106" i="1"/>
  <c r="H107" i="1"/>
  <c r="H108" i="1"/>
  <c r="I108" i="1" s="1"/>
  <c r="J100" i="1"/>
  <c r="H97" i="1"/>
  <c r="J97" i="1" s="1"/>
  <c r="H98" i="1"/>
  <c r="I98" i="1" s="1"/>
  <c r="H99" i="1"/>
  <c r="H100" i="1"/>
  <c r="H101" i="1"/>
  <c r="H102" i="1"/>
  <c r="H103" i="1"/>
  <c r="J103" i="1" s="1"/>
  <c r="H104" i="1"/>
  <c r="I104" i="1" s="1"/>
  <c r="H11" i="1"/>
  <c r="I11" i="1"/>
  <c r="J11" i="1"/>
  <c r="H12" i="1"/>
  <c r="I12" i="1" s="1"/>
  <c r="H13" i="1"/>
  <c r="J13" i="1" s="1"/>
  <c r="H14" i="1"/>
  <c r="I14" i="1" s="1"/>
  <c r="J14" i="1"/>
  <c r="H15" i="1"/>
  <c r="I15" i="1" s="1"/>
  <c r="H16" i="1"/>
  <c r="I16" i="1" s="1"/>
  <c r="H17" i="1"/>
  <c r="J17" i="1" s="1"/>
  <c r="H18" i="1"/>
  <c r="I18" i="1" s="1"/>
  <c r="J18" i="1"/>
  <c r="H19" i="1"/>
  <c r="J19" i="1" s="1"/>
  <c r="I19" i="1"/>
  <c r="H20" i="1"/>
  <c r="I20" i="1" s="1"/>
  <c r="H21" i="1"/>
  <c r="J21" i="1" s="1"/>
  <c r="H22" i="1"/>
  <c r="I22" i="1" s="1"/>
  <c r="J22" i="1"/>
  <c r="H23" i="1"/>
  <c r="J23" i="1" s="1"/>
  <c r="I23" i="1"/>
  <c r="H24" i="1"/>
  <c r="I24" i="1" s="1"/>
  <c r="H25" i="1"/>
  <c r="J25" i="1" s="1"/>
  <c r="H26" i="1"/>
  <c r="I26" i="1" s="1"/>
  <c r="H27" i="1"/>
  <c r="H28" i="1"/>
  <c r="I28" i="1" s="1"/>
  <c r="H29" i="1"/>
  <c r="J29" i="1" s="1"/>
  <c r="H30" i="1"/>
  <c r="I30" i="1" s="1"/>
  <c r="H31" i="1"/>
  <c r="H32" i="1"/>
  <c r="I32" i="1" s="1"/>
  <c r="H33" i="1"/>
  <c r="J33" i="1" s="1"/>
  <c r="H34" i="1"/>
  <c r="I34" i="1" s="1"/>
  <c r="H35" i="1"/>
  <c r="I35" i="1"/>
  <c r="J35" i="1"/>
  <c r="H36" i="1"/>
  <c r="I36" i="1" s="1"/>
  <c r="H37" i="1"/>
  <c r="J37" i="1" s="1"/>
  <c r="H38" i="1"/>
  <c r="I38" i="1" s="1"/>
  <c r="J38" i="1"/>
  <c r="H39" i="1"/>
  <c r="J39" i="1" s="1"/>
  <c r="I39" i="1"/>
  <c r="H40" i="1"/>
  <c r="I40" i="1" s="1"/>
  <c r="H41" i="1"/>
  <c r="J41" i="1" s="1"/>
  <c r="H42" i="1"/>
  <c r="I42" i="1" s="1"/>
  <c r="J42" i="1"/>
  <c r="H43" i="1"/>
  <c r="H44" i="1"/>
  <c r="I44" i="1" s="1"/>
  <c r="H45" i="1"/>
  <c r="J45" i="1" s="1"/>
  <c r="H46" i="1"/>
  <c r="I46" i="1" s="1"/>
  <c r="H47" i="1"/>
  <c r="J47" i="1"/>
  <c r="H48" i="1"/>
  <c r="I48" i="1" s="1"/>
  <c r="H49" i="1"/>
  <c r="J49" i="1" s="1"/>
  <c r="H50" i="1"/>
  <c r="I50" i="1" s="1"/>
  <c r="J50" i="1"/>
  <c r="H51" i="1"/>
  <c r="H52" i="1"/>
  <c r="I52" i="1" s="1"/>
  <c r="H53" i="1"/>
  <c r="J53" i="1" s="1"/>
  <c r="H54" i="1"/>
  <c r="I54" i="1" s="1"/>
  <c r="H55" i="1"/>
  <c r="H56" i="1"/>
  <c r="I56" i="1" s="1"/>
  <c r="H57" i="1"/>
  <c r="J57" i="1" s="1"/>
  <c r="H58" i="1"/>
  <c r="I58" i="1" s="1"/>
  <c r="H59" i="1"/>
  <c r="J59" i="1"/>
  <c r="H60" i="1"/>
  <c r="I60" i="1" s="1"/>
  <c r="H61" i="1"/>
  <c r="J61" i="1" s="1"/>
  <c r="I61" i="1"/>
  <c r="H62" i="1"/>
  <c r="I62" i="1" s="1"/>
  <c r="H63" i="1"/>
  <c r="J63" i="1"/>
  <c r="H64" i="1"/>
  <c r="I64" i="1" s="1"/>
  <c r="H65" i="1"/>
  <c r="J65" i="1" s="1"/>
  <c r="I65" i="1"/>
  <c r="H66" i="1"/>
  <c r="I66" i="1" s="1"/>
  <c r="H67" i="1"/>
  <c r="I67" i="1"/>
  <c r="H68" i="1"/>
  <c r="I68" i="1" s="1"/>
  <c r="H69" i="1"/>
  <c r="J69" i="1" s="1"/>
  <c r="I69" i="1"/>
  <c r="H70" i="1"/>
  <c r="I70" i="1" s="1"/>
  <c r="H71" i="1"/>
  <c r="J71" i="1"/>
  <c r="H72" i="1"/>
  <c r="I72" i="1" s="1"/>
  <c r="H73" i="1"/>
  <c r="J73" i="1" s="1"/>
  <c r="I73" i="1"/>
  <c r="H74" i="1"/>
  <c r="I74" i="1" s="1"/>
  <c r="H75" i="1"/>
  <c r="I75" i="1"/>
  <c r="H76" i="1"/>
  <c r="I76" i="1" s="1"/>
  <c r="H77" i="1"/>
  <c r="J77" i="1" s="1"/>
  <c r="I77" i="1"/>
  <c r="H78" i="1"/>
  <c r="I78" i="1" s="1"/>
  <c r="H79" i="1"/>
  <c r="H80" i="1"/>
  <c r="I80" i="1" s="1"/>
  <c r="H81" i="1"/>
  <c r="J81" i="1" s="1"/>
  <c r="H82" i="1"/>
  <c r="I82" i="1" s="1"/>
  <c r="H83" i="1"/>
  <c r="H84" i="1"/>
  <c r="I84" i="1" s="1"/>
  <c r="H85" i="1"/>
  <c r="J85" i="1" s="1"/>
  <c r="H86" i="1"/>
  <c r="I86" i="1" s="1"/>
  <c r="H87" i="1"/>
  <c r="H88" i="1"/>
  <c r="I88" i="1" s="1"/>
  <c r="H89" i="1"/>
  <c r="J89" i="1" s="1"/>
  <c r="H90" i="1"/>
  <c r="I90" i="1" s="1"/>
  <c r="H91" i="1"/>
  <c r="H92" i="1"/>
  <c r="I92" i="1" s="1"/>
  <c r="H93" i="1"/>
  <c r="J93" i="1" s="1"/>
  <c r="H94" i="1"/>
  <c r="I94" i="1" s="1"/>
  <c r="H95" i="1"/>
  <c r="H96" i="1"/>
  <c r="I96" i="1" s="1"/>
  <c r="J10" i="1"/>
  <c r="I10" i="1"/>
  <c r="H10" i="1"/>
  <c r="I107" i="1" l="1"/>
  <c r="J107" i="1"/>
  <c r="J108" i="1"/>
  <c r="I106" i="1"/>
  <c r="J106" i="1"/>
  <c r="I105" i="1"/>
  <c r="J105" i="1"/>
  <c r="J104" i="1"/>
  <c r="I103" i="1"/>
  <c r="I102" i="1"/>
  <c r="J102" i="1"/>
  <c r="J101" i="1"/>
  <c r="I101" i="1"/>
  <c r="I100" i="1"/>
  <c r="J99" i="1"/>
  <c r="I99" i="1"/>
  <c r="J98" i="1"/>
  <c r="I97" i="1"/>
  <c r="J95" i="1"/>
  <c r="J91" i="1"/>
  <c r="J87" i="1"/>
  <c r="J83" i="1"/>
  <c r="J79" i="1"/>
  <c r="J75" i="1"/>
  <c r="I71" i="1"/>
  <c r="J67" i="1"/>
  <c r="I63" i="1"/>
  <c r="I59" i="1"/>
  <c r="I57" i="1"/>
  <c r="I55" i="1"/>
  <c r="J55" i="1"/>
  <c r="I53" i="1"/>
  <c r="J51" i="1"/>
  <c r="J46" i="1"/>
  <c r="J43" i="1"/>
  <c r="I95" i="1"/>
  <c r="I93" i="1"/>
  <c r="I91" i="1"/>
  <c r="I89" i="1"/>
  <c r="I87" i="1"/>
  <c r="I85" i="1"/>
  <c r="I83" i="1"/>
  <c r="I81" i="1"/>
  <c r="I79" i="1"/>
  <c r="I51" i="1"/>
  <c r="I49" i="1"/>
  <c r="I47" i="1"/>
  <c r="I45" i="1"/>
  <c r="I43" i="1"/>
  <c r="I41" i="1"/>
  <c r="J94" i="1"/>
  <c r="J90" i="1"/>
  <c r="J86" i="1"/>
  <c r="J82" i="1"/>
  <c r="J78" i="1"/>
  <c r="J74" i="1"/>
  <c r="J70" i="1"/>
  <c r="J66" i="1"/>
  <c r="J62" i="1"/>
  <c r="J58" i="1"/>
  <c r="J54" i="1"/>
  <c r="J52" i="1"/>
  <c r="I37" i="1"/>
  <c r="J34" i="1"/>
  <c r="I33" i="1"/>
  <c r="I31" i="1"/>
  <c r="J31" i="1"/>
  <c r="J30" i="1"/>
  <c r="I29" i="1"/>
  <c r="I27" i="1"/>
  <c r="J27" i="1"/>
  <c r="J26" i="1"/>
  <c r="I25" i="1"/>
  <c r="I21" i="1"/>
  <c r="I17" i="1"/>
  <c r="J15" i="1"/>
  <c r="I13" i="1"/>
  <c r="J92" i="1"/>
  <c r="J88" i="1"/>
  <c r="J84" i="1"/>
  <c r="J80" i="1"/>
  <c r="J76" i="1"/>
  <c r="J72" i="1"/>
  <c r="J68" i="1"/>
  <c r="J64" i="1"/>
  <c r="J60" i="1"/>
  <c r="J56" i="1"/>
  <c r="J48" i="1"/>
  <c r="J44" i="1"/>
  <c r="J40" i="1"/>
  <c r="J36" i="1"/>
  <c r="J32" i="1"/>
  <c r="J28" i="1"/>
  <c r="J24" i="1"/>
  <c r="J20" i="1"/>
  <c r="J16" i="1"/>
  <c r="J96" i="1"/>
  <c r="J12" i="1"/>
</calcChain>
</file>

<file path=xl/sharedStrings.xml><?xml version="1.0" encoding="utf-8"?>
<sst xmlns="http://schemas.openxmlformats.org/spreadsheetml/2006/main" count="17" uniqueCount="17">
  <si>
    <t>прескалер</t>
  </si>
  <si>
    <t>0b00000011</t>
  </si>
  <si>
    <t>калибровочные значения</t>
  </si>
  <si>
    <t>Umin</t>
  </si>
  <si>
    <t>Umax</t>
  </si>
  <si>
    <t>PWM_min</t>
  </si>
  <si>
    <t>PWM_max</t>
  </si>
  <si>
    <t>0.999835</t>
  </si>
  <si>
    <t>8.99937</t>
  </si>
  <si>
    <t>Установка напряжения</t>
  </si>
  <si>
    <t>Значение 34401А</t>
  </si>
  <si>
    <t>абс откл</t>
  </si>
  <si>
    <t>отн откл в точке</t>
  </si>
  <si>
    <t>время установки</t>
  </si>
  <si>
    <t>~10 сек</t>
  </si>
  <si>
    <t>отн откл в пределе</t>
  </si>
  <si>
    <t>ppm откл в точке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</si>
</sst>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%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 tint="4.9989318521683403E-2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68" fontId="0" fillId="0" borderId="0" xfId="1" applyNumberFormat="1" applyFont="1"/>
    <xf numFmtId="168" fontId="0" fillId="0" borderId="0" xfId="1" applyNumberFormat="1" applyFont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'Калибровка 1'!$L$9</c:f>
              <c:strCache>
                <c:ptCount val="1"/>
                <c:pt idx="0">
                  <c:v>ppm откл в точке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'Калибровка 1'!$F$10:$F$108</c:f>
              <c:numCache>
                <c:formatCode>General</c:formatCode>
                <c:ptCount val="99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5.5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7.4999999999999902</c:v>
                </c:pt>
                <c:pt idx="75">
                  <c:v>7.5999999999999899</c:v>
                </c:pt>
                <c:pt idx="76">
                  <c:v>7.6999999999999904</c:v>
                </c:pt>
                <c:pt idx="77">
                  <c:v>7.7999999999999901</c:v>
                </c:pt>
                <c:pt idx="78">
                  <c:v>7.8999999999999897</c:v>
                </c:pt>
                <c:pt idx="79">
                  <c:v>7.9999999999999902</c:v>
                </c:pt>
                <c:pt idx="80">
                  <c:v>8.0999999999999908</c:v>
                </c:pt>
                <c:pt idx="81">
                  <c:v>8.1999999999999904</c:v>
                </c:pt>
                <c:pt idx="82">
                  <c:v>8.2999999999999901</c:v>
                </c:pt>
                <c:pt idx="83">
                  <c:v>8.3999999999999897</c:v>
                </c:pt>
                <c:pt idx="84">
                  <c:v>8.4999999999999893</c:v>
                </c:pt>
                <c:pt idx="85">
                  <c:v>8.5999999999999908</c:v>
                </c:pt>
                <c:pt idx="86">
                  <c:v>8.6999999999999904</c:v>
                </c:pt>
                <c:pt idx="87">
                  <c:v>8.7999999999999901</c:v>
                </c:pt>
                <c:pt idx="88">
                  <c:v>8.8999999999999897</c:v>
                </c:pt>
                <c:pt idx="89">
                  <c:v>8.9999999999999893</c:v>
                </c:pt>
                <c:pt idx="90">
                  <c:v>9.0999999999999908</c:v>
                </c:pt>
                <c:pt idx="91">
                  <c:v>9.1999999999999904</c:v>
                </c:pt>
                <c:pt idx="92">
                  <c:v>9.2999999999999901</c:v>
                </c:pt>
                <c:pt idx="93">
                  <c:v>9.3999999999999897</c:v>
                </c:pt>
                <c:pt idx="94">
                  <c:v>9.4999999999999893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</c:numCache>
            </c:numRef>
          </c:xVal>
          <c:yVal>
            <c:numRef>
              <c:f>'Калибровка 1'!$L$10:$L$108</c:f>
              <c:numCache>
                <c:formatCode>General</c:formatCode>
                <c:ptCount val="99"/>
                <c:pt idx="0">
                  <c:v>10.000000000065512</c:v>
                </c:pt>
                <c:pt idx="1">
                  <c:v>19.801980197929684</c:v>
                </c:pt>
                <c:pt idx="2">
                  <c:v>29.411764705857344</c:v>
                </c:pt>
                <c:pt idx="3">
                  <c:v>29.126213592208245</c:v>
                </c:pt>
                <c:pt idx="4">
                  <c:v>28.846153846129319</c:v>
                </c:pt>
                <c:pt idx="5">
                  <c:v>28.571428571404276</c:v>
                </c:pt>
                <c:pt idx="6">
                  <c:v>28.301886792428764</c:v>
                </c:pt>
                <c:pt idx="7">
                  <c:v>28.037383177546253</c:v>
                </c:pt>
                <c:pt idx="8">
                  <c:v>27.777777777754157</c:v>
                </c:pt>
                <c:pt idx="9">
                  <c:v>36.697247706255006</c:v>
                </c:pt>
                <c:pt idx="10">
                  <c:v>36.363636363470867</c:v>
                </c:pt>
                <c:pt idx="11">
                  <c:v>41.666666666754601</c:v>
                </c:pt>
                <c:pt idx="12">
                  <c:v>30.76923076926154</c:v>
                </c:pt>
                <c:pt idx="13">
                  <c:v>21.428571428711813</c:v>
                </c:pt>
                <c:pt idx="14">
                  <c:v>26.666666666693335</c:v>
                </c:pt>
                <c:pt idx="15">
                  <c:v>31.249999999927169</c:v>
                </c:pt>
                <c:pt idx="16">
                  <c:v>29.411764705944421</c:v>
                </c:pt>
                <c:pt idx="17">
                  <c:v>22.222222222244447</c:v>
                </c:pt>
                <c:pt idx="18">
                  <c:v>21.052631578968423</c:v>
                </c:pt>
                <c:pt idx="19">
                  <c:v>24.999999999941735</c:v>
                </c:pt>
                <c:pt idx="20">
                  <c:v>19.047619047532361</c:v>
                </c:pt>
                <c:pt idx="21">
                  <c:v>18.181818181735434</c:v>
                </c:pt>
                <c:pt idx="22">
                  <c:v>17.391304347940022</c:v>
                </c:pt>
                <c:pt idx="23">
                  <c:v>20.833333333284781</c:v>
                </c:pt>
                <c:pt idx="24">
                  <c:v>19.999999999953388</c:v>
                </c:pt>
                <c:pt idx="25">
                  <c:v>23.076923076903455</c:v>
                </c:pt>
                <c:pt idx="26">
                  <c:v>25.925925925931292</c:v>
                </c:pt>
                <c:pt idx="27">
                  <c:v>21.428571428711813</c:v>
                </c:pt>
                <c:pt idx="28">
                  <c:v>24.137931034487757</c:v>
                </c:pt>
                <c:pt idx="29">
                  <c:v>19.999999999982993</c:v>
                </c:pt>
                <c:pt idx="30">
                  <c:v>19.35483870966096</c:v>
                </c:pt>
                <c:pt idx="31">
                  <c:v>18.749999999984055</c:v>
                </c:pt>
                <c:pt idx="32">
                  <c:v>18.181818181937295</c:v>
                </c:pt>
                <c:pt idx="33">
                  <c:v>17.647058823514406</c:v>
                </c:pt>
                <c:pt idx="34">
                  <c:v>20.000000000004142</c:v>
                </c:pt>
                <c:pt idx="35">
                  <c:v>22.222222222244447</c:v>
                </c:pt>
                <c:pt idx="36">
                  <c:v>21.621621621523222</c:v>
                </c:pt>
                <c:pt idx="37">
                  <c:v>21.052631578968423</c:v>
                </c:pt>
                <c:pt idx="38">
                  <c:v>20.512820512841028</c:v>
                </c:pt>
                <c:pt idx="39">
                  <c:v>22.50000000003638</c:v>
                </c:pt>
                <c:pt idx="40">
                  <c:v>19.512195122079049</c:v>
                </c:pt>
                <c:pt idx="41">
                  <c:v>16.666666666670118</c:v>
                </c:pt>
                <c:pt idx="42">
                  <c:v>18.604651162912582</c:v>
                </c:pt>
                <c:pt idx="43">
                  <c:v>15.909090909094202</c:v>
                </c:pt>
                <c:pt idx="44">
                  <c:v>17.777777777696869</c:v>
                </c:pt>
                <c:pt idx="45">
                  <c:v>19.565217391335985</c:v>
                </c:pt>
                <c:pt idx="46">
                  <c:v>19.148936170243726</c:v>
                </c:pt>
                <c:pt idx="47">
                  <c:v>12.50000000008189</c:v>
                </c:pt>
                <c:pt idx="48">
                  <c:v>12.24489795908263</c:v>
                </c:pt>
                <c:pt idx="49">
                  <c:v>9.9999999999766942</c:v>
                </c:pt>
                <c:pt idx="50">
                  <c:v>9.8039215687787546</c:v>
                </c:pt>
                <c:pt idx="51">
                  <c:v>7.692307692358086</c:v>
                </c:pt>
                <c:pt idx="52">
                  <c:v>7.5471698132136007</c:v>
                </c:pt>
                <c:pt idx="53">
                  <c:v>5.5555555574834532</c:v>
                </c:pt>
                <c:pt idx="54">
                  <c:v>5.4545454545004448</c:v>
                </c:pt>
                <c:pt idx="55">
                  <c:v>5.3571428590019003</c:v>
                </c:pt>
                <c:pt idx="56">
                  <c:v>3.5087719315615824</c:v>
                </c:pt>
                <c:pt idx="57">
                  <c:v>3.448275863776038</c:v>
                </c:pt>
                <c:pt idx="58">
                  <c:v>3.3898305101527155</c:v>
                </c:pt>
                <c:pt idx="59">
                  <c:v>1.6666666682319002</c:v>
                </c:pt>
                <c:pt idx="60">
                  <c:v>-1.6393442606313897</c:v>
                </c:pt>
                <c:pt idx="61">
                  <c:v>-3.2258064500582408</c:v>
                </c:pt>
                <c:pt idx="62">
                  <c:v>-4.7619047603146871</c:v>
                </c:pt>
                <c:pt idx="63">
                  <c:v>-4.6874999984347703</c:v>
                </c:pt>
                <c:pt idx="64">
                  <c:v>-3.0769230754401677</c:v>
                </c:pt>
                <c:pt idx="65">
                  <c:v>-3.0303030287080173</c:v>
                </c:pt>
                <c:pt idx="66">
                  <c:v>-2.9850746254270284</c:v>
                </c:pt>
                <c:pt idx="67">
                  <c:v>-4.4117647044091957</c:v>
                </c:pt>
                <c:pt idx="68">
                  <c:v>-2.8985507231120162</c:v>
                </c:pt>
                <c:pt idx="69">
                  <c:v>-4.2857142842832179</c:v>
                </c:pt>
                <c:pt idx="70">
                  <c:v>-2.8169014069680158</c:v>
                </c:pt>
                <c:pt idx="71">
                  <c:v>-4.1666666652753506</c:v>
                </c:pt>
                <c:pt idx="72">
                  <c:v>-5.4794520534920741</c:v>
                </c:pt>
                <c:pt idx="73">
                  <c:v>-4.0540540527003417</c:v>
                </c:pt>
                <c:pt idx="74">
                  <c:v>-3.9999999986643364</c:v>
                </c:pt>
                <c:pt idx="75">
                  <c:v>-3.9473684197345427</c:v>
                </c:pt>
                <c:pt idx="76">
                  <c:v>-5.1948051935704074</c:v>
                </c:pt>
                <c:pt idx="77">
                  <c:v>-5.1282051269861713</c:v>
                </c:pt>
                <c:pt idx="78">
                  <c:v>-3.7974683531623445</c:v>
                </c:pt>
                <c:pt idx="79">
                  <c:v>-3.749999998747815</c:v>
                </c:pt>
                <c:pt idx="80">
                  <c:v>-3.7037037024669774</c:v>
                </c:pt>
                <c:pt idx="81">
                  <c:v>-3.6585365841442097</c:v>
                </c:pt>
                <c:pt idx="82">
                  <c:v>-3.6144578301183761</c:v>
                </c:pt>
                <c:pt idx="83">
                  <c:v>-3.5714285702360145</c:v>
                </c:pt>
                <c:pt idx="84">
                  <c:v>-3.5294117635273556</c:v>
                </c:pt>
                <c:pt idx="85">
                  <c:v>-3.488372091858432</c:v>
                </c:pt>
                <c:pt idx="86">
                  <c:v>-3.4482758609175308</c:v>
                </c:pt>
                <c:pt idx="87">
                  <c:v>-3.4090909079525589</c:v>
                </c:pt>
                <c:pt idx="88">
                  <c:v>-3.3707865157283727</c:v>
                </c:pt>
                <c:pt idx="89">
                  <c:v>-2.2222222209538587</c:v>
                </c:pt>
                <c:pt idx="90">
                  <c:v>-2.1978021967429759</c:v>
                </c:pt>
                <c:pt idx="91">
                  <c:v>-2.1739130424305526</c:v>
                </c:pt>
                <c:pt idx="92">
                  <c:v>-2.1505376333721595</c:v>
                </c:pt>
                <c:pt idx="93">
                  <c:v>-3.1914893606364378</c:v>
                </c:pt>
                <c:pt idx="94">
                  <c:v>-3.1578947357876337</c:v>
                </c:pt>
                <c:pt idx="95">
                  <c:v>-5.2083333333211952</c:v>
                </c:pt>
                <c:pt idx="96">
                  <c:v>-9.2783505154789196</c:v>
                </c:pt>
                <c:pt idx="97">
                  <c:v>-8.1632653061759282</c:v>
                </c:pt>
                <c:pt idx="98">
                  <c:v>-7.0707070707982496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EE-4010-8674-D64511A86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95456"/>
        <c:axId val="548100448"/>
      </c:scatterChart>
      <c:valAx>
        <c:axId val="54809545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100448"/>
        <c:crosses val="autoZero"/>
        <c:crossBetween val="midCat"/>
        <c:majorUnit val="1"/>
        <c:minorUnit val="0.5"/>
      </c:valAx>
      <c:valAx>
        <c:axId val="5481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09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'Калибровка 1'!$I$9</c:f>
              <c:strCache>
                <c:ptCount val="1"/>
                <c:pt idx="0">
                  <c:v>отн откл в точке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'Калибровка 1'!$F$10:$F$108</c:f>
              <c:numCache>
                <c:formatCode>General</c:formatCode>
                <c:ptCount val="99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5.5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7.4999999999999902</c:v>
                </c:pt>
                <c:pt idx="75">
                  <c:v>7.5999999999999899</c:v>
                </c:pt>
                <c:pt idx="76">
                  <c:v>7.6999999999999904</c:v>
                </c:pt>
                <c:pt idx="77">
                  <c:v>7.7999999999999901</c:v>
                </c:pt>
                <c:pt idx="78">
                  <c:v>7.8999999999999897</c:v>
                </c:pt>
                <c:pt idx="79">
                  <c:v>7.9999999999999902</c:v>
                </c:pt>
                <c:pt idx="80">
                  <c:v>8.0999999999999908</c:v>
                </c:pt>
                <c:pt idx="81">
                  <c:v>8.1999999999999904</c:v>
                </c:pt>
                <c:pt idx="82">
                  <c:v>8.2999999999999901</c:v>
                </c:pt>
                <c:pt idx="83">
                  <c:v>8.3999999999999897</c:v>
                </c:pt>
                <c:pt idx="84">
                  <c:v>8.4999999999999893</c:v>
                </c:pt>
                <c:pt idx="85">
                  <c:v>8.5999999999999908</c:v>
                </c:pt>
                <c:pt idx="86">
                  <c:v>8.6999999999999904</c:v>
                </c:pt>
                <c:pt idx="87">
                  <c:v>8.7999999999999901</c:v>
                </c:pt>
                <c:pt idx="88">
                  <c:v>8.8999999999999897</c:v>
                </c:pt>
                <c:pt idx="89">
                  <c:v>8.9999999999999893</c:v>
                </c:pt>
                <c:pt idx="90">
                  <c:v>9.0999999999999908</c:v>
                </c:pt>
                <c:pt idx="91">
                  <c:v>9.1999999999999904</c:v>
                </c:pt>
                <c:pt idx="92">
                  <c:v>9.2999999999999901</c:v>
                </c:pt>
                <c:pt idx="93">
                  <c:v>9.3999999999999897</c:v>
                </c:pt>
                <c:pt idx="94">
                  <c:v>9.4999999999999893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</c:numCache>
            </c:numRef>
          </c:xVal>
          <c:yVal>
            <c:numRef>
              <c:f>'Калибровка 1'!$I$10:$I$108</c:f>
              <c:numCache>
                <c:formatCode>0.0000%</c:formatCode>
                <c:ptCount val="99"/>
                <c:pt idx="0">
                  <c:v>1.0000000000065512E-5</c:v>
                </c:pt>
                <c:pt idx="1">
                  <c:v>1.9801980197929682E-5</c:v>
                </c:pt>
                <c:pt idx="2">
                  <c:v>2.9411764705857343E-5</c:v>
                </c:pt>
                <c:pt idx="3">
                  <c:v>2.9126213592208243E-5</c:v>
                </c:pt>
                <c:pt idx="4">
                  <c:v>2.8846153846129319E-5</c:v>
                </c:pt>
                <c:pt idx="5">
                  <c:v>2.8571428571404278E-5</c:v>
                </c:pt>
                <c:pt idx="6">
                  <c:v>2.8301886792428764E-5</c:v>
                </c:pt>
                <c:pt idx="7">
                  <c:v>2.8037383177546251E-5</c:v>
                </c:pt>
                <c:pt idx="8">
                  <c:v>2.7777777777754157E-5</c:v>
                </c:pt>
                <c:pt idx="9">
                  <c:v>3.6697247706255008E-5</c:v>
                </c:pt>
                <c:pt idx="10">
                  <c:v>3.6363636363470867E-5</c:v>
                </c:pt>
                <c:pt idx="11">
                  <c:v>4.1666666666754601E-5</c:v>
                </c:pt>
                <c:pt idx="12">
                  <c:v>3.0769230769261539E-5</c:v>
                </c:pt>
                <c:pt idx="13">
                  <c:v>2.1428571428711812E-5</c:v>
                </c:pt>
                <c:pt idx="14">
                  <c:v>2.6666666666693335E-5</c:v>
                </c:pt>
                <c:pt idx="15">
                  <c:v>3.1249999999927169E-5</c:v>
                </c:pt>
                <c:pt idx="16">
                  <c:v>2.9411764705944421E-5</c:v>
                </c:pt>
                <c:pt idx="17">
                  <c:v>2.2222222222244446E-5</c:v>
                </c:pt>
                <c:pt idx="18">
                  <c:v>2.1052631578968423E-5</c:v>
                </c:pt>
                <c:pt idx="19">
                  <c:v>2.4999999999941735E-5</c:v>
                </c:pt>
                <c:pt idx="20">
                  <c:v>1.9047619047532361E-5</c:v>
                </c:pt>
                <c:pt idx="21">
                  <c:v>1.8181818181735434E-5</c:v>
                </c:pt>
                <c:pt idx="22">
                  <c:v>1.7391304347940022E-5</c:v>
                </c:pt>
                <c:pt idx="23">
                  <c:v>2.0833333333284781E-5</c:v>
                </c:pt>
                <c:pt idx="24">
                  <c:v>1.9999999999953388E-5</c:v>
                </c:pt>
                <c:pt idx="25">
                  <c:v>2.3076923076903455E-5</c:v>
                </c:pt>
                <c:pt idx="26">
                  <c:v>2.5925925925931292E-5</c:v>
                </c:pt>
                <c:pt idx="27">
                  <c:v>2.1428571428711812E-5</c:v>
                </c:pt>
                <c:pt idx="28">
                  <c:v>2.4137931034487759E-5</c:v>
                </c:pt>
                <c:pt idx="29">
                  <c:v>1.9999999999982993E-5</c:v>
                </c:pt>
                <c:pt idx="30">
                  <c:v>1.9354838709660961E-5</c:v>
                </c:pt>
                <c:pt idx="31">
                  <c:v>1.8749999999984057E-5</c:v>
                </c:pt>
                <c:pt idx="32">
                  <c:v>1.8181818181937295E-5</c:v>
                </c:pt>
                <c:pt idx="33">
                  <c:v>1.7647058823514408E-5</c:v>
                </c:pt>
                <c:pt idx="34">
                  <c:v>2.0000000000004142E-5</c:v>
                </c:pt>
                <c:pt idx="35">
                  <c:v>2.2222222222244446E-5</c:v>
                </c:pt>
                <c:pt idx="36">
                  <c:v>2.1621621621523219E-5</c:v>
                </c:pt>
                <c:pt idx="37">
                  <c:v>2.1052631578968423E-5</c:v>
                </c:pt>
                <c:pt idx="38">
                  <c:v>2.0512820512841027E-5</c:v>
                </c:pt>
                <c:pt idx="39">
                  <c:v>2.250000000003638E-5</c:v>
                </c:pt>
                <c:pt idx="40">
                  <c:v>1.9512195122079049E-5</c:v>
                </c:pt>
                <c:pt idx="41">
                  <c:v>1.6666666666670117E-5</c:v>
                </c:pt>
                <c:pt idx="42">
                  <c:v>1.8604651162912582E-5</c:v>
                </c:pt>
                <c:pt idx="43">
                  <c:v>1.5909090909094203E-5</c:v>
                </c:pt>
                <c:pt idx="44">
                  <c:v>1.7777777777696871E-5</c:v>
                </c:pt>
                <c:pt idx="45">
                  <c:v>1.9565217391335984E-5</c:v>
                </c:pt>
                <c:pt idx="46">
                  <c:v>1.9148936170243726E-5</c:v>
                </c:pt>
                <c:pt idx="47">
                  <c:v>1.250000000008189E-5</c:v>
                </c:pt>
                <c:pt idx="48">
                  <c:v>1.224489795908263E-5</c:v>
                </c:pt>
                <c:pt idx="49">
                  <c:v>9.9999999999766939E-6</c:v>
                </c:pt>
                <c:pt idx="50">
                  <c:v>9.8039215687787551E-6</c:v>
                </c:pt>
                <c:pt idx="51">
                  <c:v>7.6923076923580853E-6</c:v>
                </c:pt>
                <c:pt idx="52">
                  <c:v>7.5471698132136014E-6</c:v>
                </c:pt>
                <c:pt idx="53">
                  <c:v>5.5555555574834528E-6</c:v>
                </c:pt>
                <c:pt idx="54">
                  <c:v>5.4545454545004448E-6</c:v>
                </c:pt>
                <c:pt idx="55">
                  <c:v>5.3571428590019004E-6</c:v>
                </c:pt>
                <c:pt idx="56">
                  <c:v>3.5087719315615825E-6</c:v>
                </c:pt>
                <c:pt idx="57">
                  <c:v>3.4482758637760379E-6</c:v>
                </c:pt>
                <c:pt idx="58">
                  <c:v>3.3898305101527154E-6</c:v>
                </c:pt>
                <c:pt idx="59">
                  <c:v>1.6666666682319003E-6</c:v>
                </c:pt>
                <c:pt idx="60">
                  <c:v>-1.6393442606313895E-6</c:v>
                </c:pt>
                <c:pt idx="61">
                  <c:v>-3.2258064500582407E-6</c:v>
                </c:pt>
                <c:pt idx="62">
                  <c:v>-4.7619047603146876E-6</c:v>
                </c:pt>
                <c:pt idx="63">
                  <c:v>-4.6874999984347708E-6</c:v>
                </c:pt>
                <c:pt idx="64">
                  <c:v>-3.076923075440168E-6</c:v>
                </c:pt>
                <c:pt idx="65">
                  <c:v>-3.030303028708017E-6</c:v>
                </c:pt>
                <c:pt idx="66">
                  <c:v>-2.9850746254270285E-6</c:v>
                </c:pt>
                <c:pt idx="67">
                  <c:v>-4.4117647044091954E-6</c:v>
                </c:pt>
                <c:pt idx="68">
                  <c:v>-2.8985507231120165E-6</c:v>
                </c:pt>
                <c:pt idx="69">
                  <c:v>-4.2857142842832182E-6</c:v>
                </c:pt>
                <c:pt idx="70">
                  <c:v>-2.8169014069680158E-6</c:v>
                </c:pt>
                <c:pt idx="71">
                  <c:v>-4.1666666652753509E-6</c:v>
                </c:pt>
                <c:pt idx="72">
                  <c:v>-5.4794520534920739E-6</c:v>
                </c:pt>
                <c:pt idx="73">
                  <c:v>-4.0540540527003417E-6</c:v>
                </c:pt>
                <c:pt idx="74">
                  <c:v>-3.9999999986643364E-6</c:v>
                </c:pt>
                <c:pt idx="75">
                  <c:v>-3.9473684197345423E-6</c:v>
                </c:pt>
                <c:pt idx="76">
                  <c:v>-5.1948051935704076E-6</c:v>
                </c:pt>
                <c:pt idx="77">
                  <c:v>-5.1282051269861713E-6</c:v>
                </c:pt>
                <c:pt idx="78">
                  <c:v>-3.7974683531623448E-6</c:v>
                </c:pt>
                <c:pt idx="79">
                  <c:v>-3.7499999987478152E-6</c:v>
                </c:pt>
                <c:pt idx="80">
                  <c:v>-3.7037037024669776E-6</c:v>
                </c:pt>
                <c:pt idx="81">
                  <c:v>-3.6585365841442098E-6</c:v>
                </c:pt>
                <c:pt idx="82">
                  <c:v>-3.6144578301183758E-6</c:v>
                </c:pt>
                <c:pt idx="83">
                  <c:v>-3.5714285702360146E-6</c:v>
                </c:pt>
                <c:pt idx="84">
                  <c:v>-3.5294117635273556E-6</c:v>
                </c:pt>
                <c:pt idx="85">
                  <c:v>-3.4883720918584323E-6</c:v>
                </c:pt>
                <c:pt idx="86">
                  <c:v>-3.4482758609175308E-6</c:v>
                </c:pt>
                <c:pt idx="87">
                  <c:v>-3.4090909079525587E-6</c:v>
                </c:pt>
                <c:pt idx="88">
                  <c:v>-3.3707865157283728E-6</c:v>
                </c:pt>
                <c:pt idx="89">
                  <c:v>-2.2222222209538588E-6</c:v>
                </c:pt>
                <c:pt idx="90">
                  <c:v>-2.1978021967429761E-6</c:v>
                </c:pt>
                <c:pt idx="91">
                  <c:v>-2.1739130424305525E-6</c:v>
                </c:pt>
                <c:pt idx="92">
                  <c:v>-2.1505376333721596E-6</c:v>
                </c:pt>
                <c:pt idx="93">
                  <c:v>-3.1914893606364379E-6</c:v>
                </c:pt>
                <c:pt idx="94">
                  <c:v>-3.1578947357876334E-6</c:v>
                </c:pt>
                <c:pt idx="95">
                  <c:v>-5.2083333333211952E-6</c:v>
                </c:pt>
                <c:pt idx="96">
                  <c:v>-9.2783505154789193E-6</c:v>
                </c:pt>
                <c:pt idx="97">
                  <c:v>-8.1632653061759283E-6</c:v>
                </c:pt>
                <c:pt idx="98">
                  <c:v>-7.0707070707982493E-6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40-47D3-9B61-F49358B5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92608"/>
        <c:axId val="623397184"/>
      </c:scatterChart>
      <c:valAx>
        <c:axId val="62339260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397184"/>
        <c:crosses val="autoZero"/>
        <c:crossBetween val="midCat"/>
        <c:majorUnit val="1"/>
        <c:minorUnit val="0.5"/>
      </c:valAx>
      <c:valAx>
        <c:axId val="6233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3926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285749</xdr:colOff>
      <xdr:row>6</xdr:row>
      <xdr:rowOff>187036</xdr:rowOff>
    </xdr:from>
    <xdr:to>
      <xdr:col>23</xdr:col>
      <xdr:colOff>8658</xdr:colOff>
      <xdr:row>21</xdr:row>
      <xdr:rowOff>33130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86E95FD-46B7-4DA5-B0B8-1ABECE4DE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33131</xdr:colOff>
      <xdr:row>22</xdr:row>
      <xdr:rowOff>3312</xdr:rowOff>
    </xdr:from>
    <xdr:to>
      <xdr:col>23</xdr:col>
      <xdr:colOff>314739</xdr:colOff>
      <xdr:row>36</xdr:row>
      <xdr:rowOff>79512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5DE8554-9627-4122-9CCF-F50AF656C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5C02-BC62-42AA-A038-3B761A161843}">
  <dimension ref="A2:M108"/>
  <sheetViews>
    <sheetView tabSelected="1" topLeftCell="B8" zoomScale="115" zoomScaleNormal="115" workbookViewId="0">
      <selection activeCell="N9" sqref="N9"/>
    </sheetView>
  </sheetViews>
  <sheetFormatPr defaultRowHeight="15" x14ac:dyDescent="0.25"/>
  <cols>
    <col min="1" max="1" width="12.7109375" bestFit="1" customWidth="1"/>
    <col min="2" max="3" width="11.28515625" bestFit="1" customWidth="1"/>
    <col min="4" max="4" width="12.7109375" bestFit="1" customWidth="1"/>
    <col min="5" max="5" width="10.140625" customWidth="1"/>
    <col min="6" max="6" width="12" customWidth="1"/>
    <col min="7" max="7" width="10.42578125" customWidth="1"/>
    <col min="8" max="8" width="10.140625" customWidth="1"/>
    <col min="9" max="9" width="9.140625" style="5"/>
    <col min="10" max="10" width="10.42578125" style="5" customWidth="1"/>
  </cols>
  <sheetData>
    <row r="2" spans="1:13" ht="30" x14ac:dyDescent="0.25">
      <c r="B2" s="4" t="s">
        <v>0</v>
      </c>
      <c r="C2" s="4" t="s">
        <v>1</v>
      </c>
      <c r="E2" s="1" t="s">
        <v>13</v>
      </c>
      <c r="F2" s="4" t="s">
        <v>14</v>
      </c>
    </row>
    <row r="4" spans="1:13" ht="30" customHeight="1" x14ac:dyDescent="0.25">
      <c r="B4" s="2" t="s">
        <v>2</v>
      </c>
      <c r="C4" s="2"/>
    </row>
    <row r="5" spans="1:13" x14ac:dyDescent="0.25">
      <c r="A5" t="s">
        <v>3</v>
      </c>
      <c r="B5" t="s">
        <v>5</v>
      </c>
      <c r="C5" t="s">
        <v>4</v>
      </c>
      <c r="D5" t="s">
        <v>6</v>
      </c>
    </row>
    <row r="6" spans="1:13" ht="18.75" x14ac:dyDescent="0.25">
      <c r="A6" s="3" t="s">
        <v>7</v>
      </c>
      <c r="B6" s="3">
        <v>1610774</v>
      </c>
      <c r="C6" s="3" t="s">
        <v>8</v>
      </c>
      <c r="D6" s="3">
        <v>15030459</v>
      </c>
    </row>
    <row r="9" spans="1:13" ht="45" x14ac:dyDescent="0.25">
      <c r="F9" s="1" t="s">
        <v>9</v>
      </c>
      <c r="G9" s="1" t="s">
        <v>10</v>
      </c>
      <c r="H9" s="4" t="s">
        <v>11</v>
      </c>
      <c r="I9" s="6" t="s">
        <v>12</v>
      </c>
      <c r="J9" s="6" t="s">
        <v>15</v>
      </c>
      <c r="L9" s="1" t="s">
        <v>16</v>
      </c>
      <c r="M9" s="1"/>
    </row>
    <row r="10" spans="1:13" x14ac:dyDescent="0.25">
      <c r="F10">
        <v>1</v>
      </c>
      <c r="G10">
        <v>1.0000100000000001</v>
      </c>
      <c r="H10">
        <f>G10-F10</f>
        <v>1.0000000000065512E-5</v>
      </c>
      <c r="I10" s="5">
        <f>H10/F10</f>
        <v>1.0000000000065512E-5</v>
      </c>
      <c r="J10" s="5">
        <f>H10/10</f>
        <v>1.0000000000065511E-6</v>
      </c>
      <c r="L10">
        <f>H10*1000000/F10</f>
        <v>10.000000000065512</v>
      </c>
    </row>
    <row r="11" spans="1:13" x14ac:dyDescent="0.25">
      <c r="F11">
        <v>1.01</v>
      </c>
      <c r="G11">
        <v>1.0100199999999999</v>
      </c>
      <c r="H11">
        <f t="shared" ref="H11:H74" si="0">G11-F11</f>
        <v>1.9999999999908979E-5</v>
      </c>
      <c r="I11" s="5">
        <f t="shared" ref="I11:I74" si="1">H11/F11</f>
        <v>1.9801980197929682E-5</v>
      </c>
      <c r="J11" s="5">
        <f t="shared" ref="J11:J74" si="2">H11/10</f>
        <v>1.9999999999908981E-6</v>
      </c>
      <c r="L11">
        <f t="shared" ref="L11:L74" si="3">H11*1000000/F11</f>
        <v>19.801980197929684</v>
      </c>
    </row>
    <row r="12" spans="1:13" x14ac:dyDescent="0.25">
      <c r="F12">
        <v>1.02</v>
      </c>
      <c r="G12">
        <v>1.02003</v>
      </c>
      <c r="H12">
        <f t="shared" si="0"/>
        <v>2.9999999999974492E-5</v>
      </c>
      <c r="I12" s="5">
        <f t="shared" si="1"/>
        <v>2.9411764705857343E-5</v>
      </c>
      <c r="J12" s="5">
        <f t="shared" si="2"/>
        <v>2.9999999999974492E-6</v>
      </c>
      <c r="L12">
        <f t="shared" si="3"/>
        <v>29.411764705857344</v>
      </c>
    </row>
    <row r="13" spans="1:13" x14ac:dyDescent="0.25">
      <c r="F13">
        <v>1.03</v>
      </c>
      <c r="G13">
        <v>1.03003</v>
      </c>
      <c r="H13">
        <f t="shared" si="0"/>
        <v>2.9999999999974492E-5</v>
      </c>
      <c r="I13" s="5">
        <f t="shared" si="1"/>
        <v>2.9126213592208243E-5</v>
      </c>
      <c r="J13" s="5">
        <f t="shared" si="2"/>
        <v>2.9999999999974492E-6</v>
      </c>
      <c r="L13">
        <f t="shared" si="3"/>
        <v>29.126213592208245</v>
      </c>
    </row>
    <row r="14" spans="1:13" x14ac:dyDescent="0.25">
      <c r="F14">
        <v>1.04</v>
      </c>
      <c r="G14">
        <v>1.04003</v>
      </c>
      <c r="H14">
        <f t="shared" si="0"/>
        <v>2.9999999999974492E-5</v>
      </c>
      <c r="I14" s="5">
        <f t="shared" si="1"/>
        <v>2.8846153846129319E-5</v>
      </c>
      <c r="J14" s="5">
        <f t="shared" si="2"/>
        <v>2.9999999999974492E-6</v>
      </c>
      <c r="L14">
        <f t="shared" si="3"/>
        <v>28.846153846129319</v>
      </c>
    </row>
    <row r="15" spans="1:13" x14ac:dyDescent="0.25">
      <c r="F15">
        <v>1.05</v>
      </c>
      <c r="G15">
        <v>1.05003</v>
      </c>
      <c r="H15">
        <f t="shared" si="0"/>
        <v>2.9999999999974492E-5</v>
      </c>
      <c r="I15" s="5">
        <f t="shared" si="1"/>
        <v>2.8571428571404278E-5</v>
      </c>
      <c r="J15" s="5">
        <f t="shared" si="2"/>
        <v>2.9999999999974492E-6</v>
      </c>
      <c r="L15">
        <f t="shared" si="3"/>
        <v>28.571428571404276</v>
      </c>
    </row>
    <row r="16" spans="1:13" x14ac:dyDescent="0.25">
      <c r="F16">
        <v>1.06</v>
      </c>
      <c r="G16">
        <v>1.06003</v>
      </c>
      <c r="H16">
        <f t="shared" si="0"/>
        <v>2.9999999999974492E-5</v>
      </c>
      <c r="I16" s="5">
        <f t="shared" si="1"/>
        <v>2.8301886792428764E-5</v>
      </c>
      <c r="J16" s="5">
        <f t="shared" si="2"/>
        <v>2.9999999999974492E-6</v>
      </c>
      <c r="L16">
        <f t="shared" si="3"/>
        <v>28.301886792428764</v>
      </c>
    </row>
    <row r="17" spans="6:12" x14ac:dyDescent="0.25">
      <c r="F17">
        <v>1.07</v>
      </c>
      <c r="G17">
        <v>1.07003</v>
      </c>
      <c r="H17">
        <f t="shared" si="0"/>
        <v>2.9999999999974492E-5</v>
      </c>
      <c r="I17" s="5">
        <f t="shared" si="1"/>
        <v>2.8037383177546251E-5</v>
      </c>
      <c r="J17" s="5">
        <f t="shared" si="2"/>
        <v>2.9999999999974492E-6</v>
      </c>
      <c r="L17">
        <f t="shared" si="3"/>
        <v>28.037383177546253</v>
      </c>
    </row>
    <row r="18" spans="6:12" x14ac:dyDescent="0.25">
      <c r="F18">
        <v>1.08</v>
      </c>
      <c r="G18">
        <v>1.08003</v>
      </c>
      <c r="H18">
        <f t="shared" si="0"/>
        <v>2.9999999999974492E-5</v>
      </c>
      <c r="I18" s="5">
        <f t="shared" si="1"/>
        <v>2.7777777777754157E-5</v>
      </c>
      <c r="J18" s="5">
        <f t="shared" si="2"/>
        <v>2.9999999999974492E-6</v>
      </c>
      <c r="L18">
        <f t="shared" si="3"/>
        <v>27.777777777754157</v>
      </c>
    </row>
    <row r="19" spans="6:12" x14ac:dyDescent="0.25">
      <c r="F19">
        <v>1.0900000000000001</v>
      </c>
      <c r="G19">
        <v>1.0900399999999999</v>
      </c>
      <c r="H19">
        <f t="shared" si="0"/>
        <v>3.9999999999817959E-5</v>
      </c>
      <c r="I19" s="5">
        <f t="shared" si="1"/>
        <v>3.6697247706255008E-5</v>
      </c>
      <c r="J19" s="5">
        <f t="shared" si="2"/>
        <v>3.9999999999817962E-6</v>
      </c>
      <c r="L19">
        <f t="shared" si="3"/>
        <v>36.697247706255006</v>
      </c>
    </row>
    <row r="20" spans="6:12" x14ac:dyDescent="0.25">
      <c r="F20">
        <v>1.1000000000000001</v>
      </c>
      <c r="G20">
        <v>1.1000399999999999</v>
      </c>
      <c r="H20">
        <f t="shared" si="0"/>
        <v>3.9999999999817959E-5</v>
      </c>
      <c r="I20" s="5">
        <f t="shared" si="1"/>
        <v>3.6363636363470867E-5</v>
      </c>
      <c r="J20" s="5">
        <f t="shared" si="2"/>
        <v>3.9999999999817962E-6</v>
      </c>
      <c r="L20">
        <f t="shared" si="3"/>
        <v>36.363636363470867</v>
      </c>
    </row>
    <row r="21" spans="6:12" x14ac:dyDescent="0.25">
      <c r="F21">
        <v>1.2</v>
      </c>
      <c r="G21">
        <v>1.2000500000000001</v>
      </c>
      <c r="H21">
        <f t="shared" si="0"/>
        <v>5.0000000000105516E-5</v>
      </c>
      <c r="I21" s="5">
        <f t="shared" si="1"/>
        <v>4.1666666666754601E-5</v>
      </c>
      <c r="J21" s="5">
        <f t="shared" si="2"/>
        <v>5.0000000000105519E-6</v>
      </c>
      <c r="L21">
        <f t="shared" si="3"/>
        <v>41.666666666754601</v>
      </c>
    </row>
    <row r="22" spans="6:12" x14ac:dyDescent="0.25">
      <c r="F22">
        <v>1.3</v>
      </c>
      <c r="G22">
        <v>1.3000400000000001</v>
      </c>
      <c r="H22">
        <f t="shared" si="0"/>
        <v>4.0000000000040004E-5</v>
      </c>
      <c r="I22" s="5">
        <f t="shared" si="1"/>
        <v>3.0769230769261539E-5</v>
      </c>
      <c r="J22" s="5">
        <f t="shared" si="2"/>
        <v>4.0000000000040004E-6</v>
      </c>
      <c r="L22">
        <f t="shared" si="3"/>
        <v>30.76923076926154</v>
      </c>
    </row>
    <row r="23" spans="6:12" x14ac:dyDescent="0.25">
      <c r="F23">
        <v>1.4</v>
      </c>
      <c r="G23">
        <v>1.4000300000000001</v>
      </c>
      <c r="H23">
        <f t="shared" si="0"/>
        <v>3.0000000000196536E-5</v>
      </c>
      <c r="I23" s="5">
        <f t="shared" si="1"/>
        <v>2.1428571428711812E-5</v>
      </c>
      <c r="J23" s="5">
        <f t="shared" si="2"/>
        <v>3.0000000000196538E-6</v>
      </c>
      <c r="L23">
        <f t="shared" si="3"/>
        <v>21.428571428711813</v>
      </c>
    </row>
    <row r="24" spans="6:12" x14ac:dyDescent="0.25">
      <c r="F24">
        <v>1.5</v>
      </c>
      <c r="G24">
        <v>1.50004</v>
      </c>
      <c r="H24">
        <f t="shared" si="0"/>
        <v>4.0000000000040004E-5</v>
      </c>
      <c r="I24" s="5">
        <f t="shared" si="1"/>
        <v>2.6666666666693335E-5</v>
      </c>
      <c r="J24" s="5">
        <f t="shared" si="2"/>
        <v>4.0000000000040004E-6</v>
      </c>
      <c r="L24">
        <f t="shared" si="3"/>
        <v>26.666666666693335</v>
      </c>
    </row>
    <row r="25" spans="6:12" x14ac:dyDescent="0.25">
      <c r="F25">
        <v>1.6</v>
      </c>
      <c r="G25">
        <v>1.60005</v>
      </c>
      <c r="H25">
        <f t="shared" si="0"/>
        <v>4.9999999999883471E-5</v>
      </c>
      <c r="I25" s="5">
        <f t="shared" si="1"/>
        <v>3.1249999999927169E-5</v>
      </c>
      <c r="J25" s="5">
        <f t="shared" si="2"/>
        <v>4.9999999999883469E-6</v>
      </c>
      <c r="L25">
        <f t="shared" si="3"/>
        <v>31.249999999927169</v>
      </c>
    </row>
    <row r="26" spans="6:12" x14ac:dyDescent="0.25">
      <c r="F26">
        <v>1.7</v>
      </c>
      <c r="G26">
        <v>1.7000500000000001</v>
      </c>
      <c r="H26">
        <f t="shared" si="0"/>
        <v>5.0000000000105516E-5</v>
      </c>
      <c r="I26" s="5">
        <f t="shared" si="1"/>
        <v>2.9411764705944421E-5</v>
      </c>
      <c r="J26" s="5">
        <f t="shared" si="2"/>
        <v>5.0000000000105519E-6</v>
      </c>
      <c r="L26">
        <f t="shared" si="3"/>
        <v>29.411764705944421</v>
      </c>
    </row>
    <row r="27" spans="6:12" x14ac:dyDescent="0.25">
      <c r="F27">
        <v>1.8</v>
      </c>
      <c r="G27">
        <v>1.8000400000000001</v>
      </c>
      <c r="H27">
        <f t="shared" si="0"/>
        <v>4.0000000000040004E-5</v>
      </c>
      <c r="I27" s="5">
        <f t="shared" si="1"/>
        <v>2.2222222222244446E-5</v>
      </c>
      <c r="J27" s="5">
        <f t="shared" si="2"/>
        <v>4.0000000000040004E-6</v>
      </c>
      <c r="L27">
        <f t="shared" si="3"/>
        <v>22.222222222244447</v>
      </c>
    </row>
    <row r="28" spans="6:12" x14ac:dyDescent="0.25">
      <c r="F28">
        <v>1.9</v>
      </c>
      <c r="G28">
        <v>1.90004</v>
      </c>
      <c r="H28">
        <f t="shared" si="0"/>
        <v>4.0000000000040004E-5</v>
      </c>
      <c r="I28" s="5">
        <f t="shared" si="1"/>
        <v>2.1052631578968423E-5</v>
      </c>
      <c r="J28" s="5">
        <f t="shared" si="2"/>
        <v>4.0000000000040004E-6</v>
      </c>
      <c r="L28">
        <f t="shared" si="3"/>
        <v>21.052631578968423</v>
      </c>
    </row>
    <row r="29" spans="6:12" x14ac:dyDescent="0.25">
      <c r="F29">
        <v>2</v>
      </c>
      <c r="G29">
        <v>2.0000499999999999</v>
      </c>
      <c r="H29">
        <f t="shared" si="0"/>
        <v>4.9999999999883471E-5</v>
      </c>
      <c r="I29" s="5">
        <f t="shared" si="1"/>
        <v>2.4999999999941735E-5</v>
      </c>
      <c r="J29" s="5">
        <f t="shared" si="2"/>
        <v>4.9999999999883469E-6</v>
      </c>
      <c r="L29">
        <f t="shared" si="3"/>
        <v>24.999999999941735</v>
      </c>
    </row>
    <row r="30" spans="6:12" x14ac:dyDescent="0.25">
      <c r="F30">
        <v>2.1</v>
      </c>
      <c r="G30">
        <v>2.1000399999999999</v>
      </c>
      <c r="H30">
        <f t="shared" si="0"/>
        <v>3.9999999999817959E-5</v>
      </c>
      <c r="I30" s="5">
        <f t="shared" si="1"/>
        <v>1.9047619047532361E-5</v>
      </c>
      <c r="J30" s="5">
        <f t="shared" si="2"/>
        <v>3.9999999999817962E-6</v>
      </c>
      <c r="L30">
        <f t="shared" si="3"/>
        <v>19.047619047532361</v>
      </c>
    </row>
    <row r="31" spans="6:12" x14ac:dyDescent="0.25">
      <c r="F31">
        <v>2.2000000000000002</v>
      </c>
      <c r="G31">
        <v>2.20004</v>
      </c>
      <c r="H31">
        <f t="shared" si="0"/>
        <v>3.9999999999817959E-5</v>
      </c>
      <c r="I31" s="5">
        <f t="shared" si="1"/>
        <v>1.8181818181735434E-5</v>
      </c>
      <c r="J31" s="5">
        <f t="shared" si="2"/>
        <v>3.9999999999817962E-6</v>
      </c>
      <c r="L31">
        <f t="shared" si="3"/>
        <v>18.181818181735434</v>
      </c>
    </row>
    <row r="32" spans="6:12" x14ac:dyDescent="0.25">
      <c r="F32">
        <v>2.2999999999999998</v>
      </c>
      <c r="G32">
        <v>2.3000400000000001</v>
      </c>
      <c r="H32">
        <f t="shared" si="0"/>
        <v>4.0000000000262048E-5</v>
      </c>
      <c r="I32" s="5">
        <f t="shared" si="1"/>
        <v>1.7391304347940022E-5</v>
      </c>
      <c r="J32" s="5">
        <f t="shared" si="2"/>
        <v>4.0000000000262045E-6</v>
      </c>
      <c r="L32">
        <f t="shared" si="3"/>
        <v>17.391304347940022</v>
      </c>
    </row>
    <row r="33" spans="6:12" x14ac:dyDescent="0.25">
      <c r="F33">
        <v>2.4</v>
      </c>
      <c r="G33">
        <v>2.4000499999999998</v>
      </c>
      <c r="H33">
        <f t="shared" si="0"/>
        <v>4.9999999999883471E-5</v>
      </c>
      <c r="I33" s="5">
        <f t="shared" si="1"/>
        <v>2.0833333333284781E-5</v>
      </c>
      <c r="J33" s="5">
        <f t="shared" si="2"/>
        <v>4.9999999999883469E-6</v>
      </c>
      <c r="L33">
        <f t="shared" si="3"/>
        <v>20.833333333284781</v>
      </c>
    </row>
    <row r="34" spans="6:12" x14ac:dyDescent="0.25">
      <c r="F34">
        <v>2.5</v>
      </c>
      <c r="G34">
        <v>2.5000499999999999</v>
      </c>
      <c r="H34">
        <f t="shared" si="0"/>
        <v>4.9999999999883471E-5</v>
      </c>
      <c r="I34" s="5">
        <f t="shared" si="1"/>
        <v>1.9999999999953388E-5</v>
      </c>
      <c r="J34" s="5">
        <f t="shared" si="2"/>
        <v>4.9999999999883469E-6</v>
      </c>
      <c r="L34">
        <f t="shared" si="3"/>
        <v>19.999999999953388</v>
      </c>
    </row>
    <row r="35" spans="6:12" x14ac:dyDescent="0.25">
      <c r="F35">
        <v>2.6</v>
      </c>
      <c r="G35">
        <v>2.60006</v>
      </c>
      <c r="H35">
        <f t="shared" si="0"/>
        <v>5.9999999999948983E-5</v>
      </c>
      <c r="I35" s="5">
        <f t="shared" si="1"/>
        <v>2.3076923076903455E-5</v>
      </c>
      <c r="J35" s="5">
        <f t="shared" si="2"/>
        <v>5.9999999999948985E-6</v>
      </c>
      <c r="L35">
        <f t="shared" si="3"/>
        <v>23.076923076903455</v>
      </c>
    </row>
    <row r="36" spans="6:12" x14ac:dyDescent="0.25">
      <c r="F36">
        <v>2.7</v>
      </c>
      <c r="G36">
        <v>2.7000700000000002</v>
      </c>
      <c r="H36">
        <f t="shared" si="0"/>
        <v>7.0000000000014495E-5</v>
      </c>
      <c r="I36" s="5">
        <f t="shared" si="1"/>
        <v>2.5925925925931292E-5</v>
      </c>
      <c r="J36" s="5">
        <f t="shared" si="2"/>
        <v>7.0000000000014492E-6</v>
      </c>
      <c r="L36">
        <f t="shared" si="3"/>
        <v>25.925925925931292</v>
      </c>
    </row>
    <row r="37" spans="6:12" x14ac:dyDescent="0.25">
      <c r="F37">
        <v>2.8</v>
      </c>
      <c r="G37">
        <v>2.8000600000000002</v>
      </c>
      <c r="H37">
        <f t="shared" si="0"/>
        <v>6.0000000000393072E-5</v>
      </c>
      <c r="I37" s="5">
        <f t="shared" si="1"/>
        <v>2.1428571428711812E-5</v>
      </c>
      <c r="J37" s="5">
        <f t="shared" si="2"/>
        <v>6.0000000000393076E-6</v>
      </c>
      <c r="L37">
        <f t="shared" si="3"/>
        <v>21.428571428711813</v>
      </c>
    </row>
    <row r="38" spans="6:12" x14ac:dyDescent="0.25">
      <c r="F38">
        <v>2.9</v>
      </c>
      <c r="G38">
        <v>2.9000699999999999</v>
      </c>
      <c r="H38">
        <f t="shared" si="0"/>
        <v>7.0000000000014495E-5</v>
      </c>
      <c r="I38" s="5">
        <f t="shared" si="1"/>
        <v>2.4137931034487759E-5</v>
      </c>
      <c r="J38" s="5">
        <f t="shared" si="2"/>
        <v>7.0000000000014492E-6</v>
      </c>
      <c r="L38">
        <f t="shared" si="3"/>
        <v>24.137931034487757</v>
      </c>
    </row>
    <row r="39" spans="6:12" x14ac:dyDescent="0.25">
      <c r="F39">
        <v>3</v>
      </c>
      <c r="G39">
        <v>3.0000599999999999</v>
      </c>
      <c r="H39">
        <f t="shared" si="0"/>
        <v>5.9999999999948983E-5</v>
      </c>
      <c r="I39" s="5">
        <f t="shared" si="1"/>
        <v>1.9999999999982993E-5</v>
      </c>
      <c r="J39" s="5">
        <f t="shared" si="2"/>
        <v>5.9999999999948985E-6</v>
      </c>
      <c r="L39">
        <f t="shared" si="3"/>
        <v>19.999999999982993</v>
      </c>
    </row>
    <row r="40" spans="6:12" x14ac:dyDescent="0.25">
      <c r="F40">
        <v>3.1</v>
      </c>
      <c r="G40">
        <v>3.10006</v>
      </c>
      <c r="H40">
        <f t="shared" si="0"/>
        <v>5.9999999999948983E-5</v>
      </c>
      <c r="I40" s="5">
        <f t="shared" si="1"/>
        <v>1.9354838709660961E-5</v>
      </c>
      <c r="J40" s="5">
        <f t="shared" si="2"/>
        <v>5.9999999999948985E-6</v>
      </c>
      <c r="L40">
        <f t="shared" si="3"/>
        <v>19.35483870966096</v>
      </c>
    </row>
    <row r="41" spans="6:12" x14ac:dyDescent="0.25">
      <c r="F41">
        <v>3.2</v>
      </c>
      <c r="G41">
        <v>3.2000600000000001</v>
      </c>
      <c r="H41">
        <f t="shared" si="0"/>
        <v>5.9999999999948983E-5</v>
      </c>
      <c r="I41" s="5">
        <f t="shared" si="1"/>
        <v>1.8749999999984057E-5</v>
      </c>
      <c r="J41" s="5">
        <f t="shared" si="2"/>
        <v>5.9999999999948985E-6</v>
      </c>
      <c r="L41">
        <f t="shared" si="3"/>
        <v>18.749999999984055</v>
      </c>
    </row>
    <row r="42" spans="6:12" x14ac:dyDescent="0.25">
      <c r="F42">
        <v>3.3</v>
      </c>
      <c r="G42">
        <v>3.3000600000000002</v>
      </c>
      <c r="H42">
        <f t="shared" si="0"/>
        <v>6.0000000000393072E-5</v>
      </c>
      <c r="I42" s="5">
        <f t="shared" si="1"/>
        <v>1.8181818181937295E-5</v>
      </c>
      <c r="J42" s="5">
        <f t="shared" si="2"/>
        <v>6.0000000000393076E-6</v>
      </c>
      <c r="L42">
        <f t="shared" si="3"/>
        <v>18.181818181937295</v>
      </c>
    </row>
    <row r="43" spans="6:12" x14ac:dyDescent="0.25">
      <c r="F43">
        <v>3.4</v>
      </c>
      <c r="G43">
        <v>3.4000599999999999</v>
      </c>
      <c r="H43">
        <f t="shared" si="0"/>
        <v>5.9999999999948983E-5</v>
      </c>
      <c r="I43" s="5">
        <f t="shared" si="1"/>
        <v>1.7647058823514408E-5</v>
      </c>
      <c r="J43" s="5">
        <f t="shared" si="2"/>
        <v>5.9999999999948985E-6</v>
      </c>
      <c r="L43">
        <f t="shared" si="3"/>
        <v>17.647058823514406</v>
      </c>
    </row>
    <row r="44" spans="6:12" x14ac:dyDescent="0.25">
      <c r="F44">
        <v>3.5</v>
      </c>
      <c r="G44">
        <v>3.50007</v>
      </c>
      <c r="H44">
        <f t="shared" si="0"/>
        <v>7.0000000000014495E-5</v>
      </c>
      <c r="I44" s="5">
        <f t="shared" si="1"/>
        <v>2.0000000000004142E-5</v>
      </c>
      <c r="J44" s="5">
        <f t="shared" si="2"/>
        <v>7.0000000000014492E-6</v>
      </c>
      <c r="L44">
        <f t="shared" si="3"/>
        <v>20.000000000004142</v>
      </c>
    </row>
    <row r="45" spans="6:12" x14ac:dyDescent="0.25">
      <c r="F45">
        <v>3.6</v>
      </c>
      <c r="G45">
        <v>3.6000800000000002</v>
      </c>
      <c r="H45">
        <f t="shared" si="0"/>
        <v>8.0000000000080007E-5</v>
      </c>
      <c r="I45" s="5">
        <f t="shared" si="1"/>
        <v>2.2222222222244446E-5</v>
      </c>
      <c r="J45" s="5">
        <f t="shared" si="2"/>
        <v>8.0000000000080007E-6</v>
      </c>
      <c r="L45">
        <f t="shared" si="3"/>
        <v>22.222222222244447</v>
      </c>
    </row>
    <row r="46" spans="6:12" x14ac:dyDescent="0.25">
      <c r="F46">
        <v>3.7</v>
      </c>
      <c r="G46">
        <v>3.7000799999999998</v>
      </c>
      <c r="H46">
        <f t="shared" si="0"/>
        <v>7.9999999999635918E-5</v>
      </c>
      <c r="I46" s="5">
        <f t="shared" si="1"/>
        <v>2.1621621621523219E-5</v>
      </c>
      <c r="J46" s="5">
        <f t="shared" si="2"/>
        <v>7.9999999999635925E-6</v>
      </c>
      <c r="L46">
        <f t="shared" si="3"/>
        <v>21.621621621523222</v>
      </c>
    </row>
    <row r="47" spans="6:12" x14ac:dyDescent="0.25">
      <c r="F47">
        <v>3.8</v>
      </c>
      <c r="G47">
        <v>3.8000799999999999</v>
      </c>
      <c r="H47">
        <f t="shared" si="0"/>
        <v>8.0000000000080007E-5</v>
      </c>
      <c r="I47" s="5">
        <f t="shared" si="1"/>
        <v>2.1052631578968423E-5</v>
      </c>
      <c r="J47" s="5">
        <f t="shared" si="2"/>
        <v>8.0000000000080007E-6</v>
      </c>
      <c r="L47">
        <f t="shared" si="3"/>
        <v>21.052631578968423</v>
      </c>
    </row>
    <row r="48" spans="6:12" x14ac:dyDescent="0.25">
      <c r="F48">
        <v>3.9</v>
      </c>
      <c r="G48">
        <v>3.90008</v>
      </c>
      <c r="H48">
        <f t="shared" si="0"/>
        <v>8.0000000000080007E-5</v>
      </c>
      <c r="I48" s="5">
        <f t="shared" si="1"/>
        <v>2.0512820512841027E-5</v>
      </c>
      <c r="J48" s="5">
        <f t="shared" si="2"/>
        <v>8.0000000000080007E-6</v>
      </c>
      <c r="L48">
        <f t="shared" si="3"/>
        <v>20.512820512841028</v>
      </c>
    </row>
    <row r="49" spans="6:12" x14ac:dyDescent="0.25">
      <c r="F49">
        <v>4</v>
      </c>
      <c r="G49">
        <v>4.0000900000000001</v>
      </c>
      <c r="H49">
        <f t="shared" si="0"/>
        <v>9.0000000000145519E-5</v>
      </c>
      <c r="I49" s="5">
        <f t="shared" si="1"/>
        <v>2.250000000003638E-5</v>
      </c>
      <c r="J49" s="5">
        <f t="shared" si="2"/>
        <v>9.0000000000145523E-6</v>
      </c>
      <c r="L49">
        <f t="shared" si="3"/>
        <v>22.50000000003638</v>
      </c>
    </row>
    <row r="50" spans="6:12" x14ac:dyDescent="0.25">
      <c r="F50">
        <v>4.0999999999999996</v>
      </c>
      <c r="G50">
        <v>4.1000800000000002</v>
      </c>
      <c r="H50">
        <f t="shared" si="0"/>
        <v>8.0000000000524096E-5</v>
      </c>
      <c r="I50" s="5">
        <f t="shared" si="1"/>
        <v>1.9512195122079049E-5</v>
      </c>
      <c r="J50" s="5">
        <f t="shared" si="2"/>
        <v>8.000000000052409E-6</v>
      </c>
      <c r="L50">
        <f t="shared" si="3"/>
        <v>19.512195122079049</v>
      </c>
    </row>
    <row r="51" spans="6:12" x14ac:dyDescent="0.25">
      <c r="F51">
        <v>4.2</v>
      </c>
      <c r="G51">
        <v>4.2000700000000002</v>
      </c>
      <c r="H51">
        <f t="shared" si="0"/>
        <v>7.0000000000014495E-5</v>
      </c>
      <c r="I51" s="5">
        <f t="shared" si="1"/>
        <v>1.6666666666670117E-5</v>
      </c>
      <c r="J51" s="5">
        <f t="shared" si="2"/>
        <v>7.0000000000014492E-6</v>
      </c>
      <c r="L51">
        <f t="shared" si="3"/>
        <v>16.666666666670118</v>
      </c>
    </row>
    <row r="52" spans="6:12" x14ac:dyDescent="0.25">
      <c r="F52">
        <v>4.3</v>
      </c>
      <c r="G52">
        <v>4.3000800000000003</v>
      </c>
      <c r="H52">
        <f t="shared" si="0"/>
        <v>8.0000000000524096E-5</v>
      </c>
      <c r="I52" s="5">
        <f t="shared" si="1"/>
        <v>1.8604651162912582E-5</v>
      </c>
      <c r="J52" s="5">
        <f t="shared" si="2"/>
        <v>8.000000000052409E-6</v>
      </c>
      <c r="L52">
        <f t="shared" si="3"/>
        <v>18.604651162912582</v>
      </c>
    </row>
    <row r="53" spans="6:12" x14ac:dyDescent="0.25">
      <c r="F53">
        <v>4.4000000000000004</v>
      </c>
      <c r="G53">
        <v>4.4000700000000004</v>
      </c>
      <c r="H53">
        <f t="shared" si="0"/>
        <v>7.0000000000014495E-5</v>
      </c>
      <c r="I53" s="5">
        <f t="shared" si="1"/>
        <v>1.5909090909094203E-5</v>
      </c>
      <c r="J53" s="5">
        <f t="shared" si="2"/>
        <v>7.0000000000014492E-6</v>
      </c>
      <c r="L53">
        <f t="shared" si="3"/>
        <v>15.909090909094202</v>
      </c>
    </row>
    <row r="54" spans="6:12" x14ac:dyDescent="0.25">
      <c r="F54">
        <v>4.5</v>
      </c>
      <c r="G54">
        <v>4.5000799999999996</v>
      </c>
      <c r="H54">
        <f t="shared" si="0"/>
        <v>7.9999999999635918E-5</v>
      </c>
      <c r="I54" s="5">
        <f t="shared" si="1"/>
        <v>1.7777777777696871E-5</v>
      </c>
      <c r="J54" s="5">
        <f t="shared" si="2"/>
        <v>7.9999999999635925E-6</v>
      </c>
      <c r="L54">
        <f t="shared" si="3"/>
        <v>17.777777777696869</v>
      </c>
    </row>
    <row r="55" spans="6:12" x14ac:dyDescent="0.25">
      <c r="F55">
        <v>4.5999999999999996</v>
      </c>
      <c r="G55">
        <v>4.6000899999999998</v>
      </c>
      <c r="H55">
        <f t="shared" si="0"/>
        <v>9.0000000000145519E-5</v>
      </c>
      <c r="I55" s="5">
        <f t="shared" si="1"/>
        <v>1.9565217391335984E-5</v>
      </c>
      <c r="J55" s="5">
        <f t="shared" si="2"/>
        <v>9.0000000000145523E-6</v>
      </c>
      <c r="L55">
        <f t="shared" si="3"/>
        <v>19.565217391335985</v>
      </c>
    </row>
    <row r="56" spans="6:12" x14ac:dyDescent="0.25">
      <c r="F56">
        <v>4.7</v>
      </c>
      <c r="G56">
        <v>4.7000900000000003</v>
      </c>
      <c r="H56">
        <f t="shared" si="0"/>
        <v>9.0000000000145519E-5</v>
      </c>
      <c r="I56" s="5">
        <f t="shared" si="1"/>
        <v>1.9148936170243726E-5</v>
      </c>
      <c r="J56" s="5">
        <f t="shared" si="2"/>
        <v>9.0000000000145523E-6</v>
      </c>
      <c r="L56">
        <f t="shared" si="3"/>
        <v>19.148936170243726</v>
      </c>
    </row>
    <row r="57" spans="6:12" x14ac:dyDescent="0.25">
      <c r="F57">
        <v>4.8</v>
      </c>
      <c r="G57">
        <v>4.8000600000000002</v>
      </c>
      <c r="H57">
        <f t="shared" si="0"/>
        <v>6.0000000000393072E-5</v>
      </c>
      <c r="I57" s="5">
        <f t="shared" si="1"/>
        <v>1.250000000008189E-5</v>
      </c>
      <c r="J57" s="5">
        <f t="shared" si="2"/>
        <v>6.0000000000393076E-6</v>
      </c>
      <c r="L57">
        <f t="shared" si="3"/>
        <v>12.50000000008189</v>
      </c>
    </row>
    <row r="58" spans="6:12" x14ac:dyDescent="0.25">
      <c r="F58">
        <v>4.9000000000000004</v>
      </c>
      <c r="G58">
        <v>4.9000599999999999</v>
      </c>
      <c r="H58">
        <f t="shared" si="0"/>
        <v>5.9999999999504894E-5</v>
      </c>
      <c r="I58" s="5">
        <f t="shared" si="1"/>
        <v>1.224489795908263E-5</v>
      </c>
      <c r="J58" s="5">
        <f t="shared" si="2"/>
        <v>5.9999999999504894E-6</v>
      </c>
      <c r="L58">
        <f t="shared" si="3"/>
        <v>12.24489795908263</v>
      </c>
    </row>
    <row r="59" spans="6:12" x14ac:dyDescent="0.25">
      <c r="F59">
        <v>5</v>
      </c>
      <c r="G59">
        <v>5.0000499999999999</v>
      </c>
      <c r="H59">
        <f t="shared" si="0"/>
        <v>4.9999999999883471E-5</v>
      </c>
      <c r="I59" s="5">
        <f t="shared" si="1"/>
        <v>9.9999999999766939E-6</v>
      </c>
      <c r="J59" s="5">
        <f t="shared" si="2"/>
        <v>4.9999999999883469E-6</v>
      </c>
      <c r="L59">
        <f t="shared" si="3"/>
        <v>9.9999999999766942</v>
      </c>
    </row>
    <row r="60" spans="6:12" x14ac:dyDescent="0.25">
      <c r="F60">
        <v>5.0999999999999996</v>
      </c>
      <c r="G60">
        <v>5.1000500000000004</v>
      </c>
      <c r="H60">
        <f t="shared" si="0"/>
        <v>5.0000000000771649E-5</v>
      </c>
      <c r="I60" s="5">
        <f t="shared" si="1"/>
        <v>9.8039215687787551E-6</v>
      </c>
      <c r="J60" s="5">
        <f t="shared" si="2"/>
        <v>5.0000000000771651E-6</v>
      </c>
      <c r="L60">
        <f t="shared" si="3"/>
        <v>9.8039215687787546</v>
      </c>
    </row>
    <row r="61" spans="6:12" x14ac:dyDescent="0.25">
      <c r="F61">
        <v>5.2</v>
      </c>
      <c r="G61">
        <v>5.2000400000000004</v>
      </c>
      <c r="H61">
        <f t="shared" si="0"/>
        <v>4.0000000000262048E-5</v>
      </c>
      <c r="I61" s="5">
        <f t="shared" si="1"/>
        <v>7.6923076923580853E-6</v>
      </c>
      <c r="J61" s="5">
        <f t="shared" si="2"/>
        <v>4.0000000000262045E-6</v>
      </c>
      <c r="L61">
        <f t="shared" si="3"/>
        <v>7.692307692358086</v>
      </c>
    </row>
    <row r="62" spans="6:12" x14ac:dyDescent="0.25">
      <c r="F62">
        <v>5.2999999999999901</v>
      </c>
      <c r="G62">
        <v>5.3000400000000001</v>
      </c>
      <c r="H62">
        <f t="shared" si="0"/>
        <v>4.0000000010032011E-5</v>
      </c>
      <c r="I62" s="5">
        <f t="shared" si="1"/>
        <v>7.5471698132136014E-6</v>
      </c>
      <c r="J62" s="5">
        <f t="shared" si="2"/>
        <v>4.0000000010032011E-6</v>
      </c>
      <c r="L62">
        <f t="shared" si="3"/>
        <v>7.5471698132136007</v>
      </c>
    </row>
    <row r="63" spans="6:12" x14ac:dyDescent="0.25">
      <c r="F63">
        <v>5.3999999999999897</v>
      </c>
      <c r="G63">
        <v>5.4000300000000001</v>
      </c>
      <c r="H63">
        <f t="shared" si="0"/>
        <v>3.0000000010410588E-5</v>
      </c>
      <c r="I63" s="5">
        <f t="shared" si="1"/>
        <v>5.5555555574834528E-6</v>
      </c>
      <c r="J63" s="5">
        <f t="shared" si="2"/>
        <v>3.0000000010410586E-6</v>
      </c>
      <c r="L63">
        <f t="shared" si="3"/>
        <v>5.5555555574834532</v>
      </c>
    </row>
    <row r="64" spans="6:12" x14ac:dyDescent="0.25">
      <c r="F64">
        <v>5.5</v>
      </c>
      <c r="G64">
        <v>5.5000299999999998</v>
      </c>
      <c r="H64">
        <f t="shared" si="0"/>
        <v>2.9999999999752447E-5</v>
      </c>
      <c r="I64" s="5">
        <f t="shared" si="1"/>
        <v>5.4545454545004448E-6</v>
      </c>
      <c r="J64" s="5">
        <f t="shared" si="2"/>
        <v>2.9999999999752447E-6</v>
      </c>
      <c r="L64">
        <f t="shared" si="3"/>
        <v>5.4545454545004448</v>
      </c>
    </row>
    <row r="65" spans="6:12" x14ac:dyDescent="0.25">
      <c r="F65">
        <v>5.5999999999999899</v>
      </c>
      <c r="G65">
        <v>5.6000300000000003</v>
      </c>
      <c r="H65">
        <f t="shared" si="0"/>
        <v>3.0000000010410588E-5</v>
      </c>
      <c r="I65" s="5">
        <f t="shared" si="1"/>
        <v>5.3571428590019004E-6</v>
      </c>
      <c r="J65" s="5">
        <f t="shared" si="2"/>
        <v>3.0000000010410586E-6</v>
      </c>
      <c r="L65">
        <f t="shared" si="3"/>
        <v>5.3571428590019003</v>
      </c>
    </row>
    <row r="66" spans="6:12" x14ac:dyDescent="0.25">
      <c r="F66">
        <v>5.6999999999999904</v>
      </c>
      <c r="G66">
        <v>5.7000200000000003</v>
      </c>
      <c r="H66">
        <f t="shared" si="0"/>
        <v>2.0000000009900987E-5</v>
      </c>
      <c r="I66" s="5">
        <f t="shared" si="1"/>
        <v>3.5087719315615825E-6</v>
      </c>
      <c r="J66" s="5">
        <f t="shared" si="2"/>
        <v>2.0000000009900988E-6</v>
      </c>
      <c r="L66">
        <f t="shared" si="3"/>
        <v>3.5087719315615824</v>
      </c>
    </row>
    <row r="67" spans="6:12" x14ac:dyDescent="0.25">
      <c r="F67">
        <v>5.7999999999999901</v>
      </c>
      <c r="G67">
        <v>5.80002</v>
      </c>
      <c r="H67">
        <f t="shared" si="0"/>
        <v>2.0000000009900987E-5</v>
      </c>
      <c r="I67" s="5">
        <f t="shared" si="1"/>
        <v>3.4482758637760379E-6</v>
      </c>
      <c r="J67" s="5">
        <f t="shared" si="2"/>
        <v>2.0000000009900988E-6</v>
      </c>
      <c r="L67">
        <f t="shared" si="3"/>
        <v>3.448275863776038</v>
      </c>
    </row>
    <row r="68" spans="6:12" x14ac:dyDescent="0.25">
      <c r="F68">
        <v>5.8999999999999897</v>
      </c>
      <c r="G68">
        <v>5.9000199999999996</v>
      </c>
      <c r="H68">
        <f t="shared" si="0"/>
        <v>2.0000000009900987E-5</v>
      </c>
      <c r="I68" s="5">
        <f t="shared" si="1"/>
        <v>3.3898305101527154E-6</v>
      </c>
      <c r="J68" s="5">
        <f t="shared" si="2"/>
        <v>2.0000000009900988E-6</v>
      </c>
      <c r="L68">
        <f t="shared" si="3"/>
        <v>3.3898305101527155</v>
      </c>
    </row>
    <row r="69" spans="6:12" x14ac:dyDescent="0.25">
      <c r="F69">
        <v>5.9999999999999902</v>
      </c>
      <c r="G69">
        <v>6.0000099999999996</v>
      </c>
      <c r="H69">
        <f t="shared" si="0"/>
        <v>1.0000000009391385E-5</v>
      </c>
      <c r="I69" s="5">
        <f t="shared" si="1"/>
        <v>1.6666666682319003E-6</v>
      </c>
      <c r="J69" s="5">
        <f t="shared" si="2"/>
        <v>1.0000000009391386E-6</v>
      </c>
      <c r="L69">
        <f t="shared" si="3"/>
        <v>1.6666666682319002</v>
      </c>
    </row>
    <row r="70" spans="6:12" x14ac:dyDescent="0.25">
      <c r="F70">
        <v>6.0999999999999899</v>
      </c>
      <c r="G70">
        <v>6.09999</v>
      </c>
      <c r="H70">
        <f t="shared" si="0"/>
        <v>-9.9999999898514602E-6</v>
      </c>
      <c r="I70" s="5">
        <f t="shared" si="1"/>
        <v>-1.6393442606313895E-6</v>
      </c>
      <c r="J70" s="5">
        <f t="shared" si="2"/>
        <v>-9.9999999898514606E-7</v>
      </c>
      <c r="L70">
        <f t="shared" si="3"/>
        <v>-1.6393442606313897</v>
      </c>
    </row>
    <row r="71" spans="6:12" x14ac:dyDescent="0.25">
      <c r="F71">
        <v>6.1999999999999904</v>
      </c>
      <c r="G71">
        <v>6.19998</v>
      </c>
      <c r="H71">
        <f t="shared" si="0"/>
        <v>-1.9999999990361061E-5</v>
      </c>
      <c r="I71" s="5">
        <f t="shared" si="1"/>
        <v>-3.2258064500582407E-6</v>
      </c>
      <c r="J71" s="5">
        <f t="shared" si="2"/>
        <v>-1.9999999990361061E-6</v>
      </c>
      <c r="L71">
        <f t="shared" si="3"/>
        <v>-3.2258064500582408</v>
      </c>
    </row>
    <row r="72" spans="6:12" x14ac:dyDescent="0.25">
      <c r="F72">
        <v>6.2999999999999901</v>
      </c>
      <c r="G72">
        <v>6.2999700000000001</v>
      </c>
      <c r="H72">
        <f t="shared" si="0"/>
        <v>-2.9999999989982484E-5</v>
      </c>
      <c r="I72" s="5">
        <f t="shared" si="1"/>
        <v>-4.7619047603146876E-6</v>
      </c>
      <c r="J72" s="5">
        <f t="shared" si="2"/>
        <v>-2.9999999989982485E-6</v>
      </c>
      <c r="L72">
        <f t="shared" si="3"/>
        <v>-4.7619047603146871</v>
      </c>
    </row>
    <row r="73" spans="6:12" x14ac:dyDescent="0.25">
      <c r="F73">
        <v>6.3999999999999897</v>
      </c>
      <c r="G73">
        <v>6.3999699999999997</v>
      </c>
      <c r="H73">
        <f t="shared" si="0"/>
        <v>-2.9999999989982484E-5</v>
      </c>
      <c r="I73" s="5">
        <f t="shared" si="1"/>
        <v>-4.6874999984347708E-6</v>
      </c>
      <c r="J73" s="5">
        <f t="shared" si="2"/>
        <v>-2.9999999989982485E-6</v>
      </c>
      <c r="L73">
        <f t="shared" si="3"/>
        <v>-4.6874999984347703</v>
      </c>
    </row>
    <row r="74" spans="6:12" x14ac:dyDescent="0.25">
      <c r="F74">
        <v>6.4999999999999902</v>
      </c>
      <c r="G74">
        <v>6.4999799999999999</v>
      </c>
      <c r="H74">
        <f t="shared" si="0"/>
        <v>-1.9999999990361061E-5</v>
      </c>
      <c r="I74" s="5">
        <f t="shared" si="1"/>
        <v>-3.076923075440168E-6</v>
      </c>
      <c r="J74" s="5">
        <f t="shared" si="2"/>
        <v>-1.9999999990361061E-6</v>
      </c>
      <c r="L74">
        <f t="shared" si="3"/>
        <v>-3.0769230754401677</v>
      </c>
    </row>
    <row r="75" spans="6:12" x14ac:dyDescent="0.25">
      <c r="F75">
        <v>6.5999999999999899</v>
      </c>
      <c r="G75">
        <v>6.5999800000000004</v>
      </c>
      <c r="H75">
        <f t="shared" ref="H75:H108" si="4">G75-F75</f>
        <v>-1.9999999989472883E-5</v>
      </c>
      <c r="I75" s="5">
        <f t="shared" ref="I75:I108" si="5">H75/F75</f>
        <v>-3.030303028708017E-6</v>
      </c>
      <c r="J75" s="5">
        <f t="shared" ref="J75:J108" si="6">H75/10</f>
        <v>-1.9999999989472883E-6</v>
      </c>
      <c r="L75">
        <f t="shared" ref="L75:L108" si="7">H75*1000000/F75</f>
        <v>-3.0303030287080173</v>
      </c>
    </row>
    <row r="76" spans="6:12" x14ac:dyDescent="0.25">
      <c r="F76">
        <v>6.6999999999999904</v>
      </c>
      <c r="G76">
        <v>6.69998</v>
      </c>
      <c r="H76">
        <f t="shared" si="4"/>
        <v>-1.9999999990361061E-5</v>
      </c>
      <c r="I76" s="5">
        <f t="shared" si="5"/>
        <v>-2.9850746254270285E-6</v>
      </c>
      <c r="J76" s="5">
        <f t="shared" si="6"/>
        <v>-1.9999999990361061E-6</v>
      </c>
      <c r="L76">
        <f t="shared" si="7"/>
        <v>-2.9850746254270284</v>
      </c>
    </row>
    <row r="77" spans="6:12" x14ac:dyDescent="0.25">
      <c r="F77">
        <v>6.7999999999999901</v>
      </c>
      <c r="G77">
        <v>6.7999700000000001</v>
      </c>
      <c r="H77">
        <f t="shared" si="4"/>
        <v>-2.9999999989982484E-5</v>
      </c>
      <c r="I77" s="5">
        <f t="shared" si="5"/>
        <v>-4.4117647044091954E-6</v>
      </c>
      <c r="J77" s="5">
        <f t="shared" si="6"/>
        <v>-2.9999999989982485E-6</v>
      </c>
      <c r="L77">
        <f t="shared" si="7"/>
        <v>-4.4117647044091957</v>
      </c>
    </row>
    <row r="78" spans="6:12" x14ac:dyDescent="0.25">
      <c r="F78">
        <v>6.8999999999999897</v>
      </c>
      <c r="G78">
        <v>6.8999800000000002</v>
      </c>
      <c r="H78">
        <f t="shared" si="4"/>
        <v>-1.9999999989472883E-5</v>
      </c>
      <c r="I78" s="5">
        <f t="shared" si="5"/>
        <v>-2.8985507231120165E-6</v>
      </c>
      <c r="J78" s="5">
        <f t="shared" si="6"/>
        <v>-1.9999999989472883E-6</v>
      </c>
      <c r="L78">
        <f t="shared" si="7"/>
        <v>-2.8985507231120162</v>
      </c>
    </row>
    <row r="79" spans="6:12" x14ac:dyDescent="0.25">
      <c r="F79">
        <v>6.9999999999999902</v>
      </c>
      <c r="G79">
        <v>6.9999700000000002</v>
      </c>
      <c r="H79">
        <f t="shared" si="4"/>
        <v>-2.9999999989982484E-5</v>
      </c>
      <c r="I79" s="5">
        <f t="shared" si="5"/>
        <v>-4.2857142842832182E-6</v>
      </c>
      <c r="J79" s="5">
        <f t="shared" si="6"/>
        <v>-2.9999999989982485E-6</v>
      </c>
      <c r="L79">
        <f t="shared" si="7"/>
        <v>-4.2857142842832179</v>
      </c>
    </row>
    <row r="80" spans="6:12" x14ac:dyDescent="0.25">
      <c r="F80">
        <v>7.0999999999999899</v>
      </c>
      <c r="G80">
        <v>7.0999800000000004</v>
      </c>
      <c r="H80">
        <f t="shared" si="4"/>
        <v>-1.9999999989472883E-5</v>
      </c>
      <c r="I80" s="5">
        <f t="shared" si="5"/>
        <v>-2.8169014069680158E-6</v>
      </c>
      <c r="J80" s="5">
        <f t="shared" si="6"/>
        <v>-1.9999999989472883E-6</v>
      </c>
      <c r="L80">
        <f t="shared" si="7"/>
        <v>-2.8169014069680158</v>
      </c>
    </row>
    <row r="81" spans="6:12" x14ac:dyDescent="0.25">
      <c r="F81">
        <v>7.1999999999999904</v>
      </c>
      <c r="G81">
        <v>7.1999700000000004</v>
      </c>
      <c r="H81">
        <f t="shared" si="4"/>
        <v>-2.9999999989982484E-5</v>
      </c>
      <c r="I81" s="5">
        <f t="shared" si="5"/>
        <v>-4.1666666652753509E-6</v>
      </c>
      <c r="J81" s="5">
        <f t="shared" si="6"/>
        <v>-2.9999999989982485E-6</v>
      </c>
      <c r="L81">
        <f t="shared" si="7"/>
        <v>-4.1666666652753506</v>
      </c>
    </row>
    <row r="82" spans="6:12" x14ac:dyDescent="0.25">
      <c r="F82">
        <v>7.2999999999999901</v>
      </c>
      <c r="G82">
        <v>7.2999599999999996</v>
      </c>
      <c r="H82">
        <f t="shared" si="4"/>
        <v>-3.9999999990492086E-5</v>
      </c>
      <c r="I82" s="5">
        <f t="shared" si="5"/>
        <v>-5.4794520534920739E-6</v>
      </c>
      <c r="J82" s="5">
        <f t="shared" si="6"/>
        <v>-3.9999999990492087E-6</v>
      </c>
      <c r="L82">
        <f t="shared" si="7"/>
        <v>-5.4794520534920741</v>
      </c>
    </row>
    <row r="83" spans="6:12" x14ac:dyDescent="0.25">
      <c r="F83">
        <v>7.3999999999999897</v>
      </c>
      <c r="G83">
        <v>7.3999699999999997</v>
      </c>
      <c r="H83">
        <f t="shared" si="4"/>
        <v>-2.9999999989982484E-5</v>
      </c>
      <c r="I83" s="5">
        <f t="shared" si="5"/>
        <v>-4.0540540527003417E-6</v>
      </c>
      <c r="J83" s="5">
        <f t="shared" si="6"/>
        <v>-2.9999999989982485E-6</v>
      </c>
      <c r="L83">
        <f t="shared" si="7"/>
        <v>-4.0540540527003417</v>
      </c>
    </row>
    <row r="84" spans="6:12" x14ac:dyDescent="0.25">
      <c r="F84">
        <v>7.4999999999999902</v>
      </c>
      <c r="G84">
        <v>7.4999700000000002</v>
      </c>
      <c r="H84">
        <f t="shared" si="4"/>
        <v>-2.9999999989982484E-5</v>
      </c>
      <c r="I84" s="5">
        <f t="shared" si="5"/>
        <v>-3.9999999986643364E-6</v>
      </c>
      <c r="J84" s="5">
        <f t="shared" si="6"/>
        <v>-2.9999999989982485E-6</v>
      </c>
      <c r="L84">
        <f t="shared" si="7"/>
        <v>-3.9999999986643364</v>
      </c>
    </row>
    <row r="85" spans="6:12" x14ac:dyDescent="0.25">
      <c r="F85">
        <v>7.5999999999999899</v>
      </c>
      <c r="G85">
        <v>7.5999699999999999</v>
      </c>
      <c r="H85">
        <f t="shared" si="4"/>
        <v>-2.9999999989982484E-5</v>
      </c>
      <c r="I85" s="5">
        <f t="shared" si="5"/>
        <v>-3.9473684197345423E-6</v>
      </c>
      <c r="J85" s="5">
        <f t="shared" si="6"/>
        <v>-2.9999999989982485E-6</v>
      </c>
      <c r="L85">
        <f t="shared" si="7"/>
        <v>-3.9473684197345427</v>
      </c>
    </row>
    <row r="86" spans="6:12" x14ac:dyDescent="0.25">
      <c r="F86">
        <v>7.6999999999999904</v>
      </c>
      <c r="G86">
        <v>7.6999599999999999</v>
      </c>
      <c r="H86">
        <f t="shared" si="4"/>
        <v>-3.9999999990492086E-5</v>
      </c>
      <c r="I86" s="5">
        <f t="shared" si="5"/>
        <v>-5.1948051935704076E-6</v>
      </c>
      <c r="J86" s="5">
        <f t="shared" si="6"/>
        <v>-3.9999999990492087E-6</v>
      </c>
      <c r="L86">
        <f t="shared" si="7"/>
        <v>-5.1948051935704074</v>
      </c>
    </row>
    <row r="87" spans="6:12" x14ac:dyDescent="0.25">
      <c r="F87">
        <v>7.7999999999999901</v>
      </c>
      <c r="G87">
        <v>7.7999599999999996</v>
      </c>
      <c r="H87">
        <f t="shared" si="4"/>
        <v>-3.9999999990492086E-5</v>
      </c>
      <c r="I87" s="5">
        <f t="shared" si="5"/>
        <v>-5.1282051269861713E-6</v>
      </c>
      <c r="J87" s="5">
        <f t="shared" si="6"/>
        <v>-3.9999999990492087E-6</v>
      </c>
      <c r="L87">
        <f t="shared" si="7"/>
        <v>-5.1282051269861713</v>
      </c>
    </row>
    <row r="88" spans="6:12" x14ac:dyDescent="0.25">
      <c r="F88">
        <v>7.8999999999999897</v>
      </c>
      <c r="G88">
        <v>7.8999699999999997</v>
      </c>
      <c r="H88">
        <f t="shared" si="4"/>
        <v>-2.9999999989982484E-5</v>
      </c>
      <c r="I88" s="5">
        <f t="shared" si="5"/>
        <v>-3.7974683531623448E-6</v>
      </c>
      <c r="J88" s="5">
        <f t="shared" si="6"/>
        <v>-2.9999999989982485E-6</v>
      </c>
      <c r="L88">
        <f t="shared" si="7"/>
        <v>-3.7974683531623445</v>
      </c>
    </row>
    <row r="89" spans="6:12" x14ac:dyDescent="0.25">
      <c r="F89">
        <v>7.9999999999999902</v>
      </c>
      <c r="G89">
        <v>7.9999700000000002</v>
      </c>
      <c r="H89">
        <f t="shared" si="4"/>
        <v>-2.9999999989982484E-5</v>
      </c>
      <c r="I89" s="5">
        <f t="shared" si="5"/>
        <v>-3.7499999987478152E-6</v>
      </c>
      <c r="J89" s="5">
        <f t="shared" si="6"/>
        <v>-2.9999999989982485E-6</v>
      </c>
      <c r="L89">
        <f t="shared" si="7"/>
        <v>-3.749999998747815</v>
      </c>
    </row>
    <row r="90" spans="6:12" x14ac:dyDescent="0.25">
      <c r="F90">
        <v>8.0999999999999908</v>
      </c>
      <c r="G90">
        <v>8.0999700000000008</v>
      </c>
      <c r="H90">
        <f t="shared" si="4"/>
        <v>-2.9999999989982484E-5</v>
      </c>
      <c r="I90" s="5">
        <f t="shared" si="5"/>
        <v>-3.7037037024669776E-6</v>
      </c>
      <c r="J90" s="5">
        <f t="shared" si="6"/>
        <v>-2.9999999989982485E-6</v>
      </c>
      <c r="L90">
        <f t="shared" si="7"/>
        <v>-3.7037037024669774</v>
      </c>
    </row>
    <row r="91" spans="6:12" x14ac:dyDescent="0.25">
      <c r="F91">
        <v>8.1999999999999904</v>
      </c>
      <c r="G91">
        <v>8.1999700000000004</v>
      </c>
      <c r="H91">
        <f t="shared" si="4"/>
        <v>-2.9999999989982484E-5</v>
      </c>
      <c r="I91" s="5">
        <f t="shared" si="5"/>
        <v>-3.6585365841442098E-6</v>
      </c>
      <c r="J91" s="5">
        <f t="shared" si="6"/>
        <v>-2.9999999989982485E-6</v>
      </c>
      <c r="L91">
        <f t="shared" si="7"/>
        <v>-3.6585365841442097</v>
      </c>
    </row>
    <row r="92" spans="6:12" x14ac:dyDescent="0.25">
      <c r="F92">
        <v>8.2999999999999901</v>
      </c>
      <c r="G92">
        <v>8.2999700000000001</v>
      </c>
      <c r="H92">
        <f t="shared" si="4"/>
        <v>-2.9999999989982484E-5</v>
      </c>
      <c r="I92" s="5">
        <f t="shared" si="5"/>
        <v>-3.6144578301183758E-6</v>
      </c>
      <c r="J92" s="5">
        <f t="shared" si="6"/>
        <v>-2.9999999989982485E-6</v>
      </c>
      <c r="L92">
        <f t="shared" si="7"/>
        <v>-3.6144578301183761</v>
      </c>
    </row>
    <row r="93" spans="6:12" x14ac:dyDescent="0.25">
      <c r="F93">
        <v>8.3999999999999897</v>
      </c>
      <c r="G93">
        <v>8.3999699999999997</v>
      </c>
      <c r="H93">
        <f t="shared" si="4"/>
        <v>-2.9999999989982484E-5</v>
      </c>
      <c r="I93" s="5">
        <f t="shared" si="5"/>
        <v>-3.5714285702360146E-6</v>
      </c>
      <c r="J93" s="5">
        <f t="shared" si="6"/>
        <v>-2.9999999989982485E-6</v>
      </c>
      <c r="L93">
        <f t="shared" si="7"/>
        <v>-3.5714285702360145</v>
      </c>
    </row>
    <row r="94" spans="6:12" x14ac:dyDescent="0.25">
      <c r="F94">
        <v>8.4999999999999893</v>
      </c>
      <c r="G94">
        <v>8.4999699999999994</v>
      </c>
      <c r="H94">
        <f t="shared" si="4"/>
        <v>-2.9999999989982484E-5</v>
      </c>
      <c r="I94" s="5">
        <f t="shared" si="5"/>
        <v>-3.5294117635273556E-6</v>
      </c>
      <c r="J94" s="5">
        <f t="shared" si="6"/>
        <v>-2.9999999989982485E-6</v>
      </c>
      <c r="L94">
        <f t="shared" si="7"/>
        <v>-3.5294117635273556</v>
      </c>
    </row>
    <row r="95" spans="6:12" x14ac:dyDescent="0.25">
      <c r="F95">
        <v>8.5999999999999908</v>
      </c>
      <c r="G95">
        <v>8.5999700000000008</v>
      </c>
      <c r="H95">
        <f t="shared" si="4"/>
        <v>-2.9999999989982484E-5</v>
      </c>
      <c r="I95" s="5">
        <f t="shared" si="5"/>
        <v>-3.4883720918584323E-6</v>
      </c>
      <c r="J95" s="5">
        <f t="shared" si="6"/>
        <v>-2.9999999989982485E-6</v>
      </c>
      <c r="L95">
        <f t="shared" si="7"/>
        <v>-3.488372091858432</v>
      </c>
    </row>
    <row r="96" spans="6:12" x14ac:dyDescent="0.25">
      <c r="F96">
        <v>8.6999999999999904</v>
      </c>
      <c r="G96">
        <v>8.6999700000000004</v>
      </c>
      <c r="H96">
        <f t="shared" si="4"/>
        <v>-2.9999999989982484E-5</v>
      </c>
      <c r="I96" s="5">
        <f t="shared" si="5"/>
        <v>-3.4482758609175308E-6</v>
      </c>
      <c r="J96" s="5">
        <f t="shared" si="6"/>
        <v>-2.9999999989982485E-6</v>
      </c>
      <c r="L96">
        <f t="shared" si="7"/>
        <v>-3.4482758609175308</v>
      </c>
    </row>
    <row r="97" spans="6:12" x14ac:dyDescent="0.25">
      <c r="F97">
        <v>8.7999999999999901</v>
      </c>
      <c r="G97">
        <v>8.7999700000000001</v>
      </c>
      <c r="H97">
        <f t="shared" si="4"/>
        <v>-2.9999999989982484E-5</v>
      </c>
      <c r="I97" s="5">
        <f t="shared" si="5"/>
        <v>-3.4090909079525587E-6</v>
      </c>
      <c r="J97" s="5">
        <f t="shared" si="6"/>
        <v>-2.9999999989982485E-6</v>
      </c>
      <c r="L97">
        <f t="shared" si="7"/>
        <v>-3.4090909079525589</v>
      </c>
    </row>
    <row r="98" spans="6:12" x14ac:dyDescent="0.25">
      <c r="F98">
        <v>8.8999999999999897</v>
      </c>
      <c r="G98">
        <v>8.8999699999999997</v>
      </c>
      <c r="H98">
        <f t="shared" si="4"/>
        <v>-2.9999999989982484E-5</v>
      </c>
      <c r="I98" s="5">
        <f t="shared" si="5"/>
        <v>-3.3707865157283728E-6</v>
      </c>
      <c r="J98" s="5">
        <f t="shared" si="6"/>
        <v>-2.9999999989982485E-6</v>
      </c>
      <c r="L98">
        <f t="shared" si="7"/>
        <v>-3.3707865157283727</v>
      </c>
    </row>
    <row r="99" spans="6:12" x14ac:dyDescent="0.25">
      <c r="F99">
        <v>8.9999999999999893</v>
      </c>
      <c r="G99">
        <v>8.9999800000000008</v>
      </c>
      <c r="H99">
        <f t="shared" si="4"/>
        <v>-1.9999999988584705E-5</v>
      </c>
      <c r="I99" s="5">
        <f t="shared" si="5"/>
        <v>-2.2222222209538588E-6</v>
      </c>
      <c r="J99" s="5">
        <f t="shared" si="6"/>
        <v>-1.9999999988584705E-6</v>
      </c>
      <c r="L99">
        <f t="shared" si="7"/>
        <v>-2.2222222209538587</v>
      </c>
    </row>
    <row r="100" spans="6:12" x14ac:dyDescent="0.25">
      <c r="F100">
        <v>9.0999999999999908</v>
      </c>
      <c r="G100">
        <v>9.0999800000000004</v>
      </c>
      <c r="H100">
        <f t="shared" si="4"/>
        <v>-1.9999999990361061E-5</v>
      </c>
      <c r="I100" s="5">
        <f t="shared" si="5"/>
        <v>-2.1978021967429761E-6</v>
      </c>
      <c r="J100" s="5">
        <f t="shared" si="6"/>
        <v>-1.9999999990361061E-6</v>
      </c>
      <c r="L100">
        <f t="shared" si="7"/>
        <v>-2.1978021967429759</v>
      </c>
    </row>
    <row r="101" spans="6:12" x14ac:dyDescent="0.25">
      <c r="F101">
        <v>9.1999999999999904</v>
      </c>
      <c r="G101">
        <v>9.19998</v>
      </c>
      <c r="H101">
        <f t="shared" si="4"/>
        <v>-1.9999999990361061E-5</v>
      </c>
      <c r="I101" s="5">
        <f t="shared" si="5"/>
        <v>-2.1739130424305525E-6</v>
      </c>
      <c r="J101" s="5">
        <f t="shared" si="6"/>
        <v>-1.9999999990361061E-6</v>
      </c>
      <c r="L101">
        <f t="shared" si="7"/>
        <v>-2.1739130424305526</v>
      </c>
    </row>
    <row r="102" spans="6:12" x14ac:dyDescent="0.25">
      <c r="F102">
        <v>9.2999999999999901</v>
      </c>
      <c r="G102">
        <v>9.2999799999999997</v>
      </c>
      <c r="H102">
        <f t="shared" si="4"/>
        <v>-1.9999999990361061E-5</v>
      </c>
      <c r="I102" s="5">
        <f t="shared" si="5"/>
        <v>-2.1505376333721596E-6</v>
      </c>
      <c r="J102" s="5">
        <f t="shared" si="6"/>
        <v>-1.9999999990361061E-6</v>
      </c>
      <c r="L102">
        <f t="shared" si="7"/>
        <v>-2.1505376333721595</v>
      </c>
    </row>
    <row r="103" spans="6:12" x14ac:dyDescent="0.25">
      <c r="F103">
        <v>9.3999999999999897</v>
      </c>
      <c r="G103">
        <v>9.3999699999999997</v>
      </c>
      <c r="H103">
        <f t="shared" si="4"/>
        <v>-2.9999999989982484E-5</v>
      </c>
      <c r="I103" s="5">
        <f t="shared" si="5"/>
        <v>-3.1914893606364379E-6</v>
      </c>
      <c r="J103" s="5">
        <f t="shared" si="6"/>
        <v>-2.9999999989982485E-6</v>
      </c>
      <c r="L103">
        <f t="shared" si="7"/>
        <v>-3.1914893606364378</v>
      </c>
    </row>
    <row r="104" spans="6:12" x14ac:dyDescent="0.25">
      <c r="F104">
        <v>9.4999999999999893</v>
      </c>
      <c r="G104">
        <v>9.4999699999999994</v>
      </c>
      <c r="H104">
        <f t="shared" si="4"/>
        <v>-2.9999999989982484E-5</v>
      </c>
      <c r="I104" s="5">
        <f t="shared" si="5"/>
        <v>-3.1578947357876334E-6</v>
      </c>
      <c r="J104" s="5">
        <f t="shared" si="6"/>
        <v>-2.9999999989982485E-6</v>
      </c>
      <c r="L104">
        <f t="shared" si="7"/>
        <v>-3.1578947357876337</v>
      </c>
    </row>
    <row r="105" spans="6:12" x14ac:dyDescent="0.25">
      <c r="F105">
        <v>9.6</v>
      </c>
      <c r="G105">
        <v>9.5999499999999998</v>
      </c>
      <c r="H105">
        <f t="shared" si="4"/>
        <v>-4.9999999999883471E-5</v>
      </c>
      <c r="I105" s="5">
        <f t="shared" si="5"/>
        <v>-5.2083333333211952E-6</v>
      </c>
      <c r="J105" s="5">
        <f t="shared" si="6"/>
        <v>-4.9999999999883469E-6</v>
      </c>
      <c r="L105">
        <f t="shared" si="7"/>
        <v>-5.2083333333211952</v>
      </c>
    </row>
    <row r="106" spans="6:12" x14ac:dyDescent="0.25">
      <c r="F106">
        <v>9.6999999999999993</v>
      </c>
      <c r="G106">
        <v>9.6999099999999991</v>
      </c>
      <c r="H106">
        <f t="shared" si="4"/>
        <v>-9.0000000000145519E-5</v>
      </c>
      <c r="I106" s="5">
        <f t="shared" si="5"/>
        <v>-9.2783505154789193E-6</v>
      </c>
      <c r="J106" s="5">
        <f t="shared" si="6"/>
        <v>-9.0000000000145523E-6</v>
      </c>
      <c r="L106">
        <f t="shared" si="7"/>
        <v>-9.2783505154789196</v>
      </c>
    </row>
    <row r="107" spans="6:12" x14ac:dyDescent="0.25">
      <c r="F107">
        <v>9.8000000000000007</v>
      </c>
      <c r="G107">
        <v>9.7999200000000002</v>
      </c>
      <c r="H107">
        <f t="shared" si="4"/>
        <v>-8.0000000000524096E-5</v>
      </c>
      <c r="I107" s="5">
        <f t="shared" si="5"/>
        <v>-8.1632653061759283E-6</v>
      </c>
      <c r="J107" s="5">
        <f t="shared" si="6"/>
        <v>-8.000000000052409E-6</v>
      </c>
      <c r="L107">
        <f t="shared" si="7"/>
        <v>-8.1632653061759282</v>
      </c>
    </row>
    <row r="108" spans="6:12" x14ac:dyDescent="0.25">
      <c r="F108">
        <v>9.9</v>
      </c>
      <c r="G108">
        <v>9.8999299999999995</v>
      </c>
      <c r="H108">
        <f t="shared" si="4"/>
        <v>-7.0000000000902673E-5</v>
      </c>
      <c r="I108" s="5">
        <f t="shared" si="5"/>
        <v>-7.0707070707982493E-6</v>
      </c>
      <c r="J108" s="5">
        <f t="shared" si="6"/>
        <v>-7.0000000000902673E-6</v>
      </c>
      <c r="L108">
        <f t="shared" si="7"/>
        <v>-7.0707070707982496</v>
      </c>
    </row>
  </sheetData>
  <mergeCells count="1">
    <mergeCell ref="B4:C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Калибровка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bebra</dc:creator>
  <cp:lastModifiedBy>bebra</cp:lastModifiedBy>
  <dcterms:created xsi:type="dcterms:W3CDTF">2023-07-18T13:15:42Z</dcterms:created>
  <dcterms:modified xsi:type="dcterms:W3CDTF">2023-07-18T23:11:19Z</dcterms:modified>
</cp:coreProperties>
</file>